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gráficos!$A$7:$A$57</f>
              <numCache>
                <formatCode>General</formatCode>
                <ptCount val="5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</numCache>
            </numRef>
          </xVal>
          <yVal>
            <numRef>
              <f>gráficos!$B$7:$B$57</f>
              <numCache>
                <formatCode>General</formatCode>
                <ptCount val="5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1.2124</v>
      </c>
      <c r="E2" t="n">
        <v>82.48</v>
      </c>
      <c r="F2" t="n">
        <v>57.45</v>
      </c>
      <c r="G2" t="n">
        <v>5.95</v>
      </c>
      <c r="H2" t="n">
        <v>0.09</v>
      </c>
      <c r="I2" t="n">
        <v>579</v>
      </c>
      <c r="J2" t="n">
        <v>194.77</v>
      </c>
      <c r="K2" t="n">
        <v>54.38</v>
      </c>
      <c r="L2" t="n">
        <v>1</v>
      </c>
      <c r="M2" t="n">
        <v>577</v>
      </c>
      <c r="N2" t="n">
        <v>39.4</v>
      </c>
      <c r="O2" t="n">
        <v>24256.19</v>
      </c>
      <c r="P2" t="n">
        <v>784.8200000000001</v>
      </c>
      <c r="Q2" t="n">
        <v>6250.29</v>
      </c>
      <c r="R2" t="n">
        <v>1164.16</v>
      </c>
      <c r="S2" t="n">
        <v>144.29</v>
      </c>
      <c r="T2" t="n">
        <v>501289.86</v>
      </c>
      <c r="U2" t="n">
        <v>0.12</v>
      </c>
      <c r="V2" t="n">
        <v>0.42</v>
      </c>
      <c r="W2" t="n">
        <v>7.8</v>
      </c>
      <c r="X2" t="n">
        <v>29.59</v>
      </c>
      <c r="Y2" t="n">
        <v>2</v>
      </c>
      <c r="Z2" t="n">
        <v>10</v>
      </c>
      <c r="AA2" t="n">
        <v>1374.699616588435</v>
      </c>
      <c r="AB2" t="n">
        <v>1880.924662883097</v>
      </c>
      <c r="AC2" t="n">
        <v>1701.411852951877</v>
      </c>
      <c r="AD2" t="n">
        <v>1374699.616588434</v>
      </c>
      <c r="AE2" t="n">
        <v>1880924.662883097</v>
      </c>
      <c r="AF2" t="n">
        <v>4.566923459101986e-06</v>
      </c>
      <c r="AG2" t="n">
        <v>34.36666666666667</v>
      </c>
      <c r="AH2" t="n">
        <v>1701411.852951877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2.2501</v>
      </c>
      <c r="E3" t="n">
        <v>44.44</v>
      </c>
      <c r="F3" t="n">
        <v>35.55</v>
      </c>
      <c r="G3" t="n">
        <v>13.01</v>
      </c>
      <c r="H3" t="n">
        <v>0.18</v>
      </c>
      <c r="I3" t="n">
        <v>164</v>
      </c>
      <c r="J3" t="n">
        <v>196.32</v>
      </c>
      <c r="K3" t="n">
        <v>54.38</v>
      </c>
      <c r="L3" t="n">
        <v>2</v>
      </c>
      <c r="M3" t="n">
        <v>162</v>
      </c>
      <c r="N3" t="n">
        <v>39.95</v>
      </c>
      <c r="O3" t="n">
        <v>24447.22</v>
      </c>
      <c r="P3" t="n">
        <v>450.89</v>
      </c>
      <c r="Q3" t="n">
        <v>6245.4</v>
      </c>
      <c r="R3" t="n">
        <v>417.97</v>
      </c>
      <c r="S3" t="n">
        <v>144.29</v>
      </c>
      <c r="T3" t="n">
        <v>130271.15</v>
      </c>
      <c r="U3" t="n">
        <v>0.35</v>
      </c>
      <c r="V3" t="n">
        <v>0.6899999999999999</v>
      </c>
      <c r="W3" t="n">
        <v>7.12</v>
      </c>
      <c r="X3" t="n">
        <v>7.71</v>
      </c>
      <c r="Y3" t="n">
        <v>2</v>
      </c>
      <c r="Z3" t="n">
        <v>10</v>
      </c>
      <c r="AA3" t="n">
        <v>557.1233676110062</v>
      </c>
      <c r="AB3" t="n">
        <v>762.2807701136916</v>
      </c>
      <c r="AC3" t="n">
        <v>689.5297632818204</v>
      </c>
      <c r="AD3" t="n">
        <v>557123.3676110061</v>
      </c>
      <c r="AE3" t="n">
        <v>762280.7701136916</v>
      </c>
      <c r="AF3" t="n">
        <v>8.475779012970455e-06</v>
      </c>
      <c r="AG3" t="n">
        <v>18.51666666666667</v>
      </c>
      <c r="AH3" t="n">
        <v>689529.7632818203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2.6366</v>
      </c>
      <c r="E4" t="n">
        <v>37.93</v>
      </c>
      <c r="F4" t="n">
        <v>31.95</v>
      </c>
      <c r="G4" t="n">
        <v>21.54</v>
      </c>
      <c r="H4" t="n">
        <v>0.27</v>
      </c>
      <c r="I4" t="n">
        <v>89</v>
      </c>
      <c r="J4" t="n">
        <v>197.88</v>
      </c>
      <c r="K4" t="n">
        <v>54.38</v>
      </c>
      <c r="L4" t="n">
        <v>3</v>
      </c>
      <c r="M4" t="n">
        <v>87</v>
      </c>
      <c r="N4" t="n">
        <v>40.5</v>
      </c>
      <c r="O4" t="n">
        <v>24639</v>
      </c>
      <c r="P4" t="n">
        <v>367.12</v>
      </c>
      <c r="Q4" t="n">
        <v>6243.72</v>
      </c>
      <c r="R4" t="n">
        <v>296.09</v>
      </c>
      <c r="S4" t="n">
        <v>144.29</v>
      </c>
      <c r="T4" t="n">
        <v>69707.35000000001</v>
      </c>
      <c r="U4" t="n">
        <v>0.49</v>
      </c>
      <c r="V4" t="n">
        <v>0.76</v>
      </c>
      <c r="W4" t="n">
        <v>6.99</v>
      </c>
      <c r="X4" t="n">
        <v>4.12</v>
      </c>
      <c r="Y4" t="n">
        <v>2</v>
      </c>
      <c r="Z4" t="n">
        <v>10</v>
      </c>
      <c r="AA4" t="n">
        <v>432.2956276300196</v>
      </c>
      <c r="AB4" t="n">
        <v>591.4859492604833</v>
      </c>
      <c r="AC4" t="n">
        <v>535.0353604188056</v>
      </c>
      <c r="AD4" t="n">
        <v>432295.6276300196</v>
      </c>
      <c r="AE4" t="n">
        <v>591485.9492604833</v>
      </c>
      <c r="AF4" t="n">
        <v>9.93166479071948e-06</v>
      </c>
      <c r="AG4" t="n">
        <v>15.80416666666667</v>
      </c>
      <c r="AH4" t="n">
        <v>535035.3604188056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2.7942</v>
      </c>
      <c r="E5" t="n">
        <v>35.79</v>
      </c>
      <c r="F5" t="n">
        <v>30.78</v>
      </c>
      <c r="G5" t="n">
        <v>28.86</v>
      </c>
      <c r="H5" t="n">
        <v>0.36</v>
      </c>
      <c r="I5" t="n">
        <v>64</v>
      </c>
      <c r="J5" t="n">
        <v>199.44</v>
      </c>
      <c r="K5" t="n">
        <v>54.38</v>
      </c>
      <c r="L5" t="n">
        <v>4</v>
      </c>
      <c r="M5" t="n">
        <v>9</v>
      </c>
      <c r="N5" t="n">
        <v>41.06</v>
      </c>
      <c r="O5" t="n">
        <v>24831.54</v>
      </c>
      <c r="P5" t="n">
        <v>324.98</v>
      </c>
      <c r="Q5" t="n">
        <v>6243.52</v>
      </c>
      <c r="R5" t="n">
        <v>254.29</v>
      </c>
      <c r="S5" t="n">
        <v>144.29</v>
      </c>
      <c r="T5" t="n">
        <v>48932.29</v>
      </c>
      <c r="U5" t="n">
        <v>0.57</v>
      </c>
      <c r="V5" t="n">
        <v>0.79</v>
      </c>
      <c r="W5" t="n">
        <v>7.02</v>
      </c>
      <c r="X5" t="n">
        <v>2.95</v>
      </c>
      <c r="Y5" t="n">
        <v>2</v>
      </c>
      <c r="Z5" t="n">
        <v>10</v>
      </c>
      <c r="AA5" t="n">
        <v>395.7034155567439</v>
      </c>
      <c r="AB5" t="n">
        <v>541.418870367365</v>
      </c>
      <c r="AC5" t="n">
        <v>489.74661326566</v>
      </c>
      <c r="AD5" t="n">
        <v>395703.415556744</v>
      </c>
      <c r="AE5" t="n">
        <v>541418.870367365</v>
      </c>
      <c r="AF5" t="n">
        <v>1.052531963825699e-05</v>
      </c>
      <c r="AG5" t="n">
        <v>14.9125</v>
      </c>
      <c r="AH5" t="n">
        <v>489746.61326566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2.7943</v>
      </c>
      <c r="E6" t="n">
        <v>35.79</v>
      </c>
      <c r="F6" t="n">
        <v>30.78</v>
      </c>
      <c r="G6" t="n">
        <v>28.86</v>
      </c>
      <c r="H6" t="n">
        <v>0.44</v>
      </c>
      <c r="I6" t="n">
        <v>64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328.02</v>
      </c>
      <c r="Q6" t="n">
        <v>6244.05</v>
      </c>
      <c r="R6" t="n">
        <v>253.94</v>
      </c>
      <c r="S6" t="n">
        <v>144.29</v>
      </c>
      <c r="T6" t="n">
        <v>48758.04</v>
      </c>
      <c r="U6" t="n">
        <v>0.57</v>
      </c>
      <c r="V6" t="n">
        <v>0.79</v>
      </c>
      <c r="W6" t="n">
        <v>7.03</v>
      </c>
      <c r="X6" t="n">
        <v>2.95</v>
      </c>
      <c r="Y6" t="n">
        <v>2</v>
      </c>
      <c r="Z6" t="n">
        <v>10</v>
      </c>
      <c r="AA6" t="n">
        <v>396.6446696047792</v>
      </c>
      <c r="AB6" t="n">
        <v>542.7067356810846</v>
      </c>
      <c r="AC6" t="n">
        <v>490.9115665213685</v>
      </c>
      <c r="AD6" t="n">
        <v>396644.6696047792</v>
      </c>
      <c r="AE6" t="n">
        <v>542706.7356810847</v>
      </c>
      <c r="AF6" t="n">
        <v>1.052569632280492e-05</v>
      </c>
      <c r="AG6" t="n">
        <v>14.9125</v>
      </c>
      <c r="AH6" t="n">
        <v>490911.5665213685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2.3605</v>
      </c>
      <c r="E2" t="n">
        <v>42.36</v>
      </c>
      <c r="F2" t="n">
        <v>36.83</v>
      </c>
      <c r="G2" t="n">
        <v>11.63</v>
      </c>
      <c r="H2" t="n">
        <v>0.2</v>
      </c>
      <c r="I2" t="n">
        <v>190</v>
      </c>
      <c r="J2" t="n">
        <v>89.87</v>
      </c>
      <c r="K2" t="n">
        <v>37.55</v>
      </c>
      <c r="L2" t="n">
        <v>1</v>
      </c>
      <c r="M2" t="n">
        <v>144</v>
      </c>
      <c r="N2" t="n">
        <v>11.32</v>
      </c>
      <c r="O2" t="n">
        <v>11317.98</v>
      </c>
      <c r="P2" t="n">
        <v>255.64</v>
      </c>
      <c r="Q2" t="n">
        <v>6244.65</v>
      </c>
      <c r="R2" t="n">
        <v>459.23</v>
      </c>
      <c r="S2" t="n">
        <v>144.29</v>
      </c>
      <c r="T2" t="n">
        <v>150772.52</v>
      </c>
      <c r="U2" t="n">
        <v>0.31</v>
      </c>
      <c r="V2" t="n">
        <v>0.66</v>
      </c>
      <c r="W2" t="n">
        <v>7.23</v>
      </c>
      <c r="X2" t="n">
        <v>9</v>
      </c>
      <c r="Y2" t="n">
        <v>2</v>
      </c>
      <c r="Z2" t="n">
        <v>10</v>
      </c>
      <c r="AA2" t="n">
        <v>416.3341470962687</v>
      </c>
      <c r="AB2" t="n">
        <v>569.6467474233821</v>
      </c>
      <c r="AC2" t="n">
        <v>515.2804613535252</v>
      </c>
      <c r="AD2" t="n">
        <v>416334.1470962687</v>
      </c>
      <c r="AE2" t="n">
        <v>569646.747423382</v>
      </c>
      <c r="AF2" t="n">
        <v>1.2867615631976e-05</v>
      </c>
      <c r="AG2" t="n">
        <v>17.65</v>
      </c>
      <c r="AH2" t="n">
        <v>515280.4613535252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2.4968</v>
      </c>
      <c r="E3" t="n">
        <v>40.05</v>
      </c>
      <c r="F3" t="n">
        <v>35.15</v>
      </c>
      <c r="G3" t="n">
        <v>13.43</v>
      </c>
      <c r="H3" t="n">
        <v>0.39</v>
      </c>
      <c r="I3" t="n">
        <v>157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236.26</v>
      </c>
      <c r="Q3" t="n">
        <v>6246.95</v>
      </c>
      <c r="R3" t="n">
        <v>396.92</v>
      </c>
      <c r="S3" t="n">
        <v>144.29</v>
      </c>
      <c r="T3" t="n">
        <v>119779.99</v>
      </c>
      <c r="U3" t="n">
        <v>0.36</v>
      </c>
      <c r="V3" t="n">
        <v>0.6899999999999999</v>
      </c>
      <c r="W3" t="n">
        <v>7.31</v>
      </c>
      <c r="X3" t="n">
        <v>7.3</v>
      </c>
      <c r="Y3" t="n">
        <v>2</v>
      </c>
      <c r="Z3" t="n">
        <v>10</v>
      </c>
      <c r="AA3" t="n">
        <v>388.4889189219367</v>
      </c>
      <c r="AB3" t="n">
        <v>531.5476777904931</v>
      </c>
      <c r="AC3" t="n">
        <v>480.817513454019</v>
      </c>
      <c r="AD3" t="n">
        <v>388488.9189219367</v>
      </c>
      <c r="AE3" t="n">
        <v>531547.6777904931</v>
      </c>
      <c r="AF3" t="n">
        <v>1.361061754285858e-05</v>
      </c>
      <c r="AG3" t="n">
        <v>16.6875</v>
      </c>
      <c r="AH3" t="n">
        <v>480817.513454019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2.3442</v>
      </c>
      <c r="E2" t="n">
        <v>42.66</v>
      </c>
      <c r="F2" t="n">
        <v>37.56</v>
      </c>
      <c r="G2" t="n">
        <v>10.78</v>
      </c>
      <c r="H2" t="n">
        <v>0.24</v>
      </c>
      <c r="I2" t="n">
        <v>209</v>
      </c>
      <c r="J2" t="n">
        <v>71.52</v>
      </c>
      <c r="K2" t="n">
        <v>32.27</v>
      </c>
      <c r="L2" t="n">
        <v>1</v>
      </c>
      <c r="M2" t="n">
        <v>2</v>
      </c>
      <c r="N2" t="n">
        <v>8.25</v>
      </c>
      <c r="O2" t="n">
        <v>9054.6</v>
      </c>
      <c r="P2" t="n">
        <v>217.92</v>
      </c>
      <c r="Q2" t="n">
        <v>6247.57</v>
      </c>
      <c r="R2" t="n">
        <v>476.2</v>
      </c>
      <c r="S2" t="n">
        <v>144.29</v>
      </c>
      <c r="T2" t="n">
        <v>159158.94</v>
      </c>
      <c r="U2" t="n">
        <v>0.3</v>
      </c>
      <c r="V2" t="n">
        <v>0.65</v>
      </c>
      <c r="W2" t="n">
        <v>7.46</v>
      </c>
      <c r="X2" t="n">
        <v>9.720000000000001</v>
      </c>
      <c r="Y2" t="n">
        <v>2</v>
      </c>
      <c r="Z2" t="n">
        <v>10</v>
      </c>
      <c r="AA2" t="n">
        <v>394.8057588025951</v>
      </c>
      <c r="AB2" t="n">
        <v>540.1906567945173</v>
      </c>
      <c r="AC2" t="n">
        <v>488.6356186723963</v>
      </c>
      <c r="AD2" t="n">
        <v>394805.758802595</v>
      </c>
      <c r="AE2" t="n">
        <v>540190.6567945173</v>
      </c>
      <c r="AF2" t="n">
        <v>1.435109456190428e-05</v>
      </c>
      <c r="AG2" t="n">
        <v>17.775</v>
      </c>
      <c r="AH2" t="n">
        <v>488635.6186723963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2.3436</v>
      </c>
      <c r="E3" t="n">
        <v>42.67</v>
      </c>
      <c r="F3" t="n">
        <v>37.57</v>
      </c>
      <c r="G3" t="n">
        <v>10.79</v>
      </c>
      <c r="H3" t="n">
        <v>0.48</v>
      </c>
      <c r="I3" t="n">
        <v>209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221.2</v>
      </c>
      <c r="Q3" t="n">
        <v>6248.39</v>
      </c>
      <c r="R3" t="n">
        <v>476.66</v>
      </c>
      <c r="S3" t="n">
        <v>144.29</v>
      </c>
      <c r="T3" t="n">
        <v>159390.05</v>
      </c>
      <c r="U3" t="n">
        <v>0.3</v>
      </c>
      <c r="V3" t="n">
        <v>0.65</v>
      </c>
      <c r="W3" t="n">
        <v>7.46</v>
      </c>
      <c r="X3" t="n">
        <v>9.73</v>
      </c>
      <c r="Y3" t="n">
        <v>2</v>
      </c>
      <c r="Z3" t="n">
        <v>10</v>
      </c>
      <c r="AA3" t="n">
        <v>396.0763933633002</v>
      </c>
      <c r="AB3" t="n">
        <v>541.9291950569146</v>
      </c>
      <c r="AC3" t="n">
        <v>490.2082332830842</v>
      </c>
      <c r="AD3" t="n">
        <v>396076.3933633002</v>
      </c>
      <c r="AE3" t="n">
        <v>541929.1950569146</v>
      </c>
      <c r="AF3" t="n">
        <v>1.434742138694603e-05</v>
      </c>
      <c r="AG3" t="n">
        <v>17.77916666666667</v>
      </c>
      <c r="AH3" t="n">
        <v>490208.2332830842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1.8642</v>
      </c>
      <c r="E2" t="n">
        <v>53.64</v>
      </c>
      <c r="F2" t="n">
        <v>47.32</v>
      </c>
      <c r="G2" t="n">
        <v>6.83</v>
      </c>
      <c r="H2" t="n">
        <v>0.43</v>
      </c>
      <c r="I2" t="n">
        <v>416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187.14</v>
      </c>
      <c r="Q2" t="n">
        <v>6251.9</v>
      </c>
      <c r="R2" t="n">
        <v>797.23</v>
      </c>
      <c r="S2" t="n">
        <v>144.29</v>
      </c>
      <c r="T2" t="n">
        <v>318642.77</v>
      </c>
      <c r="U2" t="n">
        <v>0.18</v>
      </c>
      <c r="V2" t="n">
        <v>0.52</v>
      </c>
      <c r="W2" t="n">
        <v>8.06</v>
      </c>
      <c r="X2" t="n">
        <v>19.47</v>
      </c>
      <c r="Y2" t="n">
        <v>2</v>
      </c>
      <c r="Z2" t="n">
        <v>10</v>
      </c>
      <c r="AA2" t="n">
        <v>472.3016669677894</v>
      </c>
      <c r="AB2" t="n">
        <v>646.2239772243121</v>
      </c>
      <c r="AC2" t="n">
        <v>584.5492678190715</v>
      </c>
      <c r="AD2" t="n">
        <v>472301.6669677894</v>
      </c>
      <c r="AE2" t="n">
        <v>646223.977224312</v>
      </c>
      <c r="AF2" t="n">
        <v>1.509415267762513e-05</v>
      </c>
      <c r="AG2" t="n">
        <v>22.35</v>
      </c>
      <c r="AH2" t="n">
        <v>584549.2678190714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1.7243</v>
      </c>
      <c r="E2" t="n">
        <v>57.99</v>
      </c>
      <c r="F2" t="n">
        <v>45.42</v>
      </c>
      <c r="G2" t="n">
        <v>7.61</v>
      </c>
      <c r="H2" t="n">
        <v>0.12</v>
      </c>
      <c r="I2" t="n">
        <v>358</v>
      </c>
      <c r="J2" t="n">
        <v>141.81</v>
      </c>
      <c r="K2" t="n">
        <v>47.83</v>
      </c>
      <c r="L2" t="n">
        <v>1</v>
      </c>
      <c r="M2" t="n">
        <v>356</v>
      </c>
      <c r="N2" t="n">
        <v>22.98</v>
      </c>
      <c r="O2" t="n">
        <v>17723.39</v>
      </c>
      <c r="P2" t="n">
        <v>488.92</v>
      </c>
      <c r="Q2" t="n">
        <v>6249.03</v>
      </c>
      <c r="R2" t="n">
        <v>752.8099999999999</v>
      </c>
      <c r="S2" t="n">
        <v>144.29</v>
      </c>
      <c r="T2" t="n">
        <v>296721.77</v>
      </c>
      <c r="U2" t="n">
        <v>0.19</v>
      </c>
      <c r="V2" t="n">
        <v>0.54</v>
      </c>
      <c r="W2" t="n">
        <v>7.46</v>
      </c>
      <c r="X2" t="n">
        <v>17.57</v>
      </c>
      <c r="Y2" t="n">
        <v>2</v>
      </c>
      <c r="Z2" t="n">
        <v>10</v>
      </c>
      <c r="AA2" t="n">
        <v>744.8121452836905</v>
      </c>
      <c r="AB2" t="n">
        <v>1019.084835969939</v>
      </c>
      <c r="AC2" t="n">
        <v>921.8248095195174</v>
      </c>
      <c r="AD2" t="n">
        <v>744812.1452836905</v>
      </c>
      <c r="AE2" t="n">
        <v>1019084.835969939</v>
      </c>
      <c r="AF2" t="n">
        <v>7.500204912677449e-06</v>
      </c>
      <c r="AG2" t="n">
        <v>24.1625</v>
      </c>
      <c r="AH2" t="n">
        <v>921824.8095195175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2.6048</v>
      </c>
      <c r="E3" t="n">
        <v>38.39</v>
      </c>
      <c r="F3" t="n">
        <v>32.98</v>
      </c>
      <c r="G3" t="n">
        <v>17.99</v>
      </c>
      <c r="H3" t="n">
        <v>0.25</v>
      </c>
      <c r="I3" t="n">
        <v>110</v>
      </c>
      <c r="J3" t="n">
        <v>143.17</v>
      </c>
      <c r="K3" t="n">
        <v>47.83</v>
      </c>
      <c r="L3" t="n">
        <v>2</v>
      </c>
      <c r="M3" t="n">
        <v>96</v>
      </c>
      <c r="N3" t="n">
        <v>23.34</v>
      </c>
      <c r="O3" t="n">
        <v>17891.86</v>
      </c>
      <c r="P3" t="n">
        <v>301</v>
      </c>
      <c r="Q3" t="n">
        <v>6243.76</v>
      </c>
      <c r="R3" t="n">
        <v>331.03</v>
      </c>
      <c r="S3" t="n">
        <v>144.29</v>
      </c>
      <c r="T3" t="n">
        <v>87070.32000000001</v>
      </c>
      <c r="U3" t="n">
        <v>0.44</v>
      </c>
      <c r="V3" t="n">
        <v>0.74</v>
      </c>
      <c r="W3" t="n">
        <v>7.03</v>
      </c>
      <c r="X3" t="n">
        <v>5.15</v>
      </c>
      <c r="Y3" t="n">
        <v>2</v>
      </c>
      <c r="Z3" t="n">
        <v>10</v>
      </c>
      <c r="AA3" t="n">
        <v>410.1818848327683</v>
      </c>
      <c r="AB3" t="n">
        <v>561.2289507758055</v>
      </c>
      <c r="AC3" t="n">
        <v>507.6660474035414</v>
      </c>
      <c r="AD3" t="n">
        <v>410181.8848327683</v>
      </c>
      <c r="AE3" t="n">
        <v>561228.9507758055</v>
      </c>
      <c r="AF3" t="n">
        <v>1.133012454708706e-05</v>
      </c>
      <c r="AG3" t="n">
        <v>15.99583333333333</v>
      </c>
      <c r="AH3" t="n">
        <v>507666.0474035414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2.7098</v>
      </c>
      <c r="E4" t="n">
        <v>36.9</v>
      </c>
      <c r="F4" t="n">
        <v>32.05</v>
      </c>
      <c r="G4" t="n">
        <v>21.13</v>
      </c>
      <c r="H4" t="n">
        <v>0.37</v>
      </c>
      <c r="I4" t="n">
        <v>91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279.92</v>
      </c>
      <c r="Q4" t="n">
        <v>6244.63</v>
      </c>
      <c r="R4" t="n">
        <v>295.44</v>
      </c>
      <c r="S4" t="n">
        <v>144.29</v>
      </c>
      <c r="T4" t="n">
        <v>69369.8</v>
      </c>
      <c r="U4" t="n">
        <v>0.49</v>
      </c>
      <c r="V4" t="n">
        <v>0.76</v>
      </c>
      <c r="W4" t="n">
        <v>7.1</v>
      </c>
      <c r="X4" t="n">
        <v>4.21</v>
      </c>
      <c r="Y4" t="n">
        <v>2</v>
      </c>
      <c r="Z4" t="n">
        <v>10</v>
      </c>
      <c r="AA4" t="n">
        <v>385.4672437698047</v>
      </c>
      <c r="AB4" t="n">
        <v>527.4132885404468</v>
      </c>
      <c r="AC4" t="n">
        <v>477.0777045113454</v>
      </c>
      <c r="AD4" t="n">
        <v>385467.2437698047</v>
      </c>
      <c r="AE4" t="n">
        <v>527413.2885404469</v>
      </c>
      <c r="AF4" t="n">
        <v>1.178684409463165e-05</v>
      </c>
      <c r="AG4" t="n">
        <v>15.375</v>
      </c>
      <c r="AH4" t="n">
        <v>477077.7045113454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1.3739</v>
      </c>
      <c r="E2" t="n">
        <v>72.79000000000001</v>
      </c>
      <c r="F2" t="n">
        <v>52.77</v>
      </c>
      <c r="G2" t="n">
        <v>6.4</v>
      </c>
      <c r="H2" t="n">
        <v>0.1</v>
      </c>
      <c r="I2" t="n">
        <v>495</v>
      </c>
      <c r="J2" t="n">
        <v>176.73</v>
      </c>
      <c r="K2" t="n">
        <v>52.44</v>
      </c>
      <c r="L2" t="n">
        <v>1</v>
      </c>
      <c r="M2" t="n">
        <v>493</v>
      </c>
      <c r="N2" t="n">
        <v>33.29</v>
      </c>
      <c r="O2" t="n">
        <v>22031.19</v>
      </c>
      <c r="P2" t="n">
        <v>672.26</v>
      </c>
      <c r="Q2" t="n">
        <v>6246.97</v>
      </c>
      <c r="R2" t="n">
        <v>1004.47</v>
      </c>
      <c r="S2" t="n">
        <v>144.29</v>
      </c>
      <c r="T2" t="n">
        <v>421866.94</v>
      </c>
      <c r="U2" t="n">
        <v>0.14</v>
      </c>
      <c r="V2" t="n">
        <v>0.46</v>
      </c>
      <c r="W2" t="n">
        <v>7.67</v>
      </c>
      <c r="X2" t="n">
        <v>24.92</v>
      </c>
      <c r="Y2" t="n">
        <v>2</v>
      </c>
      <c r="Z2" t="n">
        <v>10</v>
      </c>
      <c r="AA2" t="n">
        <v>1101.580543734729</v>
      </c>
      <c r="AB2" t="n">
        <v>1507.23109824155</v>
      </c>
      <c r="AC2" t="n">
        <v>1363.383077637508</v>
      </c>
      <c r="AD2" t="n">
        <v>1101580.543734729</v>
      </c>
      <c r="AE2" t="n">
        <v>1507231.09824155</v>
      </c>
      <c r="AF2" t="n">
        <v>5.399953707442035e-06</v>
      </c>
      <c r="AG2" t="n">
        <v>30.32916666666667</v>
      </c>
      <c r="AH2" t="n">
        <v>1363383.077637508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2.3624</v>
      </c>
      <c r="E3" t="n">
        <v>42.33</v>
      </c>
      <c r="F3" t="n">
        <v>34.68</v>
      </c>
      <c r="G3" t="n">
        <v>14.16</v>
      </c>
      <c r="H3" t="n">
        <v>0.2</v>
      </c>
      <c r="I3" t="n">
        <v>147</v>
      </c>
      <c r="J3" t="n">
        <v>178.21</v>
      </c>
      <c r="K3" t="n">
        <v>52.44</v>
      </c>
      <c r="L3" t="n">
        <v>2</v>
      </c>
      <c r="M3" t="n">
        <v>145</v>
      </c>
      <c r="N3" t="n">
        <v>33.77</v>
      </c>
      <c r="O3" t="n">
        <v>22213.89</v>
      </c>
      <c r="P3" t="n">
        <v>403.14</v>
      </c>
      <c r="Q3" t="n">
        <v>6243.99</v>
      </c>
      <c r="R3" t="n">
        <v>389.17</v>
      </c>
      <c r="S3" t="n">
        <v>144.29</v>
      </c>
      <c r="T3" t="n">
        <v>115957.72</v>
      </c>
      <c r="U3" t="n">
        <v>0.37</v>
      </c>
      <c r="V3" t="n">
        <v>0.7</v>
      </c>
      <c r="W3" t="n">
        <v>7.07</v>
      </c>
      <c r="X3" t="n">
        <v>6.85</v>
      </c>
      <c r="Y3" t="n">
        <v>2</v>
      </c>
      <c r="Z3" t="n">
        <v>10</v>
      </c>
      <c r="AA3" t="n">
        <v>499.6612606128905</v>
      </c>
      <c r="AB3" t="n">
        <v>683.6585802696238</v>
      </c>
      <c r="AC3" t="n">
        <v>618.4111648895339</v>
      </c>
      <c r="AD3" t="n">
        <v>499661.2606128905</v>
      </c>
      <c r="AE3" t="n">
        <v>683658.5802696238</v>
      </c>
      <c r="AF3" t="n">
        <v>9.285137665376711e-06</v>
      </c>
      <c r="AG3" t="n">
        <v>17.6375</v>
      </c>
      <c r="AH3" t="n">
        <v>618411.1648895339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2.7223</v>
      </c>
      <c r="E4" t="n">
        <v>36.73</v>
      </c>
      <c r="F4" t="n">
        <v>31.5</v>
      </c>
      <c r="G4" t="n">
        <v>23.93</v>
      </c>
      <c r="H4" t="n">
        <v>0.3</v>
      </c>
      <c r="I4" t="n">
        <v>79</v>
      </c>
      <c r="J4" t="n">
        <v>179.7</v>
      </c>
      <c r="K4" t="n">
        <v>52.44</v>
      </c>
      <c r="L4" t="n">
        <v>3</v>
      </c>
      <c r="M4" t="n">
        <v>62</v>
      </c>
      <c r="N4" t="n">
        <v>34.26</v>
      </c>
      <c r="O4" t="n">
        <v>22397.24</v>
      </c>
      <c r="P4" t="n">
        <v>322.82</v>
      </c>
      <c r="Q4" t="n">
        <v>6243.19</v>
      </c>
      <c r="R4" t="n">
        <v>280.57</v>
      </c>
      <c r="S4" t="n">
        <v>144.29</v>
      </c>
      <c r="T4" t="n">
        <v>61996.27</v>
      </c>
      <c r="U4" t="n">
        <v>0.51</v>
      </c>
      <c r="V4" t="n">
        <v>0.77</v>
      </c>
      <c r="W4" t="n">
        <v>6.99</v>
      </c>
      <c r="X4" t="n">
        <v>3.67</v>
      </c>
      <c r="Y4" t="n">
        <v>2</v>
      </c>
      <c r="Z4" t="n">
        <v>10</v>
      </c>
      <c r="AA4" t="n">
        <v>406.705837584257</v>
      </c>
      <c r="AB4" t="n">
        <v>556.4728695780109</v>
      </c>
      <c r="AC4" t="n">
        <v>503.3638799200625</v>
      </c>
      <c r="AD4" t="n">
        <v>406705.837584257</v>
      </c>
      <c r="AE4" t="n">
        <v>556472.8695780109</v>
      </c>
      <c r="AF4" t="n">
        <v>1.069968263903447e-05</v>
      </c>
      <c r="AG4" t="n">
        <v>15.30416666666667</v>
      </c>
      <c r="AH4" t="n">
        <v>503363.8799200625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2.7733</v>
      </c>
      <c r="E5" t="n">
        <v>36.06</v>
      </c>
      <c r="F5" t="n">
        <v>31.11</v>
      </c>
      <c r="G5" t="n">
        <v>26.29</v>
      </c>
      <c r="H5" t="n">
        <v>0.39</v>
      </c>
      <c r="I5" t="n">
        <v>71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310.91</v>
      </c>
      <c r="Q5" t="n">
        <v>6244.94</v>
      </c>
      <c r="R5" t="n">
        <v>264.79</v>
      </c>
      <c r="S5" t="n">
        <v>144.29</v>
      </c>
      <c r="T5" t="n">
        <v>54146.35</v>
      </c>
      <c r="U5" t="n">
        <v>0.54</v>
      </c>
      <c r="V5" t="n">
        <v>0.78</v>
      </c>
      <c r="W5" t="n">
        <v>7.04</v>
      </c>
      <c r="X5" t="n">
        <v>3.28</v>
      </c>
      <c r="Y5" t="n">
        <v>2</v>
      </c>
      <c r="Z5" t="n">
        <v>10</v>
      </c>
      <c r="AA5" t="n">
        <v>389.3410022762389</v>
      </c>
      <c r="AB5" t="n">
        <v>532.713535827114</v>
      </c>
      <c r="AC5" t="n">
        <v>481.8721036359169</v>
      </c>
      <c r="AD5" t="n">
        <v>389341.0022762389</v>
      </c>
      <c r="AE5" t="n">
        <v>532713.535827114</v>
      </c>
      <c r="AF5" t="n">
        <v>1.090013219073367e-05</v>
      </c>
      <c r="AG5" t="n">
        <v>15.025</v>
      </c>
      <c r="AH5" t="n">
        <v>481872.1036359168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1.5263</v>
      </c>
      <c r="E2" t="n">
        <v>65.52</v>
      </c>
      <c r="F2" t="n">
        <v>56.96</v>
      </c>
      <c r="G2" t="n">
        <v>5.49</v>
      </c>
      <c r="H2" t="n">
        <v>0.64</v>
      </c>
      <c r="I2" t="n">
        <v>622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164.68</v>
      </c>
      <c r="Q2" t="n">
        <v>6256.64</v>
      </c>
      <c r="R2" t="n">
        <v>1113.2</v>
      </c>
      <c r="S2" t="n">
        <v>144.29</v>
      </c>
      <c r="T2" t="n">
        <v>475595.53</v>
      </c>
      <c r="U2" t="n">
        <v>0.13</v>
      </c>
      <c r="V2" t="n">
        <v>0.43</v>
      </c>
      <c r="W2" t="n">
        <v>8.68</v>
      </c>
      <c r="X2" t="n">
        <v>29.1</v>
      </c>
      <c r="Y2" t="n">
        <v>2</v>
      </c>
      <c r="Z2" t="n">
        <v>10</v>
      </c>
      <c r="AA2" t="n">
        <v>566.3801562907818</v>
      </c>
      <c r="AB2" t="n">
        <v>774.946316766055</v>
      </c>
      <c r="AC2" t="n">
        <v>700.9865279378886</v>
      </c>
      <c r="AD2" t="n">
        <v>566380.1562907818</v>
      </c>
      <c r="AE2" t="n">
        <v>774946.3167660551</v>
      </c>
      <c r="AF2" t="n">
        <v>1.455411224503828e-05</v>
      </c>
      <c r="AG2" t="n">
        <v>27.3</v>
      </c>
      <c r="AH2" t="n">
        <v>700986.5279378886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2.2478</v>
      </c>
      <c r="E2" t="n">
        <v>44.49</v>
      </c>
      <c r="F2" t="n">
        <v>38.1</v>
      </c>
      <c r="G2" t="n">
        <v>10.68</v>
      </c>
      <c r="H2" t="n">
        <v>0.18</v>
      </c>
      <c r="I2" t="n">
        <v>214</v>
      </c>
      <c r="J2" t="n">
        <v>98.70999999999999</v>
      </c>
      <c r="K2" t="n">
        <v>39.72</v>
      </c>
      <c r="L2" t="n">
        <v>1</v>
      </c>
      <c r="M2" t="n">
        <v>204</v>
      </c>
      <c r="N2" t="n">
        <v>12.99</v>
      </c>
      <c r="O2" t="n">
        <v>12407.75</v>
      </c>
      <c r="P2" t="n">
        <v>292.97</v>
      </c>
      <c r="Q2" t="n">
        <v>6245.54</v>
      </c>
      <c r="R2" t="n">
        <v>504.43</v>
      </c>
      <c r="S2" t="n">
        <v>144.29</v>
      </c>
      <c r="T2" t="n">
        <v>173249.72</v>
      </c>
      <c r="U2" t="n">
        <v>0.29</v>
      </c>
      <c r="V2" t="n">
        <v>0.64</v>
      </c>
      <c r="W2" t="n">
        <v>7.21</v>
      </c>
      <c r="X2" t="n">
        <v>10.26</v>
      </c>
      <c r="Y2" t="n">
        <v>2</v>
      </c>
      <c r="Z2" t="n">
        <v>10</v>
      </c>
      <c r="AA2" t="n">
        <v>464.7362059421097</v>
      </c>
      <c r="AB2" t="n">
        <v>635.8725796843927</v>
      </c>
      <c r="AC2" t="n">
        <v>575.1857931320842</v>
      </c>
      <c r="AD2" t="n">
        <v>464736.2059421097</v>
      </c>
      <c r="AE2" t="n">
        <v>635872.5796843927</v>
      </c>
      <c r="AF2" t="n">
        <v>1.168472378397033e-05</v>
      </c>
      <c r="AG2" t="n">
        <v>18.5375</v>
      </c>
      <c r="AH2" t="n">
        <v>575185.7931320842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2.55</v>
      </c>
      <c r="E3" t="n">
        <v>39.22</v>
      </c>
      <c r="F3" t="n">
        <v>34.35</v>
      </c>
      <c r="G3" t="n">
        <v>14.72</v>
      </c>
      <c r="H3" t="n">
        <v>0.35</v>
      </c>
      <c r="I3" t="n">
        <v>140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243.75</v>
      </c>
      <c r="Q3" t="n">
        <v>6246.01</v>
      </c>
      <c r="R3" t="n">
        <v>370.98</v>
      </c>
      <c r="S3" t="n">
        <v>144.29</v>
      </c>
      <c r="T3" t="n">
        <v>106894.59</v>
      </c>
      <c r="U3" t="n">
        <v>0.39</v>
      </c>
      <c r="V3" t="n">
        <v>0.71</v>
      </c>
      <c r="W3" t="n">
        <v>7.25</v>
      </c>
      <c r="X3" t="n">
        <v>6.51</v>
      </c>
      <c r="Y3" t="n">
        <v>2</v>
      </c>
      <c r="Z3" t="n">
        <v>10</v>
      </c>
      <c r="AA3" t="n">
        <v>381.1494023668105</v>
      </c>
      <c r="AB3" t="n">
        <v>521.5054274431516</v>
      </c>
      <c r="AC3" t="n">
        <v>471.7336813854408</v>
      </c>
      <c r="AD3" t="n">
        <v>381149.4023668105</v>
      </c>
      <c r="AE3" t="n">
        <v>521505.4274431516</v>
      </c>
      <c r="AF3" t="n">
        <v>1.325564803324333e-05</v>
      </c>
      <c r="AG3" t="n">
        <v>16.34166666666667</v>
      </c>
      <c r="AH3" t="n">
        <v>471733.6813854408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1.9148</v>
      </c>
      <c r="E2" t="n">
        <v>52.22</v>
      </c>
      <c r="F2" t="n">
        <v>42.43</v>
      </c>
      <c r="G2" t="n">
        <v>8.49</v>
      </c>
      <c r="H2" t="n">
        <v>0.14</v>
      </c>
      <c r="I2" t="n">
        <v>300</v>
      </c>
      <c r="J2" t="n">
        <v>124.63</v>
      </c>
      <c r="K2" t="n">
        <v>45</v>
      </c>
      <c r="L2" t="n">
        <v>1</v>
      </c>
      <c r="M2" t="n">
        <v>298</v>
      </c>
      <c r="N2" t="n">
        <v>18.64</v>
      </c>
      <c r="O2" t="n">
        <v>15605.44</v>
      </c>
      <c r="P2" t="n">
        <v>409.9</v>
      </c>
      <c r="Q2" t="n">
        <v>6246.22</v>
      </c>
      <c r="R2" t="n">
        <v>651.66</v>
      </c>
      <c r="S2" t="n">
        <v>144.29</v>
      </c>
      <c r="T2" t="n">
        <v>246433.86</v>
      </c>
      <c r="U2" t="n">
        <v>0.22</v>
      </c>
      <c r="V2" t="n">
        <v>0.57</v>
      </c>
      <c r="W2" t="n">
        <v>7.35</v>
      </c>
      <c r="X2" t="n">
        <v>14.58</v>
      </c>
      <c r="Y2" t="n">
        <v>2</v>
      </c>
      <c r="Z2" t="n">
        <v>10</v>
      </c>
      <c r="AA2" t="n">
        <v>614.3945753949799</v>
      </c>
      <c r="AB2" t="n">
        <v>840.6417632310914</v>
      </c>
      <c r="AC2" t="n">
        <v>760.4120931964403</v>
      </c>
      <c r="AD2" t="n">
        <v>614394.5753949799</v>
      </c>
      <c r="AE2" t="n">
        <v>840641.7632310914</v>
      </c>
      <c r="AF2" t="n">
        <v>8.863146193328637e-06</v>
      </c>
      <c r="AG2" t="n">
        <v>21.75833333333334</v>
      </c>
      <c r="AH2" t="n">
        <v>760412.0931964403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2.6591</v>
      </c>
      <c r="E3" t="n">
        <v>37.61</v>
      </c>
      <c r="F3" t="n">
        <v>32.74</v>
      </c>
      <c r="G3" t="n">
        <v>18.36</v>
      </c>
      <c r="H3" t="n">
        <v>0.28</v>
      </c>
      <c r="I3" t="n">
        <v>107</v>
      </c>
      <c r="J3" t="n">
        <v>125.95</v>
      </c>
      <c r="K3" t="n">
        <v>45</v>
      </c>
      <c r="L3" t="n">
        <v>2</v>
      </c>
      <c r="M3" t="n">
        <v>13</v>
      </c>
      <c r="N3" t="n">
        <v>18.95</v>
      </c>
      <c r="O3" t="n">
        <v>15767.7</v>
      </c>
      <c r="P3" t="n">
        <v>266.4</v>
      </c>
      <c r="Q3" t="n">
        <v>6244.52</v>
      </c>
      <c r="R3" t="n">
        <v>318.31</v>
      </c>
      <c r="S3" t="n">
        <v>144.29</v>
      </c>
      <c r="T3" t="n">
        <v>80724.75</v>
      </c>
      <c r="U3" t="n">
        <v>0.45</v>
      </c>
      <c r="V3" t="n">
        <v>0.74</v>
      </c>
      <c r="W3" t="n">
        <v>7.15</v>
      </c>
      <c r="X3" t="n">
        <v>4.91</v>
      </c>
      <c r="Y3" t="n">
        <v>2</v>
      </c>
      <c r="Z3" t="n">
        <v>10</v>
      </c>
      <c r="AA3" t="n">
        <v>379.9306767083912</v>
      </c>
      <c r="AB3" t="n">
        <v>519.8379132309209</v>
      </c>
      <c r="AC3" t="n">
        <v>470.2253123892546</v>
      </c>
      <c r="AD3" t="n">
        <v>379930.6767083912</v>
      </c>
      <c r="AE3" t="n">
        <v>519837.9132309209</v>
      </c>
      <c r="AF3" t="n">
        <v>1.230833091846677e-05</v>
      </c>
      <c r="AG3" t="n">
        <v>15.67083333333333</v>
      </c>
      <c r="AH3" t="n">
        <v>470225.3123892546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2.6664</v>
      </c>
      <c r="E4" t="n">
        <v>37.5</v>
      </c>
      <c r="F4" t="n">
        <v>32.69</v>
      </c>
      <c r="G4" t="n">
        <v>18.68</v>
      </c>
      <c r="H4" t="n">
        <v>0.42</v>
      </c>
      <c r="I4" t="n">
        <v>105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266.92</v>
      </c>
      <c r="Q4" t="n">
        <v>6245.32</v>
      </c>
      <c r="R4" t="n">
        <v>316.05</v>
      </c>
      <c r="S4" t="n">
        <v>144.29</v>
      </c>
      <c r="T4" t="n">
        <v>79608.21000000001</v>
      </c>
      <c r="U4" t="n">
        <v>0.46</v>
      </c>
      <c r="V4" t="n">
        <v>0.75</v>
      </c>
      <c r="W4" t="n">
        <v>7.16</v>
      </c>
      <c r="X4" t="n">
        <v>4.85</v>
      </c>
      <c r="Y4" t="n">
        <v>2</v>
      </c>
      <c r="Z4" t="n">
        <v>10</v>
      </c>
      <c r="AA4" t="n">
        <v>379.6021691906396</v>
      </c>
      <c r="AB4" t="n">
        <v>519.3884347524044</v>
      </c>
      <c r="AC4" t="n">
        <v>469.8187315058806</v>
      </c>
      <c r="AD4" t="n">
        <v>379602.1691906396</v>
      </c>
      <c r="AE4" t="n">
        <v>519388.4347524043</v>
      </c>
      <c r="AF4" t="n">
        <v>1.234212085329615e-05</v>
      </c>
      <c r="AG4" t="n">
        <v>15.625</v>
      </c>
      <c r="AH4" t="n">
        <v>469818.7315058806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1.5456</v>
      </c>
      <c r="E2" t="n">
        <v>64.7</v>
      </c>
      <c r="F2" t="n">
        <v>48.78</v>
      </c>
      <c r="G2" t="n">
        <v>6.94</v>
      </c>
      <c r="H2" t="n">
        <v>0.11</v>
      </c>
      <c r="I2" t="n">
        <v>422</v>
      </c>
      <c r="J2" t="n">
        <v>159.12</v>
      </c>
      <c r="K2" t="n">
        <v>50.28</v>
      </c>
      <c r="L2" t="n">
        <v>1</v>
      </c>
      <c r="M2" t="n">
        <v>420</v>
      </c>
      <c r="N2" t="n">
        <v>27.84</v>
      </c>
      <c r="O2" t="n">
        <v>19859.16</v>
      </c>
      <c r="P2" t="n">
        <v>574.4299999999999</v>
      </c>
      <c r="Q2" t="n">
        <v>6249.08</v>
      </c>
      <c r="R2" t="n">
        <v>868.11</v>
      </c>
      <c r="S2" t="n">
        <v>144.29</v>
      </c>
      <c r="T2" t="n">
        <v>354050.21</v>
      </c>
      <c r="U2" t="n">
        <v>0.17</v>
      </c>
      <c r="V2" t="n">
        <v>0.5</v>
      </c>
      <c r="W2" t="n">
        <v>7.55</v>
      </c>
      <c r="X2" t="n">
        <v>20.93</v>
      </c>
      <c r="Y2" t="n">
        <v>2</v>
      </c>
      <c r="Z2" t="n">
        <v>10</v>
      </c>
      <c r="AA2" t="n">
        <v>899.3767932238003</v>
      </c>
      <c r="AB2" t="n">
        <v>1230.567006192609</v>
      </c>
      <c r="AC2" t="n">
        <v>1113.123418233227</v>
      </c>
      <c r="AD2" t="n">
        <v>899376.7932238003</v>
      </c>
      <c r="AE2" t="n">
        <v>1230567.006192609</v>
      </c>
      <c r="AF2" t="n">
        <v>6.370379622194381e-06</v>
      </c>
      <c r="AG2" t="n">
        <v>26.95833333333333</v>
      </c>
      <c r="AH2" t="n">
        <v>1113123.418233227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2.4792</v>
      </c>
      <c r="E3" t="n">
        <v>40.34</v>
      </c>
      <c r="F3" t="n">
        <v>33.86</v>
      </c>
      <c r="G3" t="n">
        <v>15.75</v>
      </c>
      <c r="H3" t="n">
        <v>0.22</v>
      </c>
      <c r="I3" t="n">
        <v>129</v>
      </c>
      <c r="J3" t="n">
        <v>160.54</v>
      </c>
      <c r="K3" t="n">
        <v>50.28</v>
      </c>
      <c r="L3" t="n">
        <v>2</v>
      </c>
      <c r="M3" t="n">
        <v>127</v>
      </c>
      <c r="N3" t="n">
        <v>28.26</v>
      </c>
      <c r="O3" t="n">
        <v>20034.4</v>
      </c>
      <c r="P3" t="n">
        <v>354.1</v>
      </c>
      <c r="Q3" t="n">
        <v>6244.52</v>
      </c>
      <c r="R3" t="n">
        <v>360.33</v>
      </c>
      <c r="S3" t="n">
        <v>144.29</v>
      </c>
      <c r="T3" t="n">
        <v>101628.43</v>
      </c>
      <c r="U3" t="n">
        <v>0.4</v>
      </c>
      <c r="V3" t="n">
        <v>0.72</v>
      </c>
      <c r="W3" t="n">
        <v>7.06</v>
      </c>
      <c r="X3" t="n">
        <v>6.02</v>
      </c>
      <c r="Y3" t="n">
        <v>2</v>
      </c>
      <c r="Z3" t="n">
        <v>10</v>
      </c>
      <c r="AA3" t="n">
        <v>454.4695356653464</v>
      </c>
      <c r="AB3" t="n">
        <v>621.825268478199</v>
      </c>
      <c r="AC3" t="n">
        <v>562.4791375918845</v>
      </c>
      <c r="AD3" t="n">
        <v>454469.5356653464</v>
      </c>
      <c r="AE3" t="n">
        <v>621825.2684781989</v>
      </c>
      <c r="AF3" t="n">
        <v>1.021832631945155e-05</v>
      </c>
      <c r="AG3" t="n">
        <v>16.80833333333333</v>
      </c>
      <c r="AH3" t="n">
        <v>562479.1375918845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2.7456</v>
      </c>
      <c r="E4" t="n">
        <v>36.42</v>
      </c>
      <c r="F4" t="n">
        <v>31.52</v>
      </c>
      <c r="G4" t="n">
        <v>23.64</v>
      </c>
      <c r="H4" t="n">
        <v>0.33</v>
      </c>
      <c r="I4" t="n">
        <v>80</v>
      </c>
      <c r="J4" t="n">
        <v>161.97</v>
      </c>
      <c r="K4" t="n">
        <v>50.28</v>
      </c>
      <c r="L4" t="n">
        <v>3</v>
      </c>
      <c r="M4" t="n">
        <v>4</v>
      </c>
      <c r="N4" t="n">
        <v>28.69</v>
      </c>
      <c r="O4" t="n">
        <v>20210.21</v>
      </c>
      <c r="P4" t="n">
        <v>294.64</v>
      </c>
      <c r="Q4" t="n">
        <v>6244.8</v>
      </c>
      <c r="R4" t="n">
        <v>278.41</v>
      </c>
      <c r="S4" t="n">
        <v>144.29</v>
      </c>
      <c r="T4" t="n">
        <v>60911.49</v>
      </c>
      <c r="U4" t="n">
        <v>0.52</v>
      </c>
      <c r="V4" t="n">
        <v>0.77</v>
      </c>
      <c r="W4" t="n">
        <v>7.06</v>
      </c>
      <c r="X4" t="n">
        <v>3.69</v>
      </c>
      <c r="Y4" t="n">
        <v>2</v>
      </c>
      <c r="Z4" t="n">
        <v>10</v>
      </c>
      <c r="AA4" t="n">
        <v>382.3093676908913</v>
      </c>
      <c r="AB4" t="n">
        <v>523.0925431736174</v>
      </c>
      <c r="AC4" t="n">
        <v>473.1693250181219</v>
      </c>
      <c r="AD4" t="n">
        <v>382309.3676908914</v>
      </c>
      <c r="AE4" t="n">
        <v>523092.5431736175</v>
      </c>
      <c r="AF4" t="n">
        <v>1.131632653383598e-05</v>
      </c>
      <c r="AG4" t="n">
        <v>15.175</v>
      </c>
      <c r="AH4" t="n">
        <v>473169.3250181219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2.7506</v>
      </c>
      <c r="E5" t="n">
        <v>36.36</v>
      </c>
      <c r="F5" t="n">
        <v>31.49</v>
      </c>
      <c r="G5" t="n">
        <v>23.91</v>
      </c>
      <c r="H5" t="n">
        <v>0.43</v>
      </c>
      <c r="I5" t="n">
        <v>79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296.26</v>
      </c>
      <c r="Q5" t="n">
        <v>6245.27</v>
      </c>
      <c r="R5" t="n">
        <v>276.69</v>
      </c>
      <c r="S5" t="n">
        <v>144.29</v>
      </c>
      <c r="T5" t="n">
        <v>60058.14</v>
      </c>
      <c r="U5" t="n">
        <v>0.52</v>
      </c>
      <c r="V5" t="n">
        <v>0.77</v>
      </c>
      <c r="W5" t="n">
        <v>7.08</v>
      </c>
      <c r="X5" t="n">
        <v>3.65</v>
      </c>
      <c r="Y5" t="n">
        <v>2</v>
      </c>
      <c r="Z5" t="n">
        <v>10</v>
      </c>
      <c r="AA5" t="n">
        <v>382.4758192765605</v>
      </c>
      <c r="AB5" t="n">
        <v>523.3202895764556</v>
      </c>
      <c r="AC5" t="n">
        <v>473.3753356239172</v>
      </c>
      <c r="AD5" t="n">
        <v>382475.8192765604</v>
      </c>
      <c r="AE5" t="n">
        <v>523320.2895764556</v>
      </c>
      <c r="AF5" t="n">
        <v>1.133693464596782e-05</v>
      </c>
      <c r="AG5" t="n">
        <v>15.15</v>
      </c>
      <c r="AH5" t="n">
        <v>473375.3356239172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2.4048</v>
      </c>
      <c r="E2" t="n">
        <v>41.58</v>
      </c>
      <c r="F2" t="n">
        <v>36.51</v>
      </c>
      <c r="G2" t="n">
        <v>11.84</v>
      </c>
      <c r="H2" t="n">
        <v>0.22</v>
      </c>
      <c r="I2" t="n">
        <v>185</v>
      </c>
      <c r="J2" t="n">
        <v>80.84</v>
      </c>
      <c r="K2" t="n">
        <v>35.1</v>
      </c>
      <c r="L2" t="n">
        <v>1</v>
      </c>
      <c r="M2" t="n">
        <v>42</v>
      </c>
      <c r="N2" t="n">
        <v>9.74</v>
      </c>
      <c r="O2" t="n">
        <v>10204.21</v>
      </c>
      <c r="P2" t="n">
        <v>229.29</v>
      </c>
      <c r="Q2" t="n">
        <v>6247.33</v>
      </c>
      <c r="R2" t="n">
        <v>443.68</v>
      </c>
      <c r="S2" t="n">
        <v>144.29</v>
      </c>
      <c r="T2" t="n">
        <v>143019.31</v>
      </c>
      <c r="U2" t="n">
        <v>0.33</v>
      </c>
      <c r="V2" t="n">
        <v>0.67</v>
      </c>
      <c r="W2" t="n">
        <v>7.33</v>
      </c>
      <c r="X2" t="n">
        <v>8.66</v>
      </c>
      <c r="Y2" t="n">
        <v>2</v>
      </c>
      <c r="Z2" t="n">
        <v>10</v>
      </c>
      <c r="AA2" t="n">
        <v>398.6178512183882</v>
      </c>
      <c r="AB2" t="n">
        <v>545.4065298154535</v>
      </c>
      <c r="AC2" t="n">
        <v>493.3536960927382</v>
      </c>
      <c r="AD2" t="n">
        <v>398617.8512183882</v>
      </c>
      <c r="AE2" t="n">
        <v>545406.5298154535</v>
      </c>
      <c r="AF2" t="n">
        <v>1.383455309271256e-05</v>
      </c>
      <c r="AG2" t="n">
        <v>17.325</v>
      </c>
      <c r="AH2" t="n">
        <v>493353.6960927382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2.4257</v>
      </c>
      <c r="E3" t="n">
        <v>41.22</v>
      </c>
      <c r="F3" t="n">
        <v>36.23</v>
      </c>
      <c r="G3" t="n">
        <v>12.08</v>
      </c>
      <c r="H3" t="n">
        <v>0.43</v>
      </c>
      <c r="I3" t="n">
        <v>180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228.87</v>
      </c>
      <c r="Q3" t="n">
        <v>6247.56</v>
      </c>
      <c r="R3" t="n">
        <v>432.5</v>
      </c>
      <c r="S3" t="n">
        <v>144.29</v>
      </c>
      <c r="T3" t="n">
        <v>137457.51</v>
      </c>
      <c r="U3" t="n">
        <v>0.33</v>
      </c>
      <c r="V3" t="n">
        <v>0.67</v>
      </c>
      <c r="W3" t="n">
        <v>7.38</v>
      </c>
      <c r="X3" t="n">
        <v>8.390000000000001</v>
      </c>
      <c r="Y3" t="n">
        <v>2</v>
      </c>
      <c r="Z3" t="n">
        <v>10</v>
      </c>
      <c r="AA3" t="n">
        <v>396.7717758768897</v>
      </c>
      <c r="AB3" t="n">
        <v>542.8806480901192</v>
      </c>
      <c r="AC3" t="n">
        <v>491.0688809741725</v>
      </c>
      <c r="AD3" t="n">
        <v>396771.7758768897</v>
      </c>
      <c r="AE3" t="n">
        <v>542880.6480901191</v>
      </c>
      <c r="AF3" t="n">
        <v>1.395478852170361e-05</v>
      </c>
      <c r="AG3" t="n">
        <v>17.175</v>
      </c>
      <c r="AH3" t="n">
        <v>491068.8809741725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2.1313</v>
      </c>
      <c r="E2" t="n">
        <v>46.92</v>
      </c>
      <c r="F2" t="n">
        <v>39.51</v>
      </c>
      <c r="G2" t="n">
        <v>9.800000000000001</v>
      </c>
      <c r="H2" t="n">
        <v>0.16</v>
      </c>
      <c r="I2" t="n">
        <v>242</v>
      </c>
      <c r="J2" t="n">
        <v>107.41</v>
      </c>
      <c r="K2" t="n">
        <v>41.65</v>
      </c>
      <c r="L2" t="n">
        <v>1</v>
      </c>
      <c r="M2" t="n">
        <v>239</v>
      </c>
      <c r="N2" t="n">
        <v>14.77</v>
      </c>
      <c r="O2" t="n">
        <v>13481.73</v>
      </c>
      <c r="P2" t="n">
        <v>331.78</v>
      </c>
      <c r="Q2" t="n">
        <v>6245.53</v>
      </c>
      <c r="R2" t="n">
        <v>552.7</v>
      </c>
      <c r="S2" t="n">
        <v>144.29</v>
      </c>
      <c r="T2" t="n">
        <v>197246.5</v>
      </c>
      <c r="U2" t="n">
        <v>0.26</v>
      </c>
      <c r="V2" t="n">
        <v>0.62</v>
      </c>
      <c r="W2" t="n">
        <v>7.24</v>
      </c>
      <c r="X2" t="n">
        <v>11.66</v>
      </c>
      <c r="Y2" t="n">
        <v>2</v>
      </c>
      <c r="Z2" t="n">
        <v>10</v>
      </c>
      <c r="AA2" t="n">
        <v>508.0959319708248</v>
      </c>
      <c r="AB2" t="n">
        <v>695.1992697329878</v>
      </c>
      <c r="AC2" t="n">
        <v>628.8504271479738</v>
      </c>
      <c r="AD2" t="n">
        <v>508095.9319708248</v>
      </c>
      <c r="AE2" t="n">
        <v>695199.2697329877</v>
      </c>
      <c r="AF2" t="n">
        <v>1.061813543911714e-05</v>
      </c>
      <c r="AG2" t="n">
        <v>19.55</v>
      </c>
      <c r="AH2" t="n">
        <v>628850.4271479738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2.5958</v>
      </c>
      <c r="E3" t="n">
        <v>38.52</v>
      </c>
      <c r="F3" t="n">
        <v>33.69</v>
      </c>
      <c r="G3" t="n">
        <v>16.04</v>
      </c>
      <c r="H3" t="n">
        <v>0.32</v>
      </c>
      <c r="I3" t="n">
        <v>126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250.5</v>
      </c>
      <c r="Q3" t="n">
        <v>6245.25</v>
      </c>
      <c r="R3" t="n">
        <v>349.1</v>
      </c>
      <c r="S3" t="n">
        <v>144.29</v>
      </c>
      <c r="T3" t="n">
        <v>96026.64</v>
      </c>
      <c r="U3" t="n">
        <v>0.41</v>
      </c>
      <c r="V3" t="n">
        <v>0.72</v>
      </c>
      <c r="W3" t="n">
        <v>7.22</v>
      </c>
      <c r="X3" t="n">
        <v>5.85</v>
      </c>
      <c r="Y3" t="n">
        <v>2</v>
      </c>
      <c r="Z3" t="n">
        <v>10</v>
      </c>
      <c r="AA3" t="n">
        <v>383.2467158560077</v>
      </c>
      <c r="AB3" t="n">
        <v>524.375064286012</v>
      </c>
      <c r="AC3" t="n">
        <v>474.3294441155792</v>
      </c>
      <c r="AD3" t="n">
        <v>383246.7158560076</v>
      </c>
      <c r="AE3" t="n">
        <v>524375.0642860121</v>
      </c>
      <c r="AF3" t="n">
        <v>1.293227418611189e-05</v>
      </c>
      <c r="AG3" t="n">
        <v>16.05</v>
      </c>
      <c r="AH3" t="n">
        <v>474329.4441155792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2.2319</v>
      </c>
      <c r="E2" t="n">
        <v>44.81</v>
      </c>
      <c r="F2" t="n">
        <v>39.52</v>
      </c>
      <c r="G2" t="n">
        <v>9.449999999999999</v>
      </c>
      <c r="H2" t="n">
        <v>0.28</v>
      </c>
      <c r="I2" t="n">
        <v>251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209.73</v>
      </c>
      <c r="Q2" t="n">
        <v>6250.21</v>
      </c>
      <c r="R2" t="n">
        <v>540.48</v>
      </c>
      <c r="S2" t="n">
        <v>144.29</v>
      </c>
      <c r="T2" t="n">
        <v>191093.46</v>
      </c>
      <c r="U2" t="n">
        <v>0.27</v>
      </c>
      <c r="V2" t="n">
        <v>0.62</v>
      </c>
      <c r="W2" t="n">
        <v>7.58</v>
      </c>
      <c r="X2" t="n">
        <v>11.68</v>
      </c>
      <c r="Y2" t="n">
        <v>2</v>
      </c>
      <c r="Z2" t="n">
        <v>10</v>
      </c>
      <c r="AA2" t="n">
        <v>414.3786040640077</v>
      </c>
      <c r="AB2" t="n">
        <v>566.9710871741729</v>
      </c>
      <c r="AC2" t="n">
        <v>512.8601623631878</v>
      </c>
      <c r="AD2" t="n">
        <v>414378.6040640078</v>
      </c>
      <c r="AE2" t="n">
        <v>566971.0871741729</v>
      </c>
      <c r="AF2" t="n">
        <v>1.47063290296941e-05</v>
      </c>
      <c r="AG2" t="n">
        <v>18.67083333333333</v>
      </c>
      <c r="AH2" t="n">
        <v>512860.1623631878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1.4563</v>
      </c>
      <c r="E2" t="n">
        <v>68.67</v>
      </c>
      <c r="F2" t="n">
        <v>50.77</v>
      </c>
      <c r="G2" t="n">
        <v>6.65</v>
      </c>
      <c r="H2" t="n">
        <v>0.11</v>
      </c>
      <c r="I2" t="n">
        <v>458</v>
      </c>
      <c r="J2" t="n">
        <v>167.88</v>
      </c>
      <c r="K2" t="n">
        <v>51.39</v>
      </c>
      <c r="L2" t="n">
        <v>1</v>
      </c>
      <c r="M2" t="n">
        <v>456</v>
      </c>
      <c r="N2" t="n">
        <v>30.49</v>
      </c>
      <c r="O2" t="n">
        <v>20939.59</v>
      </c>
      <c r="P2" t="n">
        <v>622.77</v>
      </c>
      <c r="Q2" t="n">
        <v>6248.29</v>
      </c>
      <c r="R2" t="n">
        <v>936.88</v>
      </c>
      <c r="S2" t="n">
        <v>144.29</v>
      </c>
      <c r="T2" t="n">
        <v>388255.11</v>
      </c>
      <c r="U2" t="n">
        <v>0.15</v>
      </c>
      <c r="V2" t="n">
        <v>0.48</v>
      </c>
      <c r="W2" t="n">
        <v>7.59</v>
      </c>
      <c r="X2" t="n">
        <v>22.92</v>
      </c>
      <c r="Y2" t="n">
        <v>2</v>
      </c>
      <c r="Z2" t="n">
        <v>10</v>
      </c>
      <c r="AA2" t="n">
        <v>1001.749378188107</v>
      </c>
      <c r="AB2" t="n">
        <v>1370.637693300474</v>
      </c>
      <c r="AC2" t="n">
        <v>1239.825955553961</v>
      </c>
      <c r="AD2" t="n">
        <v>1001749.378188107</v>
      </c>
      <c r="AE2" t="n">
        <v>1370637.693300474</v>
      </c>
      <c r="AF2" t="n">
        <v>5.857317990799333e-06</v>
      </c>
      <c r="AG2" t="n">
        <v>28.6125</v>
      </c>
      <c r="AH2" t="n">
        <v>1239825.955553961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2.4174</v>
      </c>
      <c r="E3" t="n">
        <v>41.37</v>
      </c>
      <c r="F3" t="n">
        <v>34.32</v>
      </c>
      <c r="G3" t="n">
        <v>14.92</v>
      </c>
      <c r="H3" t="n">
        <v>0.21</v>
      </c>
      <c r="I3" t="n">
        <v>138</v>
      </c>
      <c r="J3" t="n">
        <v>169.33</v>
      </c>
      <c r="K3" t="n">
        <v>51.39</v>
      </c>
      <c r="L3" t="n">
        <v>2</v>
      </c>
      <c r="M3" t="n">
        <v>136</v>
      </c>
      <c r="N3" t="n">
        <v>30.94</v>
      </c>
      <c r="O3" t="n">
        <v>21118.46</v>
      </c>
      <c r="P3" t="n">
        <v>379.23</v>
      </c>
      <c r="Q3" t="n">
        <v>6243.96</v>
      </c>
      <c r="R3" t="n">
        <v>375.93</v>
      </c>
      <c r="S3" t="n">
        <v>144.29</v>
      </c>
      <c r="T3" t="n">
        <v>109380.51</v>
      </c>
      <c r="U3" t="n">
        <v>0.38</v>
      </c>
      <c r="V3" t="n">
        <v>0.71</v>
      </c>
      <c r="W3" t="n">
        <v>7.09</v>
      </c>
      <c r="X3" t="n">
        <v>6.48</v>
      </c>
      <c r="Y3" t="n">
        <v>2</v>
      </c>
      <c r="Z3" t="n">
        <v>10</v>
      </c>
      <c r="AA3" t="n">
        <v>482.1292190656825</v>
      </c>
      <c r="AB3" t="n">
        <v>659.6704675656488</v>
      </c>
      <c r="AC3" t="n">
        <v>596.7124439944987</v>
      </c>
      <c r="AD3" t="n">
        <v>482129.2190656825</v>
      </c>
      <c r="AE3" t="n">
        <v>659670.4675656487</v>
      </c>
      <c r="AF3" t="n">
        <v>9.722914585564999e-06</v>
      </c>
      <c r="AG3" t="n">
        <v>17.2375</v>
      </c>
      <c r="AH3" t="n">
        <v>596712.4439944987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2.7413</v>
      </c>
      <c r="E4" t="n">
        <v>36.48</v>
      </c>
      <c r="F4" t="n">
        <v>31.46</v>
      </c>
      <c r="G4" t="n">
        <v>24.2</v>
      </c>
      <c r="H4" t="n">
        <v>0.31</v>
      </c>
      <c r="I4" t="n">
        <v>78</v>
      </c>
      <c r="J4" t="n">
        <v>170.79</v>
      </c>
      <c r="K4" t="n">
        <v>51.39</v>
      </c>
      <c r="L4" t="n">
        <v>3</v>
      </c>
      <c r="M4" t="n">
        <v>28</v>
      </c>
      <c r="N4" t="n">
        <v>31.4</v>
      </c>
      <c r="O4" t="n">
        <v>21297.94</v>
      </c>
      <c r="P4" t="n">
        <v>305.53</v>
      </c>
      <c r="Q4" t="n">
        <v>6244.03</v>
      </c>
      <c r="R4" t="n">
        <v>277.37</v>
      </c>
      <c r="S4" t="n">
        <v>144.29</v>
      </c>
      <c r="T4" t="n">
        <v>60401.92</v>
      </c>
      <c r="U4" t="n">
        <v>0.52</v>
      </c>
      <c r="V4" t="n">
        <v>0.77</v>
      </c>
      <c r="W4" t="n">
        <v>7.04</v>
      </c>
      <c r="X4" t="n">
        <v>3.63</v>
      </c>
      <c r="Y4" t="n">
        <v>2</v>
      </c>
      <c r="Z4" t="n">
        <v>10</v>
      </c>
      <c r="AA4" t="n">
        <v>397.7648812049227</v>
      </c>
      <c r="AB4" t="n">
        <v>544.2394586126487</v>
      </c>
      <c r="AC4" t="n">
        <v>492.2980085275344</v>
      </c>
      <c r="AD4" t="n">
        <v>397764.8812049227</v>
      </c>
      <c r="AE4" t="n">
        <v>544239.4586126488</v>
      </c>
      <c r="AF4" t="n">
        <v>1.102565804310802e-05</v>
      </c>
      <c r="AG4" t="n">
        <v>15.2</v>
      </c>
      <c r="AH4" t="n">
        <v>492298.0085275344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2.7597</v>
      </c>
      <c r="E5" t="n">
        <v>36.24</v>
      </c>
      <c r="F5" t="n">
        <v>31.32</v>
      </c>
      <c r="G5" t="n">
        <v>25.06</v>
      </c>
      <c r="H5" t="n">
        <v>0.41</v>
      </c>
      <c r="I5" t="n">
        <v>75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303.98</v>
      </c>
      <c r="Q5" t="n">
        <v>6244.47</v>
      </c>
      <c r="R5" t="n">
        <v>271.64</v>
      </c>
      <c r="S5" t="n">
        <v>144.29</v>
      </c>
      <c r="T5" t="n">
        <v>57550.98</v>
      </c>
      <c r="U5" t="n">
        <v>0.53</v>
      </c>
      <c r="V5" t="n">
        <v>0.78</v>
      </c>
      <c r="W5" t="n">
        <v>7.06</v>
      </c>
      <c r="X5" t="n">
        <v>3.49</v>
      </c>
      <c r="Y5" t="n">
        <v>2</v>
      </c>
      <c r="Z5" t="n">
        <v>10</v>
      </c>
      <c r="AA5" t="n">
        <v>386.2638421718318</v>
      </c>
      <c r="AB5" t="n">
        <v>528.5032296175415</v>
      </c>
      <c r="AC5" t="n">
        <v>478.063623141784</v>
      </c>
      <c r="AD5" t="n">
        <v>386263.8421718318</v>
      </c>
      <c r="AE5" t="n">
        <v>528503.2296175414</v>
      </c>
      <c r="AF5" t="n">
        <v>1.109966384619166e-05</v>
      </c>
      <c r="AG5" t="n">
        <v>15.1</v>
      </c>
      <c r="AH5" t="n">
        <v>478063.623141784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2.0809</v>
      </c>
      <c r="E2" t="n">
        <v>48.06</v>
      </c>
      <c r="F2" t="n">
        <v>42.48</v>
      </c>
      <c r="G2" t="n">
        <v>8.140000000000001</v>
      </c>
      <c r="H2" t="n">
        <v>0.34</v>
      </c>
      <c r="I2" t="n">
        <v>313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199.62</v>
      </c>
      <c r="Q2" t="n">
        <v>6251.94</v>
      </c>
      <c r="R2" t="n">
        <v>637.9</v>
      </c>
      <c r="S2" t="n">
        <v>144.29</v>
      </c>
      <c r="T2" t="n">
        <v>239489.26</v>
      </c>
      <c r="U2" t="n">
        <v>0.23</v>
      </c>
      <c r="V2" t="n">
        <v>0.57</v>
      </c>
      <c r="W2" t="n">
        <v>7.77</v>
      </c>
      <c r="X2" t="n">
        <v>14.63</v>
      </c>
      <c r="Y2" t="n">
        <v>2</v>
      </c>
      <c r="Z2" t="n">
        <v>10</v>
      </c>
      <c r="AA2" t="n">
        <v>436.1439434484273</v>
      </c>
      <c r="AB2" t="n">
        <v>596.7513847389403</v>
      </c>
      <c r="AC2" t="n">
        <v>539.7982701252838</v>
      </c>
      <c r="AD2" t="n">
        <v>436143.9434484272</v>
      </c>
      <c r="AE2" t="n">
        <v>596751.3847389403</v>
      </c>
      <c r="AF2" t="n">
        <v>1.50027597798461e-05</v>
      </c>
      <c r="AG2" t="n">
        <v>20.025</v>
      </c>
      <c r="AH2" t="n">
        <v>539798.2701252839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1.8195</v>
      </c>
      <c r="E2" t="n">
        <v>54.96</v>
      </c>
      <c r="F2" t="n">
        <v>43.85</v>
      </c>
      <c r="G2" t="n">
        <v>8.02</v>
      </c>
      <c r="H2" t="n">
        <v>0.13</v>
      </c>
      <c r="I2" t="n">
        <v>328</v>
      </c>
      <c r="J2" t="n">
        <v>133.21</v>
      </c>
      <c r="K2" t="n">
        <v>46.47</v>
      </c>
      <c r="L2" t="n">
        <v>1</v>
      </c>
      <c r="M2" t="n">
        <v>326</v>
      </c>
      <c r="N2" t="n">
        <v>20.75</v>
      </c>
      <c r="O2" t="n">
        <v>16663.42</v>
      </c>
      <c r="P2" t="n">
        <v>448.37</v>
      </c>
      <c r="Q2" t="n">
        <v>6246.23</v>
      </c>
      <c r="R2" t="n">
        <v>699.8</v>
      </c>
      <c r="S2" t="n">
        <v>144.29</v>
      </c>
      <c r="T2" t="n">
        <v>270368.36</v>
      </c>
      <c r="U2" t="n">
        <v>0.21</v>
      </c>
      <c r="V2" t="n">
        <v>0.5600000000000001</v>
      </c>
      <c r="W2" t="n">
        <v>7.4</v>
      </c>
      <c r="X2" t="n">
        <v>16</v>
      </c>
      <c r="Y2" t="n">
        <v>2</v>
      </c>
      <c r="Z2" t="n">
        <v>10</v>
      </c>
      <c r="AA2" t="n">
        <v>676.4284724627873</v>
      </c>
      <c r="AB2" t="n">
        <v>925.5192779416544</v>
      </c>
      <c r="AC2" t="n">
        <v>837.1890170293672</v>
      </c>
      <c r="AD2" t="n">
        <v>676428.4724627873</v>
      </c>
      <c r="AE2" t="n">
        <v>925519.2779416544</v>
      </c>
      <c r="AF2" t="n">
        <v>8.154449214588499e-06</v>
      </c>
      <c r="AG2" t="n">
        <v>22.9</v>
      </c>
      <c r="AH2" t="n">
        <v>837189.0170293672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2.6506</v>
      </c>
      <c r="E3" t="n">
        <v>37.73</v>
      </c>
      <c r="F3" t="n">
        <v>32.69</v>
      </c>
      <c r="G3" t="n">
        <v>18.68</v>
      </c>
      <c r="H3" t="n">
        <v>0.26</v>
      </c>
      <c r="I3" t="n">
        <v>105</v>
      </c>
      <c r="J3" t="n">
        <v>134.55</v>
      </c>
      <c r="K3" t="n">
        <v>46.47</v>
      </c>
      <c r="L3" t="n">
        <v>2</v>
      </c>
      <c r="M3" t="n">
        <v>53</v>
      </c>
      <c r="N3" t="n">
        <v>21.09</v>
      </c>
      <c r="O3" t="n">
        <v>16828.84</v>
      </c>
      <c r="P3" t="n">
        <v>278.82</v>
      </c>
      <c r="Q3" t="n">
        <v>6245.52</v>
      </c>
      <c r="R3" t="n">
        <v>318.51</v>
      </c>
      <c r="S3" t="n">
        <v>144.29</v>
      </c>
      <c r="T3" t="n">
        <v>80835.97</v>
      </c>
      <c r="U3" t="n">
        <v>0.45</v>
      </c>
      <c r="V3" t="n">
        <v>0.75</v>
      </c>
      <c r="W3" t="n">
        <v>7.09</v>
      </c>
      <c r="X3" t="n">
        <v>4.85</v>
      </c>
      <c r="Y3" t="n">
        <v>2</v>
      </c>
      <c r="Z3" t="n">
        <v>10</v>
      </c>
      <c r="AA3" t="n">
        <v>387.1980178998143</v>
      </c>
      <c r="AB3" t="n">
        <v>529.7814100614917</v>
      </c>
      <c r="AC3" t="n">
        <v>479.2198158381011</v>
      </c>
      <c r="AD3" t="n">
        <v>387198.0178998143</v>
      </c>
      <c r="AE3" t="n">
        <v>529781.4100614917</v>
      </c>
      <c r="AF3" t="n">
        <v>1.187918828699548e-05</v>
      </c>
      <c r="AG3" t="n">
        <v>15.72083333333333</v>
      </c>
      <c r="AH3" t="n">
        <v>479219.8158381011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2.6926</v>
      </c>
      <c r="E4" t="n">
        <v>37.14</v>
      </c>
      <c r="F4" t="n">
        <v>32.32</v>
      </c>
      <c r="G4" t="n">
        <v>19.99</v>
      </c>
      <c r="H4" t="n">
        <v>0.39</v>
      </c>
      <c r="I4" t="n">
        <v>97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273.28</v>
      </c>
      <c r="Q4" t="n">
        <v>6245.82</v>
      </c>
      <c r="R4" t="n">
        <v>303.95</v>
      </c>
      <c r="S4" t="n">
        <v>144.29</v>
      </c>
      <c r="T4" t="n">
        <v>73598.24000000001</v>
      </c>
      <c r="U4" t="n">
        <v>0.47</v>
      </c>
      <c r="V4" t="n">
        <v>0.75</v>
      </c>
      <c r="W4" t="n">
        <v>7.13</v>
      </c>
      <c r="X4" t="n">
        <v>4.48</v>
      </c>
      <c r="Y4" t="n">
        <v>2</v>
      </c>
      <c r="Z4" t="n">
        <v>10</v>
      </c>
      <c r="AA4" t="n">
        <v>382.1915708530368</v>
      </c>
      <c r="AB4" t="n">
        <v>522.9313683432352</v>
      </c>
      <c r="AC4" t="n">
        <v>473.0235324873411</v>
      </c>
      <c r="AD4" t="n">
        <v>382191.5708530368</v>
      </c>
      <c r="AE4" t="n">
        <v>522931.3683432352</v>
      </c>
      <c r="AF4" t="n">
        <v>1.206741959615334e-05</v>
      </c>
      <c r="AG4" t="n">
        <v>15.475</v>
      </c>
      <c r="AH4" t="n">
        <v>473023.5324873411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1.6311</v>
      </c>
      <c r="E2" t="n">
        <v>61.31</v>
      </c>
      <c r="F2" t="n">
        <v>47.11</v>
      </c>
      <c r="G2" t="n">
        <v>7.25</v>
      </c>
      <c r="H2" t="n">
        <v>0.12</v>
      </c>
      <c r="I2" t="n">
        <v>390</v>
      </c>
      <c r="J2" t="n">
        <v>150.44</v>
      </c>
      <c r="K2" t="n">
        <v>49.1</v>
      </c>
      <c r="L2" t="n">
        <v>1</v>
      </c>
      <c r="M2" t="n">
        <v>388</v>
      </c>
      <c r="N2" t="n">
        <v>25.34</v>
      </c>
      <c r="O2" t="n">
        <v>18787.76</v>
      </c>
      <c r="P2" t="n">
        <v>531.39</v>
      </c>
      <c r="Q2" t="n">
        <v>6247.34</v>
      </c>
      <c r="R2" t="n">
        <v>811.5700000000001</v>
      </c>
      <c r="S2" t="n">
        <v>144.29</v>
      </c>
      <c r="T2" t="n">
        <v>325939.72</v>
      </c>
      <c r="U2" t="n">
        <v>0.18</v>
      </c>
      <c r="V2" t="n">
        <v>0.52</v>
      </c>
      <c r="W2" t="n">
        <v>7.48</v>
      </c>
      <c r="X2" t="n">
        <v>19.27</v>
      </c>
      <c r="Y2" t="n">
        <v>2</v>
      </c>
      <c r="Z2" t="n">
        <v>10</v>
      </c>
      <c r="AA2" t="n">
        <v>819.8614738882505</v>
      </c>
      <c r="AB2" t="n">
        <v>1121.770638309401</v>
      </c>
      <c r="AC2" t="n">
        <v>1014.71042300413</v>
      </c>
      <c r="AD2" t="n">
        <v>819861.4738882505</v>
      </c>
      <c r="AE2" t="n">
        <v>1121770.638309401</v>
      </c>
      <c r="AF2" t="n">
        <v>6.900088843313697e-06</v>
      </c>
      <c r="AG2" t="n">
        <v>25.54583333333333</v>
      </c>
      <c r="AH2" t="n">
        <v>1014710.42300413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2.5454</v>
      </c>
      <c r="E3" t="n">
        <v>39.29</v>
      </c>
      <c r="F3" t="n">
        <v>33.37</v>
      </c>
      <c r="G3" t="n">
        <v>16.83</v>
      </c>
      <c r="H3" t="n">
        <v>0.23</v>
      </c>
      <c r="I3" t="n">
        <v>119</v>
      </c>
      <c r="J3" t="n">
        <v>151.83</v>
      </c>
      <c r="K3" t="n">
        <v>49.1</v>
      </c>
      <c r="L3" t="n">
        <v>2</v>
      </c>
      <c r="M3" t="n">
        <v>115</v>
      </c>
      <c r="N3" t="n">
        <v>25.73</v>
      </c>
      <c r="O3" t="n">
        <v>18959.54</v>
      </c>
      <c r="P3" t="n">
        <v>327.32</v>
      </c>
      <c r="Q3" t="n">
        <v>6243.51</v>
      </c>
      <c r="R3" t="n">
        <v>344.55</v>
      </c>
      <c r="S3" t="n">
        <v>144.29</v>
      </c>
      <c r="T3" t="n">
        <v>93787.42999999999</v>
      </c>
      <c r="U3" t="n">
        <v>0.42</v>
      </c>
      <c r="V3" t="n">
        <v>0.73</v>
      </c>
      <c r="W3" t="n">
        <v>7.04</v>
      </c>
      <c r="X3" t="n">
        <v>5.54</v>
      </c>
      <c r="Y3" t="n">
        <v>2</v>
      </c>
      <c r="Z3" t="n">
        <v>10</v>
      </c>
      <c r="AA3" t="n">
        <v>426.710300349118</v>
      </c>
      <c r="AB3" t="n">
        <v>583.8438580675044</v>
      </c>
      <c r="AC3" t="n">
        <v>528.1226196835424</v>
      </c>
      <c r="AD3" t="n">
        <v>426710.300349118</v>
      </c>
      <c r="AE3" t="n">
        <v>583843.8580675044</v>
      </c>
      <c r="AF3" t="n">
        <v>1.076787820597798e-05</v>
      </c>
      <c r="AG3" t="n">
        <v>16.37083333333333</v>
      </c>
      <c r="AH3" t="n">
        <v>528122.6196835424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2.7272</v>
      </c>
      <c r="E4" t="n">
        <v>36.67</v>
      </c>
      <c r="F4" t="n">
        <v>31.79</v>
      </c>
      <c r="G4" t="n">
        <v>22.44</v>
      </c>
      <c r="H4" t="n">
        <v>0.35</v>
      </c>
      <c r="I4" t="n">
        <v>85</v>
      </c>
      <c r="J4" t="n">
        <v>153.23</v>
      </c>
      <c r="K4" t="n">
        <v>49.1</v>
      </c>
      <c r="L4" t="n">
        <v>3</v>
      </c>
      <c r="M4" t="n">
        <v>1</v>
      </c>
      <c r="N4" t="n">
        <v>26.13</v>
      </c>
      <c r="O4" t="n">
        <v>19131.85</v>
      </c>
      <c r="P4" t="n">
        <v>287.84</v>
      </c>
      <c r="Q4" t="n">
        <v>6244.46</v>
      </c>
      <c r="R4" t="n">
        <v>286.82</v>
      </c>
      <c r="S4" t="n">
        <v>144.29</v>
      </c>
      <c r="T4" t="n">
        <v>65091.27</v>
      </c>
      <c r="U4" t="n">
        <v>0.5</v>
      </c>
      <c r="V4" t="n">
        <v>0.77</v>
      </c>
      <c r="W4" t="n">
        <v>7.1</v>
      </c>
      <c r="X4" t="n">
        <v>3.96</v>
      </c>
      <c r="Y4" t="n">
        <v>2</v>
      </c>
      <c r="Z4" t="n">
        <v>10</v>
      </c>
      <c r="AA4" t="n">
        <v>388.9902372681727</v>
      </c>
      <c r="AB4" t="n">
        <v>532.2336036684178</v>
      </c>
      <c r="AC4" t="n">
        <v>481.4379755288576</v>
      </c>
      <c r="AD4" t="n">
        <v>388990.2372681727</v>
      </c>
      <c r="AE4" t="n">
        <v>532233.6036684178</v>
      </c>
      <c r="AF4" t="n">
        <v>1.153695193028332e-05</v>
      </c>
      <c r="AG4" t="n">
        <v>15.27916666666667</v>
      </c>
      <c r="AH4" t="n">
        <v>481437.9755288576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2.727</v>
      </c>
      <c r="E5" t="n">
        <v>36.67</v>
      </c>
      <c r="F5" t="n">
        <v>31.8</v>
      </c>
      <c r="G5" t="n">
        <v>22.45</v>
      </c>
      <c r="H5" t="n">
        <v>0.46</v>
      </c>
      <c r="I5" t="n">
        <v>85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290.67</v>
      </c>
      <c r="Q5" t="n">
        <v>6244.35</v>
      </c>
      <c r="R5" t="n">
        <v>286.98</v>
      </c>
      <c r="S5" t="n">
        <v>144.29</v>
      </c>
      <c r="T5" t="n">
        <v>65172.29</v>
      </c>
      <c r="U5" t="n">
        <v>0.5</v>
      </c>
      <c r="V5" t="n">
        <v>0.77</v>
      </c>
      <c r="W5" t="n">
        <v>7.1</v>
      </c>
      <c r="X5" t="n">
        <v>3.96</v>
      </c>
      <c r="Y5" t="n">
        <v>2</v>
      </c>
      <c r="Z5" t="n">
        <v>10</v>
      </c>
      <c r="AA5" t="n">
        <v>389.9250519266748</v>
      </c>
      <c r="AB5" t="n">
        <v>533.5126583252924</v>
      </c>
      <c r="AC5" t="n">
        <v>482.5949590044445</v>
      </c>
      <c r="AD5" t="n">
        <v>389925.0519266748</v>
      </c>
      <c r="AE5" t="n">
        <v>533512.6583252924</v>
      </c>
      <c r="AF5" t="n">
        <v>1.153610586458001e-05</v>
      </c>
      <c r="AG5" t="n">
        <v>15.27916666666667</v>
      </c>
      <c r="AH5" t="n">
        <v>482594.9590044445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1.2927</v>
      </c>
      <c r="E2" t="n">
        <v>77.36</v>
      </c>
      <c r="F2" t="n">
        <v>54.97</v>
      </c>
      <c r="G2" t="n">
        <v>6.17</v>
      </c>
      <c r="H2" t="n">
        <v>0.1</v>
      </c>
      <c r="I2" t="n">
        <v>535</v>
      </c>
      <c r="J2" t="n">
        <v>185.69</v>
      </c>
      <c r="K2" t="n">
        <v>53.44</v>
      </c>
      <c r="L2" t="n">
        <v>1</v>
      </c>
      <c r="M2" t="n">
        <v>533</v>
      </c>
      <c r="N2" t="n">
        <v>36.26</v>
      </c>
      <c r="O2" t="n">
        <v>23136.14</v>
      </c>
      <c r="P2" t="n">
        <v>725.95</v>
      </c>
      <c r="Q2" t="n">
        <v>6249.15</v>
      </c>
      <c r="R2" t="n">
        <v>1079.82</v>
      </c>
      <c r="S2" t="n">
        <v>144.29</v>
      </c>
      <c r="T2" t="n">
        <v>459343.52</v>
      </c>
      <c r="U2" t="n">
        <v>0.13</v>
      </c>
      <c r="V2" t="n">
        <v>0.44</v>
      </c>
      <c r="W2" t="n">
        <v>7.73</v>
      </c>
      <c r="X2" t="n">
        <v>27.12</v>
      </c>
      <c r="Y2" t="n">
        <v>2</v>
      </c>
      <c r="Z2" t="n">
        <v>10</v>
      </c>
      <c r="AA2" t="n">
        <v>1224.644712256264</v>
      </c>
      <c r="AB2" t="n">
        <v>1675.612922820654</v>
      </c>
      <c r="AC2" t="n">
        <v>1515.694777204158</v>
      </c>
      <c r="AD2" t="n">
        <v>1224644.712256263</v>
      </c>
      <c r="AE2" t="n">
        <v>1675612.922820654</v>
      </c>
      <c r="AF2" t="n">
        <v>4.971198891739996e-06</v>
      </c>
      <c r="AG2" t="n">
        <v>32.23333333333333</v>
      </c>
      <c r="AH2" t="n">
        <v>1515694.777204158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2.3015</v>
      </c>
      <c r="E3" t="n">
        <v>43.45</v>
      </c>
      <c r="F3" t="n">
        <v>35.17</v>
      </c>
      <c r="G3" t="n">
        <v>13.53</v>
      </c>
      <c r="H3" t="n">
        <v>0.19</v>
      </c>
      <c r="I3" t="n">
        <v>156</v>
      </c>
      <c r="J3" t="n">
        <v>187.21</v>
      </c>
      <c r="K3" t="n">
        <v>53.44</v>
      </c>
      <c r="L3" t="n">
        <v>2</v>
      </c>
      <c r="M3" t="n">
        <v>154</v>
      </c>
      <c r="N3" t="n">
        <v>36.77</v>
      </c>
      <c r="O3" t="n">
        <v>23322.88</v>
      </c>
      <c r="P3" t="n">
        <v>427.38</v>
      </c>
      <c r="Q3" t="n">
        <v>6245.3</v>
      </c>
      <c r="R3" t="n">
        <v>405.27</v>
      </c>
      <c r="S3" t="n">
        <v>144.29</v>
      </c>
      <c r="T3" t="n">
        <v>123961.97</v>
      </c>
      <c r="U3" t="n">
        <v>0.36</v>
      </c>
      <c r="V3" t="n">
        <v>0.6899999999999999</v>
      </c>
      <c r="W3" t="n">
        <v>7.11</v>
      </c>
      <c r="X3" t="n">
        <v>7.34</v>
      </c>
      <c r="Y3" t="n">
        <v>2</v>
      </c>
      <c r="Z3" t="n">
        <v>10</v>
      </c>
      <c r="AA3" t="n">
        <v>528.7410570482097</v>
      </c>
      <c r="AB3" t="n">
        <v>723.4468406625031</v>
      </c>
      <c r="AC3" t="n">
        <v>654.402089553691</v>
      </c>
      <c r="AD3" t="n">
        <v>528741.0570482097</v>
      </c>
      <c r="AE3" t="n">
        <v>723446.840662503</v>
      </c>
      <c r="AF3" t="n">
        <v>8.850633750552798e-06</v>
      </c>
      <c r="AG3" t="n">
        <v>18.10416666666667</v>
      </c>
      <c r="AH3" t="n">
        <v>654402.089553691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2.6809</v>
      </c>
      <c r="E4" t="n">
        <v>37.3</v>
      </c>
      <c r="F4" t="n">
        <v>31.71</v>
      </c>
      <c r="G4" t="n">
        <v>22.65</v>
      </c>
      <c r="H4" t="n">
        <v>0.28</v>
      </c>
      <c r="I4" t="n">
        <v>84</v>
      </c>
      <c r="J4" t="n">
        <v>188.73</v>
      </c>
      <c r="K4" t="n">
        <v>53.44</v>
      </c>
      <c r="L4" t="n">
        <v>3</v>
      </c>
      <c r="M4" t="n">
        <v>79</v>
      </c>
      <c r="N4" t="n">
        <v>37.29</v>
      </c>
      <c r="O4" t="n">
        <v>23510.33</v>
      </c>
      <c r="P4" t="n">
        <v>345.63</v>
      </c>
      <c r="Q4" t="n">
        <v>6244.12</v>
      </c>
      <c r="R4" t="n">
        <v>288.51</v>
      </c>
      <c r="S4" t="n">
        <v>144.29</v>
      </c>
      <c r="T4" t="n">
        <v>65940.23</v>
      </c>
      <c r="U4" t="n">
        <v>0.5</v>
      </c>
      <c r="V4" t="n">
        <v>0.77</v>
      </c>
      <c r="W4" t="n">
        <v>6.96</v>
      </c>
      <c r="X4" t="n">
        <v>3.87</v>
      </c>
      <c r="Y4" t="n">
        <v>2</v>
      </c>
      <c r="Z4" t="n">
        <v>10</v>
      </c>
      <c r="AA4" t="n">
        <v>419.4627118890851</v>
      </c>
      <c r="AB4" t="n">
        <v>573.927387795451</v>
      </c>
      <c r="AC4" t="n">
        <v>519.1525634164002</v>
      </c>
      <c r="AD4" t="n">
        <v>419462.7118890851</v>
      </c>
      <c r="AE4" t="n">
        <v>573927.387795451</v>
      </c>
      <c r="AF4" t="n">
        <v>1.030965197560591e-05</v>
      </c>
      <c r="AG4" t="n">
        <v>15.54166666666667</v>
      </c>
      <c r="AH4" t="n">
        <v>519152.5634164002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2.7854</v>
      </c>
      <c r="E5" t="n">
        <v>35.9</v>
      </c>
      <c r="F5" t="n">
        <v>30.94</v>
      </c>
      <c r="G5" t="n">
        <v>27.71</v>
      </c>
      <c r="H5" t="n">
        <v>0.37</v>
      </c>
      <c r="I5" t="n">
        <v>67</v>
      </c>
      <c r="J5" t="n">
        <v>190.25</v>
      </c>
      <c r="K5" t="n">
        <v>53.44</v>
      </c>
      <c r="L5" t="n">
        <v>4</v>
      </c>
      <c r="M5" t="n">
        <v>1</v>
      </c>
      <c r="N5" t="n">
        <v>37.82</v>
      </c>
      <c r="O5" t="n">
        <v>23698.48</v>
      </c>
      <c r="P5" t="n">
        <v>318.38</v>
      </c>
      <c r="Q5" t="n">
        <v>6245.75</v>
      </c>
      <c r="R5" t="n">
        <v>258.84</v>
      </c>
      <c r="S5" t="n">
        <v>144.29</v>
      </c>
      <c r="T5" t="n">
        <v>51192.34</v>
      </c>
      <c r="U5" t="n">
        <v>0.5600000000000001</v>
      </c>
      <c r="V5" t="n">
        <v>0.79</v>
      </c>
      <c r="W5" t="n">
        <v>7.04</v>
      </c>
      <c r="X5" t="n">
        <v>3.1</v>
      </c>
      <c r="Y5" t="n">
        <v>2</v>
      </c>
      <c r="Z5" t="n">
        <v>10</v>
      </c>
      <c r="AA5" t="n">
        <v>392.5475284726959</v>
      </c>
      <c r="AB5" t="n">
        <v>537.1008464310584</v>
      </c>
      <c r="AC5" t="n">
        <v>485.8406954734499</v>
      </c>
      <c r="AD5" t="n">
        <v>392547.5284726959</v>
      </c>
      <c r="AE5" t="n">
        <v>537100.8464310584</v>
      </c>
      <c r="AF5" t="n">
        <v>1.071151651044526e-05</v>
      </c>
      <c r="AG5" t="n">
        <v>14.95833333333333</v>
      </c>
      <c r="AH5" t="n">
        <v>485840.6954734499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2.7857</v>
      </c>
      <c r="E6" t="n">
        <v>35.9</v>
      </c>
      <c r="F6" t="n">
        <v>30.93</v>
      </c>
      <c r="G6" t="n">
        <v>27.7</v>
      </c>
      <c r="H6" t="n">
        <v>0.46</v>
      </c>
      <c r="I6" t="n">
        <v>67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320.42</v>
      </c>
      <c r="Q6" t="n">
        <v>6245.76</v>
      </c>
      <c r="R6" t="n">
        <v>258.72</v>
      </c>
      <c r="S6" t="n">
        <v>144.29</v>
      </c>
      <c r="T6" t="n">
        <v>51131.17</v>
      </c>
      <c r="U6" t="n">
        <v>0.5600000000000001</v>
      </c>
      <c r="V6" t="n">
        <v>0.79</v>
      </c>
      <c r="W6" t="n">
        <v>7.04</v>
      </c>
      <c r="X6" t="n">
        <v>3.1</v>
      </c>
      <c r="Y6" t="n">
        <v>2</v>
      </c>
      <c r="Z6" t="n">
        <v>10</v>
      </c>
      <c r="AA6" t="n">
        <v>393.1459488076703</v>
      </c>
      <c r="AB6" t="n">
        <v>537.9196315338124</v>
      </c>
      <c r="AC6" t="n">
        <v>486.5813368751691</v>
      </c>
      <c r="AD6" t="n">
        <v>393145.9488076703</v>
      </c>
      <c r="AE6" t="n">
        <v>537919.6315338124</v>
      </c>
      <c r="AF6" t="n">
        <v>1.071267018853571e-05</v>
      </c>
      <c r="AG6" t="n">
        <v>14.95833333333333</v>
      </c>
      <c r="AH6" t="n">
        <v>486581.3368751691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2.0202</v>
      </c>
      <c r="E2" t="n">
        <v>49.5</v>
      </c>
      <c r="F2" t="n">
        <v>40.94</v>
      </c>
      <c r="G2" t="n">
        <v>9.06</v>
      </c>
      <c r="H2" t="n">
        <v>0.15</v>
      </c>
      <c r="I2" t="n">
        <v>271</v>
      </c>
      <c r="J2" t="n">
        <v>116.05</v>
      </c>
      <c r="K2" t="n">
        <v>43.4</v>
      </c>
      <c r="L2" t="n">
        <v>1</v>
      </c>
      <c r="M2" t="n">
        <v>269</v>
      </c>
      <c r="N2" t="n">
        <v>16.65</v>
      </c>
      <c r="O2" t="n">
        <v>14546.17</v>
      </c>
      <c r="P2" t="n">
        <v>370.79</v>
      </c>
      <c r="Q2" t="n">
        <v>6245.08</v>
      </c>
      <c r="R2" t="n">
        <v>602.2</v>
      </c>
      <c r="S2" t="n">
        <v>144.29</v>
      </c>
      <c r="T2" t="n">
        <v>221848.81</v>
      </c>
      <c r="U2" t="n">
        <v>0.24</v>
      </c>
      <c r="V2" t="n">
        <v>0.6</v>
      </c>
      <c r="W2" t="n">
        <v>7.28</v>
      </c>
      <c r="X2" t="n">
        <v>13.1</v>
      </c>
      <c r="Y2" t="n">
        <v>2</v>
      </c>
      <c r="Z2" t="n">
        <v>10</v>
      </c>
      <c r="AA2" t="n">
        <v>564.17312740077</v>
      </c>
      <c r="AB2" t="n">
        <v>771.9265624714981</v>
      </c>
      <c r="AC2" t="n">
        <v>698.2549747549524</v>
      </c>
      <c r="AD2" t="n">
        <v>564173.12740077</v>
      </c>
      <c r="AE2" t="n">
        <v>771926.562471498</v>
      </c>
      <c r="AF2" t="n">
        <v>9.685043093074476e-06</v>
      </c>
      <c r="AG2" t="n">
        <v>20.625</v>
      </c>
      <c r="AH2" t="n">
        <v>698254.9747549524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2.6302</v>
      </c>
      <c r="E3" t="n">
        <v>38.02</v>
      </c>
      <c r="F3" t="n">
        <v>33.19</v>
      </c>
      <c r="G3" t="n">
        <v>17.32</v>
      </c>
      <c r="H3" t="n">
        <v>0.3</v>
      </c>
      <c r="I3" t="n">
        <v>115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257.37</v>
      </c>
      <c r="Q3" t="n">
        <v>6246.15</v>
      </c>
      <c r="R3" t="n">
        <v>332.8</v>
      </c>
      <c r="S3" t="n">
        <v>144.29</v>
      </c>
      <c r="T3" t="n">
        <v>87931.08</v>
      </c>
      <c r="U3" t="n">
        <v>0.43</v>
      </c>
      <c r="V3" t="n">
        <v>0.73</v>
      </c>
      <c r="W3" t="n">
        <v>7.18</v>
      </c>
      <c r="X3" t="n">
        <v>5.35</v>
      </c>
      <c r="Y3" t="n">
        <v>2</v>
      </c>
      <c r="Z3" t="n">
        <v>10</v>
      </c>
      <c r="AA3" t="n">
        <v>385.8690334062985</v>
      </c>
      <c r="AB3" t="n">
        <v>527.9630348468054</v>
      </c>
      <c r="AC3" t="n">
        <v>477.5749838017988</v>
      </c>
      <c r="AD3" t="n">
        <v>385869.0334062985</v>
      </c>
      <c r="AE3" t="n">
        <v>527963.0348468054</v>
      </c>
      <c r="AF3" t="n">
        <v>1.260944477943e-05</v>
      </c>
      <c r="AG3" t="n">
        <v>15.84166666666667</v>
      </c>
      <c r="AH3" t="n">
        <v>477574.9838017988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1.2124</v>
      </c>
      <c r="E2" t="n">
        <v>82.48</v>
      </c>
      <c r="F2" t="n">
        <v>57.45</v>
      </c>
      <c r="G2" t="n">
        <v>5.95</v>
      </c>
      <c r="H2" t="n">
        <v>0.09</v>
      </c>
      <c r="I2" t="n">
        <v>579</v>
      </c>
      <c r="J2" t="n">
        <v>194.77</v>
      </c>
      <c r="K2" t="n">
        <v>54.38</v>
      </c>
      <c r="L2" t="n">
        <v>1</v>
      </c>
      <c r="M2" t="n">
        <v>577</v>
      </c>
      <c r="N2" t="n">
        <v>39.4</v>
      </c>
      <c r="O2" t="n">
        <v>24256.19</v>
      </c>
      <c r="P2" t="n">
        <v>784.8200000000001</v>
      </c>
      <c r="Q2" t="n">
        <v>6250.29</v>
      </c>
      <c r="R2" t="n">
        <v>1164.16</v>
      </c>
      <c r="S2" t="n">
        <v>144.29</v>
      </c>
      <c r="T2" t="n">
        <v>501289.86</v>
      </c>
      <c r="U2" t="n">
        <v>0.12</v>
      </c>
      <c r="V2" t="n">
        <v>0.42</v>
      </c>
      <c r="W2" t="n">
        <v>7.8</v>
      </c>
      <c r="X2" t="n">
        <v>29.59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2.2501</v>
      </c>
      <c r="E3" t="n">
        <v>44.44</v>
      </c>
      <c r="F3" t="n">
        <v>35.55</v>
      </c>
      <c r="G3" t="n">
        <v>13.01</v>
      </c>
      <c r="H3" t="n">
        <v>0.18</v>
      </c>
      <c r="I3" t="n">
        <v>164</v>
      </c>
      <c r="J3" t="n">
        <v>196.32</v>
      </c>
      <c r="K3" t="n">
        <v>54.38</v>
      </c>
      <c r="L3" t="n">
        <v>2</v>
      </c>
      <c r="M3" t="n">
        <v>162</v>
      </c>
      <c r="N3" t="n">
        <v>39.95</v>
      </c>
      <c r="O3" t="n">
        <v>24447.22</v>
      </c>
      <c r="P3" t="n">
        <v>450.89</v>
      </c>
      <c r="Q3" t="n">
        <v>6245.4</v>
      </c>
      <c r="R3" t="n">
        <v>417.97</v>
      </c>
      <c r="S3" t="n">
        <v>144.29</v>
      </c>
      <c r="T3" t="n">
        <v>130271.15</v>
      </c>
      <c r="U3" t="n">
        <v>0.35</v>
      </c>
      <c r="V3" t="n">
        <v>0.6899999999999999</v>
      </c>
      <c r="W3" t="n">
        <v>7.12</v>
      </c>
      <c r="X3" t="n">
        <v>7.71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2.6366</v>
      </c>
      <c r="E4" t="n">
        <v>37.93</v>
      </c>
      <c r="F4" t="n">
        <v>31.95</v>
      </c>
      <c r="G4" t="n">
        <v>21.54</v>
      </c>
      <c r="H4" t="n">
        <v>0.27</v>
      </c>
      <c r="I4" t="n">
        <v>89</v>
      </c>
      <c r="J4" t="n">
        <v>197.88</v>
      </c>
      <c r="K4" t="n">
        <v>54.38</v>
      </c>
      <c r="L4" t="n">
        <v>3</v>
      </c>
      <c r="M4" t="n">
        <v>87</v>
      </c>
      <c r="N4" t="n">
        <v>40.5</v>
      </c>
      <c r="O4" t="n">
        <v>24639</v>
      </c>
      <c r="P4" t="n">
        <v>367.12</v>
      </c>
      <c r="Q4" t="n">
        <v>6243.72</v>
      </c>
      <c r="R4" t="n">
        <v>296.09</v>
      </c>
      <c r="S4" t="n">
        <v>144.29</v>
      </c>
      <c r="T4" t="n">
        <v>69707.35000000001</v>
      </c>
      <c r="U4" t="n">
        <v>0.49</v>
      </c>
      <c r="V4" t="n">
        <v>0.76</v>
      </c>
      <c r="W4" t="n">
        <v>6.99</v>
      </c>
      <c r="X4" t="n">
        <v>4.12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2.7942</v>
      </c>
      <c r="E5" t="n">
        <v>35.79</v>
      </c>
      <c r="F5" t="n">
        <v>30.78</v>
      </c>
      <c r="G5" t="n">
        <v>28.86</v>
      </c>
      <c r="H5" t="n">
        <v>0.36</v>
      </c>
      <c r="I5" t="n">
        <v>64</v>
      </c>
      <c r="J5" t="n">
        <v>199.44</v>
      </c>
      <c r="K5" t="n">
        <v>54.38</v>
      </c>
      <c r="L5" t="n">
        <v>4</v>
      </c>
      <c r="M5" t="n">
        <v>9</v>
      </c>
      <c r="N5" t="n">
        <v>41.06</v>
      </c>
      <c r="O5" t="n">
        <v>24831.54</v>
      </c>
      <c r="P5" t="n">
        <v>324.98</v>
      </c>
      <c r="Q5" t="n">
        <v>6243.52</v>
      </c>
      <c r="R5" t="n">
        <v>254.29</v>
      </c>
      <c r="S5" t="n">
        <v>144.29</v>
      </c>
      <c r="T5" t="n">
        <v>48932.29</v>
      </c>
      <c r="U5" t="n">
        <v>0.57</v>
      </c>
      <c r="V5" t="n">
        <v>0.79</v>
      </c>
      <c r="W5" t="n">
        <v>7.02</v>
      </c>
      <c r="X5" t="n">
        <v>2.95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2.7943</v>
      </c>
      <c r="E6" t="n">
        <v>35.79</v>
      </c>
      <c r="F6" t="n">
        <v>30.78</v>
      </c>
      <c r="G6" t="n">
        <v>28.86</v>
      </c>
      <c r="H6" t="n">
        <v>0.44</v>
      </c>
      <c r="I6" t="n">
        <v>64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328.02</v>
      </c>
      <c r="Q6" t="n">
        <v>6244.05</v>
      </c>
      <c r="R6" t="n">
        <v>253.94</v>
      </c>
      <c r="S6" t="n">
        <v>144.29</v>
      </c>
      <c r="T6" t="n">
        <v>48758.04</v>
      </c>
      <c r="U6" t="n">
        <v>0.57</v>
      </c>
      <c r="V6" t="n">
        <v>0.79</v>
      </c>
      <c r="W6" t="n">
        <v>7.03</v>
      </c>
      <c r="X6" t="n">
        <v>2.95</v>
      </c>
      <c r="Y6" t="n">
        <v>2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2.3605</v>
      </c>
      <c r="E7" t="n">
        <v>42.36</v>
      </c>
      <c r="F7" t="n">
        <v>36.83</v>
      </c>
      <c r="G7" t="n">
        <v>11.63</v>
      </c>
      <c r="H7" t="n">
        <v>0.2</v>
      </c>
      <c r="I7" t="n">
        <v>190</v>
      </c>
      <c r="J7" t="n">
        <v>89.87</v>
      </c>
      <c r="K7" t="n">
        <v>37.55</v>
      </c>
      <c r="L7" t="n">
        <v>1</v>
      </c>
      <c r="M7" t="n">
        <v>144</v>
      </c>
      <c r="N7" t="n">
        <v>11.32</v>
      </c>
      <c r="O7" t="n">
        <v>11317.98</v>
      </c>
      <c r="P7" t="n">
        <v>255.64</v>
      </c>
      <c r="Q7" t="n">
        <v>6244.65</v>
      </c>
      <c r="R7" t="n">
        <v>459.23</v>
      </c>
      <c r="S7" t="n">
        <v>144.29</v>
      </c>
      <c r="T7" t="n">
        <v>150772.52</v>
      </c>
      <c r="U7" t="n">
        <v>0.31</v>
      </c>
      <c r="V7" t="n">
        <v>0.66</v>
      </c>
      <c r="W7" t="n">
        <v>7.23</v>
      </c>
      <c r="X7" t="n">
        <v>9</v>
      </c>
      <c r="Y7" t="n">
        <v>2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2.4968</v>
      </c>
      <c r="E8" t="n">
        <v>40.05</v>
      </c>
      <c r="F8" t="n">
        <v>35.15</v>
      </c>
      <c r="G8" t="n">
        <v>13.43</v>
      </c>
      <c r="H8" t="n">
        <v>0.39</v>
      </c>
      <c r="I8" t="n">
        <v>157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236.26</v>
      </c>
      <c r="Q8" t="n">
        <v>6246.95</v>
      </c>
      <c r="R8" t="n">
        <v>396.92</v>
      </c>
      <c r="S8" t="n">
        <v>144.29</v>
      </c>
      <c r="T8" t="n">
        <v>119779.99</v>
      </c>
      <c r="U8" t="n">
        <v>0.36</v>
      </c>
      <c r="V8" t="n">
        <v>0.6899999999999999</v>
      </c>
      <c r="W8" t="n">
        <v>7.31</v>
      </c>
      <c r="X8" t="n">
        <v>7.3</v>
      </c>
      <c r="Y8" t="n">
        <v>2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2.3442</v>
      </c>
      <c r="E9" t="n">
        <v>42.66</v>
      </c>
      <c r="F9" t="n">
        <v>37.56</v>
      </c>
      <c r="G9" t="n">
        <v>10.78</v>
      </c>
      <c r="H9" t="n">
        <v>0.24</v>
      </c>
      <c r="I9" t="n">
        <v>209</v>
      </c>
      <c r="J9" t="n">
        <v>71.52</v>
      </c>
      <c r="K9" t="n">
        <v>32.27</v>
      </c>
      <c r="L9" t="n">
        <v>1</v>
      </c>
      <c r="M9" t="n">
        <v>2</v>
      </c>
      <c r="N9" t="n">
        <v>8.25</v>
      </c>
      <c r="O9" t="n">
        <v>9054.6</v>
      </c>
      <c r="P9" t="n">
        <v>217.92</v>
      </c>
      <c r="Q9" t="n">
        <v>6247.57</v>
      </c>
      <c r="R9" t="n">
        <v>476.2</v>
      </c>
      <c r="S9" t="n">
        <v>144.29</v>
      </c>
      <c r="T9" t="n">
        <v>159158.94</v>
      </c>
      <c r="U9" t="n">
        <v>0.3</v>
      </c>
      <c r="V9" t="n">
        <v>0.65</v>
      </c>
      <c r="W9" t="n">
        <v>7.46</v>
      </c>
      <c r="X9" t="n">
        <v>9.720000000000001</v>
      </c>
      <c r="Y9" t="n">
        <v>2</v>
      </c>
      <c r="Z9" t="n">
        <v>10</v>
      </c>
    </row>
    <row r="10">
      <c r="A10" t="n">
        <v>1</v>
      </c>
      <c r="B10" t="n">
        <v>30</v>
      </c>
      <c r="C10" t="inlineStr">
        <is>
          <t xml:space="preserve">CONCLUIDO	</t>
        </is>
      </c>
      <c r="D10" t="n">
        <v>2.3436</v>
      </c>
      <c r="E10" t="n">
        <v>42.67</v>
      </c>
      <c r="F10" t="n">
        <v>37.57</v>
      </c>
      <c r="G10" t="n">
        <v>10.79</v>
      </c>
      <c r="H10" t="n">
        <v>0.48</v>
      </c>
      <c r="I10" t="n">
        <v>209</v>
      </c>
      <c r="J10" t="n">
        <v>72.7</v>
      </c>
      <c r="K10" t="n">
        <v>32.27</v>
      </c>
      <c r="L10" t="n">
        <v>2</v>
      </c>
      <c r="M10" t="n">
        <v>0</v>
      </c>
      <c r="N10" t="n">
        <v>8.43</v>
      </c>
      <c r="O10" t="n">
        <v>9200.25</v>
      </c>
      <c r="P10" t="n">
        <v>221.2</v>
      </c>
      <c r="Q10" t="n">
        <v>6248.39</v>
      </c>
      <c r="R10" t="n">
        <v>476.66</v>
      </c>
      <c r="S10" t="n">
        <v>144.29</v>
      </c>
      <c r="T10" t="n">
        <v>159390.05</v>
      </c>
      <c r="U10" t="n">
        <v>0.3</v>
      </c>
      <c r="V10" t="n">
        <v>0.65</v>
      </c>
      <c r="W10" t="n">
        <v>7.46</v>
      </c>
      <c r="X10" t="n">
        <v>9.73</v>
      </c>
      <c r="Y10" t="n">
        <v>2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1.8642</v>
      </c>
      <c r="E11" t="n">
        <v>53.64</v>
      </c>
      <c r="F11" t="n">
        <v>47.32</v>
      </c>
      <c r="G11" t="n">
        <v>6.83</v>
      </c>
      <c r="H11" t="n">
        <v>0.43</v>
      </c>
      <c r="I11" t="n">
        <v>416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187.14</v>
      </c>
      <c r="Q11" t="n">
        <v>6251.9</v>
      </c>
      <c r="R11" t="n">
        <v>797.23</v>
      </c>
      <c r="S11" t="n">
        <v>144.29</v>
      </c>
      <c r="T11" t="n">
        <v>318642.77</v>
      </c>
      <c r="U11" t="n">
        <v>0.18</v>
      </c>
      <c r="V11" t="n">
        <v>0.52</v>
      </c>
      <c r="W11" t="n">
        <v>8.06</v>
      </c>
      <c r="X11" t="n">
        <v>19.47</v>
      </c>
      <c r="Y11" t="n">
        <v>2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1.7243</v>
      </c>
      <c r="E12" t="n">
        <v>57.99</v>
      </c>
      <c r="F12" t="n">
        <v>45.42</v>
      </c>
      <c r="G12" t="n">
        <v>7.61</v>
      </c>
      <c r="H12" t="n">
        <v>0.12</v>
      </c>
      <c r="I12" t="n">
        <v>358</v>
      </c>
      <c r="J12" t="n">
        <v>141.81</v>
      </c>
      <c r="K12" t="n">
        <v>47.83</v>
      </c>
      <c r="L12" t="n">
        <v>1</v>
      </c>
      <c r="M12" t="n">
        <v>356</v>
      </c>
      <c r="N12" t="n">
        <v>22.98</v>
      </c>
      <c r="O12" t="n">
        <v>17723.39</v>
      </c>
      <c r="P12" t="n">
        <v>488.92</v>
      </c>
      <c r="Q12" t="n">
        <v>6249.03</v>
      </c>
      <c r="R12" t="n">
        <v>752.8099999999999</v>
      </c>
      <c r="S12" t="n">
        <v>144.29</v>
      </c>
      <c r="T12" t="n">
        <v>296721.77</v>
      </c>
      <c r="U12" t="n">
        <v>0.19</v>
      </c>
      <c r="V12" t="n">
        <v>0.54</v>
      </c>
      <c r="W12" t="n">
        <v>7.46</v>
      </c>
      <c r="X12" t="n">
        <v>17.57</v>
      </c>
      <c r="Y12" t="n">
        <v>2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2.6048</v>
      </c>
      <c r="E13" t="n">
        <v>38.39</v>
      </c>
      <c r="F13" t="n">
        <v>32.98</v>
      </c>
      <c r="G13" t="n">
        <v>17.99</v>
      </c>
      <c r="H13" t="n">
        <v>0.25</v>
      </c>
      <c r="I13" t="n">
        <v>110</v>
      </c>
      <c r="J13" t="n">
        <v>143.17</v>
      </c>
      <c r="K13" t="n">
        <v>47.83</v>
      </c>
      <c r="L13" t="n">
        <v>2</v>
      </c>
      <c r="M13" t="n">
        <v>96</v>
      </c>
      <c r="N13" t="n">
        <v>23.34</v>
      </c>
      <c r="O13" t="n">
        <v>17891.86</v>
      </c>
      <c r="P13" t="n">
        <v>301</v>
      </c>
      <c r="Q13" t="n">
        <v>6243.76</v>
      </c>
      <c r="R13" t="n">
        <v>331.03</v>
      </c>
      <c r="S13" t="n">
        <v>144.29</v>
      </c>
      <c r="T13" t="n">
        <v>87070.32000000001</v>
      </c>
      <c r="U13" t="n">
        <v>0.44</v>
      </c>
      <c r="V13" t="n">
        <v>0.74</v>
      </c>
      <c r="W13" t="n">
        <v>7.03</v>
      </c>
      <c r="X13" t="n">
        <v>5.15</v>
      </c>
      <c r="Y13" t="n">
        <v>2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2.7098</v>
      </c>
      <c r="E14" t="n">
        <v>36.9</v>
      </c>
      <c r="F14" t="n">
        <v>32.05</v>
      </c>
      <c r="G14" t="n">
        <v>21.13</v>
      </c>
      <c r="H14" t="n">
        <v>0.37</v>
      </c>
      <c r="I14" t="n">
        <v>91</v>
      </c>
      <c r="J14" t="n">
        <v>144.54</v>
      </c>
      <c r="K14" t="n">
        <v>47.83</v>
      </c>
      <c r="L14" t="n">
        <v>3</v>
      </c>
      <c r="M14" t="n">
        <v>0</v>
      </c>
      <c r="N14" t="n">
        <v>23.71</v>
      </c>
      <c r="O14" t="n">
        <v>18060.85</v>
      </c>
      <c r="P14" t="n">
        <v>279.92</v>
      </c>
      <c r="Q14" t="n">
        <v>6244.63</v>
      </c>
      <c r="R14" t="n">
        <v>295.44</v>
      </c>
      <c r="S14" t="n">
        <v>144.29</v>
      </c>
      <c r="T14" t="n">
        <v>69369.8</v>
      </c>
      <c r="U14" t="n">
        <v>0.49</v>
      </c>
      <c r="V14" t="n">
        <v>0.76</v>
      </c>
      <c r="W14" t="n">
        <v>7.1</v>
      </c>
      <c r="X14" t="n">
        <v>4.21</v>
      </c>
      <c r="Y14" t="n">
        <v>2</v>
      </c>
      <c r="Z14" t="n">
        <v>10</v>
      </c>
    </row>
    <row r="15">
      <c r="A15" t="n">
        <v>0</v>
      </c>
      <c r="B15" t="n">
        <v>90</v>
      </c>
      <c r="C15" t="inlineStr">
        <is>
          <t xml:space="preserve">CONCLUIDO	</t>
        </is>
      </c>
      <c r="D15" t="n">
        <v>1.3739</v>
      </c>
      <c r="E15" t="n">
        <v>72.79000000000001</v>
      </c>
      <c r="F15" t="n">
        <v>52.77</v>
      </c>
      <c r="G15" t="n">
        <v>6.4</v>
      </c>
      <c r="H15" t="n">
        <v>0.1</v>
      </c>
      <c r="I15" t="n">
        <v>495</v>
      </c>
      <c r="J15" t="n">
        <v>176.73</v>
      </c>
      <c r="K15" t="n">
        <v>52.44</v>
      </c>
      <c r="L15" t="n">
        <v>1</v>
      </c>
      <c r="M15" t="n">
        <v>493</v>
      </c>
      <c r="N15" t="n">
        <v>33.29</v>
      </c>
      <c r="O15" t="n">
        <v>22031.19</v>
      </c>
      <c r="P15" t="n">
        <v>672.26</v>
      </c>
      <c r="Q15" t="n">
        <v>6246.97</v>
      </c>
      <c r="R15" t="n">
        <v>1004.47</v>
      </c>
      <c r="S15" t="n">
        <v>144.29</v>
      </c>
      <c r="T15" t="n">
        <v>421866.94</v>
      </c>
      <c r="U15" t="n">
        <v>0.14</v>
      </c>
      <c r="V15" t="n">
        <v>0.46</v>
      </c>
      <c r="W15" t="n">
        <v>7.67</v>
      </c>
      <c r="X15" t="n">
        <v>24.92</v>
      </c>
      <c r="Y15" t="n">
        <v>2</v>
      </c>
      <c r="Z15" t="n">
        <v>10</v>
      </c>
    </row>
    <row r="16">
      <c r="A16" t="n">
        <v>1</v>
      </c>
      <c r="B16" t="n">
        <v>90</v>
      </c>
      <c r="C16" t="inlineStr">
        <is>
          <t xml:space="preserve">CONCLUIDO	</t>
        </is>
      </c>
      <c r="D16" t="n">
        <v>2.3624</v>
      </c>
      <c r="E16" t="n">
        <v>42.33</v>
      </c>
      <c r="F16" t="n">
        <v>34.68</v>
      </c>
      <c r="G16" t="n">
        <v>14.16</v>
      </c>
      <c r="H16" t="n">
        <v>0.2</v>
      </c>
      <c r="I16" t="n">
        <v>147</v>
      </c>
      <c r="J16" t="n">
        <v>178.21</v>
      </c>
      <c r="K16" t="n">
        <v>52.44</v>
      </c>
      <c r="L16" t="n">
        <v>2</v>
      </c>
      <c r="M16" t="n">
        <v>145</v>
      </c>
      <c r="N16" t="n">
        <v>33.77</v>
      </c>
      <c r="O16" t="n">
        <v>22213.89</v>
      </c>
      <c r="P16" t="n">
        <v>403.14</v>
      </c>
      <c r="Q16" t="n">
        <v>6243.99</v>
      </c>
      <c r="R16" t="n">
        <v>389.17</v>
      </c>
      <c r="S16" t="n">
        <v>144.29</v>
      </c>
      <c r="T16" t="n">
        <v>115957.72</v>
      </c>
      <c r="U16" t="n">
        <v>0.37</v>
      </c>
      <c r="V16" t="n">
        <v>0.7</v>
      </c>
      <c r="W16" t="n">
        <v>7.07</v>
      </c>
      <c r="X16" t="n">
        <v>6.85</v>
      </c>
      <c r="Y16" t="n">
        <v>2</v>
      </c>
      <c r="Z16" t="n">
        <v>10</v>
      </c>
    </row>
    <row r="17">
      <c r="A17" t="n">
        <v>2</v>
      </c>
      <c r="B17" t="n">
        <v>90</v>
      </c>
      <c r="C17" t="inlineStr">
        <is>
          <t xml:space="preserve">CONCLUIDO	</t>
        </is>
      </c>
      <c r="D17" t="n">
        <v>2.7223</v>
      </c>
      <c r="E17" t="n">
        <v>36.73</v>
      </c>
      <c r="F17" t="n">
        <v>31.5</v>
      </c>
      <c r="G17" t="n">
        <v>23.93</v>
      </c>
      <c r="H17" t="n">
        <v>0.3</v>
      </c>
      <c r="I17" t="n">
        <v>79</v>
      </c>
      <c r="J17" t="n">
        <v>179.7</v>
      </c>
      <c r="K17" t="n">
        <v>52.44</v>
      </c>
      <c r="L17" t="n">
        <v>3</v>
      </c>
      <c r="M17" t="n">
        <v>62</v>
      </c>
      <c r="N17" t="n">
        <v>34.26</v>
      </c>
      <c r="O17" t="n">
        <v>22397.24</v>
      </c>
      <c r="P17" t="n">
        <v>322.82</v>
      </c>
      <c r="Q17" t="n">
        <v>6243.19</v>
      </c>
      <c r="R17" t="n">
        <v>280.57</v>
      </c>
      <c r="S17" t="n">
        <v>144.29</v>
      </c>
      <c r="T17" t="n">
        <v>61996.27</v>
      </c>
      <c r="U17" t="n">
        <v>0.51</v>
      </c>
      <c r="V17" t="n">
        <v>0.77</v>
      </c>
      <c r="W17" t="n">
        <v>6.99</v>
      </c>
      <c r="X17" t="n">
        <v>3.67</v>
      </c>
      <c r="Y17" t="n">
        <v>2</v>
      </c>
      <c r="Z17" t="n">
        <v>10</v>
      </c>
    </row>
    <row r="18">
      <c r="A18" t="n">
        <v>3</v>
      </c>
      <c r="B18" t="n">
        <v>90</v>
      </c>
      <c r="C18" t="inlineStr">
        <is>
          <t xml:space="preserve">CONCLUIDO	</t>
        </is>
      </c>
      <c r="D18" t="n">
        <v>2.7733</v>
      </c>
      <c r="E18" t="n">
        <v>36.06</v>
      </c>
      <c r="F18" t="n">
        <v>31.11</v>
      </c>
      <c r="G18" t="n">
        <v>26.29</v>
      </c>
      <c r="H18" t="n">
        <v>0.39</v>
      </c>
      <c r="I18" t="n">
        <v>71</v>
      </c>
      <c r="J18" t="n">
        <v>181.19</v>
      </c>
      <c r="K18" t="n">
        <v>52.44</v>
      </c>
      <c r="L18" t="n">
        <v>4</v>
      </c>
      <c r="M18" t="n">
        <v>0</v>
      </c>
      <c r="N18" t="n">
        <v>34.75</v>
      </c>
      <c r="O18" t="n">
        <v>22581.25</v>
      </c>
      <c r="P18" t="n">
        <v>310.91</v>
      </c>
      <c r="Q18" t="n">
        <v>6244.94</v>
      </c>
      <c r="R18" t="n">
        <v>264.79</v>
      </c>
      <c r="S18" t="n">
        <v>144.29</v>
      </c>
      <c r="T18" t="n">
        <v>54146.35</v>
      </c>
      <c r="U18" t="n">
        <v>0.54</v>
      </c>
      <c r="V18" t="n">
        <v>0.78</v>
      </c>
      <c r="W18" t="n">
        <v>7.04</v>
      </c>
      <c r="X18" t="n">
        <v>3.28</v>
      </c>
      <c r="Y18" t="n">
        <v>2</v>
      </c>
      <c r="Z18" t="n">
        <v>10</v>
      </c>
    </row>
    <row r="19">
      <c r="A19" t="n">
        <v>0</v>
      </c>
      <c r="B19" t="n">
        <v>10</v>
      </c>
      <c r="C19" t="inlineStr">
        <is>
          <t xml:space="preserve">CONCLUIDO	</t>
        </is>
      </c>
      <c r="D19" t="n">
        <v>1.5263</v>
      </c>
      <c r="E19" t="n">
        <v>65.52</v>
      </c>
      <c r="F19" t="n">
        <v>56.96</v>
      </c>
      <c r="G19" t="n">
        <v>5.49</v>
      </c>
      <c r="H19" t="n">
        <v>0.64</v>
      </c>
      <c r="I19" t="n">
        <v>622</v>
      </c>
      <c r="J19" t="n">
        <v>26.11</v>
      </c>
      <c r="K19" t="n">
        <v>12.1</v>
      </c>
      <c r="L19" t="n">
        <v>1</v>
      </c>
      <c r="M19" t="n">
        <v>0</v>
      </c>
      <c r="N19" t="n">
        <v>3.01</v>
      </c>
      <c r="O19" t="n">
        <v>3454.41</v>
      </c>
      <c r="P19" t="n">
        <v>164.68</v>
      </c>
      <c r="Q19" t="n">
        <v>6256.64</v>
      </c>
      <c r="R19" t="n">
        <v>1113.2</v>
      </c>
      <c r="S19" t="n">
        <v>144.29</v>
      </c>
      <c r="T19" t="n">
        <v>475595.53</v>
      </c>
      <c r="U19" t="n">
        <v>0.13</v>
      </c>
      <c r="V19" t="n">
        <v>0.43</v>
      </c>
      <c r="W19" t="n">
        <v>8.68</v>
      </c>
      <c r="X19" t="n">
        <v>29.1</v>
      </c>
      <c r="Y19" t="n">
        <v>2</v>
      </c>
      <c r="Z19" t="n">
        <v>10</v>
      </c>
    </row>
    <row r="20">
      <c r="A20" t="n">
        <v>0</v>
      </c>
      <c r="B20" t="n">
        <v>45</v>
      </c>
      <c r="C20" t="inlineStr">
        <is>
          <t xml:space="preserve">CONCLUIDO	</t>
        </is>
      </c>
      <c r="D20" t="n">
        <v>2.2478</v>
      </c>
      <c r="E20" t="n">
        <v>44.49</v>
      </c>
      <c r="F20" t="n">
        <v>38.1</v>
      </c>
      <c r="G20" t="n">
        <v>10.68</v>
      </c>
      <c r="H20" t="n">
        <v>0.18</v>
      </c>
      <c r="I20" t="n">
        <v>214</v>
      </c>
      <c r="J20" t="n">
        <v>98.70999999999999</v>
      </c>
      <c r="K20" t="n">
        <v>39.72</v>
      </c>
      <c r="L20" t="n">
        <v>1</v>
      </c>
      <c r="M20" t="n">
        <v>204</v>
      </c>
      <c r="N20" t="n">
        <v>12.99</v>
      </c>
      <c r="O20" t="n">
        <v>12407.75</v>
      </c>
      <c r="P20" t="n">
        <v>292.97</v>
      </c>
      <c r="Q20" t="n">
        <v>6245.54</v>
      </c>
      <c r="R20" t="n">
        <v>504.43</v>
      </c>
      <c r="S20" t="n">
        <v>144.29</v>
      </c>
      <c r="T20" t="n">
        <v>173249.72</v>
      </c>
      <c r="U20" t="n">
        <v>0.29</v>
      </c>
      <c r="V20" t="n">
        <v>0.64</v>
      </c>
      <c r="W20" t="n">
        <v>7.21</v>
      </c>
      <c r="X20" t="n">
        <v>10.26</v>
      </c>
      <c r="Y20" t="n">
        <v>2</v>
      </c>
      <c r="Z20" t="n">
        <v>10</v>
      </c>
    </row>
    <row r="21">
      <c r="A21" t="n">
        <v>1</v>
      </c>
      <c r="B21" t="n">
        <v>45</v>
      </c>
      <c r="C21" t="inlineStr">
        <is>
          <t xml:space="preserve">CONCLUIDO	</t>
        </is>
      </c>
      <c r="D21" t="n">
        <v>2.55</v>
      </c>
      <c r="E21" t="n">
        <v>39.22</v>
      </c>
      <c r="F21" t="n">
        <v>34.35</v>
      </c>
      <c r="G21" t="n">
        <v>14.72</v>
      </c>
      <c r="H21" t="n">
        <v>0.35</v>
      </c>
      <c r="I21" t="n">
        <v>140</v>
      </c>
      <c r="J21" t="n">
        <v>99.95</v>
      </c>
      <c r="K21" t="n">
        <v>39.72</v>
      </c>
      <c r="L21" t="n">
        <v>2</v>
      </c>
      <c r="M21" t="n">
        <v>0</v>
      </c>
      <c r="N21" t="n">
        <v>13.24</v>
      </c>
      <c r="O21" t="n">
        <v>12561.45</v>
      </c>
      <c r="P21" t="n">
        <v>243.75</v>
      </c>
      <c r="Q21" t="n">
        <v>6246.01</v>
      </c>
      <c r="R21" t="n">
        <v>370.98</v>
      </c>
      <c r="S21" t="n">
        <v>144.29</v>
      </c>
      <c r="T21" t="n">
        <v>106894.59</v>
      </c>
      <c r="U21" t="n">
        <v>0.39</v>
      </c>
      <c r="V21" t="n">
        <v>0.71</v>
      </c>
      <c r="W21" t="n">
        <v>7.25</v>
      </c>
      <c r="X21" t="n">
        <v>6.51</v>
      </c>
      <c r="Y21" t="n">
        <v>2</v>
      </c>
      <c r="Z21" t="n">
        <v>10</v>
      </c>
    </row>
    <row r="22">
      <c r="A22" t="n">
        <v>0</v>
      </c>
      <c r="B22" t="n">
        <v>60</v>
      </c>
      <c r="C22" t="inlineStr">
        <is>
          <t xml:space="preserve">CONCLUIDO	</t>
        </is>
      </c>
      <c r="D22" t="n">
        <v>1.9148</v>
      </c>
      <c r="E22" t="n">
        <v>52.22</v>
      </c>
      <c r="F22" t="n">
        <v>42.43</v>
      </c>
      <c r="G22" t="n">
        <v>8.49</v>
      </c>
      <c r="H22" t="n">
        <v>0.14</v>
      </c>
      <c r="I22" t="n">
        <v>300</v>
      </c>
      <c r="J22" t="n">
        <v>124.63</v>
      </c>
      <c r="K22" t="n">
        <v>45</v>
      </c>
      <c r="L22" t="n">
        <v>1</v>
      </c>
      <c r="M22" t="n">
        <v>298</v>
      </c>
      <c r="N22" t="n">
        <v>18.64</v>
      </c>
      <c r="O22" t="n">
        <v>15605.44</v>
      </c>
      <c r="P22" t="n">
        <v>409.9</v>
      </c>
      <c r="Q22" t="n">
        <v>6246.22</v>
      </c>
      <c r="R22" t="n">
        <v>651.66</v>
      </c>
      <c r="S22" t="n">
        <v>144.29</v>
      </c>
      <c r="T22" t="n">
        <v>246433.86</v>
      </c>
      <c r="U22" t="n">
        <v>0.22</v>
      </c>
      <c r="V22" t="n">
        <v>0.57</v>
      </c>
      <c r="W22" t="n">
        <v>7.35</v>
      </c>
      <c r="X22" t="n">
        <v>14.58</v>
      </c>
      <c r="Y22" t="n">
        <v>2</v>
      </c>
      <c r="Z22" t="n">
        <v>10</v>
      </c>
    </row>
    <row r="23">
      <c r="A23" t="n">
        <v>1</v>
      </c>
      <c r="B23" t="n">
        <v>60</v>
      </c>
      <c r="C23" t="inlineStr">
        <is>
          <t xml:space="preserve">CONCLUIDO	</t>
        </is>
      </c>
      <c r="D23" t="n">
        <v>2.6591</v>
      </c>
      <c r="E23" t="n">
        <v>37.61</v>
      </c>
      <c r="F23" t="n">
        <v>32.74</v>
      </c>
      <c r="G23" t="n">
        <v>18.36</v>
      </c>
      <c r="H23" t="n">
        <v>0.28</v>
      </c>
      <c r="I23" t="n">
        <v>107</v>
      </c>
      <c r="J23" t="n">
        <v>125.95</v>
      </c>
      <c r="K23" t="n">
        <v>45</v>
      </c>
      <c r="L23" t="n">
        <v>2</v>
      </c>
      <c r="M23" t="n">
        <v>13</v>
      </c>
      <c r="N23" t="n">
        <v>18.95</v>
      </c>
      <c r="O23" t="n">
        <v>15767.7</v>
      </c>
      <c r="P23" t="n">
        <v>266.4</v>
      </c>
      <c r="Q23" t="n">
        <v>6244.52</v>
      </c>
      <c r="R23" t="n">
        <v>318.31</v>
      </c>
      <c r="S23" t="n">
        <v>144.29</v>
      </c>
      <c r="T23" t="n">
        <v>80724.75</v>
      </c>
      <c r="U23" t="n">
        <v>0.45</v>
      </c>
      <c r="V23" t="n">
        <v>0.74</v>
      </c>
      <c r="W23" t="n">
        <v>7.15</v>
      </c>
      <c r="X23" t="n">
        <v>4.91</v>
      </c>
      <c r="Y23" t="n">
        <v>2</v>
      </c>
      <c r="Z23" t="n">
        <v>10</v>
      </c>
    </row>
    <row r="24">
      <c r="A24" t="n">
        <v>2</v>
      </c>
      <c r="B24" t="n">
        <v>60</v>
      </c>
      <c r="C24" t="inlineStr">
        <is>
          <t xml:space="preserve">CONCLUIDO	</t>
        </is>
      </c>
      <c r="D24" t="n">
        <v>2.6664</v>
      </c>
      <c r="E24" t="n">
        <v>37.5</v>
      </c>
      <c r="F24" t="n">
        <v>32.69</v>
      </c>
      <c r="G24" t="n">
        <v>18.68</v>
      </c>
      <c r="H24" t="n">
        <v>0.42</v>
      </c>
      <c r="I24" t="n">
        <v>105</v>
      </c>
      <c r="J24" t="n">
        <v>127.27</v>
      </c>
      <c r="K24" t="n">
        <v>45</v>
      </c>
      <c r="L24" t="n">
        <v>3</v>
      </c>
      <c r="M24" t="n">
        <v>0</v>
      </c>
      <c r="N24" t="n">
        <v>19.27</v>
      </c>
      <c r="O24" t="n">
        <v>15930.42</v>
      </c>
      <c r="P24" t="n">
        <v>266.92</v>
      </c>
      <c r="Q24" t="n">
        <v>6245.32</v>
      </c>
      <c r="R24" t="n">
        <v>316.05</v>
      </c>
      <c r="S24" t="n">
        <v>144.29</v>
      </c>
      <c r="T24" t="n">
        <v>79608.21000000001</v>
      </c>
      <c r="U24" t="n">
        <v>0.46</v>
      </c>
      <c r="V24" t="n">
        <v>0.75</v>
      </c>
      <c r="W24" t="n">
        <v>7.16</v>
      </c>
      <c r="X24" t="n">
        <v>4.85</v>
      </c>
      <c r="Y24" t="n">
        <v>2</v>
      </c>
      <c r="Z24" t="n">
        <v>10</v>
      </c>
    </row>
    <row r="25">
      <c r="A25" t="n">
        <v>0</v>
      </c>
      <c r="B25" t="n">
        <v>80</v>
      </c>
      <c r="C25" t="inlineStr">
        <is>
          <t xml:space="preserve">CONCLUIDO	</t>
        </is>
      </c>
      <c r="D25" t="n">
        <v>1.5456</v>
      </c>
      <c r="E25" t="n">
        <v>64.7</v>
      </c>
      <c r="F25" t="n">
        <v>48.78</v>
      </c>
      <c r="G25" t="n">
        <v>6.94</v>
      </c>
      <c r="H25" t="n">
        <v>0.11</v>
      </c>
      <c r="I25" t="n">
        <v>422</v>
      </c>
      <c r="J25" t="n">
        <v>159.12</v>
      </c>
      <c r="K25" t="n">
        <v>50.28</v>
      </c>
      <c r="L25" t="n">
        <v>1</v>
      </c>
      <c r="M25" t="n">
        <v>420</v>
      </c>
      <c r="N25" t="n">
        <v>27.84</v>
      </c>
      <c r="O25" t="n">
        <v>19859.16</v>
      </c>
      <c r="P25" t="n">
        <v>574.4299999999999</v>
      </c>
      <c r="Q25" t="n">
        <v>6249.08</v>
      </c>
      <c r="R25" t="n">
        <v>868.11</v>
      </c>
      <c r="S25" t="n">
        <v>144.29</v>
      </c>
      <c r="T25" t="n">
        <v>354050.21</v>
      </c>
      <c r="U25" t="n">
        <v>0.17</v>
      </c>
      <c r="V25" t="n">
        <v>0.5</v>
      </c>
      <c r="W25" t="n">
        <v>7.55</v>
      </c>
      <c r="X25" t="n">
        <v>20.93</v>
      </c>
      <c r="Y25" t="n">
        <v>2</v>
      </c>
      <c r="Z25" t="n">
        <v>10</v>
      </c>
    </row>
    <row r="26">
      <c r="A26" t="n">
        <v>1</v>
      </c>
      <c r="B26" t="n">
        <v>80</v>
      </c>
      <c r="C26" t="inlineStr">
        <is>
          <t xml:space="preserve">CONCLUIDO	</t>
        </is>
      </c>
      <c r="D26" t="n">
        <v>2.4792</v>
      </c>
      <c r="E26" t="n">
        <v>40.34</v>
      </c>
      <c r="F26" t="n">
        <v>33.86</v>
      </c>
      <c r="G26" t="n">
        <v>15.75</v>
      </c>
      <c r="H26" t="n">
        <v>0.22</v>
      </c>
      <c r="I26" t="n">
        <v>129</v>
      </c>
      <c r="J26" t="n">
        <v>160.54</v>
      </c>
      <c r="K26" t="n">
        <v>50.28</v>
      </c>
      <c r="L26" t="n">
        <v>2</v>
      </c>
      <c r="M26" t="n">
        <v>127</v>
      </c>
      <c r="N26" t="n">
        <v>28.26</v>
      </c>
      <c r="O26" t="n">
        <v>20034.4</v>
      </c>
      <c r="P26" t="n">
        <v>354.1</v>
      </c>
      <c r="Q26" t="n">
        <v>6244.52</v>
      </c>
      <c r="R26" t="n">
        <v>360.33</v>
      </c>
      <c r="S26" t="n">
        <v>144.29</v>
      </c>
      <c r="T26" t="n">
        <v>101628.43</v>
      </c>
      <c r="U26" t="n">
        <v>0.4</v>
      </c>
      <c r="V26" t="n">
        <v>0.72</v>
      </c>
      <c r="W26" t="n">
        <v>7.06</v>
      </c>
      <c r="X26" t="n">
        <v>6.02</v>
      </c>
      <c r="Y26" t="n">
        <v>2</v>
      </c>
      <c r="Z26" t="n">
        <v>10</v>
      </c>
    </row>
    <row r="27">
      <c r="A27" t="n">
        <v>2</v>
      </c>
      <c r="B27" t="n">
        <v>80</v>
      </c>
      <c r="C27" t="inlineStr">
        <is>
          <t xml:space="preserve">CONCLUIDO	</t>
        </is>
      </c>
      <c r="D27" t="n">
        <v>2.7456</v>
      </c>
      <c r="E27" t="n">
        <v>36.42</v>
      </c>
      <c r="F27" t="n">
        <v>31.52</v>
      </c>
      <c r="G27" t="n">
        <v>23.64</v>
      </c>
      <c r="H27" t="n">
        <v>0.33</v>
      </c>
      <c r="I27" t="n">
        <v>80</v>
      </c>
      <c r="J27" t="n">
        <v>161.97</v>
      </c>
      <c r="K27" t="n">
        <v>50.28</v>
      </c>
      <c r="L27" t="n">
        <v>3</v>
      </c>
      <c r="M27" t="n">
        <v>4</v>
      </c>
      <c r="N27" t="n">
        <v>28.69</v>
      </c>
      <c r="O27" t="n">
        <v>20210.21</v>
      </c>
      <c r="P27" t="n">
        <v>294.64</v>
      </c>
      <c r="Q27" t="n">
        <v>6244.8</v>
      </c>
      <c r="R27" t="n">
        <v>278.41</v>
      </c>
      <c r="S27" t="n">
        <v>144.29</v>
      </c>
      <c r="T27" t="n">
        <v>60911.49</v>
      </c>
      <c r="U27" t="n">
        <v>0.52</v>
      </c>
      <c r="V27" t="n">
        <v>0.77</v>
      </c>
      <c r="W27" t="n">
        <v>7.06</v>
      </c>
      <c r="X27" t="n">
        <v>3.69</v>
      </c>
      <c r="Y27" t="n">
        <v>2</v>
      </c>
      <c r="Z27" t="n">
        <v>10</v>
      </c>
    </row>
    <row r="28">
      <c r="A28" t="n">
        <v>3</v>
      </c>
      <c r="B28" t="n">
        <v>80</v>
      </c>
      <c r="C28" t="inlineStr">
        <is>
          <t xml:space="preserve">CONCLUIDO	</t>
        </is>
      </c>
      <c r="D28" t="n">
        <v>2.7506</v>
      </c>
      <c r="E28" t="n">
        <v>36.36</v>
      </c>
      <c r="F28" t="n">
        <v>31.49</v>
      </c>
      <c r="G28" t="n">
        <v>23.91</v>
      </c>
      <c r="H28" t="n">
        <v>0.43</v>
      </c>
      <c r="I28" t="n">
        <v>79</v>
      </c>
      <c r="J28" t="n">
        <v>163.4</v>
      </c>
      <c r="K28" t="n">
        <v>50.28</v>
      </c>
      <c r="L28" t="n">
        <v>4</v>
      </c>
      <c r="M28" t="n">
        <v>0</v>
      </c>
      <c r="N28" t="n">
        <v>29.12</v>
      </c>
      <c r="O28" t="n">
        <v>20386.62</v>
      </c>
      <c r="P28" t="n">
        <v>296.26</v>
      </c>
      <c r="Q28" t="n">
        <v>6245.27</v>
      </c>
      <c r="R28" t="n">
        <v>276.69</v>
      </c>
      <c r="S28" t="n">
        <v>144.29</v>
      </c>
      <c r="T28" t="n">
        <v>60058.14</v>
      </c>
      <c r="U28" t="n">
        <v>0.52</v>
      </c>
      <c r="V28" t="n">
        <v>0.77</v>
      </c>
      <c r="W28" t="n">
        <v>7.08</v>
      </c>
      <c r="X28" t="n">
        <v>3.65</v>
      </c>
      <c r="Y28" t="n">
        <v>2</v>
      </c>
      <c r="Z28" t="n">
        <v>10</v>
      </c>
    </row>
    <row r="29">
      <c r="A29" t="n">
        <v>0</v>
      </c>
      <c r="B29" t="n">
        <v>35</v>
      </c>
      <c r="C29" t="inlineStr">
        <is>
          <t xml:space="preserve">CONCLUIDO	</t>
        </is>
      </c>
      <c r="D29" t="n">
        <v>2.4048</v>
      </c>
      <c r="E29" t="n">
        <v>41.58</v>
      </c>
      <c r="F29" t="n">
        <v>36.51</v>
      </c>
      <c r="G29" t="n">
        <v>11.84</v>
      </c>
      <c r="H29" t="n">
        <v>0.22</v>
      </c>
      <c r="I29" t="n">
        <v>185</v>
      </c>
      <c r="J29" t="n">
        <v>80.84</v>
      </c>
      <c r="K29" t="n">
        <v>35.1</v>
      </c>
      <c r="L29" t="n">
        <v>1</v>
      </c>
      <c r="M29" t="n">
        <v>42</v>
      </c>
      <c r="N29" t="n">
        <v>9.74</v>
      </c>
      <c r="O29" t="n">
        <v>10204.21</v>
      </c>
      <c r="P29" t="n">
        <v>229.29</v>
      </c>
      <c r="Q29" t="n">
        <v>6247.33</v>
      </c>
      <c r="R29" t="n">
        <v>443.68</v>
      </c>
      <c r="S29" t="n">
        <v>144.29</v>
      </c>
      <c r="T29" t="n">
        <v>143019.31</v>
      </c>
      <c r="U29" t="n">
        <v>0.33</v>
      </c>
      <c r="V29" t="n">
        <v>0.67</v>
      </c>
      <c r="W29" t="n">
        <v>7.33</v>
      </c>
      <c r="X29" t="n">
        <v>8.66</v>
      </c>
      <c r="Y29" t="n">
        <v>2</v>
      </c>
      <c r="Z29" t="n">
        <v>10</v>
      </c>
    </row>
    <row r="30">
      <c r="A30" t="n">
        <v>1</v>
      </c>
      <c r="B30" t="n">
        <v>35</v>
      </c>
      <c r="C30" t="inlineStr">
        <is>
          <t xml:space="preserve">CONCLUIDO	</t>
        </is>
      </c>
      <c r="D30" t="n">
        <v>2.4257</v>
      </c>
      <c r="E30" t="n">
        <v>41.22</v>
      </c>
      <c r="F30" t="n">
        <v>36.23</v>
      </c>
      <c r="G30" t="n">
        <v>12.08</v>
      </c>
      <c r="H30" t="n">
        <v>0.43</v>
      </c>
      <c r="I30" t="n">
        <v>180</v>
      </c>
      <c r="J30" t="n">
        <v>82.04000000000001</v>
      </c>
      <c r="K30" t="n">
        <v>35.1</v>
      </c>
      <c r="L30" t="n">
        <v>2</v>
      </c>
      <c r="M30" t="n">
        <v>0</v>
      </c>
      <c r="N30" t="n">
        <v>9.94</v>
      </c>
      <c r="O30" t="n">
        <v>10352.53</v>
      </c>
      <c r="P30" t="n">
        <v>228.87</v>
      </c>
      <c r="Q30" t="n">
        <v>6247.56</v>
      </c>
      <c r="R30" t="n">
        <v>432.5</v>
      </c>
      <c r="S30" t="n">
        <v>144.29</v>
      </c>
      <c r="T30" t="n">
        <v>137457.51</v>
      </c>
      <c r="U30" t="n">
        <v>0.33</v>
      </c>
      <c r="V30" t="n">
        <v>0.67</v>
      </c>
      <c r="W30" t="n">
        <v>7.38</v>
      </c>
      <c r="X30" t="n">
        <v>8.390000000000001</v>
      </c>
      <c r="Y30" t="n">
        <v>2</v>
      </c>
      <c r="Z30" t="n">
        <v>10</v>
      </c>
    </row>
    <row r="31">
      <c r="A31" t="n">
        <v>0</v>
      </c>
      <c r="B31" t="n">
        <v>50</v>
      </c>
      <c r="C31" t="inlineStr">
        <is>
          <t xml:space="preserve">CONCLUIDO	</t>
        </is>
      </c>
      <c r="D31" t="n">
        <v>2.1313</v>
      </c>
      <c r="E31" t="n">
        <v>46.92</v>
      </c>
      <c r="F31" t="n">
        <v>39.51</v>
      </c>
      <c r="G31" t="n">
        <v>9.800000000000001</v>
      </c>
      <c r="H31" t="n">
        <v>0.16</v>
      </c>
      <c r="I31" t="n">
        <v>242</v>
      </c>
      <c r="J31" t="n">
        <v>107.41</v>
      </c>
      <c r="K31" t="n">
        <v>41.65</v>
      </c>
      <c r="L31" t="n">
        <v>1</v>
      </c>
      <c r="M31" t="n">
        <v>239</v>
      </c>
      <c r="N31" t="n">
        <v>14.77</v>
      </c>
      <c r="O31" t="n">
        <v>13481.73</v>
      </c>
      <c r="P31" t="n">
        <v>331.78</v>
      </c>
      <c r="Q31" t="n">
        <v>6245.53</v>
      </c>
      <c r="R31" t="n">
        <v>552.7</v>
      </c>
      <c r="S31" t="n">
        <v>144.29</v>
      </c>
      <c r="T31" t="n">
        <v>197246.5</v>
      </c>
      <c r="U31" t="n">
        <v>0.26</v>
      </c>
      <c r="V31" t="n">
        <v>0.62</v>
      </c>
      <c r="W31" t="n">
        <v>7.24</v>
      </c>
      <c r="X31" t="n">
        <v>11.66</v>
      </c>
      <c r="Y31" t="n">
        <v>2</v>
      </c>
      <c r="Z31" t="n">
        <v>10</v>
      </c>
    </row>
    <row r="32">
      <c r="A32" t="n">
        <v>1</v>
      </c>
      <c r="B32" t="n">
        <v>50</v>
      </c>
      <c r="C32" t="inlineStr">
        <is>
          <t xml:space="preserve">CONCLUIDO	</t>
        </is>
      </c>
      <c r="D32" t="n">
        <v>2.5958</v>
      </c>
      <c r="E32" t="n">
        <v>38.52</v>
      </c>
      <c r="F32" t="n">
        <v>33.69</v>
      </c>
      <c r="G32" t="n">
        <v>16.04</v>
      </c>
      <c r="H32" t="n">
        <v>0.32</v>
      </c>
      <c r="I32" t="n">
        <v>126</v>
      </c>
      <c r="J32" t="n">
        <v>108.68</v>
      </c>
      <c r="K32" t="n">
        <v>41.65</v>
      </c>
      <c r="L32" t="n">
        <v>2</v>
      </c>
      <c r="M32" t="n">
        <v>0</v>
      </c>
      <c r="N32" t="n">
        <v>15.03</v>
      </c>
      <c r="O32" t="n">
        <v>13638.32</v>
      </c>
      <c r="P32" t="n">
        <v>250.5</v>
      </c>
      <c r="Q32" t="n">
        <v>6245.25</v>
      </c>
      <c r="R32" t="n">
        <v>349.1</v>
      </c>
      <c r="S32" t="n">
        <v>144.29</v>
      </c>
      <c r="T32" t="n">
        <v>96026.64</v>
      </c>
      <c r="U32" t="n">
        <v>0.41</v>
      </c>
      <c r="V32" t="n">
        <v>0.72</v>
      </c>
      <c r="W32" t="n">
        <v>7.22</v>
      </c>
      <c r="X32" t="n">
        <v>5.85</v>
      </c>
      <c r="Y32" t="n">
        <v>2</v>
      </c>
      <c r="Z32" t="n">
        <v>10</v>
      </c>
    </row>
    <row r="33">
      <c r="A33" t="n">
        <v>0</v>
      </c>
      <c r="B33" t="n">
        <v>25</v>
      </c>
      <c r="C33" t="inlineStr">
        <is>
          <t xml:space="preserve">CONCLUIDO	</t>
        </is>
      </c>
      <c r="D33" t="n">
        <v>2.2319</v>
      </c>
      <c r="E33" t="n">
        <v>44.81</v>
      </c>
      <c r="F33" t="n">
        <v>39.52</v>
      </c>
      <c r="G33" t="n">
        <v>9.449999999999999</v>
      </c>
      <c r="H33" t="n">
        <v>0.28</v>
      </c>
      <c r="I33" t="n">
        <v>251</v>
      </c>
      <c r="J33" t="n">
        <v>61.76</v>
      </c>
      <c r="K33" t="n">
        <v>28.92</v>
      </c>
      <c r="L33" t="n">
        <v>1</v>
      </c>
      <c r="M33" t="n">
        <v>0</v>
      </c>
      <c r="N33" t="n">
        <v>6.84</v>
      </c>
      <c r="O33" t="n">
        <v>7851.41</v>
      </c>
      <c r="P33" t="n">
        <v>209.73</v>
      </c>
      <c r="Q33" t="n">
        <v>6250.21</v>
      </c>
      <c r="R33" t="n">
        <v>540.48</v>
      </c>
      <c r="S33" t="n">
        <v>144.29</v>
      </c>
      <c r="T33" t="n">
        <v>191093.46</v>
      </c>
      <c r="U33" t="n">
        <v>0.27</v>
      </c>
      <c r="V33" t="n">
        <v>0.62</v>
      </c>
      <c r="W33" t="n">
        <v>7.58</v>
      </c>
      <c r="X33" t="n">
        <v>11.68</v>
      </c>
      <c r="Y33" t="n">
        <v>2</v>
      </c>
      <c r="Z33" t="n">
        <v>10</v>
      </c>
    </row>
    <row r="34">
      <c r="A34" t="n">
        <v>0</v>
      </c>
      <c r="B34" t="n">
        <v>85</v>
      </c>
      <c r="C34" t="inlineStr">
        <is>
          <t xml:space="preserve">CONCLUIDO	</t>
        </is>
      </c>
      <c r="D34" t="n">
        <v>1.4563</v>
      </c>
      <c r="E34" t="n">
        <v>68.67</v>
      </c>
      <c r="F34" t="n">
        <v>50.77</v>
      </c>
      <c r="G34" t="n">
        <v>6.65</v>
      </c>
      <c r="H34" t="n">
        <v>0.11</v>
      </c>
      <c r="I34" t="n">
        <v>458</v>
      </c>
      <c r="J34" t="n">
        <v>167.88</v>
      </c>
      <c r="K34" t="n">
        <v>51.39</v>
      </c>
      <c r="L34" t="n">
        <v>1</v>
      </c>
      <c r="M34" t="n">
        <v>456</v>
      </c>
      <c r="N34" t="n">
        <v>30.49</v>
      </c>
      <c r="O34" t="n">
        <v>20939.59</v>
      </c>
      <c r="P34" t="n">
        <v>622.77</v>
      </c>
      <c r="Q34" t="n">
        <v>6248.29</v>
      </c>
      <c r="R34" t="n">
        <v>936.88</v>
      </c>
      <c r="S34" t="n">
        <v>144.29</v>
      </c>
      <c r="T34" t="n">
        <v>388255.11</v>
      </c>
      <c r="U34" t="n">
        <v>0.15</v>
      </c>
      <c r="V34" t="n">
        <v>0.48</v>
      </c>
      <c r="W34" t="n">
        <v>7.59</v>
      </c>
      <c r="X34" t="n">
        <v>22.92</v>
      </c>
      <c r="Y34" t="n">
        <v>2</v>
      </c>
      <c r="Z34" t="n">
        <v>10</v>
      </c>
    </row>
    <row r="35">
      <c r="A35" t="n">
        <v>1</v>
      </c>
      <c r="B35" t="n">
        <v>85</v>
      </c>
      <c r="C35" t="inlineStr">
        <is>
          <t xml:space="preserve">CONCLUIDO	</t>
        </is>
      </c>
      <c r="D35" t="n">
        <v>2.4174</v>
      </c>
      <c r="E35" t="n">
        <v>41.37</v>
      </c>
      <c r="F35" t="n">
        <v>34.32</v>
      </c>
      <c r="G35" t="n">
        <v>14.92</v>
      </c>
      <c r="H35" t="n">
        <v>0.21</v>
      </c>
      <c r="I35" t="n">
        <v>138</v>
      </c>
      <c r="J35" t="n">
        <v>169.33</v>
      </c>
      <c r="K35" t="n">
        <v>51.39</v>
      </c>
      <c r="L35" t="n">
        <v>2</v>
      </c>
      <c r="M35" t="n">
        <v>136</v>
      </c>
      <c r="N35" t="n">
        <v>30.94</v>
      </c>
      <c r="O35" t="n">
        <v>21118.46</v>
      </c>
      <c r="P35" t="n">
        <v>379.23</v>
      </c>
      <c r="Q35" t="n">
        <v>6243.96</v>
      </c>
      <c r="R35" t="n">
        <v>375.93</v>
      </c>
      <c r="S35" t="n">
        <v>144.29</v>
      </c>
      <c r="T35" t="n">
        <v>109380.51</v>
      </c>
      <c r="U35" t="n">
        <v>0.38</v>
      </c>
      <c r="V35" t="n">
        <v>0.71</v>
      </c>
      <c r="W35" t="n">
        <v>7.09</v>
      </c>
      <c r="X35" t="n">
        <v>6.48</v>
      </c>
      <c r="Y35" t="n">
        <v>2</v>
      </c>
      <c r="Z35" t="n">
        <v>10</v>
      </c>
    </row>
    <row r="36">
      <c r="A36" t="n">
        <v>2</v>
      </c>
      <c r="B36" t="n">
        <v>85</v>
      </c>
      <c r="C36" t="inlineStr">
        <is>
          <t xml:space="preserve">CONCLUIDO	</t>
        </is>
      </c>
      <c r="D36" t="n">
        <v>2.7413</v>
      </c>
      <c r="E36" t="n">
        <v>36.48</v>
      </c>
      <c r="F36" t="n">
        <v>31.46</v>
      </c>
      <c r="G36" t="n">
        <v>24.2</v>
      </c>
      <c r="H36" t="n">
        <v>0.31</v>
      </c>
      <c r="I36" t="n">
        <v>78</v>
      </c>
      <c r="J36" t="n">
        <v>170.79</v>
      </c>
      <c r="K36" t="n">
        <v>51.39</v>
      </c>
      <c r="L36" t="n">
        <v>3</v>
      </c>
      <c r="M36" t="n">
        <v>28</v>
      </c>
      <c r="N36" t="n">
        <v>31.4</v>
      </c>
      <c r="O36" t="n">
        <v>21297.94</v>
      </c>
      <c r="P36" t="n">
        <v>305.53</v>
      </c>
      <c r="Q36" t="n">
        <v>6244.03</v>
      </c>
      <c r="R36" t="n">
        <v>277.37</v>
      </c>
      <c r="S36" t="n">
        <v>144.29</v>
      </c>
      <c r="T36" t="n">
        <v>60401.92</v>
      </c>
      <c r="U36" t="n">
        <v>0.52</v>
      </c>
      <c r="V36" t="n">
        <v>0.77</v>
      </c>
      <c r="W36" t="n">
        <v>7.04</v>
      </c>
      <c r="X36" t="n">
        <v>3.63</v>
      </c>
      <c r="Y36" t="n">
        <v>2</v>
      </c>
      <c r="Z36" t="n">
        <v>10</v>
      </c>
    </row>
    <row r="37">
      <c r="A37" t="n">
        <v>3</v>
      </c>
      <c r="B37" t="n">
        <v>85</v>
      </c>
      <c r="C37" t="inlineStr">
        <is>
          <t xml:space="preserve">CONCLUIDO	</t>
        </is>
      </c>
      <c r="D37" t="n">
        <v>2.7597</v>
      </c>
      <c r="E37" t="n">
        <v>36.24</v>
      </c>
      <c r="F37" t="n">
        <v>31.32</v>
      </c>
      <c r="G37" t="n">
        <v>25.06</v>
      </c>
      <c r="H37" t="n">
        <v>0.41</v>
      </c>
      <c r="I37" t="n">
        <v>75</v>
      </c>
      <c r="J37" t="n">
        <v>172.25</v>
      </c>
      <c r="K37" t="n">
        <v>51.39</v>
      </c>
      <c r="L37" t="n">
        <v>4</v>
      </c>
      <c r="M37" t="n">
        <v>0</v>
      </c>
      <c r="N37" t="n">
        <v>31.86</v>
      </c>
      <c r="O37" t="n">
        <v>21478.05</v>
      </c>
      <c r="P37" t="n">
        <v>303.98</v>
      </c>
      <c r="Q37" t="n">
        <v>6244.47</v>
      </c>
      <c r="R37" t="n">
        <v>271.64</v>
      </c>
      <c r="S37" t="n">
        <v>144.29</v>
      </c>
      <c r="T37" t="n">
        <v>57550.98</v>
      </c>
      <c r="U37" t="n">
        <v>0.53</v>
      </c>
      <c r="V37" t="n">
        <v>0.78</v>
      </c>
      <c r="W37" t="n">
        <v>7.06</v>
      </c>
      <c r="X37" t="n">
        <v>3.49</v>
      </c>
      <c r="Y37" t="n">
        <v>2</v>
      </c>
      <c r="Z37" t="n">
        <v>10</v>
      </c>
    </row>
    <row r="38">
      <c r="A38" t="n">
        <v>0</v>
      </c>
      <c r="B38" t="n">
        <v>20</v>
      </c>
      <c r="C38" t="inlineStr">
        <is>
          <t xml:space="preserve">CONCLUIDO	</t>
        </is>
      </c>
      <c r="D38" t="n">
        <v>2.0809</v>
      </c>
      <c r="E38" t="n">
        <v>48.06</v>
      </c>
      <c r="F38" t="n">
        <v>42.48</v>
      </c>
      <c r="G38" t="n">
        <v>8.140000000000001</v>
      </c>
      <c r="H38" t="n">
        <v>0.34</v>
      </c>
      <c r="I38" t="n">
        <v>313</v>
      </c>
      <c r="J38" t="n">
        <v>51.33</v>
      </c>
      <c r="K38" t="n">
        <v>24.83</v>
      </c>
      <c r="L38" t="n">
        <v>1</v>
      </c>
      <c r="M38" t="n">
        <v>0</v>
      </c>
      <c r="N38" t="n">
        <v>5.51</v>
      </c>
      <c r="O38" t="n">
        <v>6564.78</v>
      </c>
      <c r="P38" t="n">
        <v>199.62</v>
      </c>
      <c r="Q38" t="n">
        <v>6251.94</v>
      </c>
      <c r="R38" t="n">
        <v>637.9</v>
      </c>
      <c r="S38" t="n">
        <v>144.29</v>
      </c>
      <c r="T38" t="n">
        <v>239489.26</v>
      </c>
      <c r="U38" t="n">
        <v>0.23</v>
      </c>
      <c r="V38" t="n">
        <v>0.57</v>
      </c>
      <c r="W38" t="n">
        <v>7.77</v>
      </c>
      <c r="X38" t="n">
        <v>14.63</v>
      </c>
      <c r="Y38" t="n">
        <v>2</v>
      </c>
      <c r="Z38" t="n">
        <v>10</v>
      </c>
    </row>
    <row r="39">
      <c r="A39" t="n">
        <v>0</v>
      </c>
      <c r="B39" t="n">
        <v>65</v>
      </c>
      <c r="C39" t="inlineStr">
        <is>
          <t xml:space="preserve">CONCLUIDO	</t>
        </is>
      </c>
      <c r="D39" t="n">
        <v>1.8195</v>
      </c>
      <c r="E39" t="n">
        <v>54.96</v>
      </c>
      <c r="F39" t="n">
        <v>43.85</v>
      </c>
      <c r="G39" t="n">
        <v>8.02</v>
      </c>
      <c r="H39" t="n">
        <v>0.13</v>
      </c>
      <c r="I39" t="n">
        <v>328</v>
      </c>
      <c r="J39" t="n">
        <v>133.21</v>
      </c>
      <c r="K39" t="n">
        <v>46.47</v>
      </c>
      <c r="L39" t="n">
        <v>1</v>
      </c>
      <c r="M39" t="n">
        <v>326</v>
      </c>
      <c r="N39" t="n">
        <v>20.75</v>
      </c>
      <c r="O39" t="n">
        <v>16663.42</v>
      </c>
      <c r="P39" t="n">
        <v>448.37</v>
      </c>
      <c r="Q39" t="n">
        <v>6246.23</v>
      </c>
      <c r="R39" t="n">
        <v>699.8</v>
      </c>
      <c r="S39" t="n">
        <v>144.29</v>
      </c>
      <c r="T39" t="n">
        <v>270368.36</v>
      </c>
      <c r="U39" t="n">
        <v>0.21</v>
      </c>
      <c r="V39" t="n">
        <v>0.5600000000000001</v>
      </c>
      <c r="W39" t="n">
        <v>7.4</v>
      </c>
      <c r="X39" t="n">
        <v>16</v>
      </c>
      <c r="Y39" t="n">
        <v>2</v>
      </c>
      <c r="Z39" t="n">
        <v>10</v>
      </c>
    </row>
    <row r="40">
      <c r="A40" t="n">
        <v>1</v>
      </c>
      <c r="B40" t="n">
        <v>65</v>
      </c>
      <c r="C40" t="inlineStr">
        <is>
          <t xml:space="preserve">CONCLUIDO	</t>
        </is>
      </c>
      <c r="D40" t="n">
        <v>2.6506</v>
      </c>
      <c r="E40" t="n">
        <v>37.73</v>
      </c>
      <c r="F40" t="n">
        <v>32.69</v>
      </c>
      <c r="G40" t="n">
        <v>18.68</v>
      </c>
      <c r="H40" t="n">
        <v>0.26</v>
      </c>
      <c r="I40" t="n">
        <v>105</v>
      </c>
      <c r="J40" t="n">
        <v>134.55</v>
      </c>
      <c r="K40" t="n">
        <v>46.47</v>
      </c>
      <c r="L40" t="n">
        <v>2</v>
      </c>
      <c r="M40" t="n">
        <v>53</v>
      </c>
      <c r="N40" t="n">
        <v>21.09</v>
      </c>
      <c r="O40" t="n">
        <v>16828.84</v>
      </c>
      <c r="P40" t="n">
        <v>278.82</v>
      </c>
      <c r="Q40" t="n">
        <v>6245.52</v>
      </c>
      <c r="R40" t="n">
        <v>318.51</v>
      </c>
      <c r="S40" t="n">
        <v>144.29</v>
      </c>
      <c r="T40" t="n">
        <v>80835.97</v>
      </c>
      <c r="U40" t="n">
        <v>0.45</v>
      </c>
      <c r="V40" t="n">
        <v>0.75</v>
      </c>
      <c r="W40" t="n">
        <v>7.09</v>
      </c>
      <c r="X40" t="n">
        <v>4.85</v>
      </c>
      <c r="Y40" t="n">
        <v>2</v>
      </c>
      <c r="Z40" t="n">
        <v>10</v>
      </c>
    </row>
    <row r="41">
      <c r="A41" t="n">
        <v>2</v>
      </c>
      <c r="B41" t="n">
        <v>65</v>
      </c>
      <c r="C41" t="inlineStr">
        <is>
          <t xml:space="preserve">CONCLUIDO	</t>
        </is>
      </c>
      <c r="D41" t="n">
        <v>2.6926</v>
      </c>
      <c r="E41" t="n">
        <v>37.14</v>
      </c>
      <c r="F41" t="n">
        <v>32.32</v>
      </c>
      <c r="G41" t="n">
        <v>19.99</v>
      </c>
      <c r="H41" t="n">
        <v>0.39</v>
      </c>
      <c r="I41" t="n">
        <v>97</v>
      </c>
      <c r="J41" t="n">
        <v>135.9</v>
      </c>
      <c r="K41" t="n">
        <v>46.47</v>
      </c>
      <c r="L41" t="n">
        <v>3</v>
      </c>
      <c r="M41" t="n">
        <v>0</v>
      </c>
      <c r="N41" t="n">
        <v>21.43</v>
      </c>
      <c r="O41" t="n">
        <v>16994.64</v>
      </c>
      <c r="P41" t="n">
        <v>273.28</v>
      </c>
      <c r="Q41" t="n">
        <v>6245.82</v>
      </c>
      <c r="R41" t="n">
        <v>303.95</v>
      </c>
      <c r="S41" t="n">
        <v>144.29</v>
      </c>
      <c r="T41" t="n">
        <v>73598.24000000001</v>
      </c>
      <c r="U41" t="n">
        <v>0.47</v>
      </c>
      <c r="V41" t="n">
        <v>0.75</v>
      </c>
      <c r="W41" t="n">
        <v>7.13</v>
      </c>
      <c r="X41" t="n">
        <v>4.48</v>
      </c>
      <c r="Y41" t="n">
        <v>2</v>
      </c>
      <c r="Z41" t="n">
        <v>10</v>
      </c>
    </row>
    <row r="42">
      <c r="A42" t="n">
        <v>0</v>
      </c>
      <c r="B42" t="n">
        <v>75</v>
      </c>
      <c r="C42" t="inlineStr">
        <is>
          <t xml:space="preserve">CONCLUIDO	</t>
        </is>
      </c>
      <c r="D42" t="n">
        <v>1.6311</v>
      </c>
      <c r="E42" t="n">
        <v>61.31</v>
      </c>
      <c r="F42" t="n">
        <v>47.11</v>
      </c>
      <c r="G42" t="n">
        <v>7.25</v>
      </c>
      <c r="H42" t="n">
        <v>0.12</v>
      </c>
      <c r="I42" t="n">
        <v>390</v>
      </c>
      <c r="J42" t="n">
        <v>150.44</v>
      </c>
      <c r="K42" t="n">
        <v>49.1</v>
      </c>
      <c r="L42" t="n">
        <v>1</v>
      </c>
      <c r="M42" t="n">
        <v>388</v>
      </c>
      <c r="N42" t="n">
        <v>25.34</v>
      </c>
      <c r="O42" t="n">
        <v>18787.76</v>
      </c>
      <c r="P42" t="n">
        <v>531.39</v>
      </c>
      <c r="Q42" t="n">
        <v>6247.34</v>
      </c>
      <c r="R42" t="n">
        <v>811.5700000000001</v>
      </c>
      <c r="S42" t="n">
        <v>144.29</v>
      </c>
      <c r="T42" t="n">
        <v>325939.72</v>
      </c>
      <c r="U42" t="n">
        <v>0.18</v>
      </c>
      <c r="V42" t="n">
        <v>0.52</v>
      </c>
      <c r="W42" t="n">
        <v>7.48</v>
      </c>
      <c r="X42" t="n">
        <v>19.27</v>
      </c>
      <c r="Y42" t="n">
        <v>2</v>
      </c>
      <c r="Z42" t="n">
        <v>10</v>
      </c>
    </row>
    <row r="43">
      <c r="A43" t="n">
        <v>1</v>
      </c>
      <c r="B43" t="n">
        <v>75</v>
      </c>
      <c r="C43" t="inlineStr">
        <is>
          <t xml:space="preserve">CONCLUIDO	</t>
        </is>
      </c>
      <c r="D43" t="n">
        <v>2.5454</v>
      </c>
      <c r="E43" t="n">
        <v>39.29</v>
      </c>
      <c r="F43" t="n">
        <v>33.37</v>
      </c>
      <c r="G43" t="n">
        <v>16.83</v>
      </c>
      <c r="H43" t="n">
        <v>0.23</v>
      </c>
      <c r="I43" t="n">
        <v>119</v>
      </c>
      <c r="J43" t="n">
        <v>151.83</v>
      </c>
      <c r="K43" t="n">
        <v>49.1</v>
      </c>
      <c r="L43" t="n">
        <v>2</v>
      </c>
      <c r="M43" t="n">
        <v>115</v>
      </c>
      <c r="N43" t="n">
        <v>25.73</v>
      </c>
      <c r="O43" t="n">
        <v>18959.54</v>
      </c>
      <c r="P43" t="n">
        <v>327.32</v>
      </c>
      <c r="Q43" t="n">
        <v>6243.51</v>
      </c>
      <c r="R43" t="n">
        <v>344.55</v>
      </c>
      <c r="S43" t="n">
        <v>144.29</v>
      </c>
      <c r="T43" t="n">
        <v>93787.42999999999</v>
      </c>
      <c r="U43" t="n">
        <v>0.42</v>
      </c>
      <c r="V43" t="n">
        <v>0.73</v>
      </c>
      <c r="W43" t="n">
        <v>7.04</v>
      </c>
      <c r="X43" t="n">
        <v>5.54</v>
      </c>
      <c r="Y43" t="n">
        <v>2</v>
      </c>
      <c r="Z43" t="n">
        <v>10</v>
      </c>
    </row>
    <row r="44">
      <c r="A44" t="n">
        <v>2</v>
      </c>
      <c r="B44" t="n">
        <v>75</v>
      </c>
      <c r="C44" t="inlineStr">
        <is>
          <t xml:space="preserve">CONCLUIDO	</t>
        </is>
      </c>
      <c r="D44" t="n">
        <v>2.7272</v>
      </c>
      <c r="E44" t="n">
        <v>36.67</v>
      </c>
      <c r="F44" t="n">
        <v>31.79</v>
      </c>
      <c r="G44" t="n">
        <v>22.44</v>
      </c>
      <c r="H44" t="n">
        <v>0.35</v>
      </c>
      <c r="I44" t="n">
        <v>85</v>
      </c>
      <c r="J44" t="n">
        <v>153.23</v>
      </c>
      <c r="K44" t="n">
        <v>49.1</v>
      </c>
      <c r="L44" t="n">
        <v>3</v>
      </c>
      <c r="M44" t="n">
        <v>1</v>
      </c>
      <c r="N44" t="n">
        <v>26.13</v>
      </c>
      <c r="O44" t="n">
        <v>19131.85</v>
      </c>
      <c r="P44" t="n">
        <v>287.84</v>
      </c>
      <c r="Q44" t="n">
        <v>6244.46</v>
      </c>
      <c r="R44" t="n">
        <v>286.82</v>
      </c>
      <c r="S44" t="n">
        <v>144.29</v>
      </c>
      <c r="T44" t="n">
        <v>65091.27</v>
      </c>
      <c r="U44" t="n">
        <v>0.5</v>
      </c>
      <c r="V44" t="n">
        <v>0.77</v>
      </c>
      <c r="W44" t="n">
        <v>7.1</v>
      </c>
      <c r="X44" t="n">
        <v>3.96</v>
      </c>
      <c r="Y44" t="n">
        <v>2</v>
      </c>
      <c r="Z44" t="n">
        <v>10</v>
      </c>
    </row>
    <row r="45">
      <c r="A45" t="n">
        <v>3</v>
      </c>
      <c r="B45" t="n">
        <v>75</v>
      </c>
      <c r="C45" t="inlineStr">
        <is>
          <t xml:space="preserve">CONCLUIDO	</t>
        </is>
      </c>
      <c r="D45" t="n">
        <v>2.727</v>
      </c>
      <c r="E45" t="n">
        <v>36.67</v>
      </c>
      <c r="F45" t="n">
        <v>31.8</v>
      </c>
      <c r="G45" t="n">
        <v>22.45</v>
      </c>
      <c r="H45" t="n">
        <v>0.46</v>
      </c>
      <c r="I45" t="n">
        <v>85</v>
      </c>
      <c r="J45" t="n">
        <v>154.63</v>
      </c>
      <c r="K45" t="n">
        <v>49.1</v>
      </c>
      <c r="L45" t="n">
        <v>4</v>
      </c>
      <c r="M45" t="n">
        <v>0</v>
      </c>
      <c r="N45" t="n">
        <v>26.53</v>
      </c>
      <c r="O45" t="n">
        <v>19304.72</v>
      </c>
      <c r="P45" t="n">
        <v>290.67</v>
      </c>
      <c r="Q45" t="n">
        <v>6244.35</v>
      </c>
      <c r="R45" t="n">
        <v>286.98</v>
      </c>
      <c r="S45" t="n">
        <v>144.29</v>
      </c>
      <c r="T45" t="n">
        <v>65172.29</v>
      </c>
      <c r="U45" t="n">
        <v>0.5</v>
      </c>
      <c r="V45" t="n">
        <v>0.77</v>
      </c>
      <c r="W45" t="n">
        <v>7.1</v>
      </c>
      <c r="X45" t="n">
        <v>3.96</v>
      </c>
      <c r="Y45" t="n">
        <v>2</v>
      </c>
      <c r="Z45" t="n">
        <v>10</v>
      </c>
    </row>
    <row r="46">
      <c r="A46" t="n">
        <v>0</v>
      </c>
      <c r="B46" t="n">
        <v>95</v>
      </c>
      <c r="C46" t="inlineStr">
        <is>
          <t xml:space="preserve">CONCLUIDO	</t>
        </is>
      </c>
      <c r="D46" t="n">
        <v>1.2927</v>
      </c>
      <c r="E46" t="n">
        <v>77.36</v>
      </c>
      <c r="F46" t="n">
        <v>54.97</v>
      </c>
      <c r="G46" t="n">
        <v>6.17</v>
      </c>
      <c r="H46" t="n">
        <v>0.1</v>
      </c>
      <c r="I46" t="n">
        <v>535</v>
      </c>
      <c r="J46" t="n">
        <v>185.69</v>
      </c>
      <c r="K46" t="n">
        <v>53.44</v>
      </c>
      <c r="L46" t="n">
        <v>1</v>
      </c>
      <c r="M46" t="n">
        <v>533</v>
      </c>
      <c r="N46" t="n">
        <v>36.26</v>
      </c>
      <c r="O46" t="n">
        <v>23136.14</v>
      </c>
      <c r="P46" t="n">
        <v>725.95</v>
      </c>
      <c r="Q46" t="n">
        <v>6249.15</v>
      </c>
      <c r="R46" t="n">
        <v>1079.82</v>
      </c>
      <c r="S46" t="n">
        <v>144.29</v>
      </c>
      <c r="T46" t="n">
        <v>459343.52</v>
      </c>
      <c r="U46" t="n">
        <v>0.13</v>
      </c>
      <c r="V46" t="n">
        <v>0.44</v>
      </c>
      <c r="W46" t="n">
        <v>7.73</v>
      </c>
      <c r="X46" t="n">
        <v>27.12</v>
      </c>
      <c r="Y46" t="n">
        <v>2</v>
      </c>
      <c r="Z46" t="n">
        <v>10</v>
      </c>
    </row>
    <row r="47">
      <c r="A47" t="n">
        <v>1</v>
      </c>
      <c r="B47" t="n">
        <v>95</v>
      </c>
      <c r="C47" t="inlineStr">
        <is>
          <t xml:space="preserve">CONCLUIDO	</t>
        </is>
      </c>
      <c r="D47" t="n">
        <v>2.3015</v>
      </c>
      <c r="E47" t="n">
        <v>43.45</v>
      </c>
      <c r="F47" t="n">
        <v>35.17</v>
      </c>
      <c r="G47" t="n">
        <v>13.53</v>
      </c>
      <c r="H47" t="n">
        <v>0.19</v>
      </c>
      <c r="I47" t="n">
        <v>156</v>
      </c>
      <c r="J47" t="n">
        <v>187.21</v>
      </c>
      <c r="K47" t="n">
        <v>53.44</v>
      </c>
      <c r="L47" t="n">
        <v>2</v>
      </c>
      <c r="M47" t="n">
        <v>154</v>
      </c>
      <c r="N47" t="n">
        <v>36.77</v>
      </c>
      <c r="O47" t="n">
        <v>23322.88</v>
      </c>
      <c r="P47" t="n">
        <v>427.38</v>
      </c>
      <c r="Q47" t="n">
        <v>6245.3</v>
      </c>
      <c r="R47" t="n">
        <v>405.27</v>
      </c>
      <c r="S47" t="n">
        <v>144.29</v>
      </c>
      <c r="T47" t="n">
        <v>123961.97</v>
      </c>
      <c r="U47" t="n">
        <v>0.36</v>
      </c>
      <c r="V47" t="n">
        <v>0.6899999999999999</v>
      </c>
      <c r="W47" t="n">
        <v>7.11</v>
      </c>
      <c r="X47" t="n">
        <v>7.34</v>
      </c>
      <c r="Y47" t="n">
        <v>2</v>
      </c>
      <c r="Z47" t="n">
        <v>10</v>
      </c>
    </row>
    <row r="48">
      <c r="A48" t="n">
        <v>2</v>
      </c>
      <c r="B48" t="n">
        <v>95</v>
      </c>
      <c r="C48" t="inlineStr">
        <is>
          <t xml:space="preserve">CONCLUIDO	</t>
        </is>
      </c>
      <c r="D48" t="n">
        <v>2.6809</v>
      </c>
      <c r="E48" t="n">
        <v>37.3</v>
      </c>
      <c r="F48" t="n">
        <v>31.71</v>
      </c>
      <c r="G48" t="n">
        <v>22.65</v>
      </c>
      <c r="H48" t="n">
        <v>0.28</v>
      </c>
      <c r="I48" t="n">
        <v>84</v>
      </c>
      <c r="J48" t="n">
        <v>188.73</v>
      </c>
      <c r="K48" t="n">
        <v>53.44</v>
      </c>
      <c r="L48" t="n">
        <v>3</v>
      </c>
      <c r="M48" t="n">
        <v>79</v>
      </c>
      <c r="N48" t="n">
        <v>37.29</v>
      </c>
      <c r="O48" t="n">
        <v>23510.33</v>
      </c>
      <c r="P48" t="n">
        <v>345.63</v>
      </c>
      <c r="Q48" t="n">
        <v>6244.12</v>
      </c>
      <c r="R48" t="n">
        <v>288.51</v>
      </c>
      <c r="S48" t="n">
        <v>144.29</v>
      </c>
      <c r="T48" t="n">
        <v>65940.23</v>
      </c>
      <c r="U48" t="n">
        <v>0.5</v>
      </c>
      <c r="V48" t="n">
        <v>0.77</v>
      </c>
      <c r="W48" t="n">
        <v>6.96</v>
      </c>
      <c r="X48" t="n">
        <v>3.87</v>
      </c>
      <c r="Y48" t="n">
        <v>2</v>
      </c>
      <c r="Z48" t="n">
        <v>10</v>
      </c>
    </row>
    <row r="49">
      <c r="A49" t="n">
        <v>3</v>
      </c>
      <c r="B49" t="n">
        <v>95</v>
      </c>
      <c r="C49" t="inlineStr">
        <is>
          <t xml:space="preserve">CONCLUIDO	</t>
        </is>
      </c>
      <c r="D49" t="n">
        <v>2.7854</v>
      </c>
      <c r="E49" t="n">
        <v>35.9</v>
      </c>
      <c r="F49" t="n">
        <v>30.94</v>
      </c>
      <c r="G49" t="n">
        <v>27.71</v>
      </c>
      <c r="H49" t="n">
        <v>0.37</v>
      </c>
      <c r="I49" t="n">
        <v>67</v>
      </c>
      <c r="J49" t="n">
        <v>190.25</v>
      </c>
      <c r="K49" t="n">
        <v>53.44</v>
      </c>
      <c r="L49" t="n">
        <v>4</v>
      </c>
      <c r="M49" t="n">
        <v>1</v>
      </c>
      <c r="N49" t="n">
        <v>37.82</v>
      </c>
      <c r="O49" t="n">
        <v>23698.48</v>
      </c>
      <c r="P49" t="n">
        <v>318.38</v>
      </c>
      <c r="Q49" t="n">
        <v>6245.75</v>
      </c>
      <c r="R49" t="n">
        <v>258.84</v>
      </c>
      <c r="S49" t="n">
        <v>144.29</v>
      </c>
      <c r="T49" t="n">
        <v>51192.34</v>
      </c>
      <c r="U49" t="n">
        <v>0.5600000000000001</v>
      </c>
      <c r="V49" t="n">
        <v>0.79</v>
      </c>
      <c r="W49" t="n">
        <v>7.04</v>
      </c>
      <c r="X49" t="n">
        <v>3.1</v>
      </c>
      <c r="Y49" t="n">
        <v>2</v>
      </c>
      <c r="Z49" t="n">
        <v>10</v>
      </c>
    </row>
    <row r="50">
      <c r="A50" t="n">
        <v>4</v>
      </c>
      <c r="B50" t="n">
        <v>95</v>
      </c>
      <c r="C50" t="inlineStr">
        <is>
          <t xml:space="preserve">CONCLUIDO	</t>
        </is>
      </c>
      <c r="D50" t="n">
        <v>2.7857</v>
      </c>
      <c r="E50" t="n">
        <v>35.9</v>
      </c>
      <c r="F50" t="n">
        <v>30.93</v>
      </c>
      <c r="G50" t="n">
        <v>27.7</v>
      </c>
      <c r="H50" t="n">
        <v>0.46</v>
      </c>
      <c r="I50" t="n">
        <v>67</v>
      </c>
      <c r="J50" t="n">
        <v>191.78</v>
      </c>
      <c r="K50" t="n">
        <v>53.44</v>
      </c>
      <c r="L50" t="n">
        <v>5</v>
      </c>
      <c r="M50" t="n">
        <v>0</v>
      </c>
      <c r="N50" t="n">
        <v>38.35</v>
      </c>
      <c r="O50" t="n">
        <v>23887.36</v>
      </c>
      <c r="P50" t="n">
        <v>320.42</v>
      </c>
      <c r="Q50" t="n">
        <v>6245.76</v>
      </c>
      <c r="R50" t="n">
        <v>258.72</v>
      </c>
      <c r="S50" t="n">
        <v>144.29</v>
      </c>
      <c r="T50" t="n">
        <v>51131.17</v>
      </c>
      <c r="U50" t="n">
        <v>0.5600000000000001</v>
      </c>
      <c r="V50" t="n">
        <v>0.79</v>
      </c>
      <c r="W50" t="n">
        <v>7.04</v>
      </c>
      <c r="X50" t="n">
        <v>3.1</v>
      </c>
      <c r="Y50" t="n">
        <v>2</v>
      </c>
      <c r="Z50" t="n">
        <v>10</v>
      </c>
    </row>
    <row r="51">
      <c r="A51" t="n">
        <v>0</v>
      </c>
      <c r="B51" t="n">
        <v>55</v>
      </c>
      <c r="C51" t="inlineStr">
        <is>
          <t xml:space="preserve">CONCLUIDO	</t>
        </is>
      </c>
      <c r="D51" t="n">
        <v>2.0202</v>
      </c>
      <c r="E51" t="n">
        <v>49.5</v>
      </c>
      <c r="F51" t="n">
        <v>40.94</v>
      </c>
      <c r="G51" t="n">
        <v>9.06</v>
      </c>
      <c r="H51" t="n">
        <v>0.15</v>
      </c>
      <c r="I51" t="n">
        <v>271</v>
      </c>
      <c r="J51" t="n">
        <v>116.05</v>
      </c>
      <c r="K51" t="n">
        <v>43.4</v>
      </c>
      <c r="L51" t="n">
        <v>1</v>
      </c>
      <c r="M51" t="n">
        <v>269</v>
      </c>
      <c r="N51" t="n">
        <v>16.65</v>
      </c>
      <c r="O51" t="n">
        <v>14546.17</v>
      </c>
      <c r="P51" t="n">
        <v>370.79</v>
      </c>
      <c r="Q51" t="n">
        <v>6245.08</v>
      </c>
      <c r="R51" t="n">
        <v>602.2</v>
      </c>
      <c r="S51" t="n">
        <v>144.29</v>
      </c>
      <c r="T51" t="n">
        <v>221848.81</v>
      </c>
      <c r="U51" t="n">
        <v>0.24</v>
      </c>
      <c r="V51" t="n">
        <v>0.6</v>
      </c>
      <c r="W51" t="n">
        <v>7.28</v>
      </c>
      <c r="X51" t="n">
        <v>13.1</v>
      </c>
      <c r="Y51" t="n">
        <v>2</v>
      </c>
      <c r="Z51" t="n">
        <v>10</v>
      </c>
    </row>
    <row r="52">
      <c r="A52" t="n">
        <v>1</v>
      </c>
      <c r="B52" t="n">
        <v>55</v>
      </c>
      <c r="C52" t="inlineStr">
        <is>
          <t xml:space="preserve">CONCLUIDO	</t>
        </is>
      </c>
      <c r="D52" t="n">
        <v>2.6302</v>
      </c>
      <c r="E52" t="n">
        <v>38.02</v>
      </c>
      <c r="F52" t="n">
        <v>33.19</v>
      </c>
      <c r="G52" t="n">
        <v>17.32</v>
      </c>
      <c r="H52" t="n">
        <v>0.3</v>
      </c>
      <c r="I52" t="n">
        <v>115</v>
      </c>
      <c r="J52" t="n">
        <v>117.34</v>
      </c>
      <c r="K52" t="n">
        <v>43.4</v>
      </c>
      <c r="L52" t="n">
        <v>2</v>
      </c>
      <c r="M52" t="n">
        <v>0</v>
      </c>
      <c r="N52" t="n">
        <v>16.94</v>
      </c>
      <c r="O52" t="n">
        <v>14705.49</v>
      </c>
      <c r="P52" t="n">
        <v>257.37</v>
      </c>
      <c r="Q52" t="n">
        <v>6246.15</v>
      </c>
      <c r="R52" t="n">
        <v>332.8</v>
      </c>
      <c r="S52" t="n">
        <v>144.29</v>
      </c>
      <c r="T52" t="n">
        <v>87931.08</v>
      </c>
      <c r="U52" t="n">
        <v>0.43</v>
      </c>
      <c r="V52" t="n">
        <v>0.73</v>
      </c>
      <c r="W52" t="n">
        <v>7.18</v>
      </c>
      <c r="X52" t="n">
        <v>5.35</v>
      </c>
      <c r="Y52" t="n">
        <v>2</v>
      </c>
      <c r="Z5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INDEX(resultados!$A$2:$ZZ$52, 1, MATCH($B$1, resultados!$A$1:$ZZ$1, 0))</f>
        <v/>
      </c>
      <c r="B7">
        <f>INDEX(resultados!$A$2:$ZZ$52, 1, MATCH($B$2, resultados!$A$1:$ZZ$1, 0))</f>
        <v/>
      </c>
      <c r="C7">
        <f>INDEX(resultados!$A$2:$ZZ$52, 1, MATCH($B$3, resultados!$A$1:$ZZ$1, 0))</f>
        <v/>
      </c>
    </row>
    <row r="8">
      <c r="A8">
        <f>INDEX(resultados!$A$2:$ZZ$52, 2, MATCH($B$1, resultados!$A$1:$ZZ$1, 0))</f>
        <v/>
      </c>
      <c r="B8">
        <f>INDEX(resultados!$A$2:$ZZ$52, 2, MATCH($B$2, resultados!$A$1:$ZZ$1, 0))</f>
        <v/>
      </c>
      <c r="C8">
        <f>INDEX(resultados!$A$2:$ZZ$52, 2, MATCH($B$3, resultados!$A$1:$ZZ$1, 0))</f>
        <v/>
      </c>
    </row>
    <row r="9">
      <c r="A9">
        <f>INDEX(resultados!$A$2:$ZZ$52, 3, MATCH($B$1, resultados!$A$1:$ZZ$1, 0))</f>
        <v/>
      </c>
      <c r="B9">
        <f>INDEX(resultados!$A$2:$ZZ$52, 3, MATCH($B$2, resultados!$A$1:$ZZ$1, 0))</f>
        <v/>
      </c>
      <c r="C9">
        <f>INDEX(resultados!$A$2:$ZZ$52, 3, MATCH($B$3, resultados!$A$1:$ZZ$1, 0))</f>
        <v/>
      </c>
    </row>
    <row r="10">
      <c r="A10">
        <f>INDEX(resultados!$A$2:$ZZ$52, 4, MATCH($B$1, resultados!$A$1:$ZZ$1, 0))</f>
        <v/>
      </c>
      <c r="B10">
        <f>INDEX(resultados!$A$2:$ZZ$52, 4, MATCH($B$2, resultados!$A$1:$ZZ$1, 0))</f>
        <v/>
      </c>
      <c r="C10">
        <f>INDEX(resultados!$A$2:$ZZ$52, 4, MATCH($B$3, resultados!$A$1:$ZZ$1, 0))</f>
        <v/>
      </c>
    </row>
    <row r="11">
      <c r="A11">
        <f>INDEX(resultados!$A$2:$ZZ$52, 5, MATCH($B$1, resultados!$A$1:$ZZ$1, 0))</f>
        <v/>
      </c>
      <c r="B11">
        <f>INDEX(resultados!$A$2:$ZZ$52, 5, MATCH($B$2, resultados!$A$1:$ZZ$1, 0))</f>
        <v/>
      </c>
      <c r="C11">
        <f>INDEX(resultados!$A$2:$ZZ$52, 5, MATCH($B$3, resultados!$A$1:$ZZ$1, 0))</f>
        <v/>
      </c>
    </row>
    <row r="12">
      <c r="A12">
        <f>INDEX(resultados!$A$2:$ZZ$52, 6, MATCH($B$1, resultados!$A$1:$ZZ$1, 0))</f>
        <v/>
      </c>
      <c r="B12">
        <f>INDEX(resultados!$A$2:$ZZ$52, 6, MATCH($B$2, resultados!$A$1:$ZZ$1, 0))</f>
        <v/>
      </c>
      <c r="C12">
        <f>INDEX(resultados!$A$2:$ZZ$52, 6, MATCH($B$3, resultados!$A$1:$ZZ$1, 0))</f>
        <v/>
      </c>
    </row>
    <row r="13">
      <c r="A13">
        <f>INDEX(resultados!$A$2:$ZZ$52, 7, MATCH($B$1, resultados!$A$1:$ZZ$1, 0))</f>
        <v/>
      </c>
      <c r="B13">
        <f>INDEX(resultados!$A$2:$ZZ$52, 7, MATCH($B$2, resultados!$A$1:$ZZ$1, 0))</f>
        <v/>
      </c>
      <c r="C13">
        <f>INDEX(resultados!$A$2:$ZZ$52, 7, MATCH($B$3, resultados!$A$1:$ZZ$1, 0))</f>
        <v/>
      </c>
    </row>
    <row r="14">
      <c r="A14">
        <f>INDEX(resultados!$A$2:$ZZ$52, 8, MATCH($B$1, resultados!$A$1:$ZZ$1, 0))</f>
        <v/>
      </c>
      <c r="B14">
        <f>INDEX(resultados!$A$2:$ZZ$52, 8, MATCH($B$2, resultados!$A$1:$ZZ$1, 0))</f>
        <v/>
      </c>
      <c r="C14">
        <f>INDEX(resultados!$A$2:$ZZ$52, 8, MATCH($B$3, resultados!$A$1:$ZZ$1, 0))</f>
        <v/>
      </c>
    </row>
    <row r="15">
      <c r="A15">
        <f>INDEX(resultados!$A$2:$ZZ$52, 9, MATCH($B$1, resultados!$A$1:$ZZ$1, 0))</f>
        <v/>
      </c>
      <c r="B15">
        <f>INDEX(resultados!$A$2:$ZZ$52, 9, MATCH($B$2, resultados!$A$1:$ZZ$1, 0))</f>
        <v/>
      </c>
      <c r="C15">
        <f>INDEX(resultados!$A$2:$ZZ$52, 9, MATCH($B$3, resultados!$A$1:$ZZ$1, 0))</f>
        <v/>
      </c>
    </row>
    <row r="16">
      <c r="A16">
        <f>INDEX(resultados!$A$2:$ZZ$52, 10, MATCH($B$1, resultados!$A$1:$ZZ$1, 0))</f>
        <v/>
      </c>
      <c r="B16">
        <f>INDEX(resultados!$A$2:$ZZ$52, 10, MATCH($B$2, resultados!$A$1:$ZZ$1, 0))</f>
        <v/>
      </c>
      <c r="C16">
        <f>INDEX(resultados!$A$2:$ZZ$52, 10, MATCH($B$3, resultados!$A$1:$ZZ$1, 0))</f>
        <v/>
      </c>
    </row>
    <row r="17">
      <c r="A17">
        <f>INDEX(resultados!$A$2:$ZZ$52, 11, MATCH($B$1, resultados!$A$1:$ZZ$1, 0))</f>
        <v/>
      </c>
      <c r="B17">
        <f>INDEX(resultados!$A$2:$ZZ$52, 11, MATCH($B$2, resultados!$A$1:$ZZ$1, 0))</f>
        <v/>
      </c>
      <c r="C17">
        <f>INDEX(resultados!$A$2:$ZZ$52, 11, MATCH($B$3, resultados!$A$1:$ZZ$1, 0))</f>
        <v/>
      </c>
    </row>
    <row r="18">
      <c r="A18">
        <f>INDEX(resultados!$A$2:$ZZ$52, 12, MATCH($B$1, resultados!$A$1:$ZZ$1, 0))</f>
        <v/>
      </c>
      <c r="B18">
        <f>INDEX(resultados!$A$2:$ZZ$52, 12, MATCH($B$2, resultados!$A$1:$ZZ$1, 0))</f>
        <v/>
      </c>
      <c r="C18">
        <f>INDEX(resultados!$A$2:$ZZ$52, 12, MATCH($B$3, resultados!$A$1:$ZZ$1, 0))</f>
        <v/>
      </c>
    </row>
    <row r="19">
      <c r="A19">
        <f>INDEX(resultados!$A$2:$ZZ$52, 13, MATCH($B$1, resultados!$A$1:$ZZ$1, 0))</f>
        <v/>
      </c>
      <c r="B19">
        <f>INDEX(resultados!$A$2:$ZZ$52, 13, MATCH($B$2, resultados!$A$1:$ZZ$1, 0))</f>
        <v/>
      </c>
      <c r="C19">
        <f>INDEX(resultados!$A$2:$ZZ$52, 13, MATCH($B$3, resultados!$A$1:$ZZ$1, 0))</f>
        <v/>
      </c>
    </row>
    <row r="20">
      <c r="A20">
        <f>INDEX(resultados!$A$2:$ZZ$52, 14, MATCH($B$1, resultados!$A$1:$ZZ$1, 0))</f>
        <v/>
      </c>
      <c r="B20">
        <f>INDEX(resultados!$A$2:$ZZ$52, 14, MATCH($B$2, resultados!$A$1:$ZZ$1, 0))</f>
        <v/>
      </c>
      <c r="C20">
        <f>INDEX(resultados!$A$2:$ZZ$52, 14, MATCH($B$3, resultados!$A$1:$ZZ$1, 0))</f>
        <v/>
      </c>
    </row>
    <row r="21">
      <c r="A21">
        <f>INDEX(resultados!$A$2:$ZZ$52, 15, MATCH($B$1, resultados!$A$1:$ZZ$1, 0))</f>
        <v/>
      </c>
      <c r="B21">
        <f>INDEX(resultados!$A$2:$ZZ$52, 15, MATCH($B$2, resultados!$A$1:$ZZ$1, 0))</f>
        <v/>
      </c>
      <c r="C21">
        <f>INDEX(resultados!$A$2:$ZZ$52, 15, MATCH($B$3, resultados!$A$1:$ZZ$1, 0))</f>
        <v/>
      </c>
    </row>
    <row r="22">
      <c r="A22">
        <f>INDEX(resultados!$A$2:$ZZ$52, 16, MATCH($B$1, resultados!$A$1:$ZZ$1, 0))</f>
        <v/>
      </c>
      <c r="B22">
        <f>INDEX(resultados!$A$2:$ZZ$52, 16, MATCH($B$2, resultados!$A$1:$ZZ$1, 0))</f>
        <v/>
      </c>
      <c r="C22">
        <f>INDEX(resultados!$A$2:$ZZ$52, 16, MATCH($B$3, resultados!$A$1:$ZZ$1, 0))</f>
        <v/>
      </c>
    </row>
    <row r="23">
      <c r="A23">
        <f>INDEX(resultados!$A$2:$ZZ$52, 17, MATCH($B$1, resultados!$A$1:$ZZ$1, 0))</f>
        <v/>
      </c>
      <c r="B23">
        <f>INDEX(resultados!$A$2:$ZZ$52, 17, MATCH($B$2, resultados!$A$1:$ZZ$1, 0))</f>
        <v/>
      </c>
      <c r="C23">
        <f>INDEX(resultados!$A$2:$ZZ$52, 17, MATCH($B$3, resultados!$A$1:$ZZ$1, 0))</f>
        <v/>
      </c>
    </row>
    <row r="24">
      <c r="A24">
        <f>INDEX(resultados!$A$2:$ZZ$52, 18, MATCH($B$1, resultados!$A$1:$ZZ$1, 0))</f>
        <v/>
      </c>
      <c r="B24">
        <f>INDEX(resultados!$A$2:$ZZ$52, 18, MATCH($B$2, resultados!$A$1:$ZZ$1, 0))</f>
        <v/>
      </c>
      <c r="C24">
        <f>INDEX(resultados!$A$2:$ZZ$52, 18, MATCH($B$3, resultados!$A$1:$ZZ$1, 0))</f>
        <v/>
      </c>
    </row>
    <row r="25">
      <c r="A25">
        <f>INDEX(resultados!$A$2:$ZZ$52, 19, MATCH($B$1, resultados!$A$1:$ZZ$1, 0))</f>
        <v/>
      </c>
      <c r="B25">
        <f>INDEX(resultados!$A$2:$ZZ$52, 19, MATCH($B$2, resultados!$A$1:$ZZ$1, 0))</f>
        <v/>
      </c>
      <c r="C25">
        <f>INDEX(resultados!$A$2:$ZZ$52, 19, MATCH($B$3, resultados!$A$1:$ZZ$1, 0))</f>
        <v/>
      </c>
    </row>
    <row r="26">
      <c r="A26">
        <f>INDEX(resultados!$A$2:$ZZ$52, 20, MATCH($B$1, resultados!$A$1:$ZZ$1, 0))</f>
        <v/>
      </c>
      <c r="B26">
        <f>INDEX(resultados!$A$2:$ZZ$52, 20, MATCH($B$2, resultados!$A$1:$ZZ$1, 0))</f>
        <v/>
      </c>
      <c r="C26">
        <f>INDEX(resultados!$A$2:$ZZ$52, 20, MATCH($B$3, resultados!$A$1:$ZZ$1, 0))</f>
        <v/>
      </c>
    </row>
    <row r="27">
      <c r="A27">
        <f>INDEX(resultados!$A$2:$ZZ$52, 21, MATCH($B$1, resultados!$A$1:$ZZ$1, 0))</f>
        <v/>
      </c>
      <c r="B27">
        <f>INDEX(resultados!$A$2:$ZZ$52, 21, MATCH($B$2, resultados!$A$1:$ZZ$1, 0))</f>
        <v/>
      </c>
      <c r="C27">
        <f>INDEX(resultados!$A$2:$ZZ$52, 21, MATCH($B$3, resultados!$A$1:$ZZ$1, 0))</f>
        <v/>
      </c>
    </row>
    <row r="28">
      <c r="A28">
        <f>INDEX(resultados!$A$2:$ZZ$52, 22, MATCH($B$1, resultados!$A$1:$ZZ$1, 0))</f>
        <v/>
      </c>
      <c r="B28">
        <f>INDEX(resultados!$A$2:$ZZ$52, 22, MATCH($B$2, resultados!$A$1:$ZZ$1, 0))</f>
        <v/>
      </c>
      <c r="C28">
        <f>INDEX(resultados!$A$2:$ZZ$52, 22, MATCH($B$3, resultados!$A$1:$ZZ$1, 0))</f>
        <v/>
      </c>
    </row>
    <row r="29">
      <c r="A29">
        <f>INDEX(resultados!$A$2:$ZZ$52, 23, MATCH($B$1, resultados!$A$1:$ZZ$1, 0))</f>
        <v/>
      </c>
      <c r="B29">
        <f>INDEX(resultados!$A$2:$ZZ$52, 23, MATCH($B$2, resultados!$A$1:$ZZ$1, 0))</f>
        <v/>
      </c>
      <c r="C29">
        <f>INDEX(resultados!$A$2:$ZZ$52, 23, MATCH($B$3, resultados!$A$1:$ZZ$1, 0))</f>
        <v/>
      </c>
    </row>
    <row r="30">
      <c r="A30">
        <f>INDEX(resultados!$A$2:$ZZ$52, 24, MATCH($B$1, resultados!$A$1:$ZZ$1, 0))</f>
        <v/>
      </c>
      <c r="B30">
        <f>INDEX(resultados!$A$2:$ZZ$52, 24, MATCH($B$2, resultados!$A$1:$ZZ$1, 0))</f>
        <v/>
      </c>
      <c r="C30">
        <f>INDEX(resultados!$A$2:$ZZ$52, 24, MATCH($B$3, resultados!$A$1:$ZZ$1, 0))</f>
        <v/>
      </c>
    </row>
    <row r="31">
      <c r="A31">
        <f>INDEX(resultados!$A$2:$ZZ$52, 25, MATCH($B$1, resultados!$A$1:$ZZ$1, 0))</f>
        <v/>
      </c>
      <c r="B31">
        <f>INDEX(resultados!$A$2:$ZZ$52, 25, MATCH($B$2, resultados!$A$1:$ZZ$1, 0))</f>
        <v/>
      </c>
      <c r="C31">
        <f>INDEX(resultados!$A$2:$ZZ$52, 25, MATCH($B$3, resultados!$A$1:$ZZ$1, 0))</f>
        <v/>
      </c>
    </row>
    <row r="32">
      <c r="A32">
        <f>INDEX(resultados!$A$2:$ZZ$52, 26, MATCH($B$1, resultados!$A$1:$ZZ$1, 0))</f>
        <v/>
      </c>
      <c r="B32">
        <f>INDEX(resultados!$A$2:$ZZ$52, 26, MATCH($B$2, resultados!$A$1:$ZZ$1, 0))</f>
        <v/>
      </c>
      <c r="C32">
        <f>INDEX(resultados!$A$2:$ZZ$52, 26, MATCH($B$3, resultados!$A$1:$ZZ$1, 0))</f>
        <v/>
      </c>
    </row>
    <row r="33">
      <c r="A33">
        <f>INDEX(resultados!$A$2:$ZZ$52, 27, MATCH($B$1, resultados!$A$1:$ZZ$1, 0))</f>
        <v/>
      </c>
      <c r="B33">
        <f>INDEX(resultados!$A$2:$ZZ$52, 27, MATCH($B$2, resultados!$A$1:$ZZ$1, 0))</f>
        <v/>
      </c>
      <c r="C33">
        <f>INDEX(resultados!$A$2:$ZZ$52, 27, MATCH($B$3, resultados!$A$1:$ZZ$1, 0))</f>
        <v/>
      </c>
    </row>
    <row r="34">
      <c r="A34">
        <f>INDEX(resultados!$A$2:$ZZ$52, 28, MATCH($B$1, resultados!$A$1:$ZZ$1, 0))</f>
        <v/>
      </c>
      <c r="B34">
        <f>INDEX(resultados!$A$2:$ZZ$52, 28, MATCH($B$2, resultados!$A$1:$ZZ$1, 0))</f>
        <v/>
      </c>
      <c r="C34">
        <f>INDEX(resultados!$A$2:$ZZ$52, 28, MATCH($B$3, resultados!$A$1:$ZZ$1, 0))</f>
        <v/>
      </c>
    </row>
    <row r="35">
      <c r="A35">
        <f>INDEX(resultados!$A$2:$ZZ$52, 29, MATCH($B$1, resultados!$A$1:$ZZ$1, 0))</f>
        <v/>
      </c>
      <c r="B35">
        <f>INDEX(resultados!$A$2:$ZZ$52, 29, MATCH($B$2, resultados!$A$1:$ZZ$1, 0))</f>
        <v/>
      </c>
      <c r="C35">
        <f>INDEX(resultados!$A$2:$ZZ$52, 29, MATCH($B$3, resultados!$A$1:$ZZ$1, 0))</f>
        <v/>
      </c>
    </row>
    <row r="36">
      <c r="A36">
        <f>INDEX(resultados!$A$2:$ZZ$52, 30, MATCH($B$1, resultados!$A$1:$ZZ$1, 0))</f>
        <v/>
      </c>
      <c r="B36">
        <f>INDEX(resultados!$A$2:$ZZ$52, 30, MATCH($B$2, resultados!$A$1:$ZZ$1, 0))</f>
        <v/>
      </c>
      <c r="C36">
        <f>INDEX(resultados!$A$2:$ZZ$52, 30, MATCH($B$3, resultados!$A$1:$ZZ$1, 0))</f>
        <v/>
      </c>
    </row>
    <row r="37">
      <c r="A37">
        <f>INDEX(resultados!$A$2:$ZZ$52, 31, MATCH($B$1, resultados!$A$1:$ZZ$1, 0))</f>
        <v/>
      </c>
      <c r="B37">
        <f>INDEX(resultados!$A$2:$ZZ$52, 31, MATCH($B$2, resultados!$A$1:$ZZ$1, 0))</f>
        <v/>
      </c>
      <c r="C37">
        <f>INDEX(resultados!$A$2:$ZZ$52, 31, MATCH($B$3, resultados!$A$1:$ZZ$1, 0))</f>
        <v/>
      </c>
    </row>
    <row r="38">
      <c r="A38">
        <f>INDEX(resultados!$A$2:$ZZ$52, 32, MATCH($B$1, resultados!$A$1:$ZZ$1, 0))</f>
        <v/>
      </c>
      <c r="B38">
        <f>INDEX(resultados!$A$2:$ZZ$52, 32, MATCH($B$2, resultados!$A$1:$ZZ$1, 0))</f>
        <v/>
      </c>
      <c r="C38">
        <f>INDEX(resultados!$A$2:$ZZ$52, 32, MATCH($B$3, resultados!$A$1:$ZZ$1, 0))</f>
        <v/>
      </c>
    </row>
    <row r="39">
      <c r="A39">
        <f>INDEX(resultados!$A$2:$ZZ$52, 33, MATCH($B$1, resultados!$A$1:$ZZ$1, 0))</f>
        <v/>
      </c>
      <c r="B39">
        <f>INDEX(resultados!$A$2:$ZZ$52, 33, MATCH($B$2, resultados!$A$1:$ZZ$1, 0))</f>
        <v/>
      </c>
      <c r="C39">
        <f>INDEX(resultados!$A$2:$ZZ$52, 33, MATCH($B$3, resultados!$A$1:$ZZ$1, 0))</f>
        <v/>
      </c>
    </row>
    <row r="40">
      <c r="A40">
        <f>INDEX(resultados!$A$2:$ZZ$52, 34, MATCH($B$1, resultados!$A$1:$ZZ$1, 0))</f>
        <v/>
      </c>
      <c r="B40">
        <f>INDEX(resultados!$A$2:$ZZ$52, 34, MATCH($B$2, resultados!$A$1:$ZZ$1, 0))</f>
        <v/>
      </c>
      <c r="C40">
        <f>INDEX(resultados!$A$2:$ZZ$52, 34, MATCH($B$3, resultados!$A$1:$ZZ$1, 0))</f>
        <v/>
      </c>
    </row>
    <row r="41">
      <c r="A41">
        <f>INDEX(resultados!$A$2:$ZZ$52, 35, MATCH($B$1, resultados!$A$1:$ZZ$1, 0))</f>
        <v/>
      </c>
      <c r="B41">
        <f>INDEX(resultados!$A$2:$ZZ$52, 35, MATCH($B$2, resultados!$A$1:$ZZ$1, 0))</f>
        <v/>
      </c>
      <c r="C41">
        <f>INDEX(resultados!$A$2:$ZZ$52, 35, MATCH($B$3, resultados!$A$1:$ZZ$1, 0))</f>
        <v/>
      </c>
    </row>
    <row r="42">
      <c r="A42">
        <f>INDEX(resultados!$A$2:$ZZ$52, 36, MATCH($B$1, resultados!$A$1:$ZZ$1, 0))</f>
        <v/>
      </c>
      <c r="B42">
        <f>INDEX(resultados!$A$2:$ZZ$52, 36, MATCH($B$2, resultados!$A$1:$ZZ$1, 0))</f>
        <v/>
      </c>
      <c r="C42">
        <f>INDEX(resultados!$A$2:$ZZ$52, 36, MATCH($B$3, resultados!$A$1:$ZZ$1, 0))</f>
        <v/>
      </c>
    </row>
    <row r="43">
      <c r="A43">
        <f>INDEX(resultados!$A$2:$ZZ$52, 37, MATCH($B$1, resultados!$A$1:$ZZ$1, 0))</f>
        <v/>
      </c>
      <c r="B43">
        <f>INDEX(resultados!$A$2:$ZZ$52, 37, MATCH($B$2, resultados!$A$1:$ZZ$1, 0))</f>
        <v/>
      </c>
      <c r="C43">
        <f>INDEX(resultados!$A$2:$ZZ$52, 37, MATCH($B$3, resultados!$A$1:$ZZ$1, 0))</f>
        <v/>
      </c>
    </row>
    <row r="44">
      <c r="A44">
        <f>INDEX(resultados!$A$2:$ZZ$52, 38, MATCH($B$1, resultados!$A$1:$ZZ$1, 0))</f>
        <v/>
      </c>
      <c r="B44">
        <f>INDEX(resultados!$A$2:$ZZ$52, 38, MATCH($B$2, resultados!$A$1:$ZZ$1, 0))</f>
        <v/>
      </c>
      <c r="C44">
        <f>INDEX(resultados!$A$2:$ZZ$52, 38, MATCH($B$3, resultados!$A$1:$ZZ$1, 0))</f>
        <v/>
      </c>
    </row>
    <row r="45">
      <c r="A45">
        <f>INDEX(resultados!$A$2:$ZZ$52, 39, MATCH($B$1, resultados!$A$1:$ZZ$1, 0))</f>
        <v/>
      </c>
      <c r="B45">
        <f>INDEX(resultados!$A$2:$ZZ$52, 39, MATCH($B$2, resultados!$A$1:$ZZ$1, 0))</f>
        <v/>
      </c>
      <c r="C45">
        <f>INDEX(resultados!$A$2:$ZZ$52, 39, MATCH($B$3, resultados!$A$1:$ZZ$1, 0))</f>
        <v/>
      </c>
    </row>
    <row r="46">
      <c r="A46">
        <f>INDEX(resultados!$A$2:$ZZ$52, 40, MATCH($B$1, resultados!$A$1:$ZZ$1, 0))</f>
        <v/>
      </c>
      <c r="B46">
        <f>INDEX(resultados!$A$2:$ZZ$52, 40, MATCH($B$2, resultados!$A$1:$ZZ$1, 0))</f>
        <v/>
      </c>
      <c r="C46">
        <f>INDEX(resultados!$A$2:$ZZ$52, 40, MATCH($B$3, resultados!$A$1:$ZZ$1, 0))</f>
        <v/>
      </c>
    </row>
    <row r="47">
      <c r="A47">
        <f>INDEX(resultados!$A$2:$ZZ$52, 41, MATCH($B$1, resultados!$A$1:$ZZ$1, 0))</f>
        <v/>
      </c>
      <c r="B47">
        <f>INDEX(resultados!$A$2:$ZZ$52, 41, MATCH($B$2, resultados!$A$1:$ZZ$1, 0))</f>
        <v/>
      </c>
      <c r="C47">
        <f>INDEX(resultados!$A$2:$ZZ$52, 41, MATCH($B$3, resultados!$A$1:$ZZ$1, 0))</f>
        <v/>
      </c>
    </row>
    <row r="48">
      <c r="A48">
        <f>INDEX(resultados!$A$2:$ZZ$52, 42, MATCH($B$1, resultados!$A$1:$ZZ$1, 0))</f>
        <v/>
      </c>
      <c r="B48">
        <f>INDEX(resultados!$A$2:$ZZ$52, 42, MATCH($B$2, resultados!$A$1:$ZZ$1, 0))</f>
        <v/>
      </c>
      <c r="C48">
        <f>INDEX(resultados!$A$2:$ZZ$52, 42, MATCH($B$3, resultados!$A$1:$ZZ$1, 0))</f>
        <v/>
      </c>
    </row>
    <row r="49">
      <c r="A49">
        <f>INDEX(resultados!$A$2:$ZZ$52, 43, MATCH($B$1, resultados!$A$1:$ZZ$1, 0))</f>
        <v/>
      </c>
      <c r="B49">
        <f>INDEX(resultados!$A$2:$ZZ$52, 43, MATCH($B$2, resultados!$A$1:$ZZ$1, 0))</f>
        <v/>
      </c>
      <c r="C49">
        <f>INDEX(resultados!$A$2:$ZZ$52, 43, MATCH($B$3, resultados!$A$1:$ZZ$1, 0))</f>
        <v/>
      </c>
    </row>
    <row r="50">
      <c r="A50">
        <f>INDEX(resultados!$A$2:$ZZ$52, 44, MATCH($B$1, resultados!$A$1:$ZZ$1, 0))</f>
        <v/>
      </c>
      <c r="B50">
        <f>INDEX(resultados!$A$2:$ZZ$52, 44, MATCH($B$2, resultados!$A$1:$ZZ$1, 0))</f>
        <v/>
      </c>
      <c r="C50">
        <f>INDEX(resultados!$A$2:$ZZ$52, 44, MATCH($B$3, resultados!$A$1:$ZZ$1, 0))</f>
        <v/>
      </c>
    </row>
    <row r="51">
      <c r="A51">
        <f>INDEX(resultados!$A$2:$ZZ$52, 45, MATCH($B$1, resultados!$A$1:$ZZ$1, 0))</f>
        <v/>
      </c>
      <c r="B51">
        <f>INDEX(resultados!$A$2:$ZZ$52, 45, MATCH($B$2, resultados!$A$1:$ZZ$1, 0))</f>
        <v/>
      </c>
      <c r="C51">
        <f>INDEX(resultados!$A$2:$ZZ$52, 45, MATCH($B$3, resultados!$A$1:$ZZ$1, 0))</f>
        <v/>
      </c>
    </row>
    <row r="52">
      <c r="A52">
        <f>INDEX(resultados!$A$2:$ZZ$52, 46, MATCH($B$1, resultados!$A$1:$ZZ$1, 0))</f>
        <v/>
      </c>
      <c r="B52">
        <f>INDEX(resultados!$A$2:$ZZ$52, 46, MATCH($B$2, resultados!$A$1:$ZZ$1, 0))</f>
        <v/>
      </c>
      <c r="C52">
        <f>INDEX(resultados!$A$2:$ZZ$52, 46, MATCH($B$3, resultados!$A$1:$ZZ$1, 0))</f>
        <v/>
      </c>
    </row>
    <row r="53">
      <c r="A53">
        <f>INDEX(resultados!$A$2:$ZZ$52, 47, MATCH($B$1, resultados!$A$1:$ZZ$1, 0))</f>
        <v/>
      </c>
      <c r="B53">
        <f>INDEX(resultados!$A$2:$ZZ$52, 47, MATCH($B$2, resultados!$A$1:$ZZ$1, 0))</f>
        <v/>
      </c>
      <c r="C53">
        <f>INDEX(resultados!$A$2:$ZZ$52, 47, MATCH($B$3, resultados!$A$1:$ZZ$1, 0))</f>
        <v/>
      </c>
    </row>
    <row r="54">
      <c r="A54">
        <f>INDEX(resultados!$A$2:$ZZ$52, 48, MATCH($B$1, resultados!$A$1:$ZZ$1, 0))</f>
        <v/>
      </c>
      <c r="B54">
        <f>INDEX(resultados!$A$2:$ZZ$52, 48, MATCH($B$2, resultados!$A$1:$ZZ$1, 0))</f>
        <v/>
      </c>
      <c r="C54">
        <f>INDEX(resultados!$A$2:$ZZ$52, 48, MATCH($B$3, resultados!$A$1:$ZZ$1, 0))</f>
        <v/>
      </c>
    </row>
    <row r="55">
      <c r="A55">
        <f>INDEX(resultados!$A$2:$ZZ$52, 49, MATCH($B$1, resultados!$A$1:$ZZ$1, 0))</f>
        <v/>
      </c>
      <c r="B55">
        <f>INDEX(resultados!$A$2:$ZZ$52, 49, MATCH($B$2, resultados!$A$1:$ZZ$1, 0))</f>
        <v/>
      </c>
      <c r="C55">
        <f>INDEX(resultados!$A$2:$ZZ$52, 49, MATCH($B$3, resultados!$A$1:$ZZ$1, 0))</f>
        <v/>
      </c>
    </row>
    <row r="56">
      <c r="A56">
        <f>INDEX(resultados!$A$2:$ZZ$52, 50, MATCH($B$1, resultados!$A$1:$ZZ$1, 0))</f>
        <v/>
      </c>
      <c r="B56">
        <f>INDEX(resultados!$A$2:$ZZ$52, 50, MATCH($B$2, resultados!$A$1:$ZZ$1, 0))</f>
        <v/>
      </c>
      <c r="C56">
        <f>INDEX(resultados!$A$2:$ZZ$52, 50, MATCH($B$3, resultados!$A$1:$ZZ$1, 0))</f>
        <v/>
      </c>
    </row>
    <row r="57">
      <c r="A57">
        <f>INDEX(resultados!$A$2:$ZZ$52, 51, MATCH($B$1, resultados!$A$1:$ZZ$1, 0))</f>
        <v/>
      </c>
      <c r="B57">
        <f>INDEX(resultados!$A$2:$ZZ$52, 51, MATCH($B$2, resultados!$A$1:$ZZ$1, 0))</f>
        <v/>
      </c>
      <c r="C57">
        <f>INDEX(resultados!$A$2:$ZZ$52, 51,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2024-09-25T23:04:41Z</dcterms:created>
  <dcterms:modified xmlns:dcterms="http://purl.org/dc/terms/" xmlns:xsi="http://www.w3.org/2001/XMLSchema-instance" xsi:type="dcterms:W3CDTF">2024-09-25T23:04:41Z</dcterms:modified>
</cp:coreProperties>
</file>