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xVal>
          <yVal>
            <numRef>
              <f>gráficos!$B$7:$B$59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2.1663</v>
      </c>
      <c r="E2" t="n">
        <v>46.16</v>
      </c>
      <c r="F2" t="n">
        <v>31.51</v>
      </c>
      <c r="G2" t="n">
        <v>6.06</v>
      </c>
      <c r="H2" t="n">
        <v>0.09</v>
      </c>
      <c r="I2" t="n">
        <v>312</v>
      </c>
      <c r="J2" t="n">
        <v>194.77</v>
      </c>
      <c r="K2" t="n">
        <v>54.38</v>
      </c>
      <c r="L2" t="n">
        <v>1</v>
      </c>
      <c r="M2" t="n">
        <v>310</v>
      </c>
      <c r="N2" t="n">
        <v>39.4</v>
      </c>
      <c r="O2" t="n">
        <v>24256.19</v>
      </c>
      <c r="P2" t="n">
        <v>431.12</v>
      </c>
      <c r="Q2" t="n">
        <v>4175.53</v>
      </c>
      <c r="R2" t="n">
        <v>397.69</v>
      </c>
      <c r="S2" t="n">
        <v>90.06</v>
      </c>
      <c r="T2" t="n">
        <v>150793.35</v>
      </c>
      <c r="U2" t="n">
        <v>0.23</v>
      </c>
      <c r="V2" t="n">
        <v>0.63</v>
      </c>
      <c r="W2" t="n">
        <v>8.85</v>
      </c>
      <c r="X2" t="n">
        <v>9.31</v>
      </c>
      <c r="Y2" t="n">
        <v>2</v>
      </c>
      <c r="Z2" t="n">
        <v>10</v>
      </c>
      <c r="AA2" t="n">
        <v>1525.992156169756</v>
      </c>
      <c r="AB2" t="n">
        <v>2087.929790094041</v>
      </c>
      <c r="AC2" t="n">
        <v>1888.66070135533</v>
      </c>
      <c r="AD2" t="n">
        <v>1525992.156169756</v>
      </c>
      <c r="AE2" t="n">
        <v>2087929.79009404</v>
      </c>
      <c r="AF2" t="n">
        <v>2.937642250249875e-06</v>
      </c>
      <c r="AG2" t="n">
        <v>53.42592592592592</v>
      </c>
      <c r="AH2" t="n">
        <v>1888660.70135533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3.0465</v>
      </c>
      <c r="E3" t="n">
        <v>32.83</v>
      </c>
      <c r="F3" t="n">
        <v>25.64</v>
      </c>
      <c r="G3" t="n">
        <v>12.82</v>
      </c>
      <c r="H3" t="n">
        <v>0.18</v>
      </c>
      <c r="I3" t="n">
        <v>120</v>
      </c>
      <c r="J3" t="n">
        <v>196.32</v>
      </c>
      <c r="K3" t="n">
        <v>54.38</v>
      </c>
      <c r="L3" t="n">
        <v>2</v>
      </c>
      <c r="M3" t="n">
        <v>118</v>
      </c>
      <c r="N3" t="n">
        <v>39.95</v>
      </c>
      <c r="O3" t="n">
        <v>24447.22</v>
      </c>
      <c r="P3" t="n">
        <v>331.47</v>
      </c>
      <c r="Q3" t="n">
        <v>4172.66</v>
      </c>
      <c r="R3" t="n">
        <v>206.51</v>
      </c>
      <c r="S3" t="n">
        <v>90.06</v>
      </c>
      <c r="T3" t="n">
        <v>56163.9</v>
      </c>
      <c r="U3" t="n">
        <v>0.44</v>
      </c>
      <c r="V3" t="n">
        <v>0.77</v>
      </c>
      <c r="W3" t="n">
        <v>8.52</v>
      </c>
      <c r="X3" t="n">
        <v>3.45</v>
      </c>
      <c r="Y3" t="n">
        <v>2</v>
      </c>
      <c r="Z3" t="n">
        <v>10</v>
      </c>
      <c r="AA3" t="n">
        <v>977.6110850155253</v>
      </c>
      <c r="AB3" t="n">
        <v>1337.61061567541</v>
      </c>
      <c r="AC3" t="n">
        <v>1209.950935863638</v>
      </c>
      <c r="AD3" t="n">
        <v>977611.0850155253</v>
      </c>
      <c r="AE3" t="n">
        <v>1337610.61567541</v>
      </c>
      <c r="AF3" t="n">
        <v>4.131250110966276e-06</v>
      </c>
      <c r="AG3" t="n">
        <v>37.99768518518518</v>
      </c>
      <c r="AH3" t="n">
        <v>1209950.935863638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3.3941</v>
      </c>
      <c r="E4" t="n">
        <v>29.46</v>
      </c>
      <c r="F4" t="n">
        <v>24.18</v>
      </c>
      <c r="G4" t="n">
        <v>20.44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292.06</v>
      </c>
      <c r="Q4" t="n">
        <v>4171.36</v>
      </c>
      <c r="R4" t="n">
        <v>158.41</v>
      </c>
      <c r="S4" t="n">
        <v>90.06</v>
      </c>
      <c r="T4" t="n">
        <v>32358.92</v>
      </c>
      <c r="U4" t="n">
        <v>0.57</v>
      </c>
      <c r="V4" t="n">
        <v>0.82</v>
      </c>
      <c r="W4" t="n">
        <v>8.449999999999999</v>
      </c>
      <c r="X4" t="n">
        <v>2</v>
      </c>
      <c r="Y4" t="n">
        <v>2</v>
      </c>
      <c r="Z4" t="n">
        <v>10</v>
      </c>
      <c r="AA4" t="n">
        <v>841.7294024213244</v>
      </c>
      <c r="AB4" t="n">
        <v>1151.691302873272</v>
      </c>
      <c r="AC4" t="n">
        <v>1041.775501335941</v>
      </c>
      <c r="AD4" t="n">
        <v>841729.4024213244</v>
      </c>
      <c r="AE4" t="n">
        <v>1151691.302873272</v>
      </c>
      <c r="AF4" t="n">
        <v>4.602618086863822e-06</v>
      </c>
      <c r="AG4" t="n">
        <v>34.09722222222222</v>
      </c>
      <c r="AH4" t="n">
        <v>1041775.501335941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3.5811</v>
      </c>
      <c r="E5" t="n">
        <v>27.92</v>
      </c>
      <c r="F5" t="n">
        <v>23.54</v>
      </c>
      <c r="G5" t="n">
        <v>29.43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260.25</v>
      </c>
      <c r="Q5" t="n">
        <v>4171.35</v>
      </c>
      <c r="R5" t="n">
        <v>137.28</v>
      </c>
      <c r="S5" t="n">
        <v>90.06</v>
      </c>
      <c r="T5" t="n">
        <v>21911.27</v>
      </c>
      <c r="U5" t="n">
        <v>0.66</v>
      </c>
      <c r="V5" t="n">
        <v>0.84</v>
      </c>
      <c r="W5" t="n">
        <v>8.42</v>
      </c>
      <c r="X5" t="n">
        <v>1.35</v>
      </c>
      <c r="Y5" t="n">
        <v>2</v>
      </c>
      <c r="Z5" t="n">
        <v>10</v>
      </c>
      <c r="AA5" t="n">
        <v>770.5122443175029</v>
      </c>
      <c r="AB5" t="n">
        <v>1054.24884527635</v>
      </c>
      <c r="AC5" t="n">
        <v>953.6328151307217</v>
      </c>
      <c r="AD5" t="n">
        <v>770512.2443175029</v>
      </c>
      <c r="AE5" t="n">
        <v>1054248.84527635</v>
      </c>
      <c r="AF5" t="n">
        <v>4.856202124530225e-06</v>
      </c>
      <c r="AG5" t="n">
        <v>32.31481481481482</v>
      </c>
      <c r="AH5" t="n">
        <v>953632.8151307218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3.6151</v>
      </c>
      <c r="E6" t="n">
        <v>27.66</v>
      </c>
      <c r="F6" t="n">
        <v>23.47</v>
      </c>
      <c r="G6" t="n">
        <v>32.75</v>
      </c>
      <c r="H6" t="n">
        <v>0.44</v>
      </c>
      <c r="I6" t="n">
        <v>43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252.79</v>
      </c>
      <c r="Q6" t="n">
        <v>4171.47</v>
      </c>
      <c r="R6" t="n">
        <v>133.37</v>
      </c>
      <c r="S6" t="n">
        <v>90.06</v>
      </c>
      <c r="T6" t="n">
        <v>19982.76</v>
      </c>
      <c r="U6" t="n">
        <v>0.68</v>
      </c>
      <c r="V6" t="n">
        <v>0.85</v>
      </c>
      <c r="W6" t="n">
        <v>8.470000000000001</v>
      </c>
      <c r="X6" t="n">
        <v>1.29</v>
      </c>
      <c r="Y6" t="n">
        <v>2</v>
      </c>
      <c r="Z6" t="n">
        <v>10</v>
      </c>
      <c r="AA6" t="n">
        <v>762.4973290082478</v>
      </c>
      <c r="AB6" t="n">
        <v>1043.282484557119</v>
      </c>
      <c r="AC6" t="n">
        <v>943.7130684871504</v>
      </c>
      <c r="AD6" t="n">
        <v>762497.3290082478</v>
      </c>
      <c r="AE6" t="n">
        <v>1043282.484557119</v>
      </c>
      <c r="AF6" t="n">
        <v>4.902308313196843e-06</v>
      </c>
      <c r="AG6" t="n">
        <v>32.01388888888889</v>
      </c>
      <c r="AH6" t="n">
        <v>943713.0684871504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2.482</v>
      </c>
      <c r="E2" t="n">
        <v>40.29</v>
      </c>
      <c r="F2" t="n">
        <v>29.75</v>
      </c>
      <c r="G2" t="n">
        <v>7</v>
      </c>
      <c r="H2" t="n">
        <v>0.11</v>
      </c>
      <c r="I2" t="n">
        <v>255</v>
      </c>
      <c r="J2" t="n">
        <v>159.12</v>
      </c>
      <c r="K2" t="n">
        <v>50.28</v>
      </c>
      <c r="L2" t="n">
        <v>1</v>
      </c>
      <c r="M2" t="n">
        <v>253</v>
      </c>
      <c r="N2" t="n">
        <v>27.84</v>
      </c>
      <c r="O2" t="n">
        <v>19859.16</v>
      </c>
      <c r="P2" t="n">
        <v>351.91</v>
      </c>
      <c r="Q2" t="n">
        <v>4174.7</v>
      </c>
      <c r="R2" t="n">
        <v>340.57</v>
      </c>
      <c r="S2" t="n">
        <v>90.06</v>
      </c>
      <c r="T2" t="n">
        <v>122522.83</v>
      </c>
      <c r="U2" t="n">
        <v>0.26</v>
      </c>
      <c r="V2" t="n">
        <v>0.67</v>
      </c>
      <c r="W2" t="n">
        <v>8.74</v>
      </c>
      <c r="X2" t="n">
        <v>7.55</v>
      </c>
      <c r="Y2" t="n">
        <v>2</v>
      </c>
      <c r="Z2" t="n">
        <v>10</v>
      </c>
      <c r="AA2" t="n">
        <v>1220.761924153548</v>
      </c>
      <c r="AB2" t="n">
        <v>1670.300320841997</v>
      </c>
      <c r="AC2" t="n">
        <v>1510.88920250206</v>
      </c>
      <c r="AD2" t="n">
        <v>1220761.924153548</v>
      </c>
      <c r="AE2" t="n">
        <v>1670300.320841997</v>
      </c>
      <c r="AF2" t="n">
        <v>3.682752070408336e-06</v>
      </c>
      <c r="AG2" t="n">
        <v>46.63194444444445</v>
      </c>
      <c r="AH2" t="n">
        <v>1510889.20250206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3.2821</v>
      </c>
      <c r="E3" t="n">
        <v>30.47</v>
      </c>
      <c r="F3" t="n">
        <v>24.99</v>
      </c>
      <c r="G3" t="n">
        <v>15.3</v>
      </c>
      <c r="H3" t="n">
        <v>0.22</v>
      </c>
      <c r="I3" t="n">
        <v>98</v>
      </c>
      <c r="J3" t="n">
        <v>160.54</v>
      </c>
      <c r="K3" t="n">
        <v>50.28</v>
      </c>
      <c r="L3" t="n">
        <v>2</v>
      </c>
      <c r="M3" t="n">
        <v>96</v>
      </c>
      <c r="N3" t="n">
        <v>28.26</v>
      </c>
      <c r="O3" t="n">
        <v>20034.4</v>
      </c>
      <c r="P3" t="n">
        <v>270.42</v>
      </c>
      <c r="Q3" t="n">
        <v>4172.03</v>
      </c>
      <c r="R3" t="n">
        <v>184.88</v>
      </c>
      <c r="S3" t="n">
        <v>90.06</v>
      </c>
      <c r="T3" t="n">
        <v>45458.45</v>
      </c>
      <c r="U3" t="n">
        <v>0.49</v>
      </c>
      <c r="V3" t="n">
        <v>0.79</v>
      </c>
      <c r="W3" t="n">
        <v>8.49</v>
      </c>
      <c r="X3" t="n">
        <v>2.8</v>
      </c>
      <c r="Y3" t="n">
        <v>2</v>
      </c>
      <c r="Z3" t="n">
        <v>10</v>
      </c>
      <c r="AA3" t="n">
        <v>843.9032030317993</v>
      </c>
      <c r="AB3" t="n">
        <v>1154.665592769838</v>
      </c>
      <c r="AC3" t="n">
        <v>1044.465929179221</v>
      </c>
      <c r="AD3" t="n">
        <v>843903.2030317993</v>
      </c>
      <c r="AE3" t="n">
        <v>1154665.592769838</v>
      </c>
      <c r="AF3" t="n">
        <v>4.869927707609668e-06</v>
      </c>
      <c r="AG3" t="n">
        <v>35.2662037037037</v>
      </c>
      <c r="AH3" t="n">
        <v>1044465.929179221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3.5752</v>
      </c>
      <c r="E4" t="n">
        <v>27.97</v>
      </c>
      <c r="F4" t="n">
        <v>23.81</v>
      </c>
      <c r="G4" t="n">
        <v>25.06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34</v>
      </c>
      <c r="N4" t="n">
        <v>28.69</v>
      </c>
      <c r="O4" t="n">
        <v>20210.21</v>
      </c>
      <c r="P4" t="n">
        <v>229.38</v>
      </c>
      <c r="Q4" t="n">
        <v>4171.97</v>
      </c>
      <c r="R4" t="n">
        <v>145.5</v>
      </c>
      <c r="S4" t="n">
        <v>90.06</v>
      </c>
      <c r="T4" t="n">
        <v>25973.5</v>
      </c>
      <c r="U4" t="n">
        <v>0.62</v>
      </c>
      <c r="V4" t="n">
        <v>0.83</v>
      </c>
      <c r="W4" t="n">
        <v>8.449999999999999</v>
      </c>
      <c r="X4" t="n">
        <v>1.62</v>
      </c>
      <c r="Y4" t="n">
        <v>2</v>
      </c>
      <c r="Z4" t="n">
        <v>10</v>
      </c>
      <c r="AA4" t="n">
        <v>746.0195343670562</v>
      </c>
      <c r="AB4" t="n">
        <v>1020.736838980047</v>
      </c>
      <c r="AC4" t="n">
        <v>923.3191476809415</v>
      </c>
      <c r="AD4" t="n">
        <v>746019.5343670562</v>
      </c>
      <c r="AE4" t="n">
        <v>1020736.838980047</v>
      </c>
      <c r="AF4" t="n">
        <v>5.304824819550315e-06</v>
      </c>
      <c r="AG4" t="n">
        <v>32.37268518518518</v>
      </c>
      <c r="AH4" t="n">
        <v>923319.1476809415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3.5898</v>
      </c>
      <c r="E5" t="n">
        <v>27.86</v>
      </c>
      <c r="F5" t="n">
        <v>23.79</v>
      </c>
      <c r="G5" t="n">
        <v>26.44</v>
      </c>
      <c r="H5" t="n">
        <v>0.43</v>
      </c>
      <c r="I5" t="n">
        <v>54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226.73</v>
      </c>
      <c r="Q5" t="n">
        <v>4172.45</v>
      </c>
      <c r="R5" t="n">
        <v>143.43</v>
      </c>
      <c r="S5" t="n">
        <v>90.06</v>
      </c>
      <c r="T5" t="n">
        <v>24953.86</v>
      </c>
      <c r="U5" t="n">
        <v>0.63</v>
      </c>
      <c r="V5" t="n">
        <v>0.83</v>
      </c>
      <c r="W5" t="n">
        <v>8.49</v>
      </c>
      <c r="X5" t="n">
        <v>1.6</v>
      </c>
      <c r="Y5" t="n">
        <v>2</v>
      </c>
      <c r="Z5" t="n">
        <v>10</v>
      </c>
      <c r="AA5" t="n">
        <v>733.4868223040199</v>
      </c>
      <c r="AB5" t="n">
        <v>1003.589029431166</v>
      </c>
      <c r="AC5" t="n">
        <v>907.8079010083045</v>
      </c>
      <c r="AD5" t="n">
        <v>733486.8223040199</v>
      </c>
      <c r="AE5" t="n">
        <v>1003589.029431166</v>
      </c>
      <c r="AF5" t="n">
        <v>5.326488067023304e-06</v>
      </c>
      <c r="AG5" t="n">
        <v>32.24537037037037</v>
      </c>
      <c r="AH5" t="n">
        <v>907807.9010083044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3.3378</v>
      </c>
      <c r="E2" t="n">
        <v>29.96</v>
      </c>
      <c r="F2" t="n">
        <v>25.9</v>
      </c>
      <c r="G2" t="n">
        <v>12.33</v>
      </c>
      <c r="H2" t="n">
        <v>0.22</v>
      </c>
      <c r="I2" t="n">
        <v>126</v>
      </c>
      <c r="J2" t="n">
        <v>80.84</v>
      </c>
      <c r="K2" t="n">
        <v>35.1</v>
      </c>
      <c r="L2" t="n">
        <v>1</v>
      </c>
      <c r="M2" t="n">
        <v>52</v>
      </c>
      <c r="N2" t="n">
        <v>9.74</v>
      </c>
      <c r="O2" t="n">
        <v>10204.21</v>
      </c>
      <c r="P2" t="n">
        <v>165.62</v>
      </c>
      <c r="Q2" t="n">
        <v>4174.63</v>
      </c>
      <c r="R2" t="n">
        <v>210.94</v>
      </c>
      <c r="S2" t="n">
        <v>90.06</v>
      </c>
      <c r="T2" t="n">
        <v>58351.82</v>
      </c>
      <c r="U2" t="n">
        <v>0.43</v>
      </c>
      <c r="V2" t="n">
        <v>0.77</v>
      </c>
      <c r="W2" t="n">
        <v>8.640000000000001</v>
      </c>
      <c r="X2" t="n">
        <v>3.7</v>
      </c>
      <c r="Y2" t="n">
        <v>2</v>
      </c>
      <c r="Z2" t="n">
        <v>10</v>
      </c>
      <c r="AA2" t="n">
        <v>705.9892500493131</v>
      </c>
      <c r="AB2" t="n">
        <v>965.9656379650053</v>
      </c>
      <c r="AC2" t="n">
        <v>873.7752332189123</v>
      </c>
      <c r="AD2" t="n">
        <v>705989.2500493131</v>
      </c>
      <c r="AE2" t="n">
        <v>965965.6379650052</v>
      </c>
      <c r="AF2" t="n">
        <v>6.912720256415565e-06</v>
      </c>
      <c r="AG2" t="n">
        <v>34.67592592592593</v>
      </c>
      <c r="AH2" t="n">
        <v>873775.2332189123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3.3598</v>
      </c>
      <c r="E3" t="n">
        <v>29.76</v>
      </c>
      <c r="F3" t="n">
        <v>25.79</v>
      </c>
      <c r="G3" t="n">
        <v>12.79</v>
      </c>
      <c r="H3" t="n">
        <v>0.43</v>
      </c>
      <c r="I3" t="n">
        <v>121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165.78</v>
      </c>
      <c r="Q3" t="n">
        <v>4174.88</v>
      </c>
      <c r="R3" t="n">
        <v>205.49</v>
      </c>
      <c r="S3" t="n">
        <v>90.06</v>
      </c>
      <c r="T3" t="n">
        <v>55650.91</v>
      </c>
      <c r="U3" t="n">
        <v>0.44</v>
      </c>
      <c r="V3" t="n">
        <v>0.77</v>
      </c>
      <c r="W3" t="n">
        <v>8.69</v>
      </c>
      <c r="X3" t="n">
        <v>3.59</v>
      </c>
      <c r="Y3" t="n">
        <v>2</v>
      </c>
      <c r="Z3" t="n">
        <v>10</v>
      </c>
      <c r="AA3" t="n">
        <v>704.2934395998329</v>
      </c>
      <c r="AB3" t="n">
        <v>963.6453552941497</v>
      </c>
      <c r="AC3" t="n">
        <v>871.676395069626</v>
      </c>
      <c r="AD3" t="n">
        <v>704293.439599833</v>
      </c>
      <c r="AE3" t="n">
        <v>963645.3552941497</v>
      </c>
      <c r="AF3" t="n">
        <v>6.958283155822702e-06</v>
      </c>
      <c r="AG3" t="n">
        <v>34.44444444444445</v>
      </c>
      <c r="AH3" t="n">
        <v>871676.3950696259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3.042</v>
      </c>
      <c r="E2" t="n">
        <v>32.87</v>
      </c>
      <c r="F2" t="n">
        <v>27.1</v>
      </c>
      <c r="G2" t="n">
        <v>9.68</v>
      </c>
      <c r="H2" t="n">
        <v>0.16</v>
      </c>
      <c r="I2" t="n">
        <v>168</v>
      </c>
      <c r="J2" t="n">
        <v>107.41</v>
      </c>
      <c r="K2" t="n">
        <v>41.65</v>
      </c>
      <c r="L2" t="n">
        <v>1</v>
      </c>
      <c r="M2" t="n">
        <v>166</v>
      </c>
      <c r="N2" t="n">
        <v>14.77</v>
      </c>
      <c r="O2" t="n">
        <v>13481.73</v>
      </c>
      <c r="P2" t="n">
        <v>232.07</v>
      </c>
      <c r="Q2" t="n">
        <v>4173.76</v>
      </c>
      <c r="R2" t="n">
        <v>254.08</v>
      </c>
      <c r="S2" t="n">
        <v>90.06</v>
      </c>
      <c r="T2" t="n">
        <v>79709.05</v>
      </c>
      <c r="U2" t="n">
        <v>0.35</v>
      </c>
      <c r="V2" t="n">
        <v>0.73</v>
      </c>
      <c r="W2" t="n">
        <v>8.6</v>
      </c>
      <c r="X2" t="n">
        <v>4.91</v>
      </c>
      <c r="Y2" t="n">
        <v>2</v>
      </c>
      <c r="Z2" t="n">
        <v>10</v>
      </c>
      <c r="AA2" t="n">
        <v>852.9517360168495</v>
      </c>
      <c r="AB2" t="n">
        <v>1167.046194793085</v>
      </c>
      <c r="AC2" t="n">
        <v>1055.664943921654</v>
      </c>
      <c r="AD2" t="n">
        <v>852951.7360168495</v>
      </c>
      <c r="AE2" t="n">
        <v>1167046.194793085</v>
      </c>
      <c r="AF2" t="n">
        <v>5.455887243506763e-06</v>
      </c>
      <c r="AG2" t="n">
        <v>38.04398148148148</v>
      </c>
      <c r="AH2" t="n">
        <v>1055664.943921654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24.71</v>
      </c>
      <c r="G3" t="n">
        <v>17.44</v>
      </c>
      <c r="H3" t="n">
        <v>0.32</v>
      </c>
      <c r="I3" t="n">
        <v>85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186.6</v>
      </c>
      <c r="Q3" t="n">
        <v>4173.99</v>
      </c>
      <c r="R3" t="n">
        <v>171.56</v>
      </c>
      <c r="S3" t="n">
        <v>90.06</v>
      </c>
      <c r="T3" t="n">
        <v>38867.8</v>
      </c>
      <c r="U3" t="n">
        <v>0.52</v>
      </c>
      <c r="V3" t="n">
        <v>0.8</v>
      </c>
      <c r="W3" t="n">
        <v>8.59</v>
      </c>
      <c r="X3" t="n">
        <v>2.52</v>
      </c>
      <c r="Y3" t="n">
        <v>2</v>
      </c>
      <c r="Z3" t="n">
        <v>10</v>
      </c>
      <c r="AA3" t="n">
        <v>707.3353646340671</v>
      </c>
      <c r="AB3" t="n">
        <v>967.8074513262499</v>
      </c>
      <c r="AC3" t="n">
        <v>875.4412664979608</v>
      </c>
      <c r="AD3" t="n">
        <v>707335.3646340671</v>
      </c>
      <c r="AE3" t="n">
        <v>967807.4513262499</v>
      </c>
      <c r="AF3" t="n">
        <v>6.264047267150468e-06</v>
      </c>
      <c r="AG3" t="n">
        <v>33.13657407407408</v>
      </c>
      <c r="AH3" t="n">
        <v>875441.2664979608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3.1924</v>
      </c>
      <c r="E2" t="n">
        <v>31.32</v>
      </c>
      <c r="F2" t="n">
        <v>27.2</v>
      </c>
      <c r="G2" t="n">
        <v>9.710000000000001</v>
      </c>
      <c r="H2" t="n">
        <v>0.28</v>
      </c>
      <c r="I2" t="n">
        <v>168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146.17</v>
      </c>
      <c r="Q2" t="n">
        <v>4177.14</v>
      </c>
      <c r="R2" t="n">
        <v>249.01</v>
      </c>
      <c r="S2" t="n">
        <v>90.06</v>
      </c>
      <c r="T2" t="n">
        <v>77175.42</v>
      </c>
      <c r="U2" t="n">
        <v>0.36</v>
      </c>
      <c r="V2" t="n">
        <v>0.73</v>
      </c>
      <c r="W2" t="n">
        <v>8.83</v>
      </c>
      <c r="X2" t="n">
        <v>4.99</v>
      </c>
      <c r="Y2" t="n">
        <v>2</v>
      </c>
      <c r="Z2" t="n">
        <v>10</v>
      </c>
      <c r="AA2" t="n">
        <v>706.3195439149306</v>
      </c>
      <c r="AB2" t="n">
        <v>966.4175606034801</v>
      </c>
      <c r="AC2" t="n">
        <v>874.1840249950483</v>
      </c>
      <c r="AD2" t="n">
        <v>706319.5439149305</v>
      </c>
      <c r="AE2" t="n">
        <v>966417.5606034801</v>
      </c>
      <c r="AF2" t="n">
        <v>7.572675534738276e-06</v>
      </c>
      <c r="AG2" t="n">
        <v>36.25</v>
      </c>
      <c r="AH2" t="n">
        <v>874184.0249950483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2.4007</v>
      </c>
      <c r="E2" t="n">
        <v>41.65</v>
      </c>
      <c r="F2" t="n">
        <v>30.17</v>
      </c>
      <c r="G2" t="n">
        <v>6.73</v>
      </c>
      <c r="H2" t="n">
        <v>0.11</v>
      </c>
      <c r="I2" t="n">
        <v>269</v>
      </c>
      <c r="J2" t="n">
        <v>167.88</v>
      </c>
      <c r="K2" t="n">
        <v>51.39</v>
      </c>
      <c r="L2" t="n">
        <v>1</v>
      </c>
      <c r="M2" t="n">
        <v>267</v>
      </c>
      <c r="N2" t="n">
        <v>30.49</v>
      </c>
      <c r="O2" t="n">
        <v>20939.59</v>
      </c>
      <c r="P2" t="n">
        <v>371.3</v>
      </c>
      <c r="Q2" t="n">
        <v>4175.7</v>
      </c>
      <c r="R2" t="n">
        <v>354.22</v>
      </c>
      <c r="S2" t="n">
        <v>90.06</v>
      </c>
      <c r="T2" t="n">
        <v>129274.24</v>
      </c>
      <c r="U2" t="n">
        <v>0.25</v>
      </c>
      <c r="V2" t="n">
        <v>0.66</v>
      </c>
      <c r="W2" t="n">
        <v>8.76</v>
      </c>
      <c r="X2" t="n">
        <v>7.96</v>
      </c>
      <c r="Y2" t="n">
        <v>2</v>
      </c>
      <c r="Z2" t="n">
        <v>10</v>
      </c>
      <c r="AA2" t="n">
        <v>1296.915157552135</v>
      </c>
      <c r="AB2" t="n">
        <v>1774.49653442149</v>
      </c>
      <c r="AC2" t="n">
        <v>1605.141075697831</v>
      </c>
      <c r="AD2" t="n">
        <v>1296915.157552135</v>
      </c>
      <c r="AE2" t="n">
        <v>1774496.534421491</v>
      </c>
      <c r="AF2" t="n">
        <v>3.476068659056723e-06</v>
      </c>
      <c r="AG2" t="n">
        <v>48.20601851851851</v>
      </c>
      <c r="AH2" t="n">
        <v>1605141.075697831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3.2196</v>
      </c>
      <c r="E3" t="n">
        <v>31.06</v>
      </c>
      <c r="F3" t="n">
        <v>25.16</v>
      </c>
      <c r="G3" t="n">
        <v>14.52</v>
      </c>
      <c r="H3" t="n">
        <v>0.21</v>
      </c>
      <c r="I3" t="n">
        <v>104</v>
      </c>
      <c r="J3" t="n">
        <v>169.33</v>
      </c>
      <c r="K3" t="n">
        <v>51.39</v>
      </c>
      <c r="L3" t="n">
        <v>2</v>
      </c>
      <c r="M3" t="n">
        <v>102</v>
      </c>
      <c r="N3" t="n">
        <v>30.94</v>
      </c>
      <c r="O3" t="n">
        <v>21118.46</v>
      </c>
      <c r="P3" t="n">
        <v>286.38</v>
      </c>
      <c r="Q3" t="n">
        <v>4171.39</v>
      </c>
      <c r="R3" t="n">
        <v>190.38</v>
      </c>
      <c r="S3" t="n">
        <v>90.06</v>
      </c>
      <c r="T3" t="n">
        <v>48179.91</v>
      </c>
      <c r="U3" t="n">
        <v>0.47</v>
      </c>
      <c r="V3" t="n">
        <v>0.79</v>
      </c>
      <c r="W3" t="n">
        <v>8.51</v>
      </c>
      <c r="X3" t="n">
        <v>2.98</v>
      </c>
      <c r="Y3" t="n">
        <v>2</v>
      </c>
      <c r="Z3" t="n">
        <v>10</v>
      </c>
      <c r="AA3" t="n">
        <v>877.1164844222194</v>
      </c>
      <c r="AB3" t="n">
        <v>1200.109469634772</v>
      </c>
      <c r="AC3" t="n">
        <v>1085.572706217048</v>
      </c>
      <c r="AD3" t="n">
        <v>877116.4844222195</v>
      </c>
      <c r="AE3" t="n">
        <v>1200109.469634772</v>
      </c>
      <c r="AF3" t="n">
        <v>4.661786418419221e-06</v>
      </c>
      <c r="AG3" t="n">
        <v>35.94907407407407</v>
      </c>
      <c r="AH3" t="n">
        <v>1085572.706217048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3.5357</v>
      </c>
      <c r="E4" t="n">
        <v>28.28</v>
      </c>
      <c r="F4" t="n">
        <v>23.88</v>
      </c>
      <c r="G4" t="n">
        <v>23.88</v>
      </c>
      <c r="H4" t="n">
        <v>0.31</v>
      </c>
      <c r="I4" t="n">
        <v>60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245.36</v>
      </c>
      <c r="Q4" t="n">
        <v>4171.53</v>
      </c>
      <c r="R4" t="n">
        <v>148.8</v>
      </c>
      <c r="S4" t="n">
        <v>90.06</v>
      </c>
      <c r="T4" t="n">
        <v>27612.21</v>
      </c>
      <c r="U4" t="n">
        <v>0.61</v>
      </c>
      <c r="V4" t="n">
        <v>0.83</v>
      </c>
      <c r="W4" t="n">
        <v>8.42</v>
      </c>
      <c r="X4" t="n">
        <v>1.69</v>
      </c>
      <c r="Y4" t="n">
        <v>2</v>
      </c>
      <c r="Z4" t="n">
        <v>10</v>
      </c>
      <c r="AA4" t="n">
        <v>764.2385025830597</v>
      </c>
      <c r="AB4" t="n">
        <v>1045.664835057333</v>
      </c>
      <c r="AC4" t="n">
        <v>945.8680507992743</v>
      </c>
      <c r="AD4" t="n">
        <v>764238.5025830597</v>
      </c>
      <c r="AE4" t="n">
        <v>1045664.835057333</v>
      </c>
      <c r="AF4" t="n">
        <v>5.119480134055423e-06</v>
      </c>
      <c r="AG4" t="n">
        <v>32.73148148148149</v>
      </c>
      <c r="AH4" t="n">
        <v>945868.0507992744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3.5974</v>
      </c>
      <c r="E5" t="n">
        <v>27.8</v>
      </c>
      <c r="F5" t="n">
        <v>23.7</v>
      </c>
      <c r="G5" t="n">
        <v>27.88</v>
      </c>
      <c r="H5" t="n">
        <v>0.41</v>
      </c>
      <c r="I5" t="n">
        <v>51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233.39</v>
      </c>
      <c r="Q5" t="n">
        <v>4172.23</v>
      </c>
      <c r="R5" t="n">
        <v>140.6</v>
      </c>
      <c r="S5" t="n">
        <v>90.06</v>
      </c>
      <c r="T5" t="n">
        <v>23555.04</v>
      </c>
      <c r="U5" t="n">
        <v>0.64</v>
      </c>
      <c r="V5" t="n">
        <v>0.84</v>
      </c>
      <c r="W5" t="n">
        <v>8.48</v>
      </c>
      <c r="X5" t="n">
        <v>1.51</v>
      </c>
      <c r="Y5" t="n">
        <v>2</v>
      </c>
      <c r="Z5" t="n">
        <v>10</v>
      </c>
      <c r="AA5" t="n">
        <v>740.946955964203</v>
      </c>
      <c r="AB5" t="n">
        <v>1013.796313422898</v>
      </c>
      <c r="AC5" t="n">
        <v>917.0410161418781</v>
      </c>
      <c r="AD5" t="n">
        <v>740946.955964203</v>
      </c>
      <c r="AE5" t="n">
        <v>1013796.313422898</v>
      </c>
      <c r="AF5" t="n">
        <v>5.208818008951828e-06</v>
      </c>
      <c r="AG5" t="n">
        <v>32.17592592592593</v>
      </c>
      <c r="AH5" t="n">
        <v>917041.0161418781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3.0522</v>
      </c>
      <c r="E2" t="n">
        <v>32.76</v>
      </c>
      <c r="F2" t="n">
        <v>28.45</v>
      </c>
      <c r="G2" t="n">
        <v>8.130000000000001</v>
      </c>
      <c r="H2" t="n">
        <v>0.34</v>
      </c>
      <c r="I2" t="n">
        <v>210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135.69</v>
      </c>
      <c r="Q2" t="n">
        <v>4177.66</v>
      </c>
      <c r="R2" t="n">
        <v>288.22</v>
      </c>
      <c r="S2" t="n">
        <v>90.06</v>
      </c>
      <c r="T2" t="n">
        <v>96571.31</v>
      </c>
      <c r="U2" t="n">
        <v>0.31</v>
      </c>
      <c r="V2" t="n">
        <v>0.7</v>
      </c>
      <c r="W2" t="n">
        <v>8.94</v>
      </c>
      <c r="X2" t="n">
        <v>6.25</v>
      </c>
      <c r="Y2" t="n">
        <v>2</v>
      </c>
      <c r="Z2" t="n">
        <v>10</v>
      </c>
      <c r="AA2" t="n">
        <v>727.3611310496188</v>
      </c>
      <c r="AB2" t="n">
        <v>995.2075884104695</v>
      </c>
      <c r="AC2" t="n">
        <v>900.2263729551966</v>
      </c>
      <c r="AD2" t="n">
        <v>727361.1310496188</v>
      </c>
      <c r="AE2" t="n">
        <v>995207.5884104695</v>
      </c>
      <c r="AF2" t="n">
        <v>7.922010872226755e-06</v>
      </c>
      <c r="AG2" t="n">
        <v>37.91666666666666</v>
      </c>
      <c r="AH2" t="n">
        <v>900226.3729551965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2.7478</v>
      </c>
      <c r="E2" t="n">
        <v>36.39</v>
      </c>
      <c r="F2" t="n">
        <v>28.44</v>
      </c>
      <c r="G2" t="n">
        <v>8.050000000000001</v>
      </c>
      <c r="H2" t="n">
        <v>0.13</v>
      </c>
      <c r="I2" t="n">
        <v>212</v>
      </c>
      <c r="J2" t="n">
        <v>133.21</v>
      </c>
      <c r="K2" t="n">
        <v>46.47</v>
      </c>
      <c r="L2" t="n">
        <v>1</v>
      </c>
      <c r="M2" t="n">
        <v>210</v>
      </c>
      <c r="N2" t="n">
        <v>20.75</v>
      </c>
      <c r="O2" t="n">
        <v>16663.42</v>
      </c>
      <c r="P2" t="n">
        <v>293.16</v>
      </c>
      <c r="Q2" t="n">
        <v>4174.03</v>
      </c>
      <c r="R2" t="n">
        <v>297.3</v>
      </c>
      <c r="S2" t="n">
        <v>90.06</v>
      </c>
      <c r="T2" t="n">
        <v>101099.68</v>
      </c>
      <c r="U2" t="n">
        <v>0.3</v>
      </c>
      <c r="V2" t="n">
        <v>0.7</v>
      </c>
      <c r="W2" t="n">
        <v>8.68</v>
      </c>
      <c r="X2" t="n">
        <v>6.24</v>
      </c>
      <c r="Y2" t="n">
        <v>2</v>
      </c>
      <c r="Z2" t="n">
        <v>10</v>
      </c>
      <c r="AA2" t="n">
        <v>1023.704323451112</v>
      </c>
      <c r="AB2" t="n">
        <v>1400.677417993143</v>
      </c>
      <c r="AC2" t="n">
        <v>1266.99873108298</v>
      </c>
      <c r="AD2" t="n">
        <v>1023704.323451112</v>
      </c>
      <c r="AE2" t="n">
        <v>1400677.417993143</v>
      </c>
      <c r="AF2" t="n">
        <v>4.433331354033889e-06</v>
      </c>
      <c r="AG2" t="n">
        <v>42.11805555555556</v>
      </c>
      <c r="AH2" t="n">
        <v>1266998.73108298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3.4669</v>
      </c>
      <c r="E3" t="n">
        <v>28.84</v>
      </c>
      <c r="F3" t="n">
        <v>24.49</v>
      </c>
      <c r="G3" t="n">
        <v>18.36</v>
      </c>
      <c r="H3" t="n">
        <v>0.26</v>
      </c>
      <c r="I3" t="n">
        <v>80</v>
      </c>
      <c r="J3" t="n">
        <v>134.55</v>
      </c>
      <c r="K3" t="n">
        <v>46.47</v>
      </c>
      <c r="L3" t="n">
        <v>2</v>
      </c>
      <c r="M3" t="n">
        <v>76</v>
      </c>
      <c r="N3" t="n">
        <v>21.09</v>
      </c>
      <c r="O3" t="n">
        <v>16828.84</v>
      </c>
      <c r="P3" t="n">
        <v>219.07</v>
      </c>
      <c r="Q3" t="n">
        <v>4171.6</v>
      </c>
      <c r="R3" t="n">
        <v>168.42</v>
      </c>
      <c r="S3" t="n">
        <v>90.06</v>
      </c>
      <c r="T3" t="n">
        <v>37319.33</v>
      </c>
      <c r="U3" t="n">
        <v>0.53</v>
      </c>
      <c r="V3" t="n">
        <v>0.8100000000000001</v>
      </c>
      <c r="W3" t="n">
        <v>8.470000000000001</v>
      </c>
      <c r="X3" t="n">
        <v>2.3</v>
      </c>
      <c r="Y3" t="n">
        <v>2</v>
      </c>
      <c r="Z3" t="n">
        <v>10</v>
      </c>
      <c r="AA3" t="n">
        <v>746.2713545834719</v>
      </c>
      <c r="AB3" t="n">
        <v>1021.081390509671</v>
      </c>
      <c r="AC3" t="n">
        <v>923.6308156961592</v>
      </c>
      <c r="AD3" t="n">
        <v>746271.3545834719</v>
      </c>
      <c r="AE3" t="n">
        <v>1021081.390509671</v>
      </c>
      <c r="AF3" t="n">
        <v>5.593535363308862e-06</v>
      </c>
      <c r="AG3" t="n">
        <v>33.37962962962963</v>
      </c>
      <c r="AH3" t="n">
        <v>923630.8156961591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3.5582</v>
      </c>
      <c r="E4" t="n">
        <v>28.1</v>
      </c>
      <c r="F4" t="n">
        <v>24.13</v>
      </c>
      <c r="G4" t="n">
        <v>21.93</v>
      </c>
      <c r="H4" t="n">
        <v>0.39</v>
      </c>
      <c r="I4" t="n">
        <v>66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206.92</v>
      </c>
      <c r="Q4" t="n">
        <v>4172.94</v>
      </c>
      <c r="R4" t="n">
        <v>153.9</v>
      </c>
      <c r="S4" t="n">
        <v>90.06</v>
      </c>
      <c r="T4" t="n">
        <v>30132.56</v>
      </c>
      <c r="U4" t="n">
        <v>0.59</v>
      </c>
      <c r="V4" t="n">
        <v>0.82</v>
      </c>
      <c r="W4" t="n">
        <v>8.52</v>
      </c>
      <c r="X4" t="n">
        <v>1.94</v>
      </c>
      <c r="Y4" t="n">
        <v>2</v>
      </c>
      <c r="Z4" t="n">
        <v>10</v>
      </c>
      <c r="AA4" t="n">
        <v>720.4614644710317</v>
      </c>
      <c r="AB4" t="n">
        <v>985.7671602058401</v>
      </c>
      <c r="AC4" t="n">
        <v>891.6869259686927</v>
      </c>
      <c r="AD4" t="n">
        <v>720461.4644710317</v>
      </c>
      <c r="AE4" t="n">
        <v>985767.1602058401</v>
      </c>
      <c r="AF4" t="n">
        <v>5.740839807818393e-06</v>
      </c>
      <c r="AG4" t="n">
        <v>32.52314814814815</v>
      </c>
      <c r="AH4" t="n">
        <v>891686.9259686926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2.5657</v>
      </c>
      <c r="E2" t="n">
        <v>38.98</v>
      </c>
      <c r="F2" t="n">
        <v>29.34</v>
      </c>
      <c r="G2" t="n">
        <v>7.3</v>
      </c>
      <c r="H2" t="n">
        <v>0.12</v>
      </c>
      <c r="I2" t="n">
        <v>241</v>
      </c>
      <c r="J2" t="n">
        <v>150.44</v>
      </c>
      <c r="K2" t="n">
        <v>49.1</v>
      </c>
      <c r="L2" t="n">
        <v>1</v>
      </c>
      <c r="M2" t="n">
        <v>239</v>
      </c>
      <c r="N2" t="n">
        <v>25.34</v>
      </c>
      <c r="O2" t="n">
        <v>18787.76</v>
      </c>
      <c r="P2" t="n">
        <v>332.7</v>
      </c>
      <c r="Q2" t="n">
        <v>4173.67</v>
      </c>
      <c r="R2" t="n">
        <v>325.97</v>
      </c>
      <c r="S2" t="n">
        <v>90.06</v>
      </c>
      <c r="T2" t="n">
        <v>115288.46</v>
      </c>
      <c r="U2" t="n">
        <v>0.28</v>
      </c>
      <c r="V2" t="n">
        <v>0.68</v>
      </c>
      <c r="W2" t="n">
        <v>8.75</v>
      </c>
      <c r="X2" t="n">
        <v>7.14</v>
      </c>
      <c r="Y2" t="n">
        <v>2</v>
      </c>
      <c r="Z2" t="n">
        <v>10</v>
      </c>
      <c r="AA2" t="n">
        <v>1156.870132324593</v>
      </c>
      <c r="AB2" t="n">
        <v>1582.880752554699</v>
      </c>
      <c r="AC2" t="n">
        <v>1431.812835117967</v>
      </c>
      <c r="AD2" t="n">
        <v>1156870.132324592</v>
      </c>
      <c r="AE2" t="n">
        <v>1582880.752554699</v>
      </c>
      <c r="AF2" t="n">
        <v>3.907351394950882e-06</v>
      </c>
      <c r="AG2" t="n">
        <v>45.11574074074074</v>
      </c>
      <c r="AH2" t="n">
        <v>1431812.835117967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3.3362</v>
      </c>
      <c r="E3" t="n">
        <v>29.97</v>
      </c>
      <c r="F3" t="n">
        <v>24.86</v>
      </c>
      <c r="G3" t="n">
        <v>16.04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91</v>
      </c>
      <c r="N3" t="n">
        <v>25.73</v>
      </c>
      <c r="O3" t="n">
        <v>18959.54</v>
      </c>
      <c r="P3" t="n">
        <v>254.72</v>
      </c>
      <c r="Q3" t="n">
        <v>4171.65</v>
      </c>
      <c r="R3" t="n">
        <v>180.41</v>
      </c>
      <c r="S3" t="n">
        <v>90.06</v>
      </c>
      <c r="T3" t="n">
        <v>43249.26</v>
      </c>
      <c r="U3" t="n">
        <v>0.5</v>
      </c>
      <c r="V3" t="n">
        <v>0.8</v>
      </c>
      <c r="W3" t="n">
        <v>8.49</v>
      </c>
      <c r="X3" t="n">
        <v>2.67</v>
      </c>
      <c r="Y3" t="n">
        <v>2</v>
      </c>
      <c r="Z3" t="n">
        <v>10</v>
      </c>
      <c r="AA3" t="n">
        <v>812.5534223062431</v>
      </c>
      <c r="AB3" t="n">
        <v>1111.771439726417</v>
      </c>
      <c r="AC3" t="n">
        <v>1005.665533899943</v>
      </c>
      <c r="AD3" t="n">
        <v>812553.4223062431</v>
      </c>
      <c r="AE3" t="n">
        <v>1111771.439726417</v>
      </c>
      <c r="AF3" t="n">
        <v>5.080759918866247e-06</v>
      </c>
      <c r="AG3" t="n">
        <v>34.6875</v>
      </c>
      <c r="AH3" t="n">
        <v>1005665.533899943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3.5763</v>
      </c>
      <c r="E4" t="n">
        <v>27.96</v>
      </c>
      <c r="F4" t="n">
        <v>23.91</v>
      </c>
      <c r="G4" t="n">
        <v>24.74</v>
      </c>
      <c r="H4" t="n">
        <v>0.35</v>
      </c>
      <c r="I4" t="n">
        <v>58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220.64</v>
      </c>
      <c r="Q4" t="n">
        <v>4173.04</v>
      </c>
      <c r="R4" t="n">
        <v>147.47</v>
      </c>
      <c r="S4" t="n">
        <v>90.06</v>
      </c>
      <c r="T4" t="n">
        <v>26953.92</v>
      </c>
      <c r="U4" t="n">
        <v>0.61</v>
      </c>
      <c r="V4" t="n">
        <v>0.83</v>
      </c>
      <c r="W4" t="n">
        <v>8.5</v>
      </c>
      <c r="X4" t="n">
        <v>1.72</v>
      </c>
      <c r="Y4" t="n">
        <v>2</v>
      </c>
      <c r="Z4" t="n">
        <v>10</v>
      </c>
      <c r="AA4" t="n">
        <v>736.3368671599433</v>
      </c>
      <c r="AB4" t="n">
        <v>1007.488586538146</v>
      </c>
      <c r="AC4" t="n">
        <v>911.3352898580564</v>
      </c>
      <c r="AD4" t="n">
        <v>736336.8671599432</v>
      </c>
      <c r="AE4" t="n">
        <v>1007488.586538146</v>
      </c>
      <c r="AF4" t="n">
        <v>5.44641259452112e-06</v>
      </c>
      <c r="AG4" t="n">
        <v>32.36111111111111</v>
      </c>
      <c r="AH4" t="n">
        <v>911335.2898580563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3.5858</v>
      </c>
      <c r="E5" t="n">
        <v>27.89</v>
      </c>
      <c r="F5" t="n">
        <v>23.87</v>
      </c>
      <c r="G5" t="n">
        <v>25.13</v>
      </c>
      <c r="H5" t="n">
        <v>0.46</v>
      </c>
      <c r="I5" t="n">
        <v>57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221.19</v>
      </c>
      <c r="Q5" t="n">
        <v>4171.99</v>
      </c>
      <c r="R5" t="n">
        <v>145.84</v>
      </c>
      <c r="S5" t="n">
        <v>90.06</v>
      </c>
      <c r="T5" t="n">
        <v>26146.45</v>
      </c>
      <c r="U5" t="n">
        <v>0.62</v>
      </c>
      <c r="V5" t="n">
        <v>0.83</v>
      </c>
      <c r="W5" t="n">
        <v>8.5</v>
      </c>
      <c r="X5" t="n">
        <v>1.68</v>
      </c>
      <c r="Y5" t="n">
        <v>2</v>
      </c>
      <c r="Z5" t="n">
        <v>10</v>
      </c>
      <c r="AA5" t="n">
        <v>726.2957524059722</v>
      </c>
      <c r="AB5" t="n">
        <v>993.7498903490437</v>
      </c>
      <c r="AC5" t="n">
        <v>898.9077955508611</v>
      </c>
      <c r="AD5" t="n">
        <v>726295.7524059722</v>
      </c>
      <c r="AE5" t="n">
        <v>993749.8903490436</v>
      </c>
      <c r="AF5" t="n">
        <v>5.460880318047656e-06</v>
      </c>
      <c r="AG5" t="n">
        <v>32.2800925925926</v>
      </c>
      <c r="AH5" t="n">
        <v>898907.7955508612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2.2397</v>
      </c>
      <c r="E2" t="n">
        <v>44.65</v>
      </c>
      <c r="F2" t="n">
        <v>31.09</v>
      </c>
      <c r="G2" t="n">
        <v>6.26</v>
      </c>
      <c r="H2" t="n">
        <v>0.1</v>
      </c>
      <c r="I2" t="n">
        <v>298</v>
      </c>
      <c r="J2" t="n">
        <v>185.69</v>
      </c>
      <c r="K2" t="n">
        <v>53.44</v>
      </c>
      <c r="L2" t="n">
        <v>1</v>
      </c>
      <c r="M2" t="n">
        <v>296</v>
      </c>
      <c r="N2" t="n">
        <v>36.26</v>
      </c>
      <c r="O2" t="n">
        <v>23136.14</v>
      </c>
      <c r="P2" t="n">
        <v>411.36</v>
      </c>
      <c r="Q2" t="n">
        <v>4175.57</v>
      </c>
      <c r="R2" t="n">
        <v>383.81</v>
      </c>
      <c r="S2" t="n">
        <v>90.06</v>
      </c>
      <c r="T2" t="n">
        <v>143927.08</v>
      </c>
      <c r="U2" t="n">
        <v>0.23</v>
      </c>
      <c r="V2" t="n">
        <v>0.64</v>
      </c>
      <c r="W2" t="n">
        <v>8.83</v>
      </c>
      <c r="X2" t="n">
        <v>8.890000000000001</v>
      </c>
      <c r="Y2" t="n">
        <v>2</v>
      </c>
      <c r="Z2" t="n">
        <v>10</v>
      </c>
      <c r="AA2" t="n">
        <v>1451.090694789619</v>
      </c>
      <c r="AB2" t="n">
        <v>1985.446306214475</v>
      </c>
      <c r="AC2" t="n">
        <v>1795.958097340758</v>
      </c>
      <c r="AD2" t="n">
        <v>1451090.694789619</v>
      </c>
      <c r="AE2" t="n">
        <v>1985446.306214476</v>
      </c>
      <c r="AF2" t="n">
        <v>3.100671383011391e-06</v>
      </c>
      <c r="AG2" t="n">
        <v>51.67824074074074</v>
      </c>
      <c r="AH2" t="n">
        <v>1795958.097340757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3.1014</v>
      </c>
      <c r="E3" t="n">
        <v>32.24</v>
      </c>
      <c r="F3" t="n">
        <v>25.49</v>
      </c>
      <c r="G3" t="n">
        <v>13.3</v>
      </c>
      <c r="H3" t="n">
        <v>0.19</v>
      </c>
      <c r="I3" t="n">
        <v>115</v>
      </c>
      <c r="J3" t="n">
        <v>187.21</v>
      </c>
      <c r="K3" t="n">
        <v>53.44</v>
      </c>
      <c r="L3" t="n">
        <v>2</v>
      </c>
      <c r="M3" t="n">
        <v>113</v>
      </c>
      <c r="N3" t="n">
        <v>36.77</v>
      </c>
      <c r="O3" t="n">
        <v>23322.88</v>
      </c>
      <c r="P3" t="n">
        <v>317.11</v>
      </c>
      <c r="Q3" t="n">
        <v>4172.95</v>
      </c>
      <c r="R3" t="n">
        <v>201.57</v>
      </c>
      <c r="S3" t="n">
        <v>90.06</v>
      </c>
      <c r="T3" t="n">
        <v>53719.87</v>
      </c>
      <c r="U3" t="n">
        <v>0.45</v>
      </c>
      <c r="V3" t="n">
        <v>0.78</v>
      </c>
      <c r="W3" t="n">
        <v>8.51</v>
      </c>
      <c r="X3" t="n">
        <v>3.3</v>
      </c>
      <c r="Y3" t="n">
        <v>2</v>
      </c>
      <c r="Z3" t="n">
        <v>10</v>
      </c>
      <c r="AA3" t="n">
        <v>944.2945902339827</v>
      </c>
      <c r="AB3" t="n">
        <v>1292.025517695288</v>
      </c>
      <c r="AC3" t="n">
        <v>1168.716415655653</v>
      </c>
      <c r="AD3" t="n">
        <v>944294.5902339828</v>
      </c>
      <c r="AE3" t="n">
        <v>1292025.517695288</v>
      </c>
      <c r="AF3" t="n">
        <v>4.293620675658137e-06</v>
      </c>
      <c r="AG3" t="n">
        <v>37.31481481481482</v>
      </c>
      <c r="AH3" t="n">
        <v>1168716.415655653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3.4319</v>
      </c>
      <c r="E4" t="n">
        <v>29.14</v>
      </c>
      <c r="F4" t="n">
        <v>24.14</v>
      </c>
      <c r="G4" t="n">
        <v>21.3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66</v>
      </c>
      <c r="N4" t="n">
        <v>37.29</v>
      </c>
      <c r="O4" t="n">
        <v>23510.33</v>
      </c>
      <c r="P4" t="n">
        <v>277.24</v>
      </c>
      <c r="Q4" t="n">
        <v>4171.62</v>
      </c>
      <c r="R4" t="n">
        <v>156.78</v>
      </c>
      <c r="S4" t="n">
        <v>90.06</v>
      </c>
      <c r="T4" t="n">
        <v>31560.05</v>
      </c>
      <c r="U4" t="n">
        <v>0.57</v>
      </c>
      <c r="V4" t="n">
        <v>0.82</v>
      </c>
      <c r="W4" t="n">
        <v>8.449999999999999</v>
      </c>
      <c r="X4" t="n">
        <v>1.95</v>
      </c>
      <c r="Y4" t="n">
        <v>2</v>
      </c>
      <c r="Z4" t="n">
        <v>10</v>
      </c>
      <c r="AA4" t="n">
        <v>823.6018372138695</v>
      </c>
      <c r="AB4" t="n">
        <v>1126.888368424697</v>
      </c>
      <c r="AC4" t="n">
        <v>1019.339724140002</v>
      </c>
      <c r="AD4" t="n">
        <v>823601.8372138696</v>
      </c>
      <c r="AE4" t="n">
        <v>1126888.368424697</v>
      </c>
      <c r="AF4" t="n">
        <v>4.751169406329773e-06</v>
      </c>
      <c r="AG4" t="n">
        <v>33.72685185185185</v>
      </c>
      <c r="AH4" t="n">
        <v>1019339.724140002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3.6029</v>
      </c>
      <c r="E5" t="n">
        <v>27.76</v>
      </c>
      <c r="F5" t="n">
        <v>23.54</v>
      </c>
      <c r="G5" t="n">
        <v>30.05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24</v>
      </c>
      <c r="N5" t="n">
        <v>37.82</v>
      </c>
      <c r="O5" t="n">
        <v>23698.48</v>
      </c>
      <c r="P5" t="n">
        <v>247.6</v>
      </c>
      <c r="Q5" t="n">
        <v>4171.73</v>
      </c>
      <c r="R5" t="n">
        <v>136.65</v>
      </c>
      <c r="S5" t="n">
        <v>90.06</v>
      </c>
      <c r="T5" t="n">
        <v>21600.27</v>
      </c>
      <c r="U5" t="n">
        <v>0.66</v>
      </c>
      <c r="V5" t="n">
        <v>0.84</v>
      </c>
      <c r="W5" t="n">
        <v>8.44</v>
      </c>
      <c r="X5" t="n">
        <v>1.35</v>
      </c>
      <c r="Y5" t="n">
        <v>2</v>
      </c>
      <c r="Z5" t="n">
        <v>10</v>
      </c>
      <c r="AA5" t="n">
        <v>756.7675669664341</v>
      </c>
      <c r="AB5" t="n">
        <v>1035.442771352248</v>
      </c>
      <c r="AC5" t="n">
        <v>936.6215665074461</v>
      </c>
      <c r="AD5" t="n">
        <v>756767.566966434</v>
      </c>
      <c r="AE5" t="n">
        <v>1035442.771352248</v>
      </c>
      <c r="AF5" t="n">
        <v>4.987904150489682e-06</v>
      </c>
      <c r="AG5" t="n">
        <v>32.12962962962963</v>
      </c>
      <c r="AH5" t="n">
        <v>936621.5665074461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3.6146</v>
      </c>
      <c r="E6" t="n">
        <v>27.67</v>
      </c>
      <c r="F6" t="n">
        <v>23.52</v>
      </c>
      <c r="G6" t="n">
        <v>31.36</v>
      </c>
      <c r="H6" t="n">
        <v>0.46</v>
      </c>
      <c r="I6" t="n">
        <v>45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246.45</v>
      </c>
      <c r="Q6" t="n">
        <v>4173.3</v>
      </c>
      <c r="R6" t="n">
        <v>134.92</v>
      </c>
      <c r="S6" t="n">
        <v>90.06</v>
      </c>
      <c r="T6" t="n">
        <v>20745.85</v>
      </c>
      <c r="U6" t="n">
        <v>0.67</v>
      </c>
      <c r="V6" t="n">
        <v>0.84</v>
      </c>
      <c r="W6" t="n">
        <v>8.470000000000001</v>
      </c>
      <c r="X6" t="n">
        <v>1.33</v>
      </c>
      <c r="Y6" t="n">
        <v>2</v>
      </c>
      <c r="Z6" t="n">
        <v>10</v>
      </c>
      <c r="AA6" t="n">
        <v>755.0187770953179</v>
      </c>
      <c r="AB6" t="n">
        <v>1033.049999899423</v>
      </c>
      <c r="AC6" t="n">
        <v>934.4571578038027</v>
      </c>
      <c r="AD6" t="n">
        <v>755018.7770953178</v>
      </c>
      <c r="AE6" t="n">
        <v>1033049.999899423</v>
      </c>
      <c r="AF6" t="n">
        <v>5.004101790879571e-06</v>
      </c>
      <c r="AG6" t="n">
        <v>32.02546296296297</v>
      </c>
      <c r="AH6" t="n">
        <v>934457.1578038028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2.9432</v>
      </c>
      <c r="E2" t="n">
        <v>33.98</v>
      </c>
      <c r="F2" t="n">
        <v>27.52</v>
      </c>
      <c r="G2" t="n">
        <v>9.02</v>
      </c>
      <c r="H2" t="n">
        <v>0.15</v>
      </c>
      <c r="I2" t="n">
        <v>183</v>
      </c>
      <c r="J2" t="n">
        <v>116.05</v>
      </c>
      <c r="K2" t="n">
        <v>43.4</v>
      </c>
      <c r="L2" t="n">
        <v>1</v>
      </c>
      <c r="M2" t="n">
        <v>181</v>
      </c>
      <c r="N2" t="n">
        <v>16.65</v>
      </c>
      <c r="O2" t="n">
        <v>14546.17</v>
      </c>
      <c r="P2" t="n">
        <v>252.75</v>
      </c>
      <c r="Q2" t="n">
        <v>4172.92</v>
      </c>
      <c r="R2" t="n">
        <v>267.38</v>
      </c>
      <c r="S2" t="n">
        <v>90.06</v>
      </c>
      <c r="T2" t="n">
        <v>86287.52</v>
      </c>
      <c r="U2" t="n">
        <v>0.34</v>
      </c>
      <c r="V2" t="n">
        <v>0.72</v>
      </c>
      <c r="W2" t="n">
        <v>8.630000000000001</v>
      </c>
      <c r="X2" t="n">
        <v>5.33</v>
      </c>
      <c r="Y2" t="n">
        <v>2</v>
      </c>
      <c r="Z2" t="n">
        <v>10</v>
      </c>
      <c r="AA2" t="n">
        <v>907.7195385946106</v>
      </c>
      <c r="AB2" t="n">
        <v>1241.981918464902</v>
      </c>
      <c r="AC2" t="n">
        <v>1123.448907299181</v>
      </c>
      <c r="AD2" t="n">
        <v>907719.5385946106</v>
      </c>
      <c r="AE2" t="n">
        <v>1241981.918464902</v>
      </c>
      <c r="AF2" t="n">
        <v>5.079599435379293e-06</v>
      </c>
      <c r="AG2" t="n">
        <v>39.3287037037037</v>
      </c>
      <c r="AH2" t="n">
        <v>1123448.907299181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3.5154</v>
      </c>
      <c r="E3" t="n">
        <v>28.45</v>
      </c>
      <c r="F3" t="n">
        <v>24.5</v>
      </c>
      <c r="G3" t="n">
        <v>18.85</v>
      </c>
      <c r="H3" t="n">
        <v>0.3</v>
      </c>
      <c r="I3" t="n">
        <v>78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193.11</v>
      </c>
      <c r="Q3" t="n">
        <v>4173.02</v>
      </c>
      <c r="R3" t="n">
        <v>165.57</v>
      </c>
      <c r="S3" t="n">
        <v>90.06</v>
      </c>
      <c r="T3" t="n">
        <v>35907.62</v>
      </c>
      <c r="U3" t="n">
        <v>0.54</v>
      </c>
      <c r="V3" t="n">
        <v>0.8100000000000001</v>
      </c>
      <c r="W3" t="n">
        <v>8.56</v>
      </c>
      <c r="X3" t="n">
        <v>2.31</v>
      </c>
      <c r="Y3" t="n">
        <v>2</v>
      </c>
      <c r="Z3" t="n">
        <v>10</v>
      </c>
      <c r="AA3" t="n">
        <v>705.457781161666</v>
      </c>
      <c r="AB3" t="n">
        <v>965.238458786174</v>
      </c>
      <c r="AC3" t="n">
        <v>873.1174550003062</v>
      </c>
      <c r="AD3" t="n">
        <v>705457.781161666</v>
      </c>
      <c r="AE3" t="n">
        <v>965238.458786174</v>
      </c>
      <c r="AF3" t="n">
        <v>6.067145914355928e-06</v>
      </c>
      <c r="AG3" t="n">
        <v>32.92824074074074</v>
      </c>
      <c r="AH3" t="n">
        <v>873117.4550003062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3.5181</v>
      </c>
      <c r="E4" t="n">
        <v>28.42</v>
      </c>
      <c r="F4" t="n">
        <v>24.5</v>
      </c>
      <c r="G4" t="n">
        <v>19.09</v>
      </c>
      <c r="H4" t="n">
        <v>0.45</v>
      </c>
      <c r="I4" t="n">
        <v>77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195.28</v>
      </c>
      <c r="Q4" t="n">
        <v>4172.21</v>
      </c>
      <c r="R4" t="n">
        <v>165.35</v>
      </c>
      <c r="S4" t="n">
        <v>90.06</v>
      </c>
      <c r="T4" t="n">
        <v>35801.68</v>
      </c>
      <c r="U4" t="n">
        <v>0.54</v>
      </c>
      <c r="V4" t="n">
        <v>0.8100000000000001</v>
      </c>
      <c r="W4" t="n">
        <v>8.57</v>
      </c>
      <c r="X4" t="n">
        <v>2.31</v>
      </c>
      <c r="Y4" t="n">
        <v>2</v>
      </c>
      <c r="Z4" t="n">
        <v>10</v>
      </c>
      <c r="AA4" t="n">
        <v>706.7767045943696</v>
      </c>
      <c r="AB4" t="n">
        <v>967.0430680135941</v>
      </c>
      <c r="AC4" t="n">
        <v>874.7498348558461</v>
      </c>
      <c r="AD4" t="n">
        <v>706776.7045943695</v>
      </c>
      <c r="AE4" t="n">
        <v>967043.068013594</v>
      </c>
      <c r="AF4" t="n">
        <v>6.071805780649596e-06</v>
      </c>
      <c r="AG4" t="n">
        <v>32.89351851851853</v>
      </c>
      <c r="AH4" t="n">
        <v>874749.8348558461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3.2699</v>
      </c>
      <c r="E2" t="n">
        <v>30.58</v>
      </c>
      <c r="F2" t="n">
        <v>26.09</v>
      </c>
      <c r="G2" t="n">
        <v>11.6</v>
      </c>
      <c r="H2" t="n">
        <v>0.2</v>
      </c>
      <c r="I2" t="n">
        <v>135</v>
      </c>
      <c r="J2" t="n">
        <v>89.87</v>
      </c>
      <c r="K2" t="n">
        <v>37.55</v>
      </c>
      <c r="L2" t="n">
        <v>1</v>
      </c>
      <c r="M2" t="n">
        <v>125</v>
      </c>
      <c r="N2" t="n">
        <v>11.32</v>
      </c>
      <c r="O2" t="n">
        <v>11317.98</v>
      </c>
      <c r="P2" t="n">
        <v>186.05</v>
      </c>
      <c r="Q2" t="n">
        <v>4172.75</v>
      </c>
      <c r="R2" t="n">
        <v>220.13</v>
      </c>
      <c r="S2" t="n">
        <v>90.06</v>
      </c>
      <c r="T2" t="n">
        <v>62902.33</v>
      </c>
      <c r="U2" t="n">
        <v>0.41</v>
      </c>
      <c r="V2" t="n">
        <v>0.76</v>
      </c>
      <c r="W2" t="n">
        <v>8.57</v>
      </c>
      <c r="X2" t="n">
        <v>3.9</v>
      </c>
      <c r="Y2" t="n">
        <v>2</v>
      </c>
      <c r="Z2" t="n">
        <v>10</v>
      </c>
      <c r="AA2" t="n">
        <v>742.7408733203974</v>
      </c>
      <c r="AB2" t="n">
        <v>1016.250830291691</v>
      </c>
      <c r="AC2" t="n">
        <v>919.26127736565</v>
      </c>
      <c r="AD2" t="n">
        <v>742740.8733203975</v>
      </c>
      <c r="AE2" t="n">
        <v>1016250.830291691</v>
      </c>
      <c r="AF2" t="n">
        <v>6.41698533691989e-06</v>
      </c>
      <c r="AG2" t="n">
        <v>35.39351851851852</v>
      </c>
      <c r="AH2" t="n">
        <v>919261.2773656501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3.4125</v>
      </c>
      <c r="E3" t="n">
        <v>29.3</v>
      </c>
      <c r="F3" t="n">
        <v>25.36</v>
      </c>
      <c r="G3" t="n">
        <v>14.36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173.03</v>
      </c>
      <c r="Q3" t="n">
        <v>4175.09</v>
      </c>
      <c r="R3" t="n">
        <v>192.08</v>
      </c>
      <c r="S3" t="n">
        <v>90.06</v>
      </c>
      <c r="T3" t="n">
        <v>49021.77</v>
      </c>
      <c r="U3" t="n">
        <v>0.47</v>
      </c>
      <c r="V3" t="n">
        <v>0.78</v>
      </c>
      <c r="W3" t="n">
        <v>8.65</v>
      </c>
      <c r="X3" t="n">
        <v>3.17</v>
      </c>
      <c r="Y3" t="n">
        <v>2</v>
      </c>
      <c r="Z3" t="n">
        <v>10</v>
      </c>
      <c r="AA3" t="n">
        <v>702.4067387730394</v>
      </c>
      <c r="AB3" t="n">
        <v>961.0638879875646</v>
      </c>
      <c r="AC3" t="n">
        <v>869.3412993796692</v>
      </c>
      <c r="AD3" t="n">
        <v>702406.7387730393</v>
      </c>
      <c r="AE3" t="n">
        <v>961063.8879875647</v>
      </c>
      <c r="AF3" t="n">
        <v>6.696829402195518e-06</v>
      </c>
      <c r="AG3" t="n">
        <v>33.91203703703704</v>
      </c>
      <c r="AH3" t="n">
        <v>869341.2993796691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2.1663</v>
      </c>
      <c r="E2" t="n">
        <v>46.16</v>
      </c>
      <c r="F2" t="n">
        <v>31.51</v>
      </c>
      <c r="G2" t="n">
        <v>6.06</v>
      </c>
      <c r="H2" t="n">
        <v>0.09</v>
      </c>
      <c r="I2" t="n">
        <v>312</v>
      </c>
      <c r="J2" t="n">
        <v>194.77</v>
      </c>
      <c r="K2" t="n">
        <v>54.38</v>
      </c>
      <c r="L2" t="n">
        <v>1</v>
      </c>
      <c r="M2" t="n">
        <v>310</v>
      </c>
      <c r="N2" t="n">
        <v>39.4</v>
      </c>
      <c r="O2" t="n">
        <v>24256.19</v>
      </c>
      <c r="P2" t="n">
        <v>431.12</v>
      </c>
      <c r="Q2" t="n">
        <v>4175.53</v>
      </c>
      <c r="R2" t="n">
        <v>397.69</v>
      </c>
      <c r="S2" t="n">
        <v>90.06</v>
      </c>
      <c r="T2" t="n">
        <v>150793.35</v>
      </c>
      <c r="U2" t="n">
        <v>0.23</v>
      </c>
      <c r="V2" t="n">
        <v>0.63</v>
      </c>
      <c r="W2" t="n">
        <v>8.85</v>
      </c>
      <c r="X2" t="n">
        <v>9.31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3.0465</v>
      </c>
      <c r="E3" t="n">
        <v>32.83</v>
      </c>
      <c r="F3" t="n">
        <v>25.64</v>
      </c>
      <c r="G3" t="n">
        <v>12.82</v>
      </c>
      <c r="H3" t="n">
        <v>0.18</v>
      </c>
      <c r="I3" t="n">
        <v>120</v>
      </c>
      <c r="J3" t="n">
        <v>196.32</v>
      </c>
      <c r="K3" t="n">
        <v>54.38</v>
      </c>
      <c r="L3" t="n">
        <v>2</v>
      </c>
      <c r="M3" t="n">
        <v>118</v>
      </c>
      <c r="N3" t="n">
        <v>39.95</v>
      </c>
      <c r="O3" t="n">
        <v>24447.22</v>
      </c>
      <c r="P3" t="n">
        <v>331.47</v>
      </c>
      <c r="Q3" t="n">
        <v>4172.66</v>
      </c>
      <c r="R3" t="n">
        <v>206.51</v>
      </c>
      <c r="S3" t="n">
        <v>90.06</v>
      </c>
      <c r="T3" t="n">
        <v>56163.9</v>
      </c>
      <c r="U3" t="n">
        <v>0.44</v>
      </c>
      <c r="V3" t="n">
        <v>0.77</v>
      </c>
      <c r="W3" t="n">
        <v>8.52</v>
      </c>
      <c r="X3" t="n">
        <v>3.45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3.3941</v>
      </c>
      <c r="E4" t="n">
        <v>29.46</v>
      </c>
      <c r="F4" t="n">
        <v>24.18</v>
      </c>
      <c r="G4" t="n">
        <v>20.44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292.06</v>
      </c>
      <c r="Q4" t="n">
        <v>4171.36</v>
      </c>
      <c r="R4" t="n">
        <v>158.41</v>
      </c>
      <c r="S4" t="n">
        <v>90.06</v>
      </c>
      <c r="T4" t="n">
        <v>32358.92</v>
      </c>
      <c r="U4" t="n">
        <v>0.57</v>
      </c>
      <c r="V4" t="n">
        <v>0.82</v>
      </c>
      <c r="W4" t="n">
        <v>8.449999999999999</v>
      </c>
      <c r="X4" t="n">
        <v>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3.5811</v>
      </c>
      <c r="E5" t="n">
        <v>27.92</v>
      </c>
      <c r="F5" t="n">
        <v>23.54</v>
      </c>
      <c r="G5" t="n">
        <v>29.43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260.25</v>
      </c>
      <c r="Q5" t="n">
        <v>4171.35</v>
      </c>
      <c r="R5" t="n">
        <v>137.28</v>
      </c>
      <c r="S5" t="n">
        <v>90.06</v>
      </c>
      <c r="T5" t="n">
        <v>21911.27</v>
      </c>
      <c r="U5" t="n">
        <v>0.66</v>
      </c>
      <c r="V5" t="n">
        <v>0.84</v>
      </c>
      <c r="W5" t="n">
        <v>8.42</v>
      </c>
      <c r="X5" t="n">
        <v>1.35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3.6151</v>
      </c>
      <c r="E6" t="n">
        <v>27.66</v>
      </c>
      <c r="F6" t="n">
        <v>23.47</v>
      </c>
      <c r="G6" t="n">
        <v>32.75</v>
      </c>
      <c r="H6" t="n">
        <v>0.44</v>
      </c>
      <c r="I6" t="n">
        <v>43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252.79</v>
      </c>
      <c r="Q6" t="n">
        <v>4171.47</v>
      </c>
      <c r="R6" t="n">
        <v>133.37</v>
      </c>
      <c r="S6" t="n">
        <v>90.06</v>
      </c>
      <c r="T6" t="n">
        <v>19982.76</v>
      </c>
      <c r="U6" t="n">
        <v>0.68</v>
      </c>
      <c r="V6" t="n">
        <v>0.85</v>
      </c>
      <c r="W6" t="n">
        <v>8.470000000000001</v>
      </c>
      <c r="X6" t="n">
        <v>1.29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3.2699</v>
      </c>
      <c r="E7" t="n">
        <v>30.58</v>
      </c>
      <c r="F7" t="n">
        <v>26.09</v>
      </c>
      <c r="G7" t="n">
        <v>11.6</v>
      </c>
      <c r="H7" t="n">
        <v>0.2</v>
      </c>
      <c r="I7" t="n">
        <v>135</v>
      </c>
      <c r="J7" t="n">
        <v>89.87</v>
      </c>
      <c r="K7" t="n">
        <v>37.55</v>
      </c>
      <c r="L7" t="n">
        <v>1</v>
      </c>
      <c r="M7" t="n">
        <v>125</v>
      </c>
      <c r="N7" t="n">
        <v>11.32</v>
      </c>
      <c r="O7" t="n">
        <v>11317.98</v>
      </c>
      <c r="P7" t="n">
        <v>186.05</v>
      </c>
      <c r="Q7" t="n">
        <v>4172.75</v>
      </c>
      <c r="R7" t="n">
        <v>220.13</v>
      </c>
      <c r="S7" t="n">
        <v>90.06</v>
      </c>
      <c r="T7" t="n">
        <v>62902.33</v>
      </c>
      <c r="U7" t="n">
        <v>0.41</v>
      </c>
      <c r="V7" t="n">
        <v>0.76</v>
      </c>
      <c r="W7" t="n">
        <v>8.57</v>
      </c>
      <c r="X7" t="n">
        <v>3.9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3.4125</v>
      </c>
      <c r="E8" t="n">
        <v>29.3</v>
      </c>
      <c r="F8" t="n">
        <v>25.36</v>
      </c>
      <c r="G8" t="n">
        <v>14.36</v>
      </c>
      <c r="H8" t="n">
        <v>0.39</v>
      </c>
      <c r="I8" t="n">
        <v>106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173.03</v>
      </c>
      <c r="Q8" t="n">
        <v>4175.09</v>
      </c>
      <c r="R8" t="n">
        <v>192.08</v>
      </c>
      <c r="S8" t="n">
        <v>90.06</v>
      </c>
      <c r="T8" t="n">
        <v>49021.77</v>
      </c>
      <c r="U8" t="n">
        <v>0.47</v>
      </c>
      <c r="V8" t="n">
        <v>0.78</v>
      </c>
      <c r="W8" t="n">
        <v>8.65</v>
      </c>
      <c r="X8" t="n">
        <v>3.17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3.2849</v>
      </c>
      <c r="E9" t="n">
        <v>30.44</v>
      </c>
      <c r="F9" t="n">
        <v>26.41</v>
      </c>
      <c r="G9" t="n">
        <v>11.24</v>
      </c>
      <c r="H9" t="n">
        <v>0.24</v>
      </c>
      <c r="I9" t="n">
        <v>141</v>
      </c>
      <c r="J9" t="n">
        <v>71.52</v>
      </c>
      <c r="K9" t="n">
        <v>32.27</v>
      </c>
      <c r="L9" t="n">
        <v>1</v>
      </c>
      <c r="M9" t="n">
        <v>3</v>
      </c>
      <c r="N9" t="n">
        <v>8.25</v>
      </c>
      <c r="O9" t="n">
        <v>9054.6</v>
      </c>
      <c r="P9" t="n">
        <v>155.43</v>
      </c>
      <c r="Q9" t="n">
        <v>4175.63</v>
      </c>
      <c r="R9" t="n">
        <v>224.46</v>
      </c>
      <c r="S9" t="n">
        <v>90.06</v>
      </c>
      <c r="T9" t="n">
        <v>65035.73</v>
      </c>
      <c r="U9" t="n">
        <v>0.4</v>
      </c>
      <c r="V9" t="n">
        <v>0.75</v>
      </c>
      <c r="W9" t="n">
        <v>8.75</v>
      </c>
      <c r="X9" t="n">
        <v>4.21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3.2902</v>
      </c>
      <c r="E10" t="n">
        <v>30.39</v>
      </c>
      <c r="F10" t="n">
        <v>26.37</v>
      </c>
      <c r="G10" t="n">
        <v>11.3</v>
      </c>
      <c r="H10" t="n">
        <v>0.48</v>
      </c>
      <c r="I10" t="n">
        <v>140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157.42</v>
      </c>
      <c r="Q10" t="n">
        <v>4176.05</v>
      </c>
      <c r="R10" t="n">
        <v>223.26</v>
      </c>
      <c r="S10" t="n">
        <v>90.06</v>
      </c>
      <c r="T10" t="n">
        <v>64442.08</v>
      </c>
      <c r="U10" t="n">
        <v>0.4</v>
      </c>
      <c r="V10" t="n">
        <v>0.75</v>
      </c>
      <c r="W10" t="n">
        <v>8.75</v>
      </c>
      <c r="X10" t="n">
        <v>4.17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2.8298</v>
      </c>
      <c r="E11" t="n">
        <v>35.34</v>
      </c>
      <c r="F11" t="n">
        <v>30.54</v>
      </c>
      <c r="G11" t="n">
        <v>6.57</v>
      </c>
      <c r="H11" t="n">
        <v>0.43</v>
      </c>
      <c r="I11" t="n">
        <v>279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122.1</v>
      </c>
      <c r="Q11" t="n">
        <v>4179.22</v>
      </c>
      <c r="R11" t="n">
        <v>353.41</v>
      </c>
      <c r="S11" t="n">
        <v>90.06</v>
      </c>
      <c r="T11" t="n">
        <v>128820.23</v>
      </c>
      <c r="U11" t="n">
        <v>0.25</v>
      </c>
      <c r="V11" t="n">
        <v>0.65</v>
      </c>
      <c r="W11" t="n">
        <v>9.140000000000001</v>
      </c>
      <c r="X11" t="n">
        <v>8.33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2.6594</v>
      </c>
      <c r="E12" t="n">
        <v>37.6</v>
      </c>
      <c r="F12" t="n">
        <v>28.84</v>
      </c>
      <c r="G12" t="n">
        <v>7.66</v>
      </c>
      <c r="H12" t="n">
        <v>0.12</v>
      </c>
      <c r="I12" t="n">
        <v>226</v>
      </c>
      <c r="J12" t="n">
        <v>141.81</v>
      </c>
      <c r="K12" t="n">
        <v>47.83</v>
      </c>
      <c r="L12" t="n">
        <v>1</v>
      </c>
      <c r="M12" t="n">
        <v>224</v>
      </c>
      <c r="N12" t="n">
        <v>22.98</v>
      </c>
      <c r="O12" t="n">
        <v>17723.39</v>
      </c>
      <c r="P12" t="n">
        <v>312.54</v>
      </c>
      <c r="Q12" t="n">
        <v>4174.21</v>
      </c>
      <c r="R12" t="n">
        <v>310.81</v>
      </c>
      <c r="S12" t="n">
        <v>90.06</v>
      </c>
      <c r="T12" t="n">
        <v>107786.8</v>
      </c>
      <c r="U12" t="n">
        <v>0.29</v>
      </c>
      <c r="V12" t="n">
        <v>0.6899999999999999</v>
      </c>
      <c r="W12" t="n">
        <v>8.699999999999999</v>
      </c>
      <c r="X12" t="n">
        <v>6.65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3.3994</v>
      </c>
      <c r="E13" t="n">
        <v>29.42</v>
      </c>
      <c r="F13" t="n">
        <v>24.68</v>
      </c>
      <c r="G13" t="n">
        <v>17.02</v>
      </c>
      <c r="H13" t="n">
        <v>0.25</v>
      </c>
      <c r="I13" t="n">
        <v>87</v>
      </c>
      <c r="J13" t="n">
        <v>143.17</v>
      </c>
      <c r="K13" t="n">
        <v>47.83</v>
      </c>
      <c r="L13" t="n">
        <v>2</v>
      </c>
      <c r="M13" t="n">
        <v>85</v>
      </c>
      <c r="N13" t="n">
        <v>23.34</v>
      </c>
      <c r="O13" t="n">
        <v>17891.86</v>
      </c>
      <c r="P13" t="n">
        <v>237.91</v>
      </c>
      <c r="Q13" t="n">
        <v>4171.95</v>
      </c>
      <c r="R13" t="n">
        <v>174.82</v>
      </c>
      <c r="S13" t="n">
        <v>90.06</v>
      </c>
      <c r="T13" t="n">
        <v>40485.46</v>
      </c>
      <c r="U13" t="n">
        <v>0.52</v>
      </c>
      <c r="V13" t="n">
        <v>0.8</v>
      </c>
      <c r="W13" t="n">
        <v>8.470000000000001</v>
      </c>
      <c r="X13" t="n">
        <v>2.49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3.5763</v>
      </c>
      <c r="E14" t="n">
        <v>27.96</v>
      </c>
      <c r="F14" t="n">
        <v>23.97</v>
      </c>
      <c r="G14" t="n">
        <v>23.58</v>
      </c>
      <c r="H14" t="n">
        <v>0.37</v>
      </c>
      <c r="I14" t="n">
        <v>61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213.36</v>
      </c>
      <c r="Q14" t="n">
        <v>4172.77</v>
      </c>
      <c r="R14" t="n">
        <v>149.4</v>
      </c>
      <c r="S14" t="n">
        <v>90.06</v>
      </c>
      <c r="T14" t="n">
        <v>27907.07</v>
      </c>
      <c r="U14" t="n">
        <v>0.6</v>
      </c>
      <c r="V14" t="n">
        <v>0.83</v>
      </c>
      <c r="W14" t="n">
        <v>8.5</v>
      </c>
      <c r="X14" t="n">
        <v>1.78</v>
      </c>
      <c r="Y14" t="n">
        <v>2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2.3205</v>
      </c>
      <c r="E15" t="n">
        <v>43.1</v>
      </c>
      <c r="F15" t="n">
        <v>30.61</v>
      </c>
      <c r="G15" t="n">
        <v>6.49</v>
      </c>
      <c r="H15" t="n">
        <v>0.1</v>
      </c>
      <c r="I15" t="n">
        <v>283</v>
      </c>
      <c r="J15" t="n">
        <v>176.73</v>
      </c>
      <c r="K15" t="n">
        <v>52.44</v>
      </c>
      <c r="L15" t="n">
        <v>1</v>
      </c>
      <c r="M15" t="n">
        <v>281</v>
      </c>
      <c r="N15" t="n">
        <v>33.29</v>
      </c>
      <c r="O15" t="n">
        <v>22031.19</v>
      </c>
      <c r="P15" t="n">
        <v>391.02</v>
      </c>
      <c r="Q15" t="n">
        <v>4174.03</v>
      </c>
      <c r="R15" t="n">
        <v>368.12</v>
      </c>
      <c r="S15" t="n">
        <v>90.06</v>
      </c>
      <c r="T15" t="n">
        <v>136154.82</v>
      </c>
      <c r="U15" t="n">
        <v>0.24</v>
      </c>
      <c r="V15" t="n">
        <v>0.65</v>
      </c>
      <c r="W15" t="n">
        <v>8.81</v>
      </c>
      <c r="X15" t="n">
        <v>8.41</v>
      </c>
      <c r="Y15" t="n">
        <v>2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3.1548</v>
      </c>
      <c r="E16" t="n">
        <v>31.7</v>
      </c>
      <c r="F16" t="n">
        <v>25.37</v>
      </c>
      <c r="G16" t="n">
        <v>13.84</v>
      </c>
      <c r="H16" t="n">
        <v>0.2</v>
      </c>
      <c r="I16" t="n">
        <v>110</v>
      </c>
      <c r="J16" t="n">
        <v>178.21</v>
      </c>
      <c r="K16" t="n">
        <v>52.44</v>
      </c>
      <c r="L16" t="n">
        <v>2</v>
      </c>
      <c r="M16" t="n">
        <v>108</v>
      </c>
      <c r="N16" t="n">
        <v>33.77</v>
      </c>
      <c r="O16" t="n">
        <v>22213.89</v>
      </c>
      <c r="P16" t="n">
        <v>302.36</v>
      </c>
      <c r="Q16" t="n">
        <v>4172.02</v>
      </c>
      <c r="R16" t="n">
        <v>196.81</v>
      </c>
      <c r="S16" t="n">
        <v>90.06</v>
      </c>
      <c r="T16" t="n">
        <v>51365.62</v>
      </c>
      <c r="U16" t="n">
        <v>0.46</v>
      </c>
      <c r="V16" t="n">
        <v>0.78</v>
      </c>
      <c r="W16" t="n">
        <v>8.52</v>
      </c>
      <c r="X16" t="n">
        <v>3.18</v>
      </c>
      <c r="Y16" t="n">
        <v>2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3.4832</v>
      </c>
      <c r="E17" t="n">
        <v>28.71</v>
      </c>
      <c r="F17" t="n">
        <v>24.01</v>
      </c>
      <c r="G17" t="n">
        <v>22.51</v>
      </c>
      <c r="H17" t="n">
        <v>0.3</v>
      </c>
      <c r="I17" t="n">
        <v>64</v>
      </c>
      <c r="J17" t="n">
        <v>179.7</v>
      </c>
      <c r="K17" t="n">
        <v>52.44</v>
      </c>
      <c r="L17" t="n">
        <v>3</v>
      </c>
      <c r="M17" t="n">
        <v>62</v>
      </c>
      <c r="N17" t="n">
        <v>34.26</v>
      </c>
      <c r="O17" t="n">
        <v>22397.24</v>
      </c>
      <c r="P17" t="n">
        <v>261.21</v>
      </c>
      <c r="Q17" t="n">
        <v>4171.19</v>
      </c>
      <c r="R17" t="n">
        <v>153.01</v>
      </c>
      <c r="S17" t="n">
        <v>90.06</v>
      </c>
      <c r="T17" t="n">
        <v>29694.41</v>
      </c>
      <c r="U17" t="n">
        <v>0.59</v>
      </c>
      <c r="V17" t="n">
        <v>0.83</v>
      </c>
      <c r="W17" t="n">
        <v>8.44</v>
      </c>
      <c r="X17" t="n">
        <v>1.83</v>
      </c>
      <c r="Y17" t="n">
        <v>2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3.6064</v>
      </c>
      <c r="E18" t="n">
        <v>27.73</v>
      </c>
      <c r="F18" t="n">
        <v>23.6</v>
      </c>
      <c r="G18" t="n">
        <v>29.5</v>
      </c>
      <c r="H18" t="n">
        <v>0.39</v>
      </c>
      <c r="I18" t="n">
        <v>48</v>
      </c>
      <c r="J18" t="n">
        <v>181.19</v>
      </c>
      <c r="K18" t="n">
        <v>52.44</v>
      </c>
      <c r="L18" t="n">
        <v>4</v>
      </c>
      <c r="M18" t="n">
        <v>3</v>
      </c>
      <c r="N18" t="n">
        <v>34.75</v>
      </c>
      <c r="O18" t="n">
        <v>22581.25</v>
      </c>
      <c r="P18" t="n">
        <v>238.84</v>
      </c>
      <c r="Q18" t="n">
        <v>4172.63</v>
      </c>
      <c r="R18" t="n">
        <v>137.8</v>
      </c>
      <c r="S18" t="n">
        <v>90.06</v>
      </c>
      <c r="T18" t="n">
        <v>22168.67</v>
      </c>
      <c r="U18" t="n">
        <v>0.65</v>
      </c>
      <c r="V18" t="n">
        <v>0.84</v>
      </c>
      <c r="W18" t="n">
        <v>8.470000000000001</v>
      </c>
      <c r="X18" t="n">
        <v>1.41</v>
      </c>
      <c r="Y18" t="n">
        <v>2</v>
      </c>
      <c r="Z18" t="n">
        <v>10</v>
      </c>
    </row>
    <row r="19">
      <c r="A19" t="n">
        <v>4</v>
      </c>
      <c r="B19" t="n">
        <v>90</v>
      </c>
      <c r="C19" t="inlineStr">
        <is>
          <t xml:space="preserve">CONCLUIDO	</t>
        </is>
      </c>
      <c r="D19" t="n">
        <v>3.6059</v>
      </c>
      <c r="E19" t="n">
        <v>27.73</v>
      </c>
      <c r="F19" t="n">
        <v>23.61</v>
      </c>
      <c r="G19" t="n">
        <v>29.51</v>
      </c>
      <c r="H19" t="n">
        <v>0.49</v>
      </c>
      <c r="I19" t="n">
        <v>48</v>
      </c>
      <c r="J19" t="n">
        <v>182.69</v>
      </c>
      <c r="K19" t="n">
        <v>52.44</v>
      </c>
      <c r="L19" t="n">
        <v>5</v>
      </c>
      <c r="M19" t="n">
        <v>0</v>
      </c>
      <c r="N19" t="n">
        <v>35.25</v>
      </c>
      <c r="O19" t="n">
        <v>22766.06</v>
      </c>
      <c r="P19" t="n">
        <v>240.51</v>
      </c>
      <c r="Q19" t="n">
        <v>4172.18</v>
      </c>
      <c r="R19" t="n">
        <v>137.83</v>
      </c>
      <c r="S19" t="n">
        <v>90.06</v>
      </c>
      <c r="T19" t="n">
        <v>22185.48</v>
      </c>
      <c r="U19" t="n">
        <v>0.65</v>
      </c>
      <c r="V19" t="n">
        <v>0.84</v>
      </c>
      <c r="W19" t="n">
        <v>8.470000000000001</v>
      </c>
      <c r="X19" t="n">
        <v>1.42</v>
      </c>
      <c r="Y19" t="n">
        <v>2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2.4399</v>
      </c>
      <c r="E20" t="n">
        <v>40.99</v>
      </c>
      <c r="F20" t="n">
        <v>34.7</v>
      </c>
      <c r="G20" t="n">
        <v>4.99</v>
      </c>
      <c r="H20" t="n">
        <v>0.64</v>
      </c>
      <c r="I20" t="n">
        <v>417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101.28</v>
      </c>
      <c r="Q20" t="n">
        <v>4184.99</v>
      </c>
      <c r="R20" t="n">
        <v>481.46</v>
      </c>
      <c r="S20" t="n">
        <v>90.06</v>
      </c>
      <c r="T20" t="n">
        <v>192154.86</v>
      </c>
      <c r="U20" t="n">
        <v>0.19</v>
      </c>
      <c r="V20" t="n">
        <v>0.57</v>
      </c>
      <c r="W20" t="n">
        <v>9.58</v>
      </c>
      <c r="X20" t="n">
        <v>12.48</v>
      </c>
      <c r="Y20" t="n">
        <v>2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3.1504</v>
      </c>
      <c r="E21" t="n">
        <v>31.74</v>
      </c>
      <c r="F21" t="n">
        <v>26.63</v>
      </c>
      <c r="G21" t="n">
        <v>10.51</v>
      </c>
      <c r="H21" t="n">
        <v>0.18</v>
      </c>
      <c r="I21" t="n">
        <v>152</v>
      </c>
      <c r="J21" t="n">
        <v>98.70999999999999</v>
      </c>
      <c r="K21" t="n">
        <v>39.72</v>
      </c>
      <c r="L21" t="n">
        <v>1</v>
      </c>
      <c r="M21" t="n">
        <v>150</v>
      </c>
      <c r="N21" t="n">
        <v>12.99</v>
      </c>
      <c r="O21" t="n">
        <v>12407.75</v>
      </c>
      <c r="P21" t="n">
        <v>209.78</v>
      </c>
      <c r="Q21" t="n">
        <v>4173.31</v>
      </c>
      <c r="R21" t="n">
        <v>238.14</v>
      </c>
      <c r="S21" t="n">
        <v>90.06</v>
      </c>
      <c r="T21" t="n">
        <v>71819.5</v>
      </c>
      <c r="U21" t="n">
        <v>0.38</v>
      </c>
      <c r="V21" t="n">
        <v>0.75</v>
      </c>
      <c r="W21" t="n">
        <v>8.59</v>
      </c>
      <c r="X21" t="n">
        <v>4.44</v>
      </c>
      <c r="Y21" t="n">
        <v>2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3.4605</v>
      </c>
      <c r="E22" t="n">
        <v>28.9</v>
      </c>
      <c r="F22" t="n">
        <v>24.98</v>
      </c>
      <c r="G22" t="n">
        <v>15.94</v>
      </c>
      <c r="H22" t="n">
        <v>0.35</v>
      </c>
      <c r="I22" t="n">
        <v>94</v>
      </c>
      <c r="J22" t="n">
        <v>99.95</v>
      </c>
      <c r="K22" t="n">
        <v>39.72</v>
      </c>
      <c r="L22" t="n">
        <v>2</v>
      </c>
      <c r="M22" t="n">
        <v>0</v>
      </c>
      <c r="N22" t="n">
        <v>13.24</v>
      </c>
      <c r="O22" t="n">
        <v>12561.45</v>
      </c>
      <c r="P22" t="n">
        <v>179.59</v>
      </c>
      <c r="Q22" t="n">
        <v>4174</v>
      </c>
      <c r="R22" t="n">
        <v>180.17</v>
      </c>
      <c r="S22" t="n">
        <v>90.06</v>
      </c>
      <c r="T22" t="n">
        <v>43127.4</v>
      </c>
      <c r="U22" t="n">
        <v>0.5</v>
      </c>
      <c r="V22" t="n">
        <v>0.8</v>
      </c>
      <c r="W22" t="n">
        <v>8.609999999999999</v>
      </c>
      <c r="X22" t="n">
        <v>2.79</v>
      </c>
      <c r="Y22" t="n">
        <v>2</v>
      </c>
      <c r="Z22" t="n">
        <v>10</v>
      </c>
    </row>
    <row r="23">
      <c r="A23" t="n">
        <v>0</v>
      </c>
      <c r="B23" t="n">
        <v>60</v>
      </c>
      <c r="C23" t="inlineStr">
        <is>
          <t xml:space="preserve">CONCLUIDO	</t>
        </is>
      </c>
      <c r="D23" t="n">
        <v>2.8395</v>
      </c>
      <c r="E23" t="n">
        <v>35.22</v>
      </c>
      <c r="F23" t="n">
        <v>28.03</v>
      </c>
      <c r="G23" t="n">
        <v>8.49</v>
      </c>
      <c r="H23" t="n">
        <v>0.14</v>
      </c>
      <c r="I23" t="n">
        <v>198</v>
      </c>
      <c r="J23" t="n">
        <v>124.63</v>
      </c>
      <c r="K23" t="n">
        <v>45</v>
      </c>
      <c r="L23" t="n">
        <v>1</v>
      </c>
      <c r="M23" t="n">
        <v>196</v>
      </c>
      <c r="N23" t="n">
        <v>18.64</v>
      </c>
      <c r="O23" t="n">
        <v>15605.44</v>
      </c>
      <c r="P23" t="n">
        <v>273.55</v>
      </c>
      <c r="Q23" t="n">
        <v>4173.29</v>
      </c>
      <c r="R23" t="n">
        <v>284.15</v>
      </c>
      <c r="S23" t="n">
        <v>90.06</v>
      </c>
      <c r="T23" t="n">
        <v>94593.3</v>
      </c>
      <c r="U23" t="n">
        <v>0.32</v>
      </c>
      <c r="V23" t="n">
        <v>0.71</v>
      </c>
      <c r="W23" t="n">
        <v>8.65</v>
      </c>
      <c r="X23" t="n">
        <v>5.83</v>
      </c>
      <c r="Y23" t="n">
        <v>2</v>
      </c>
      <c r="Z23" t="n">
        <v>10</v>
      </c>
    </row>
    <row r="24">
      <c r="A24" t="n">
        <v>1</v>
      </c>
      <c r="B24" t="n">
        <v>60</v>
      </c>
      <c r="C24" t="inlineStr">
        <is>
          <t xml:space="preserve">CONCLUIDO	</t>
        </is>
      </c>
      <c r="D24" t="n">
        <v>3.5109</v>
      </c>
      <c r="E24" t="n">
        <v>28.48</v>
      </c>
      <c r="F24" t="n">
        <v>24.41</v>
      </c>
      <c r="G24" t="n">
        <v>19.27</v>
      </c>
      <c r="H24" t="n">
        <v>0.28</v>
      </c>
      <c r="I24" t="n">
        <v>76</v>
      </c>
      <c r="J24" t="n">
        <v>125.95</v>
      </c>
      <c r="K24" t="n">
        <v>45</v>
      </c>
      <c r="L24" t="n">
        <v>2</v>
      </c>
      <c r="M24" t="n">
        <v>41</v>
      </c>
      <c r="N24" t="n">
        <v>18.95</v>
      </c>
      <c r="O24" t="n">
        <v>15767.7</v>
      </c>
      <c r="P24" t="n">
        <v>203.85</v>
      </c>
      <c r="Q24" t="n">
        <v>4173.38</v>
      </c>
      <c r="R24" t="n">
        <v>163.89</v>
      </c>
      <c r="S24" t="n">
        <v>90.06</v>
      </c>
      <c r="T24" t="n">
        <v>35077.46</v>
      </c>
      <c r="U24" t="n">
        <v>0.55</v>
      </c>
      <c r="V24" t="n">
        <v>0.8100000000000001</v>
      </c>
      <c r="W24" t="n">
        <v>8.51</v>
      </c>
      <c r="X24" t="n">
        <v>2.22</v>
      </c>
      <c r="Y24" t="n">
        <v>2</v>
      </c>
      <c r="Z24" t="n">
        <v>10</v>
      </c>
    </row>
    <row r="25">
      <c r="A25" t="n">
        <v>2</v>
      </c>
      <c r="B25" t="n">
        <v>60</v>
      </c>
      <c r="C25" t="inlineStr">
        <is>
          <t xml:space="preserve">CONCLUIDO	</t>
        </is>
      </c>
      <c r="D25" t="n">
        <v>3.5393</v>
      </c>
      <c r="E25" t="n">
        <v>28.25</v>
      </c>
      <c r="F25" t="n">
        <v>24.31</v>
      </c>
      <c r="G25" t="n">
        <v>20.54</v>
      </c>
      <c r="H25" t="n">
        <v>0.42</v>
      </c>
      <c r="I25" t="n">
        <v>71</v>
      </c>
      <c r="J25" t="n">
        <v>127.27</v>
      </c>
      <c r="K25" t="n">
        <v>45</v>
      </c>
      <c r="L25" t="n">
        <v>3</v>
      </c>
      <c r="M25" t="n">
        <v>0</v>
      </c>
      <c r="N25" t="n">
        <v>19.27</v>
      </c>
      <c r="O25" t="n">
        <v>15930.42</v>
      </c>
      <c r="P25" t="n">
        <v>200.6</v>
      </c>
      <c r="Q25" t="n">
        <v>4172.78</v>
      </c>
      <c r="R25" t="n">
        <v>159.48</v>
      </c>
      <c r="S25" t="n">
        <v>90.06</v>
      </c>
      <c r="T25" t="n">
        <v>32893.3</v>
      </c>
      <c r="U25" t="n">
        <v>0.5600000000000001</v>
      </c>
      <c r="V25" t="n">
        <v>0.82</v>
      </c>
      <c r="W25" t="n">
        <v>8.539999999999999</v>
      </c>
      <c r="X25" t="n">
        <v>2.12</v>
      </c>
      <c r="Y25" t="n">
        <v>2</v>
      </c>
      <c r="Z25" t="n">
        <v>10</v>
      </c>
    </row>
    <row r="26">
      <c r="A26" t="n">
        <v>0</v>
      </c>
      <c r="B26" t="n">
        <v>80</v>
      </c>
      <c r="C26" t="inlineStr">
        <is>
          <t xml:space="preserve">CONCLUIDO	</t>
        </is>
      </c>
      <c r="D26" t="n">
        <v>2.482</v>
      </c>
      <c r="E26" t="n">
        <v>40.29</v>
      </c>
      <c r="F26" t="n">
        <v>29.75</v>
      </c>
      <c r="G26" t="n">
        <v>7</v>
      </c>
      <c r="H26" t="n">
        <v>0.11</v>
      </c>
      <c r="I26" t="n">
        <v>255</v>
      </c>
      <c r="J26" t="n">
        <v>159.12</v>
      </c>
      <c r="K26" t="n">
        <v>50.28</v>
      </c>
      <c r="L26" t="n">
        <v>1</v>
      </c>
      <c r="M26" t="n">
        <v>253</v>
      </c>
      <c r="N26" t="n">
        <v>27.84</v>
      </c>
      <c r="O26" t="n">
        <v>19859.16</v>
      </c>
      <c r="P26" t="n">
        <v>351.91</v>
      </c>
      <c r="Q26" t="n">
        <v>4174.7</v>
      </c>
      <c r="R26" t="n">
        <v>340.57</v>
      </c>
      <c r="S26" t="n">
        <v>90.06</v>
      </c>
      <c r="T26" t="n">
        <v>122522.83</v>
      </c>
      <c r="U26" t="n">
        <v>0.26</v>
      </c>
      <c r="V26" t="n">
        <v>0.67</v>
      </c>
      <c r="W26" t="n">
        <v>8.74</v>
      </c>
      <c r="X26" t="n">
        <v>7.55</v>
      </c>
      <c r="Y26" t="n">
        <v>2</v>
      </c>
      <c r="Z26" t="n">
        <v>10</v>
      </c>
    </row>
    <row r="27">
      <c r="A27" t="n">
        <v>1</v>
      </c>
      <c r="B27" t="n">
        <v>80</v>
      </c>
      <c r="C27" t="inlineStr">
        <is>
          <t xml:space="preserve">CONCLUIDO	</t>
        </is>
      </c>
      <c r="D27" t="n">
        <v>3.2821</v>
      </c>
      <c r="E27" t="n">
        <v>30.47</v>
      </c>
      <c r="F27" t="n">
        <v>24.99</v>
      </c>
      <c r="G27" t="n">
        <v>15.3</v>
      </c>
      <c r="H27" t="n">
        <v>0.22</v>
      </c>
      <c r="I27" t="n">
        <v>98</v>
      </c>
      <c r="J27" t="n">
        <v>160.54</v>
      </c>
      <c r="K27" t="n">
        <v>50.28</v>
      </c>
      <c r="L27" t="n">
        <v>2</v>
      </c>
      <c r="M27" t="n">
        <v>96</v>
      </c>
      <c r="N27" t="n">
        <v>28.26</v>
      </c>
      <c r="O27" t="n">
        <v>20034.4</v>
      </c>
      <c r="P27" t="n">
        <v>270.42</v>
      </c>
      <c r="Q27" t="n">
        <v>4172.03</v>
      </c>
      <c r="R27" t="n">
        <v>184.88</v>
      </c>
      <c r="S27" t="n">
        <v>90.06</v>
      </c>
      <c r="T27" t="n">
        <v>45458.45</v>
      </c>
      <c r="U27" t="n">
        <v>0.49</v>
      </c>
      <c r="V27" t="n">
        <v>0.79</v>
      </c>
      <c r="W27" t="n">
        <v>8.49</v>
      </c>
      <c r="X27" t="n">
        <v>2.8</v>
      </c>
      <c r="Y27" t="n">
        <v>2</v>
      </c>
      <c r="Z27" t="n">
        <v>10</v>
      </c>
    </row>
    <row r="28">
      <c r="A28" t="n">
        <v>2</v>
      </c>
      <c r="B28" t="n">
        <v>80</v>
      </c>
      <c r="C28" t="inlineStr">
        <is>
          <t xml:space="preserve">CONCLUIDO	</t>
        </is>
      </c>
      <c r="D28" t="n">
        <v>3.5752</v>
      </c>
      <c r="E28" t="n">
        <v>27.97</v>
      </c>
      <c r="F28" t="n">
        <v>23.81</v>
      </c>
      <c r="G28" t="n">
        <v>25.06</v>
      </c>
      <c r="H28" t="n">
        <v>0.33</v>
      </c>
      <c r="I28" t="n">
        <v>57</v>
      </c>
      <c r="J28" t="n">
        <v>161.97</v>
      </c>
      <c r="K28" t="n">
        <v>50.28</v>
      </c>
      <c r="L28" t="n">
        <v>3</v>
      </c>
      <c r="M28" t="n">
        <v>34</v>
      </c>
      <c r="N28" t="n">
        <v>28.69</v>
      </c>
      <c r="O28" t="n">
        <v>20210.21</v>
      </c>
      <c r="P28" t="n">
        <v>229.38</v>
      </c>
      <c r="Q28" t="n">
        <v>4171.97</v>
      </c>
      <c r="R28" t="n">
        <v>145.5</v>
      </c>
      <c r="S28" t="n">
        <v>90.06</v>
      </c>
      <c r="T28" t="n">
        <v>25973.5</v>
      </c>
      <c r="U28" t="n">
        <v>0.62</v>
      </c>
      <c r="V28" t="n">
        <v>0.83</v>
      </c>
      <c r="W28" t="n">
        <v>8.449999999999999</v>
      </c>
      <c r="X28" t="n">
        <v>1.62</v>
      </c>
      <c r="Y28" t="n">
        <v>2</v>
      </c>
      <c r="Z28" t="n">
        <v>10</v>
      </c>
    </row>
    <row r="29">
      <c r="A29" t="n">
        <v>3</v>
      </c>
      <c r="B29" t="n">
        <v>80</v>
      </c>
      <c r="C29" t="inlineStr">
        <is>
          <t xml:space="preserve">CONCLUIDO	</t>
        </is>
      </c>
      <c r="D29" t="n">
        <v>3.5898</v>
      </c>
      <c r="E29" t="n">
        <v>27.86</v>
      </c>
      <c r="F29" t="n">
        <v>23.79</v>
      </c>
      <c r="G29" t="n">
        <v>26.44</v>
      </c>
      <c r="H29" t="n">
        <v>0.43</v>
      </c>
      <c r="I29" t="n">
        <v>54</v>
      </c>
      <c r="J29" t="n">
        <v>163.4</v>
      </c>
      <c r="K29" t="n">
        <v>50.28</v>
      </c>
      <c r="L29" t="n">
        <v>4</v>
      </c>
      <c r="M29" t="n">
        <v>0</v>
      </c>
      <c r="N29" t="n">
        <v>29.12</v>
      </c>
      <c r="O29" t="n">
        <v>20386.62</v>
      </c>
      <c r="P29" t="n">
        <v>226.73</v>
      </c>
      <c r="Q29" t="n">
        <v>4172.45</v>
      </c>
      <c r="R29" t="n">
        <v>143.43</v>
      </c>
      <c r="S29" t="n">
        <v>90.06</v>
      </c>
      <c r="T29" t="n">
        <v>24953.86</v>
      </c>
      <c r="U29" t="n">
        <v>0.63</v>
      </c>
      <c r="V29" t="n">
        <v>0.83</v>
      </c>
      <c r="W29" t="n">
        <v>8.49</v>
      </c>
      <c r="X29" t="n">
        <v>1.6</v>
      </c>
      <c r="Y29" t="n">
        <v>2</v>
      </c>
      <c r="Z29" t="n">
        <v>10</v>
      </c>
    </row>
    <row r="30">
      <c r="A30" t="n">
        <v>0</v>
      </c>
      <c r="B30" t="n">
        <v>35</v>
      </c>
      <c r="C30" t="inlineStr">
        <is>
          <t xml:space="preserve">CONCLUIDO	</t>
        </is>
      </c>
      <c r="D30" t="n">
        <v>3.3378</v>
      </c>
      <c r="E30" t="n">
        <v>29.96</v>
      </c>
      <c r="F30" t="n">
        <v>25.9</v>
      </c>
      <c r="G30" t="n">
        <v>12.33</v>
      </c>
      <c r="H30" t="n">
        <v>0.22</v>
      </c>
      <c r="I30" t="n">
        <v>126</v>
      </c>
      <c r="J30" t="n">
        <v>80.84</v>
      </c>
      <c r="K30" t="n">
        <v>35.1</v>
      </c>
      <c r="L30" t="n">
        <v>1</v>
      </c>
      <c r="M30" t="n">
        <v>52</v>
      </c>
      <c r="N30" t="n">
        <v>9.74</v>
      </c>
      <c r="O30" t="n">
        <v>10204.21</v>
      </c>
      <c r="P30" t="n">
        <v>165.62</v>
      </c>
      <c r="Q30" t="n">
        <v>4174.63</v>
      </c>
      <c r="R30" t="n">
        <v>210.94</v>
      </c>
      <c r="S30" t="n">
        <v>90.06</v>
      </c>
      <c r="T30" t="n">
        <v>58351.82</v>
      </c>
      <c r="U30" t="n">
        <v>0.43</v>
      </c>
      <c r="V30" t="n">
        <v>0.77</v>
      </c>
      <c r="W30" t="n">
        <v>8.640000000000001</v>
      </c>
      <c r="X30" t="n">
        <v>3.7</v>
      </c>
      <c r="Y30" t="n">
        <v>2</v>
      </c>
      <c r="Z30" t="n">
        <v>10</v>
      </c>
    </row>
    <row r="31">
      <c r="A31" t="n">
        <v>1</v>
      </c>
      <c r="B31" t="n">
        <v>35</v>
      </c>
      <c r="C31" t="inlineStr">
        <is>
          <t xml:space="preserve">CONCLUIDO	</t>
        </is>
      </c>
      <c r="D31" t="n">
        <v>3.3598</v>
      </c>
      <c r="E31" t="n">
        <v>29.76</v>
      </c>
      <c r="F31" t="n">
        <v>25.79</v>
      </c>
      <c r="G31" t="n">
        <v>12.79</v>
      </c>
      <c r="H31" t="n">
        <v>0.43</v>
      </c>
      <c r="I31" t="n">
        <v>121</v>
      </c>
      <c r="J31" t="n">
        <v>82.04000000000001</v>
      </c>
      <c r="K31" t="n">
        <v>35.1</v>
      </c>
      <c r="L31" t="n">
        <v>2</v>
      </c>
      <c r="M31" t="n">
        <v>0</v>
      </c>
      <c r="N31" t="n">
        <v>9.94</v>
      </c>
      <c r="O31" t="n">
        <v>10352.53</v>
      </c>
      <c r="P31" t="n">
        <v>165.78</v>
      </c>
      <c r="Q31" t="n">
        <v>4174.88</v>
      </c>
      <c r="R31" t="n">
        <v>205.49</v>
      </c>
      <c r="S31" t="n">
        <v>90.06</v>
      </c>
      <c r="T31" t="n">
        <v>55650.91</v>
      </c>
      <c r="U31" t="n">
        <v>0.44</v>
      </c>
      <c r="V31" t="n">
        <v>0.77</v>
      </c>
      <c r="W31" t="n">
        <v>8.69</v>
      </c>
      <c r="X31" t="n">
        <v>3.59</v>
      </c>
      <c r="Y31" t="n">
        <v>2</v>
      </c>
      <c r="Z31" t="n">
        <v>10</v>
      </c>
    </row>
    <row r="32">
      <c r="A32" t="n">
        <v>0</v>
      </c>
      <c r="B32" t="n">
        <v>50</v>
      </c>
      <c r="C32" t="inlineStr">
        <is>
          <t xml:space="preserve">CONCLUIDO	</t>
        </is>
      </c>
      <c r="D32" t="n">
        <v>3.042</v>
      </c>
      <c r="E32" t="n">
        <v>32.87</v>
      </c>
      <c r="F32" t="n">
        <v>27.1</v>
      </c>
      <c r="G32" t="n">
        <v>9.68</v>
      </c>
      <c r="H32" t="n">
        <v>0.16</v>
      </c>
      <c r="I32" t="n">
        <v>168</v>
      </c>
      <c r="J32" t="n">
        <v>107.41</v>
      </c>
      <c r="K32" t="n">
        <v>41.65</v>
      </c>
      <c r="L32" t="n">
        <v>1</v>
      </c>
      <c r="M32" t="n">
        <v>166</v>
      </c>
      <c r="N32" t="n">
        <v>14.77</v>
      </c>
      <c r="O32" t="n">
        <v>13481.73</v>
      </c>
      <c r="P32" t="n">
        <v>232.07</v>
      </c>
      <c r="Q32" t="n">
        <v>4173.76</v>
      </c>
      <c r="R32" t="n">
        <v>254.08</v>
      </c>
      <c r="S32" t="n">
        <v>90.06</v>
      </c>
      <c r="T32" t="n">
        <v>79709.05</v>
      </c>
      <c r="U32" t="n">
        <v>0.35</v>
      </c>
      <c r="V32" t="n">
        <v>0.73</v>
      </c>
      <c r="W32" t="n">
        <v>8.6</v>
      </c>
      <c r="X32" t="n">
        <v>4.91</v>
      </c>
      <c r="Y32" t="n">
        <v>2</v>
      </c>
      <c r="Z32" t="n">
        <v>10</v>
      </c>
    </row>
    <row r="33">
      <c r="A33" t="n">
        <v>1</v>
      </c>
      <c r="B33" t="n">
        <v>50</v>
      </c>
      <c r="C33" t="inlineStr">
        <is>
          <t xml:space="preserve">CONCLUIDO	</t>
        </is>
      </c>
      <c r="D33" t="n">
        <v>3.4926</v>
      </c>
      <c r="E33" t="n">
        <v>28.63</v>
      </c>
      <c r="F33" t="n">
        <v>24.71</v>
      </c>
      <c r="G33" t="n">
        <v>17.44</v>
      </c>
      <c r="H33" t="n">
        <v>0.32</v>
      </c>
      <c r="I33" t="n">
        <v>85</v>
      </c>
      <c r="J33" t="n">
        <v>108.68</v>
      </c>
      <c r="K33" t="n">
        <v>41.65</v>
      </c>
      <c r="L33" t="n">
        <v>2</v>
      </c>
      <c r="M33" t="n">
        <v>0</v>
      </c>
      <c r="N33" t="n">
        <v>15.03</v>
      </c>
      <c r="O33" t="n">
        <v>13638.32</v>
      </c>
      <c r="P33" t="n">
        <v>186.6</v>
      </c>
      <c r="Q33" t="n">
        <v>4173.99</v>
      </c>
      <c r="R33" t="n">
        <v>171.56</v>
      </c>
      <c r="S33" t="n">
        <v>90.06</v>
      </c>
      <c r="T33" t="n">
        <v>38867.8</v>
      </c>
      <c r="U33" t="n">
        <v>0.52</v>
      </c>
      <c r="V33" t="n">
        <v>0.8</v>
      </c>
      <c r="W33" t="n">
        <v>8.59</v>
      </c>
      <c r="X33" t="n">
        <v>2.52</v>
      </c>
      <c r="Y33" t="n">
        <v>2</v>
      </c>
      <c r="Z33" t="n">
        <v>10</v>
      </c>
    </row>
    <row r="34">
      <c r="A34" t="n">
        <v>0</v>
      </c>
      <c r="B34" t="n">
        <v>25</v>
      </c>
      <c r="C34" t="inlineStr">
        <is>
          <t xml:space="preserve">CONCLUIDO	</t>
        </is>
      </c>
      <c r="D34" t="n">
        <v>3.1924</v>
      </c>
      <c r="E34" t="n">
        <v>31.32</v>
      </c>
      <c r="F34" t="n">
        <v>27.2</v>
      </c>
      <c r="G34" t="n">
        <v>9.710000000000001</v>
      </c>
      <c r="H34" t="n">
        <v>0.28</v>
      </c>
      <c r="I34" t="n">
        <v>168</v>
      </c>
      <c r="J34" t="n">
        <v>61.76</v>
      </c>
      <c r="K34" t="n">
        <v>28.92</v>
      </c>
      <c r="L34" t="n">
        <v>1</v>
      </c>
      <c r="M34" t="n">
        <v>0</v>
      </c>
      <c r="N34" t="n">
        <v>6.84</v>
      </c>
      <c r="O34" t="n">
        <v>7851.41</v>
      </c>
      <c r="P34" t="n">
        <v>146.17</v>
      </c>
      <c r="Q34" t="n">
        <v>4177.14</v>
      </c>
      <c r="R34" t="n">
        <v>249.01</v>
      </c>
      <c r="S34" t="n">
        <v>90.06</v>
      </c>
      <c r="T34" t="n">
        <v>77175.42</v>
      </c>
      <c r="U34" t="n">
        <v>0.36</v>
      </c>
      <c r="V34" t="n">
        <v>0.73</v>
      </c>
      <c r="W34" t="n">
        <v>8.83</v>
      </c>
      <c r="X34" t="n">
        <v>4.99</v>
      </c>
      <c r="Y34" t="n">
        <v>2</v>
      </c>
      <c r="Z34" t="n">
        <v>10</v>
      </c>
    </row>
    <row r="35">
      <c r="A35" t="n">
        <v>0</v>
      </c>
      <c r="B35" t="n">
        <v>85</v>
      </c>
      <c r="C35" t="inlineStr">
        <is>
          <t xml:space="preserve">CONCLUIDO	</t>
        </is>
      </c>
      <c r="D35" t="n">
        <v>2.4007</v>
      </c>
      <c r="E35" t="n">
        <v>41.65</v>
      </c>
      <c r="F35" t="n">
        <v>30.17</v>
      </c>
      <c r="G35" t="n">
        <v>6.73</v>
      </c>
      <c r="H35" t="n">
        <v>0.11</v>
      </c>
      <c r="I35" t="n">
        <v>269</v>
      </c>
      <c r="J35" t="n">
        <v>167.88</v>
      </c>
      <c r="K35" t="n">
        <v>51.39</v>
      </c>
      <c r="L35" t="n">
        <v>1</v>
      </c>
      <c r="M35" t="n">
        <v>267</v>
      </c>
      <c r="N35" t="n">
        <v>30.49</v>
      </c>
      <c r="O35" t="n">
        <v>20939.59</v>
      </c>
      <c r="P35" t="n">
        <v>371.3</v>
      </c>
      <c r="Q35" t="n">
        <v>4175.7</v>
      </c>
      <c r="R35" t="n">
        <v>354.22</v>
      </c>
      <c r="S35" t="n">
        <v>90.06</v>
      </c>
      <c r="T35" t="n">
        <v>129274.24</v>
      </c>
      <c r="U35" t="n">
        <v>0.25</v>
      </c>
      <c r="V35" t="n">
        <v>0.66</v>
      </c>
      <c r="W35" t="n">
        <v>8.76</v>
      </c>
      <c r="X35" t="n">
        <v>7.96</v>
      </c>
      <c r="Y35" t="n">
        <v>2</v>
      </c>
      <c r="Z35" t="n">
        <v>10</v>
      </c>
    </row>
    <row r="36">
      <c r="A36" t="n">
        <v>1</v>
      </c>
      <c r="B36" t="n">
        <v>85</v>
      </c>
      <c r="C36" t="inlineStr">
        <is>
          <t xml:space="preserve">CONCLUIDO	</t>
        </is>
      </c>
      <c r="D36" t="n">
        <v>3.2196</v>
      </c>
      <c r="E36" t="n">
        <v>31.06</v>
      </c>
      <c r="F36" t="n">
        <v>25.16</v>
      </c>
      <c r="G36" t="n">
        <v>14.52</v>
      </c>
      <c r="H36" t="n">
        <v>0.21</v>
      </c>
      <c r="I36" t="n">
        <v>104</v>
      </c>
      <c r="J36" t="n">
        <v>169.33</v>
      </c>
      <c r="K36" t="n">
        <v>51.39</v>
      </c>
      <c r="L36" t="n">
        <v>2</v>
      </c>
      <c r="M36" t="n">
        <v>102</v>
      </c>
      <c r="N36" t="n">
        <v>30.94</v>
      </c>
      <c r="O36" t="n">
        <v>21118.46</v>
      </c>
      <c r="P36" t="n">
        <v>286.38</v>
      </c>
      <c r="Q36" t="n">
        <v>4171.39</v>
      </c>
      <c r="R36" t="n">
        <v>190.38</v>
      </c>
      <c r="S36" t="n">
        <v>90.06</v>
      </c>
      <c r="T36" t="n">
        <v>48179.91</v>
      </c>
      <c r="U36" t="n">
        <v>0.47</v>
      </c>
      <c r="V36" t="n">
        <v>0.79</v>
      </c>
      <c r="W36" t="n">
        <v>8.51</v>
      </c>
      <c r="X36" t="n">
        <v>2.98</v>
      </c>
      <c r="Y36" t="n">
        <v>2</v>
      </c>
      <c r="Z36" t="n">
        <v>10</v>
      </c>
    </row>
    <row r="37">
      <c r="A37" t="n">
        <v>2</v>
      </c>
      <c r="B37" t="n">
        <v>85</v>
      </c>
      <c r="C37" t="inlineStr">
        <is>
          <t xml:space="preserve">CONCLUIDO	</t>
        </is>
      </c>
      <c r="D37" t="n">
        <v>3.5357</v>
      </c>
      <c r="E37" t="n">
        <v>28.28</v>
      </c>
      <c r="F37" t="n">
        <v>23.88</v>
      </c>
      <c r="G37" t="n">
        <v>23.88</v>
      </c>
      <c r="H37" t="n">
        <v>0.31</v>
      </c>
      <c r="I37" t="n">
        <v>60</v>
      </c>
      <c r="J37" t="n">
        <v>170.79</v>
      </c>
      <c r="K37" t="n">
        <v>51.39</v>
      </c>
      <c r="L37" t="n">
        <v>3</v>
      </c>
      <c r="M37" t="n">
        <v>57</v>
      </c>
      <c r="N37" t="n">
        <v>31.4</v>
      </c>
      <c r="O37" t="n">
        <v>21297.94</v>
      </c>
      <c r="P37" t="n">
        <v>245.36</v>
      </c>
      <c r="Q37" t="n">
        <v>4171.53</v>
      </c>
      <c r="R37" t="n">
        <v>148.8</v>
      </c>
      <c r="S37" t="n">
        <v>90.06</v>
      </c>
      <c r="T37" t="n">
        <v>27612.21</v>
      </c>
      <c r="U37" t="n">
        <v>0.61</v>
      </c>
      <c r="V37" t="n">
        <v>0.83</v>
      </c>
      <c r="W37" t="n">
        <v>8.42</v>
      </c>
      <c r="X37" t="n">
        <v>1.69</v>
      </c>
      <c r="Y37" t="n">
        <v>2</v>
      </c>
      <c r="Z37" t="n">
        <v>10</v>
      </c>
    </row>
    <row r="38">
      <c r="A38" t="n">
        <v>3</v>
      </c>
      <c r="B38" t="n">
        <v>85</v>
      </c>
      <c r="C38" t="inlineStr">
        <is>
          <t xml:space="preserve">CONCLUIDO	</t>
        </is>
      </c>
      <c r="D38" t="n">
        <v>3.5974</v>
      </c>
      <c r="E38" t="n">
        <v>27.8</v>
      </c>
      <c r="F38" t="n">
        <v>23.7</v>
      </c>
      <c r="G38" t="n">
        <v>27.88</v>
      </c>
      <c r="H38" t="n">
        <v>0.41</v>
      </c>
      <c r="I38" t="n">
        <v>51</v>
      </c>
      <c r="J38" t="n">
        <v>172.25</v>
      </c>
      <c r="K38" t="n">
        <v>51.39</v>
      </c>
      <c r="L38" t="n">
        <v>4</v>
      </c>
      <c r="M38" t="n">
        <v>0</v>
      </c>
      <c r="N38" t="n">
        <v>31.86</v>
      </c>
      <c r="O38" t="n">
        <v>21478.05</v>
      </c>
      <c r="P38" t="n">
        <v>233.39</v>
      </c>
      <c r="Q38" t="n">
        <v>4172.23</v>
      </c>
      <c r="R38" t="n">
        <v>140.6</v>
      </c>
      <c r="S38" t="n">
        <v>90.06</v>
      </c>
      <c r="T38" t="n">
        <v>23555.04</v>
      </c>
      <c r="U38" t="n">
        <v>0.64</v>
      </c>
      <c r="V38" t="n">
        <v>0.84</v>
      </c>
      <c r="W38" t="n">
        <v>8.48</v>
      </c>
      <c r="X38" t="n">
        <v>1.51</v>
      </c>
      <c r="Y38" t="n">
        <v>2</v>
      </c>
      <c r="Z38" t="n">
        <v>10</v>
      </c>
    </row>
    <row r="39">
      <c r="A39" t="n">
        <v>0</v>
      </c>
      <c r="B39" t="n">
        <v>20</v>
      </c>
      <c r="C39" t="inlineStr">
        <is>
          <t xml:space="preserve">CONCLUIDO	</t>
        </is>
      </c>
      <c r="D39" t="n">
        <v>3.0522</v>
      </c>
      <c r="E39" t="n">
        <v>32.76</v>
      </c>
      <c r="F39" t="n">
        <v>28.45</v>
      </c>
      <c r="G39" t="n">
        <v>8.130000000000001</v>
      </c>
      <c r="H39" t="n">
        <v>0.34</v>
      </c>
      <c r="I39" t="n">
        <v>210</v>
      </c>
      <c r="J39" t="n">
        <v>51.33</v>
      </c>
      <c r="K39" t="n">
        <v>24.83</v>
      </c>
      <c r="L39" t="n">
        <v>1</v>
      </c>
      <c r="M39" t="n">
        <v>0</v>
      </c>
      <c r="N39" t="n">
        <v>5.51</v>
      </c>
      <c r="O39" t="n">
        <v>6564.78</v>
      </c>
      <c r="P39" t="n">
        <v>135.69</v>
      </c>
      <c r="Q39" t="n">
        <v>4177.66</v>
      </c>
      <c r="R39" t="n">
        <v>288.22</v>
      </c>
      <c r="S39" t="n">
        <v>90.06</v>
      </c>
      <c r="T39" t="n">
        <v>96571.31</v>
      </c>
      <c r="U39" t="n">
        <v>0.31</v>
      </c>
      <c r="V39" t="n">
        <v>0.7</v>
      </c>
      <c r="W39" t="n">
        <v>8.94</v>
      </c>
      <c r="X39" t="n">
        <v>6.25</v>
      </c>
      <c r="Y39" t="n">
        <v>2</v>
      </c>
      <c r="Z39" t="n">
        <v>10</v>
      </c>
    </row>
    <row r="40">
      <c r="A40" t="n">
        <v>0</v>
      </c>
      <c r="B40" t="n">
        <v>65</v>
      </c>
      <c r="C40" t="inlineStr">
        <is>
          <t xml:space="preserve">CONCLUIDO	</t>
        </is>
      </c>
      <c r="D40" t="n">
        <v>2.7478</v>
      </c>
      <c r="E40" t="n">
        <v>36.39</v>
      </c>
      <c r="F40" t="n">
        <v>28.44</v>
      </c>
      <c r="G40" t="n">
        <v>8.050000000000001</v>
      </c>
      <c r="H40" t="n">
        <v>0.13</v>
      </c>
      <c r="I40" t="n">
        <v>212</v>
      </c>
      <c r="J40" t="n">
        <v>133.21</v>
      </c>
      <c r="K40" t="n">
        <v>46.47</v>
      </c>
      <c r="L40" t="n">
        <v>1</v>
      </c>
      <c r="M40" t="n">
        <v>210</v>
      </c>
      <c r="N40" t="n">
        <v>20.75</v>
      </c>
      <c r="O40" t="n">
        <v>16663.42</v>
      </c>
      <c r="P40" t="n">
        <v>293.16</v>
      </c>
      <c r="Q40" t="n">
        <v>4174.03</v>
      </c>
      <c r="R40" t="n">
        <v>297.3</v>
      </c>
      <c r="S40" t="n">
        <v>90.06</v>
      </c>
      <c r="T40" t="n">
        <v>101099.68</v>
      </c>
      <c r="U40" t="n">
        <v>0.3</v>
      </c>
      <c r="V40" t="n">
        <v>0.7</v>
      </c>
      <c r="W40" t="n">
        <v>8.68</v>
      </c>
      <c r="X40" t="n">
        <v>6.24</v>
      </c>
      <c r="Y40" t="n">
        <v>2</v>
      </c>
      <c r="Z40" t="n">
        <v>10</v>
      </c>
    </row>
    <row r="41">
      <c r="A41" t="n">
        <v>1</v>
      </c>
      <c r="B41" t="n">
        <v>65</v>
      </c>
      <c r="C41" t="inlineStr">
        <is>
          <t xml:space="preserve">CONCLUIDO	</t>
        </is>
      </c>
      <c r="D41" t="n">
        <v>3.4669</v>
      </c>
      <c r="E41" t="n">
        <v>28.84</v>
      </c>
      <c r="F41" t="n">
        <v>24.49</v>
      </c>
      <c r="G41" t="n">
        <v>18.36</v>
      </c>
      <c r="H41" t="n">
        <v>0.26</v>
      </c>
      <c r="I41" t="n">
        <v>80</v>
      </c>
      <c r="J41" t="n">
        <v>134.55</v>
      </c>
      <c r="K41" t="n">
        <v>46.47</v>
      </c>
      <c r="L41" t="n">
        <v>2</v>
      </c>
      <c r="M41" t="n">
        <v>76</v>
      </c>
      <c r="N41" t="n">
        <v>21.09</v>
      </c>
      <c r="O41" t="n">
        <v>16828.84</v>
      </c>
      <c r="P41" t="n">
        <v>219.07</v>
      </c>
      <c r="Q41" t="n">
        <v>4171.6</v>
      </c>
      <c r="R41" t="n">
        <v>168.42</v>
      </c>
      <c r="S41" t="n">
        <v>90.06</v>
      </c>
      <c r="T41" t="n">
        <v>37319.33</v>
      </c>
      <c r="U41" t="n">
        <v>0.53</v>
      </c>
      <c r="V41" t="n">
        <v>0.8100000000000001</v>
      </c>
      <c r="W41" t="n">
        <v>8.470000000000001</v>
      </c>
      <c r="X41" t="n">
        <v>2.3</v>
      </c>
      <c r="Y41" t="n">
        <v>2</v>
      </c>
      <c r="Z41" t="n">
        <v>10</v>
      </c>
    </row>
    <row r="42">
      <c r="A42" t="n">
        <v>2</v>
      </c>
      <c r="B42" t="n">
        <v>65</v>
      </c>
      <c r="C42" t="inlineStr">
        <is>
          <t xml:space="preserve">CONCLUIDO	</t>
        </is>
      </c>
      <c r="D42" t="n">
        <v>3.5582</v>
      </c>
      <c r="E42" t="n">
        <v>28.1</v>
      </c>
      <c r="F42" t="n">
        <v>24.13</v>
      </c>
      <c r="G42" t="n">
        <v>21.93</v>
      </c>
      <c r="H42" t="n">
        <v>0.39</v>
      </c>
      <c r="I42" t="n">
        <v>66</v>
      </c>
      <c r="J42" t="n">
        <v>135.9</v>
      </c>
      <c r="K42" t="n">
        <v>46.47</v>
      </c>
      <c r="L42" t="n">
        <v>3</v>
      </c>
      <c r="M42" t="n">
        <v>0</v>
      </c>
      <c r="N42" t="n">
        <v>21.43</v>
      </c>
      <c r="O42" t="n">
        <v>16994.64</v>
      </c>
      <c r="P42" t="n">
        <v>206.92</v>
      </c>
      <c r="Q42" t="n">
        <v>4172.94</v>
      </c>
      <c r="R42" t="n">
        <v>153.9</v>
      </c>
      <c r="S42" t="n">
        <v>90.06</v>
      </c>
      <c r="T42" t="n">
        <v>30132.56</v>
      </c>
      <c r="U42" t="n">
        <v>0.59</v>
      </c>
      <c r="V42" t="n">
        <v>0.82</v>
      </c>
      <c r="W42" t="n">
        <v>8.52</v>
      </c>
      <c r="X42" t="n">
        <v>1.94</v>
      </c>
      <c r="Y42" t="n">
        <v>2</v>
      </c>
      <c r="Z42" t="n">
        <v>10</v>
      </c>
    </row>
    <row r="43">
      <c r="A43" t="n">
        <v>0</v>
      </c>
      <c r="B43" t="n">
        <v>75</v>
      </c>
      <c r="C43" t="inlineStr">
        <is>
          <t xml:space="preserve">CONCLUIDO	</t>
        </is>
      </c>
      <c r="D43" t="n">
        <v>2.5657</v>
      </c>
      <c r="E43" t="n">
        <v>38.98</v>
      </c>
      <c r="F43" t="n">
        <v>29.34</v>
      </c>
      <c r="G43" t="n">
        <v>7.3</v>
      </c>
      <c r="H43" t="n">
        <v>0.12</v>
      </c>
      <c r="I43" t="n">
        <v>241</v>
      </c>
      <c r="J43" t="n">
        <v>150.44</v>
      </c>
      <c r="K43" t="n">
        <v>49.1</v>
      </c>
      <c r="L43" t="n">
        <v>1</v>
      </c>
      <c r="M43" t="n">
        <v>239</v>
      </c>
      <c r="N43" t="n">
        <v>25.34</v>
      </c>
      <c r="O43" t="n">
        <v>18787.76</v>
      </c>
      <c r="P43" t="n">
        <v>332.7</v>
      </c>
      <c r="Q43" t="n">
        <v>4173.67</v>
      </c>
      <c r="R43" t="n">
        <v>325.97</v>
      </c>
      <c r="S43" t="n">
        <v>90.06</v>
      </c>
      <c r="T43" t="n">
        <v>115288.46</v>
      </c>
      <c r="U43" t="n">
        <v>0.28</v>
      </c>
      <c r="V43" t="n">
        <v>0.68</v>
      </c>
      <c r="W43" t="n">
        <v>8.75</v>
      </c>
      <c r="X43" t="n">
        <v>7.14</v>
      </c>
      <c r="Y43" t="n">
        <v>2</v>
      </c>
      <c r="Z43" t="n">
        <v>10</v>
      </c>
    </row>
    <row r="44">
      <c r="A44" t="n">
        <v>1</v>
      </c>
      <c r="B44" t="n">
        <v>75</v>
      </c>
      <c r="C44" t="inlineStr">
        <is>
          <t xml:space="preserve">CONCLUIDO	</t>
        </is>
      </c>
      <c r="D44" t="n">
        <v>3.3362</v>
      </c>
      <c r="E44" t="n">
        <v>29.97</v>
      </c>
      <c r="F44" t="n">
        <v>24.86</v>
      </c>
      <c r="G44" t="n">
        <v>16.04</v>
      </c>
      <c r="H44" t="n">
        <v>0.23</v>
      </c>
      <c r="I44" t="n">
        <v>93</v>
      </c>
      <c r="J44" t="n">
        <v>151.83</v>
      </c>
      <c r="K44" t="n">
        <v>49.1</v>
      </c>
      <c r="L44" t="n">
        <v>2</v>
      </c>
      <c r="M44" t="n">
        <v>91</v>
      </c>
      <c r="N44" t="n">
        <v>25.73</v>
      </c>
      <c r="O44" t="n">
        <v>18959.54</v>
      </c>
      <c r="P44" t="n">
        <v>254.72</v>
      </c>
      <c r="Q44" t="n">
        <v>4171.65</v>
      </c>
      <c r="R44" t="n">
        <v>180.41</v>
      </c>
      <c r="S44" t="n">
        <v>90.06</v>
      </c>
      <c r="T44" t="n">
        <v>43249.26</v>
      </c>
      <c r="U44" t="n">
        <v>0.5</v>
      </c>
      <c r="V44" t="n">
        <v>0.8</v>
      </c>
      <c r="W44" t="n">
        <v>8.49</v>
      </c>
      <c r="X44" t="n">
        <v>2.67</v>
      </c>
      <c r="Y44" t="n">
        <v>2</v>
      </c>
      <c r="Z44" t="n">
        <v>10</v>
      </c>
    </row>
    <row r="45">
      <c r="A45" t="n">
        <v>2</v>
      </c>
      <c r="B45" t="n">
        <v>75</v>
      </c>
      <c r="C45" t="inlineStr">
        <is>
          <t xml:space="preserve">CONCLUIDO	</t>
        </is>
      </c>
      <c r="D45" t="n">
        <v>3.5763</v>
      </c>
      <c r="E45" t="n">
        <v>27.96</v>
      </c>
      <c r="F45" t="n">
        <v>23.91</v>
      </c>
      <c r="G45" t="n">
        <v>24.74</v>
      </c>
      <c r="H45" t="n">
        <v>0.35</v>
      </c>
      <c r="I45" t="n">
        <v>58</v>
      </c>
      <c r="J45" t="n">
        <v>153.23</v>
      </c>
      <c r="K45" t="n">
        <v>49.1</v>
      </c>
      <c r="L45" t="n">
        <v>3</v>
      </c>
      <c r="M45" t="n">
        <v>7</v>
      </c>
      <c r="N45" t="n">
        <v>26.13</v>
      </c>
      <c r="O45" t="n">
        <v>19131.85</v>
      </c>
      <c r="P45" t="n">
        <v>220.64</v>
      </c>
      <c r="Q45" t="n">
        <v>4173.04</v>
      </c>
      <c r="R45" t="n">
        <v>147.47</v>
      </c>
      <c r="S45" t="n">
        <v>90.06</v>
      </c>
      <c r="T45" t="n">
        <v>26953.92</v>
      </c>
      <c r="U45" t="n">
        <v>0.61</v>
      </c>
      <c r="V45" t="n">
        <v>0.83</v>
      </c>
      <c r="W45" t="n">
        <v>8.5</v>
      </c>
      <c r="X45" t="n">
        <v>1.72</v>
      </c>
      <c r="Y45" t="n">
        <v>2</v>
      </c>
      <c r="Z45" t="n">
        <v>10</v>
      </c>
    </row>
    <row r="46">
      <c r="A46" t="n">
        <v>3</v>
      </c>
      <c r="B46" t="n">
        <v>75</v>
      </c>
      <c r="C46" t="inlineStr">
        <is>
          <t xml:space="preserve">CONCLUIDO	</t>
        </is>
      </c>
      <c r="D46" t="n">
        <v>3.5858</v>
      </c>
      <c r="E46" t="n">
        <v>27.89</v>
      </c>
      <c r="F46" t="n">
        <v>23.87</v>
      </c>
      <c r="G46" t="n">
        <v>25.13</v>
      </c>
      <c r="H46" t="n">
        <v>0.46</v>
      </c>
      <c r="I46" t="n">
        <v>57</v>
      </c>
      <c r="J46" t="n">
        <v>154.63</v>
      </c>
      <c r="K46" t="n">
        <v>49.1</v>
      </c>
      <c r="L46" t="n">
        <v>4</v>
      </c>
      <c r="M46" t="n">
        <v>0</v>
      </c>
      <c r="N46" t="n">
        <v>26.53</v>
      </c>
      <c r="O46" t="n">
        <v>19304.72</v>
      </c>
      <c r="P46" t="n">
        <v>221.19</v>
      </c>
      <c r="Q46" t="n">
        <v>4171.99</v>
      </c>
      <c r="R46" t="n">
        <v>145.84</v>
      </c>
      <c r="S46" t="n">
        <v>90.06</v>
      </c>
      <c r="T46" t="n">
        <v>26146.45</v>
      </c>
      <c r="U46" t="n">
        <v>0.62</v>
      </c>
      <c r="V46" t="n">
        <v>0.83</v>
      </c>
      <c r="W46" t="n">
        <v>8.5</v>
      </c>
      <c r="X46" t="n">
        <v>1.68</v>
      </c>
      <c r="Y46" t="n">
        <v>2</v>
      </c>
      <c r="Z46" t="n">
        <v>10</v>
      </c>
    </row>
    <row r="47">
      <c r="A47" t="n">
        <v>0</v>
      </c>
      <c r="B47" t="n">
        <v>95</v>
      </c>
      <c r="C47" t="inlineStr">
        <is>
          <t xml:space="preserve">CONCLUIDO	</t>
        </is>
      </c>
      <c r="D47" t="n">
        <v>2.2397</v>
      </c>
      <c r="E47" t="n">
        <v>44.65</v>
      </c>
      <c r="F47" t="n">
        <v>31.09</v>
      </c>
      <c r="G47" t="n">
        <v>6.26</v>
      </c>
      <c r="H47" t="n">
        <v>0.1</v>
      </c>
      <c r="I47" t="n">
        <v>298</v>
      </c>
      <c r="J47" t="n">
        <v>185.69</v>
      </c>
      <c r="K47" t="n">
        <v>53.44</v>
      </c>
      <c r="L47" t="n">
        <v>1</v>
      </c>
      <c r="M47" t="n">
        <v>296</v>
      </c>
      <c r="N47" t="n">
        <v>36.26</v>
      </c>
      <c r="O47" t="n">
        <v>23136.14</v>
      </c>
      <c r="P47" t="n">
        <v>411.36</v>
      </c>
      <c r="Q47" t="n">
        <v>4175.57</v>
      </c>
      <c r="R47" t="n">
        <v>383.81</v>
      </c>
      <c r="S47" t="n">
        <v>90.06</v>
      </c>
      <c r="T47" t="n">
        <v>143927.08</v>
      </c>
      <c r="U47" t="n">
        <v>0.23</v>
      </c>
      <c r="V47" t="n">
        <v>0.64</v>
      </c>
      <c r="W47" t="n">
        <v>8.83</v>
      </c>
      <c r="X47" t="n">
        <v>8.890000000000001</v>
      </c>
      <c r="Y47" t="n">
        <v>2</v>
      </c>
      <c r="Z47" t="n">
        <v>10</v>
      </c>
    </row>
    <row r="48">
      <c r="A48" t="n">
        <v>1</v>
      </c>
      <c r="B48" t="n">
        <v>95</v>
      </c>
      <c r="C48" t="inlineStr">
        <is>
          <t xml:space="preserve">CONCLUIDO	</t>
        </is>
      </c>
      <c r="D48" t="n">
        <v>3.1014</v>
      </c>
      <c r="E48" t="n">
        <v>32.24</v>
      </c>
      <c r="F48" t="n">
        <v>25.49</v>
      </c>
      <c r="G48" t="n">
        <v>13.3</v>
      </c>
      <c r="H48" t="n">
        <v>0.19</v>
      </c>
      <c r="I48" t="n">
        <v>115</v>
      </c>
      <c r="J48" t="n">
        <v>187.21</v>
      </c>
      <c r="K48" t="n">
        <v>53.44</v>
      </c>
      <c r="L48" t="n">
        <v>2</v>
      </c>
      <c r="M48" t="n">
        <v>113</v>
      </c>
      <c r="N48" t="n">
        <v>36.77</v>
      </c>
      <c r="O48" t="n">
        <v>23322.88</v>
      </c>
      <c r="P48" t="n">
        <v>317.11</v>
      </c>
      <c r="Q48" t="n">
        <v>4172.95</v>
      </c>
      <c r="R48" t="n">
        <v>201.57</v>
      </c>
      <c r="S48" t="n">
        <v>90.06</v>
      </c>
      <c r="T48" t="n">
        <v>53719.87</v>
      </c>
      <c r="U48" t="n">
        <v>0.45</v>
      </c>
      <c r="V48" t="n">
        <v>0.78</v>
      </c>
      <c r="W48" t="n">
        <v>8.51</v>
      </c>
      <c r="X48" t="n">
        <v>3.3</v>
      </c>
      <c r="Y48" t="n">
        <v>2</v>
      </c>
      <c r="Z48" t="n">
        <v>10</v>
      </c>
    </row>
    <row r="49">
      <c r="A49" t="n">
        <v>2</v>
      </c>
      <c r="B49" t="n">
        <v>95</v>
      </c>
      <c r="C49" t="inlineStr">
        <is>
          <t xml:space="preserve">CONCLUIDO	</t>
        </is>
      </c>
      <c r="D49" t="n">
        <v>3.4319</v>
      </c>
      <c r="E49" t="n">
        <v>29.14</v>
      </c>
      <c r="F49" t="n">
        <v>24.14</v>
      </c>
      <c r="G49" t="n">
        <v>21.3</v>
      </c>
      <c r="H49" t="n">
        <v>0.28</v>
      </c>
      <c r="I49" t="n">
        <v>68</v>
      </c>
      <c r="J49" t="n">
        <v>188.73</v>
      </c>
      <c r="K49" t="n">
        <v>53.44</v>
      </c>
      <c r="L49" t="n">
        <v>3</v>
      </c>
      <c r="M49" t="n">
        <v>66</v>
      </c>
      <c r="N49" t="n">
        <v>37.29</v>
      </c>
      <c r="O49" t="n">
        <v>23510.33</v>
      </c>
      <c r="P49" t="n">
        <v>277.24</v>
      </c>
      <c r="Q49" t="n">
        <v>4171.62</v>
      </c>
      <c r="R49" t="n">
        <v>156.78</v>
      </c>
      <c r="S49" t="n">
        <v>90.06</v>
      </c>
      <c r="T49" t="n">
        <v>31560.05</v>
      </c>
      <c r="U49" t="n">
        <v>0.57</v>
      </c>
      <c r="V49" t="n">
        <v>0.82</v>
      </c>
      <c r="W49" t="n">
        <v>8.449999999999999</v>
      </c>
      <c r="X49" t="n">
        <v>1.95</v>
      </c>
      <c r="Y49" t="n">
        <v>2</v>
      </c>
      <c r="Z49" t="n">
        <v>10</v>
      </c>
    </row>
    <row r="50">
      <c r="A50" t="n">
        <v>3</v>
      </c>
      <c r="B50" t="n">
        <v>95</v>
      </c>
      <c r="C50" t="inlineStr">
        <is>
          <t xml:space="preserve">CONCLUIDO	</t>
        </is>
      </c>
      <c r="D50" t="n">
        <v>3.6029</v>
      </c>
      <c r="E50" t="n">
        <v>27.76</v>
      </c>
      <c r="F50" t="n">
        <v>23.54</v>
      </c>
      <c r="G50" t="n">
        <v>30.05</v>
      </c>
      <c r="H50" t="n">
        <v>0.37</v>
      </c>
      <c r="I50" t="n">
        <v>47</v>
      </c>
      <c r="J50" t="n">
        <v>190.25</v>
      </c>
      <c r="K50" t="n">
        <v>53.44</v>
      </c>
      <c r="L50" t="n">
        <v>4</v>
      </c>
      <c r="M50" t="n">
        <v>24</v>
      </c>
      <c r="N50" t="n">
        <v>37.82</v>
      </c>
      <c r="O50" t="n">
        <v>23698.48</v>
      </c>
      <c r="P50" t="n">
        <v>247.6</v>
      </c>
      <c r="Q50" t="n">
        <v>4171.73</v>
      </c>
      <c r="R50" t="n">
        <v>136.65</v>
      </c>
      <c r="S50" t="n">
        <v>90.06</v>
      </c>
      <c r="T50" t="n">
        <v>21600.27</v>
      </c>
      <c r="U50" t="n">
        <v>0.66</v>
      </c>
      <c r="V50" t="n">
        <v>0.84</v>
      </c>
      <c r="W50" t="n">
        <v>8.44</v>
      </c>
      <c r="X50" t="n">
        <v>1.35</v>
      </c>
      <c r="Y50" t="n">
        <v>2</v>
      </c>
      <c r="Z50" t="n">
        <v>10</v>
      </c>
    </row>
    <row r="51">
      <c r="A51" t="n">
        <v>4</v>
      </c>
      <c r="B51" t="n">
        <v>95</v>
      </c>
      <c r="C51" t="inlineStr">
        <is>
          <t xml:space="preserve">CONCLUIDO	</t>
        </is>
      </c>
      <c r="D51" t="n">
        <v>3.6146</v>
      </c>
      <c r="E51" t="n">
        <v>27.67</v>
      </c>
      <c r="F51" t="n">
        <v>23.52</v>
      </c>
      <c r="G51" t="n">
        <v>31.36</v>
      </c>
      <c r="H51" t="n">
        <v>0.46</v>
      </c>
      <c r="I51" t="n">
        <v>45</v>
      </c>
      <c r="J51" t="n">
        <v>191.78</v>
      </c>
      <c r="K51" t="n">
        <v>53.44</v>
      </c>
      <c r="L51" t="n">
        <v>5</v>
      </c>
      <c r="M51" t="n">
        <v>0</v>
      </c>
      <c r="N51" t="n">
        <v>38.35</v>
      </c>
      <c r="O51" t="n">
        <v>23887.36</v>
      </c>
      <c r="P51" t="n">
        <v>246.45</v>
      </c>
      <c r="Q51" t="n">
        <v>4173.3</v>
      </c>
      <c r="R51" t="n">
        <v>134.92</v>
      </c>
      <c r="S51" t="n">
        <v>90.06</v>
      </c>
      <c r="T51" t="n">
        <v>20745.85</v>
      </c>
      <c r="U51" t="n">
        <v>0.67</v>
      </c>
      <c r="V51" t="n">
        <v>0.84</v>
      </c>
      <c r="W51" t="n">
        <v>8.470000000000001</v>
      </c>
      <c r="X51" t="n">
        <v>1.33</v>
      </c>
      <c r="Y51" t="n">
        <v>2</v>
      </c>
      <c r="Z51" t="n">
        <v>10</v>
      </c>
    </row>
    <row r="52">
      <c r="A52" t="n">
        <v>0</v>
      </c>
      <c r="B52" t="n">
        <v>55</v>
      </c>
      <c r="C52" t="inlineStr">
        <is>
          <t xml:space="preserve">CONCLUIDO	</t>
        </is>
      </c>
      <c r="D52" t="n">
        <v>2.9432</v>
      </c>
      <c r="E52" t="n">
        <v>33.98</v>
      </c>
      <c r="F52" t="n">
        <v>27.52</v>
      </c>
      <c r="G52" t="n">
        <v>9.02</v>
      </c>
      <c r="H52" t="n">
        <v>0.15</v>
      </c>
      <c r="I52" t="n">
        <v>183</v>
      </c>
      <c r="J52" t="n">
        <v>116.05</v>
      </c>
      <c r="K52" t="n">
        <v>43.4</v>
      </c>
      <c r="L52" t="n">
        <v>1</v>
      </c>
      <c r="M52" t="n">
        <v>181</v>
      </c>
      <c r="N52" t="n">
        <v>16.65</v>
      </c>
      <c r="O52" t="n">
        <v>14546.17</v>
      </c>
      <c r="P52" t="n">
        <v>252.75</v>
      </c>
      <c r="Q52" t="n">
        <v>4172.92</v>
      </c>
      <c r="R52" t="n">
        <v>267.38</v>
      </c>
      <c r="S52" t="n">
        <v>90.06</v>
      </c>
      <c r="T52" t="n">
        <v>86287.52</v>
      </c>
      <c r="U52" t="n">
        <v>0.34</v>
      </c>
      <c r="V52" t="n">
        <v>0.72</v>
      </c>
      <c r="W52" t="n">
        <v>8.630000000000001</v>
      </c>
      <c r="X52" t="n">
        <v>5.33</v>
      </c>
      <c r="Y52" t="n">
        <v>2</v>
      </c>
      <c r="Z52" t="n">
        <v>10</v>
      </c>
    </row>
    <row r="53">
      <c r="A53" t="n">
        <v>1</v>
      </c>
      <c r="B53" t="n">
        <v>55</v>
      </c>
      <c r="C53" t="inlineStr">
        <is>
          <t xml:space="preserve">CONCLUIDO	</t>
        </is>
      </c>
      <c r="D53" t="n">
        <v>3.5154</v>
      </c>
      <c r="E53" t="n">
        <v>28.45</v>
      </c>
      <c r="F53" t="n">
        <v>24.5</v>
      </c>
      <c r="G53" t="n">
        <v>18.85</v>
      </c>
      <c r="H53" t="n">
        <v>0.3</v>
      </c>
      <c r="I53" t="n">
        <v>78</v>
      </c>
      <c r="J53" t="n">
        <v>117.34</v>
      </c>
      <c r="K53" t="n">
        <v>43.4</v>
      </c>
      <c r="L53" t="n">
        <v>2</v>
      </c>
      <c r="M53" t="n">
        <v>6</v>
      </c>
      <c r="N53" t="n">
        <v>16.94</v>
      </c>
      <c r="O53" t="n">
        <v>14705.49</v>
      </c>
      <c r="P53" t="n">
        <v>193.11</v>
      </c>
      <c r="Q53" t="n">
        <v>4173.02</v>
      </c>
      <c r="R53" t="n">
        <v>165.57</v>
      </c>
      <c r="S53" t="n">
        <v>90.06</v>
      </c>
      <c r="T53" t="n">
        <v>35907.62</v>
      </c>
      <c r="U53" t="n">
        <v>0.54</v>
      </c>
      <c r="V53" t="n">
        <v>0.8100000000000001</v>
      </c>
      <c r="W53" t="n">
        <v>8.56</v>
      </c>
      <c r="X53" t="n">
        <v>2.31</v>
      </c>
      <c r="Y53" t="n">
        <v>2</v>
      </c>
      <c r="Z53" t="n">
        <v>10</v>
      </c>
    </row>
    <row r="54">
      <c r="A54" t="n">
        <v>2</v>
      </c>
      <c r="B54" t="n">
        <v>55</v>
      </c>
      <c r="C54" t="inlineStr">
        <is>
          <t xml:space="preserve">CONCLUIDO	</t>
        </is>
      </c>
      <c r="D54" t="n">
        <v>3.5181</v>
      </c>
      <c r="E54" t="n">
        <v>28.42</v>
      </c>
      <c r="F54" t="n">
        <v>24.5</v>
      </c>
      <c r="G54" t="n">
        <v>19.09</v>
      </c>
      <c r="H54" t="n">
        <v>0.45</v>
      </c>
      <c r="I54" t="n">
        <v>77</v>
      </c>
      <c r="J54" t="n">
        <v>118.63</v>
      </c>
      <c r="K54" t="n">
        <v>43.4</v>
      </c>
      <c r="L54" t="n">
        <v>3</v>
      </c>
      <c r="M54" t="n">
        <v>0</v>
      </c>
      <c r="N54" t="n">
        <v>17.23</v>
      </c>
      <c r="O54" t="n">
        <v>14865.24</v>
      </c>
      <c r="P54" t="n">
        <v>195.28</v>
      </c>
      <c r="Q54" t="n">
        <v>4172.21</v>
      </c>
      <c r="R54" t="n">
        <v>165.35</v>
      </c>
      <c r="S54" t="n">
        <v>90.06</v>
      </c>
      <c r="T54" t="n">
        <v>35801.68</v>
      </c>
      <c r="U54" t="n">
        <v>0.54</v>
      </c>
      <c r="V54" t="n">
        <v>0.8100000000000001</v>
      </c>
      <c r="W54" t="n">
        <v>8.57</v>
      </c>
      <c r="X54" t="n">
        <v>2.31</v>
      </c>
      <c r="Y54" t="n">
        <v>2</v>
      </c>
      <c r="Z5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INDEX(resultados!$A$2:$ZZ$54, 1, MATCH($B$1, resultados!$A$1:$ZZ$1, 0))</f>
        <v/>
      </c>
      <c r="B7">
        <f>INDEX(resultados!$A$2:$ZZ$54, 1, MATCH($B$2, resultados!$A$1:$ZZ$1, 0))</f>
        <v/>
      </c>
      <c r="C7">
        <f>INDEX(resultados!$A$2:$ZZ$54, 1, MATCH($B$3, resultados!$A$1:$ZZ$1, 0))</f>
        <v/>
      </c>
    </row>
    <row r="8">
      <c r="A8">
        <f>INDEX(resultados!$A$2:$ZZ$54, 2, MATCH($B$1, resultados!$A$1:$ZZ$1, 0))</f>
        <v/>
      </c>
      <c r="B8">
        <f>INDEX(resultados!$A$2:$ZZ$54, 2, MATCH($B$2, resultados!$A$1:$ZZ$1, 0))</f>
        <v/>
      </c>
      <c r="C8">
        <f>INDEX(resultados!$A$2:$ZZ$54, 2, MATCH($B$3, resultados!$A$1:$ZZ$1, 0))</f>
        <v/>
      </c>
    </row>
    <row r="9">
      <c r="A9">
        <f>INDEX(resultados!$A$2:$ZZ$54, 3, MATCH($B$1, resultados!$A$1:$ZZ$1, 0))</f>
        <v/>
      </c>
      <c r="B9">
        <f>INDEX(resultados!$A$2:$ZZ$54, 3, MATCH($B$2, resultados!$A$1:$ZZ$1, 0))</f>
        <v/>
      </c>
      <c r="C9">
        <f>INDEX(resultados!$A$2:$ZZ$54, 3, MATCH($B$3, resultados!$A$1:$ZZ$1, 0))</f>
        <v/>
      </c>
    </row>
    <row r="10">
      <c r="A10">
        <f>INDEX(resultados!$A$2:$ZZ$54, 4, MATCH($B$1, resultados!$A$1:$ZZ$1, 0))</f>
        <v/>
      </c>
      <c r="B10">
        <f>INDEX(resultados!$A$2:$ZZ$54, 4, MATCH($B$2, resultados!$A$1:$ZZ$1, 0))</f>
        <v/>
      </c>
      <c r="C10">
        <f>INDEX(resultados!$A$2:$ZZ$54, 4, MATCH($B$3, resultados!$A$1:$ZZ$1, 0))</f>
        <v/>
      </c>
    </row>
    <row r="11">
      <c r="A11">
        <f>INDEX(resultados!$A$2:$ZZ$54, 5, MATCH($B$1, resultados!$A$1:$ZZ$1, 0))</f>
        <v/>
      </c>
      <c r="B11">
        <f>INDEX(resultados!$A$2:$ZZ$54, 5, MATCH($B$2, resultados!$A$1:$ZZ$1, 0))</f>
        <v/>
      </c>
      <c r="C11">
        <f>INDEX(resultados!$A$2:$ZZ$54, 5, MATCH($B$3, resultados!$A$1:$ZZ$1, 0))</f>
        <v/>
      </c>
    </row>
    <row r="12">
      <c r="A12">
        <f>INDEX(resultados!$A$2:$ZZ$54, 6, MATCH($B$1, resultados!$A$1:$ZZ$1, 0))</f>
        <v/>
      </c>
      <c r="B12">
        <f>INDEX(resultados!$A$2:$ZZ$54, 6, MATCH($B$2, resultados!$A$1:$ZZ$1, 0))</f>
        <v/>
      </c>
      <c r="C12">
        <f>INDEX(resultados!$A$2:$ZZ$54, 6, MATCH($B$3, resultados!$A$1:$ZZ$1, 0))</f>
        <v/>
      </c>
    </row>
    <row r="13">
      <c r="A13">
        <f>INDEX(resultados!$A$2:$ZZ$54, 7, MATCH($B$1, resultados!$A$1:$ZZ$1, 0))</f>
        <v/>
      </c>
      <c r="B13">
        <f>INDEX(resultados!$A$2:$ZZ$54, 7, MATCH($B$2, resultados!$A$1:$ZZ$1, 0))</f>
        <v/>
      </c>
      <c r="C13">
        <f>INDEX(resultados!$A$2:$ZZ$54, 7, MATCH($B$3, resultados!$A$1:$ZZ$1, 0))</f>
        <v/>
      </c>
    </row>
    <row r="14">
      <c r="A14">
        <f>INDEX(resultados!$A$2:$ZZ$54, 8, MATCH($B$1, resultados!$A$1:$ZZ$1, 0))</f>
        <v/>
      </c>
      <c r="B14">
        <f>INDEX(resultados!$A$2:$ZZ$54, 8, MATCH($B$2, resultados!$A$1:$ZZ$1, 0))</f>
        <v/>
      </c>
      <c r="C14">
        <f>INDEX(resultados!$A$2:$ZZ$54, 8, MATCH($B$3, resultados!$A$1:$ZZ$1, 0))</f>
        <v/>
      </c>
    </row>
    <row r="15">
      <c r="A15">
        <f>INDEX(resultados!$A$2:$ZZ$54, 9, MATCH($B$1, resultados!$A$1:$ZZ$1, 0))</f>
        <v/>
      </c>
      <c r="B15">
        <f>INDEX(resultados!$A$2:$ZZ$54, 9, MATCH($B$2, resultados!$A$1:$ZZ$1, 0))</f>
        <v/>
      </c>
      <c r="C15">
        <f>INDEX(resultados!$A$2:$ZZ$54, 9, MATCH($B$3, resultados!$A$1:$ZZ$1, 0))</f>
        <v/>
      </c>
    </row>
    <row r="16">
      <c r="A16">
        <f>INDEX(resultados!$A$2:$ZZ$54, 10, MATCH($B$1, resultados!$A$1:$ZZ$1, 0))</f>
        <v/>
      </c>
      <c r="B16">
        <f>INDEX(resultados!$A$2:$ZZ$54, 10, MATCH($B$2, resultados!$A$1:$ZZ$1, 0))</f>
        <v/>
      </c>
      <c r="C16">
        <f>INDEX(resultados!$A$2:$ZZ$54, 10, MATCH($B$3, resultados!$A$1:$ZZ$1, 0))</f>
        <v/>
      </c>
    </row>
    <row r="17">
      <c r="A17">
        <f>INDEX(resultados!$A$2:$ZZ$54, 11, MATCH($B$1, resultados!$A$1:$ZZ$1, 0))</f>
        <v/>
      </c>
      <c r="B17">
        <f>INDEX(resultados!$A$2:$ZZ$54, 11, MATCH($B$2, resultados!$A$1:$ZZ$1, 0))</f>
        <v/>
      </c>
      <c r="C17">
        <f>INDEX(resultados!$A$2:$ZZ$54, 11, MATCH($B$3, resultados!$A$1:$ZZ$1, 0))</f>
        <v/>
      </c>
    </row>
    <row r="18">
      <c r="A18">
        <f>INDEX(resultados!$A$2:$ZZ$54, 12, MATCH($B$1, resultados!$A$1:$ZZ$1, 0))</f>
        <v/>
      </c>
      <c r="B18">
        <f>INDEX(resultados!$A$2:$ZZ$54, 12, MATCH($B$2, resultados!$A$1:$ZZ$1, 0))</f>
        <v/>
      </c>
      <c r="C18">
        <f>INDEX(resultados!$A$2:$ZZ$54, 12, MATCH($B$3, resultados!$A$1:$ZZ$1, 0))</f>
        <v/>
      </c>
    </row>
    <row r="19">
      <c r="A19">
        <f>INDEX(resultados!$A$2:$ZZ$54, 13, MATCH($B$1, resultados!$A$1:$ZZ$1, 0))</f>
        <v/>
      </c>
      <c r="B19">
        <f>INDEX(resultados!$A$2:$ZZ$54, 13, MATCH($B$2, resultados!$A$1:$ZZ$1, 0))</f>
        <v/>
      </c>
      <c r="C19">
        <f>INDEX(resultados!$A$2:$ZZ$54, 13, MATCH($B$3, resultados!$A$1:$ZZ$1, 0))</f>
        <v/>
      </c>
    </row>
    <row r="20">
      <c r="A20">
        <f>INDEX(resultados!$A$2:$ZZ$54, 14, MATCH($B$1, resultados!$A$1:$ZZ$1, 0))</f>
        <v/>
      </c>
      <c r="B20">
        <f>INDEX(resultados!$A$2:$ZZ$54, 14, MATCH($B$2, resultados!$A$1:$ZZ$1, 0))</f>
        <v/>
      </c>
      <c r="C20">
        <f>INDEX(resultados!$A$2:$ZZ$54, 14, MATCH($B$3, resultados!$A$1:$ZZ$1, 0))</f>
        <v/>
      </c>
    </row>
    <row r="21">
      <c r="A21">
        <f>INDEX(resultados!$A$2:$ZZ$54, 15, MATCH($B$1, resultados!$A$1:$ZZ$1, 0))</f>
        <v/>
      </c>
      <c r="B21">
        <f>INDEX(resultados!$A$2:$ZZ$54, 15, MATCH($B$2, resultados!$A$1:$ZZ$1, 0))</f>
        <v/>
      </c>
      <c r="C21">
        <f>INDEX(resultados!$A$2:$ZZ$54, 15, MATCH($B$3, resultados!$A$1:$ZZ$1, 0))</f>
        <v/>
      </c>
    </row>
    <row r="22">
      <c r="A22">
        <f>INDEX(resultados!$A$2:$ZZ$54, 16, MATCH($B$1, resultados!$A$1:$ZZ$1, 0))</f>
        <v/>
      </c>
      <c r="B22">
        <f>INDEX(resultados!$A$2:$ZZ$54, 16, MATCH($B$2, resultados!$A$1:$ZZ$1, 0))</f>
        <v/>
      </c>
      <c r="C22">
        <f>INDEX(resultados!$A$2:$ZZ$54, 16, MATCH($B$3, resultados!$A$1:$ZZ$1, 0))</f>
        <v/>
      </c>
    </row>
    <row r="23">
      <c r="A23">
        <f>INDEX(resultados!$A$2:$ZZ$54, 17, MATCH($B$1, resultados!$A$1:$ZZ$1, 0))</f>
        <v/>
      </c>
      <c r="B23">
        <f>INDEX(resultados!$A$2:$ZZ$54, 17, MATCH($B$2, resultados!$A$1:$ZZ$1, 0))</f>
        <v/>
      </c>
      <c r="C23">
        <f>INDEX(resultados!$A$2:$ZZ$54, 17, MATCH($B$3, resultados!$A$1:$ZZ$1, 0))</f>
        <v/>
      </c>
    </row>
    <row r="24">
      <c r="A24">
        <f>INDEX(resultados!$A$2:$ZZ$54, 18, MATCH($B$1, resultados!$A$1:$ZZ$1, 0))</f>
        <v/>
      </c>
      <c r="B24">
        <f>INDEX(resultados!$A$2:$ZZ$54, 18, MATCH($B$2, resultados!$A$1:$ZZ$1, 0))</f>
        <v/>
      </c>
      <c r="C24">
        <f>INDEX(resultados!$A$2:$ZZ$54, 18, MATCH($B$3, resultados!$A$1:$ZZ$1, 0))</f>
        <v/>
      </c>
    </row>
    <row r="25">
      <c r="A25">
        <f>INDEX(resultados!$A$2:$ZZ$54, 19, MATCH($B$1, resultados!$A$1:$ZZ$1, 0))</f>
        <v/>
      </c>
      <c r="B25">
        <f>INDEX(resultados!$A$2:$ZZ$54, 19, MATCH($B$2, resultados!$A$1:$ZZ$1, 0))</f>
        <v/>
      </c>
      <c r="C25">
        <f>INDEX(resultados!$A$2:$ZZ$54, 19, MATCH($B$3, resultados!$A$1:$ZZ$1, 0))</f>
        <v/>
      </c>
    </row>
    <row r="26">
      <c r="A26">
        <f>INDEX(resultados!$A$2:$ZZ$54, 20, MATCH($B$1, resultados!$A$1:$ZZ$1, 0))</f>
        <v/>
      </c>
      <c r="B26">
        <f>INDEX(resultados!$A$2:$ZZ$54, 20, MATCH($B$2, resultados!$A$1:$ZZ$1, 0))</f>
        <v/>
      </c>
      <c r="C26">
        <f>INDEX(resultados!$A$2:$ZZ$54, 20, MATCH($B$3, resultados!$A$1:$ZZ$1, 0))</f>
        <v/>
      </c>
    </row>
    <row r="27">
      <c r="A27">
        <f>INDEX(resultados!$A$2:$ZZ$54, 21, MATCH($B$1, resultados!$A$1:$ZZ$1, 0))</f>
        <v/>
      </c>
      <c r="B27">
        <f>INDEX(resultados!$A$2:$ZZ$54, 21, MATCH($B$2, resultados!$A$1:$ZZ$1, 0))</f>
        <v/>
      </c>
      <c r="C27">
        <f>INDEX(resultados!$A$2:$ZZ$54, 21, MATCH($B$3, resultados!$A$1:$ZZ$1, 0))</f>
        <v/>
      </c>
    </row>
    <row r="28">
      <c r="A28">
        <f>INDEX(resultados!$A$2:$ZZ$54, 22, MATCH($B$1, resultados!$A$1:$ZZ$1, 0))</f>
        <v/>
      </c>
      <c r="B28">
        <f>INDEX(resultados!$A$2:$ZZ$54, 22, MATCH($B$2, resultados!$A$1:$ZZ$1, 0))</f>
        <v/>
      </c>
      <c r="C28">
        <f>INDEX(resultados!$A$2:$ZZ$54, 22, MATCH($B$3, resultados!$A$1:$ZZ$1, 0))</f>
        <v/>
      </c>
    </row>
    <row r="29">
      <c r="A29">
        <f>INDEX(resultados!$A$2:$ZZ$54, 23, MATCH($B$1, resultados!$A$1:$ZZ$1, 0))</f>
        <v/>
      </c>
      <c r="B29">
        <f>INDEX(resultados!$A$2:$ZZ$54, 23, MATCH($B$2, resultados!$A$1:$ZZ$1, 0))</f>
        <v/>
      </c>
      <c r="C29">
        <f>INDEX(resultados!$A$2:$ZZ$54, 23, MATCH($B$3, resultados!$A$1:$ZZ$1, 0))</f>
        <v/>
      </c>
    </row>
    <row r="30">
      <c r="A30">
        <f>INDEX(resultados!$A$2:$ZZ$54, 24, MATCH($B$1, resultados!$A$1:$ZZ$1, 0))</f>
        <v/>
      </c>
      <c r="B30">
        <f>INDEX(resultados!$A$2:$ZZ$54, 24, MATCH($B$2, resultados!$A$1:$ZZ$1, 0))</f>
        <v/>
      </c>
      <c r="C30">
        <f>INDEX(resultados!$A$2:$ZZ$54, 24, MATCH($B$3, resultados!$A$1:$ZZ$1, 0))</f>
        <v/>
      </c>
    </row>
    <row r="31">
      <c r="A31">
        <f>INDEX(resultados!$A$2:$ZZ$54, 25, MATCH($B$1, resultados!$A$1:$ZZ$1, 0))</f>
        <v/>
      </c>
      <c r="B31">
        <f>INDEX(resultados!$A$2:$ZZ$54, 25, MATCH($B$2, resultados!$A$1:$ZZ$1, 0))</f>
        <v/>
      </c>
      <c r="C31">
        <f>INDEX(resultados!$A$2:$ZZ$54, 25, MATCH($B$3, resultados!$A$1:$ZZ$1, 0))</f>
        <v/>
      </c>
    </row>
    <row r="32">
      <c r="A32">
        <f>INDEX(resultados!$A$2:$ZZ$54, 26, MATCH($B$1, resultados!$A$1:$ZZ$1, 0))</f>
        <v/>
      </c>
      <c r="B32">
        <f>INDEX(resultados!$A$2:$ZZ$54, 26, MATCH($B$2, resultados!$A$1:$ZZ$1, 0))</f>
        <v/>
      </c>
      <c r="C32">
        <f>INDEX(resultados!$A$2:$ZZ$54, 26, MATCH($B$3, resultados!$A$1:$ZZ$1, 0))</f>
        <v/>
      </c>
    </row>
    <row r="33">
      <c r="A33">
        <f>INDEX(resultados!$A$2:$ZZ$54, 27, MATCH($B$1, resultados!$A$1:$ZZ$1, 0))</f>
        <v/>
      </c>
      <c r="B33">
        <f>INDEX(resultados!$A$2:$ZZ$54, 27, MATCH($B$2, resultados!$A$1:$ZZ$1, 0))</f>
        <v/>
      </c>
      <c r="C33">
        <f>INDEX(resultados!$A$2:$ZZ$54, 27, MATCH($B$3, resultados!$A$1:$ZZ$1, 0))</f>
        <v/>
      </c>
    </row>
    <row r="34">
      <c r="A34">
        <f>INDEX(resultados!$A$2:$ZZ$54, 28, MATCH($B$1, resultados!$A$1:$ZZ$1, 0))</f>
        <v/>
      </c>
      <c r="B34">
        <f>INDEX(resultados!$A$2:$ZZ$54, 28, MATCH($B$2, resultados!$A$1:$ZZ$1, 0))</f>
        <v/>
      </c>
      <c r="C34">
        <f>INDEX(resultados!$A$2:$ZZ$54, 28, MATCH($B$3, resultados!$A$1:$ZZ$1, 0))</f>
        <v/>
      </c>
    </row>
    <row r="35">
      <c r="A35">
        <f>INDEX(resultados!$A$2:$ZZ$54, 29, MATCH($B$1, resultados!$A$1:$ZZ$1, 0))</f>
        <v/>
      </c>
      <c r="B35">
        <f>INDEX(resultados!$A$2:$ZZ$54, 29, MATCH($B$2, resultados!$A$1:$ZZ$1, 0))</f>
        <v/>
      </c>
      <c r="C35">
        <f>INDEX(resultados!$A$2:$ZZ$54, 29, MATCH($B$3, resultados!$A$1:$ZZ$1, 0))</f>
        <v/>
      </c>
    </row>
    <row r="36">
      <c r="A36">
        <f>INDEX(resultados!$A$2:$ZZ$54, 30, MATCH($B$1, resultados!$A$1:$ZZ$1, 0))</f>
        <v/>
      </c>
      <c r="B36">
        <f>INDEX(resultados!$A$2:$ZZ$54, 30, MATCH($B$2, resultados!$A$1:$ZZ$1, 0))</f>
        <v/>
      </c>
      <c r="C36">
        <f>INDEX(resultados!$A$2:$ZZ$54, 30, MATCH($B$3, resultados!$A$1:$ZZ$1, 0))</f>
        <v/>
      </c>
    </row>
    <row r="37">
      <c r="A37">
        <f>INDEX(resultados!$A$2:$ZZ$54, 31, MATCH($B$1, resultados!$A$1:$ZZ$1, 0))</f>
        <v/>
      </c>
      <c r="B37">
        <f>INDEX(resultados!$A$2:$ZZ$54, 31, MATCH($B$2, resultados!$A$1:$ZZ$1, 0))</f>
        <v/>
      </c>
      <c r="C37">
        <f>INDEX(resultados!$A$2:$ZZ$54, 31, MATCH($B$3, resultados!$A$1:$ZZ$1, 0))</f>
        <v/>
      </c>
    </row>
    <row r="38">
      <c r="A38">
        <f>INDEX(resultados!$A$2:$ZZ$54, 32, MATCH($B$1, resultados!$A$1:$ZZ$1, 0))</f>
        <v/>
      </c>
      <c r="B38">
        <f>INDEX(resultados!$A$2:$ZZ$54, 32, MATCH($B$2, resultados!$A$1:$ZZ$1, 0))</f>
        <v/>
      </c>
      <c r="C38">
        <f>INDEX(resultados!$A$2:$ZZ$54, 32, MATCH($B$3, resultados!$A$1:$ZZ$1, 0))</f>
        <v/>
      </c>
    </row>
    <row r="39">
      <c r="A39">
        <f>INDEX(resultados!$A$2:$ZZ$54, 33, MATCH($B$1, resultados!$A$1:$ZZ$1, 0))</f>
        <v/>
      </c>
      <c r="B39">
        <f>INDEX(resultados!$A$2:$ZZ$54, 33, MATCH($B$2, resultados!$A$1:$ZZ$1, 0))</f>
        <v/>
      </c>
      <c r="C39">
        <f>INDEX(resultados!$A$2:$ZZ$54, 33, MATCH($B$3, resultados!$A$1:$ZZ$1, 0))</f>
        <v/>
      </c>
    </row>
    <row r="40">
      <c r="A40">
        <f>INDEX(resultados!$A$2:$ZZ$54, 34, MATCH($B$1, resultados!$A$1:$ZZ$1, 0))</f>
        <v/>
      </c>
      <c r="B40">
        <f>INDEX(resultados!$A$2:$ZZ$54, 34, MATCH($B$2, resultados!$A$1:$ZZ$1, 0))</f>
        <v/>
      </c>
      <c r="C40">
        <f>INDEX(resultados!$A$2:$ZZ$54, 34, MATCH($B$3, resultados!$A$1:$ZZ$1, 0))</f>
        <v/>
      </c>
    </row>
    <row r="41">
      <c r="A41">
        <f>INDEX(resultados!$A$2:$ZZ$54, 35, MATCH($B$1, resultados!$A$1:$ZZ$1, 0))</f>
        <v/>
      </c>
      <c r="B41">
        <f>INDEX(resultados!$A$2:$ZZ$54, 35, MATCH($B$2, resultados!$A$1:$ZZ$1, 0))</f>
        <v/>
      </c>
      <c r="C41">
        <f>INDEX(resultados!$A$2:$ZZ$54, 35, MATCH($B$3, resultados!$A$1:$ZZ$1, 0))</f>
        <v/>
      </c>
    </row>
    <row r="42">
      <c r="A42">
        <f>INDEX(resultados!$A$2:$ZZ$54, 36, MATCH($B$1, resultados!$A$1:$ZZ$1, 0))</f>
        <v/>
      </c>
      <c r="B42">
        <f>INDEX(resultados!$A$2:$ZZ$54, 36, MATCH($B$2, resultados!$A$1:$ZZ$1, 0))</f>
        <v/>
      </c>
      <c r="C42">
        <f>INDEX(resultados!$A$2:$ZZ$54, 36, MATCH($B$3, resultados!$A$1:$ZZ$1, 0))</f>
        <v/>
      </c>
    </row>
    <row r="43">
      <c r="A43">
        <f>INDEX(resultados!$A$2:$ZZ$54, 37, MATCH($B$1, resultados!$A$1:$ZZ$1, 0))</f>
        <v/>
      </c>
      <c r="B43">
        <f>INDEX(resultados!$A$2:$ZZ$54, 37, MATCH($B$2, resultados!$A$1:$ZZ$1, 0))</f>
        <v/>
      </c>
      <c r="C43">
        <f>INDEX(resultados!$A$2:$ZZ$54, 37, MATCH($B$3, resultados!$A$1:$ZZ$1, 0))</f>
        <v/>
      </c>
    </row>
    <row r="44">
      <c r="A44">
        <f>INDEX(resultados!$A$2:$ZZ$54, 38, MATCH($B$1, resultados!$A$1:$ZZ$1, 0))</f>
        <v/>
      </c>
      <c r="B44">
        <f>INDEX(resultados!$A$2:$ZZ$54, 38, MATCH($B$2, resultados!$A$1:$ZZ$1, 0))</f>
        <v/>
      </c>
      <c r="C44">
        <f>INDEX(resultados!$A$2:$ZZ$54, 38, MATCH($B$3, resultados!$A$1:$ZZ$1, 0))</f>
        <v/>
      </c>
    </row>
    <row r="45">
      <c r="A45">
        <f>INDEX(resultados!$A$2:$ZZ$54, 39, MATCH($B$1, resultados!$A$1:$ZZ$1, 0))</f>
        <v/>
      </c>
      <c r="B45">
        <f>INDEX(resultados!$A$2:$ZZ$54, 39, MATCH($B$2, resultados!$A$1:$ZZ$1, 0))</f>
        <v/>
      </c>
      <c r="C45">
        <f>INDEX(resultados!$A$2:$ZZ$54, 39, MATCH($B$3, resultados!$A$1:$ZZ$1, 0))</f>
        <v/>
      </c>
    </row>
    <row r="46">
      <c r="A46">
        <f>INDEX(resultados!$A$2:$ZZ$54, 40, MATCH($B$1, resultados!$A$1:$ZZ$1, 0))</f>
        <v/>
      </c>
      <c r="B46">
        <f>INDEX(resultados!$A$2:$ZZ$54, 40, MATCH($B$2, resultados!$A$1:$ZZ$1, 0))</f>
        <v/>
      </c>
      <c r="C46">
        <f>INDEX(resultados!$A$2:$ZZ$54, 40, MATCH($B$3, resultados!$A$1:$ZZ$1, 0))</f>
        <v/>
      </c>
    </row>
    <row r="47">
      <c r="A47">
        <f>INDEX(resultados!$A$2:$ZZ$54, 41, MATCH($B$1, resultados!$A$1:$ZZ$1, 0))</f>
        <v/>
      </c>
      <c r="B47">
        <f>INDEX(resultados!$A$2:$ZZ$54, 41, MATCH($B$2, resultados!$A$1:$ZZ$1, 0))</f>
        <v/>
      </c>
      <c r="C47">
        <f>INDEX(resultados!$A$2:$ZZ$54, 41, MATCH($B$3, resultados!$A$1:$ZZ$1, 0))</f>
        <v/>
      </c>
    </row>
    <row r="48">
      <c r="A48">
        <f>INDEX(resultados!$A$2:$ZZ$54, 42, MATCH($B$1, resultados!$A$1:$ZZ$1, 0))</f>
        <v/>
      </c>
      <c r="B48">
        <f>INDEX(resultados!$A$2:$ZZ$54, 42, MATCH($B$2, resultados!$A$1:$ZZ$1, 0))</f>
        <v/>
      </c>
      <c r="C48">
        <f>INDEX(resultados!$A$2:$ZZ$54, 42, MATCH($B$3, resultados!$A$1:$ZZ$1, 0))</f>
        <v/>
      </c>
    </row>
    <row r="49">
      <c r="A49">
        <f>INDEX(resultados!$A$2:$ZZ$54, 43, MATCH($B$1, resultados!$A$1:$ZZ$1, 0))</f>
        <v/>
      </c>
      <c r="B49">
        <f>INDEX(resultados!$A$2:$ZZ$54, 43, MATCH($B$2, resultados!$A$1:$ZZ$1, 0))</f>
        <v/>
      </c>
      <c r="C49">
        <f>INDEX(resultados!$A$2:$ZZ$54, 43, MATCH($B$3, resultados!$A$1:$ZZ$1, 0))</f>
        <v/>
      </c>
    </row>
    <row r="50">
      <c r="A50">
        <f>INDEX(resultados!$A$2:$ZZ$54, 44, MATCH($B$1, resultados!$A$1:$ZZ$1, 0))</f>
        <v/>
      </c>
      <c r="B50">
        <f>INDEX(resultados!$A$2:$ZZ$54, 44, MATCH($B$2, resultados!$A$1:$ZZ$1, 0))</f>
        <v/>
      </c>
      <c r="C50">
        <f>INDEX(resultados!$A$2:$ZZ$54, 44, MATCH($B$3, resultados!$A$1:$ZZ$1, 0))</f>
        <v/>
      </c>
    </row>
    <row r="51">
      <c r="A51">
        <f>INDEX(resultados!$A$2:$ZZ$54, 45, MATCH($B$1, resultados!$A$1:$ZZ$1, 0))</f>
        <v/>
      </c>
      <c r="B51">
        <f>INDEX(resultados!$A$2:$ZZ$54, 45, MATCH($B$2, resultados!$A$1:$ZZ$1, 0))</f>
        <v/>
      </c>
      <c r="C51">
        <f>INDEX(resultados!$A$2:$ZZ$54, 45, MATCH($B$3, resultados!$A$1:$ZZ$1, 0))</f>
        <v/>
      </c>
    </row>
    <row r="52">
      <c r="A52">
        <f>INDEX(resultados!$A$2:$ZZ$54, 46, MATCH($B$1, resultados!$A$1:$ZZ$1, 0))</f>
        <v/>
      </c>
      <c r="B52">
        <f>INDEX(resultados!$A$2:$ZZ$54, 46, MATCH($B$2, resultados!$A$1:$ZZ$1, 0))</f>
        <v/>
      </c>
      <c r="C52">
        <f>INDEX(resultados!$A$2:$ZZ$54, 46, MATCH($B$3, resultados!$A$1:$ZZ$1, 0))</f>
        <v/>
      </c>
    </row>
    <row r="53">
      <c r="A53">
        <f>INDEX(resultados!$A$2:$ZZ$54, 47, MATCH($B$1, resultados!$A$1:$ZZ$1, 0))</f>
        <v/>
      </c>
      <c r="B53">
        <f>INDEX(resultados!$A$2:$ZZ$54, 47, MATCH($B$2, resultados!$A$1:$ZZ$1, 0))</f>
        <v/>
      </c>
      <c r="C53">
        <f>INDEX(resultados!$A$2:$ZZ$54, 47, MATCH($B$3, resultados!$A$1:$ZZ$1, 0))</f>
        <v/>
      </c>
    </row>
    <row r="54">
      <c r="A54">
        <f>INDEX(resultados!$A$2:$ZZ$54, 48, MATCH($B$1, resultados!$A$1:$ZZ$1, 0))</f>
        <v/>
      </c>
      <c r="B54">
        <f>INDEX(resultados!$A$2:$ZZ$54, 48, MATCH($B$2, resultados!$A$1:$ZZ$1, 0))</f>
        <v/>
      </c>
      <c r="C54">
        <f>INDEX(resultados!$A$2:$ZZ$54, 48, MATCH($B$3, resultados!$A$1:$ZZ$1, 0))</f>
        <v/>
      </c>
    </row>
    <row r="55">
      <c r="A55">
        <f>INDEX(resultados!$A$2:$ZZ$54, 49, MATCH($B$1, resultados!$A$1:$ZZ$1, 0))</f>
        <v/>
      </c>
      <c r="B55">
        <f>INDEX(resultados!$A$2:$ZZ$54, 49, MATCH($B$2, resultados!$A$1:$ZZ$1, 0))</f>
        <v/>
      </c>
      <c r="C55">
        <f>INDEX(resultados!$A$2:$ZZ$54, 49, MATCH($B$3, resultados!$A$1:$ZZ$1, 0))</f>
        <v/>
      </c>
    </row>
    <row r="56">
      <c r="A56">
        <f>INDEX(resultados!$A$2:$ZZ$54, 50, MATCH($B$1, resultados!$A$1:$ZZ$1, 0))</f>
        <v/>
      </c>
      <c r="B56">
        <f>INDEX(resultados!$A$2:$ZZ$54, 50, MATCH($B$2, resultados!$A$1:$ZZ$1, 0))</f>
        <v/>
      </c>
      <c r="C56">
        <f>INDEX(resultados!$A$2:$ZZ$54, 50, MATCH($B$3, resultados!$A$1:$ZZ$1, 0))</f>
        <v/>
      </c>
    </row>
    <row r="57">
      <c r="A57">
        <f>INDEX(resultados!$A$2:$ZZ$54, 51, MATCH($B$1, resultados!$A$1:$ZZ$1, 0))</f>
        <v/>
      </c>
      <c r="B57">
        <f>INDEX(resultados!$A$2:$ZZ$54, 51, MATCH($B$2, resultados!$A$1:$ZZ$1, 0))</f>
        <v/>
      </c>
      <c r="C57">
        <f>INDEX(resultados!$A$2:$ZZ$54, 51, MATCH($B$3, resultados!$A$1:$ZZ$1, 0))</f>
        <v/>
      </c>
    </row>
    <row r="58">
      <c r="A58">
        <f>INDEX(resultados!$A$2:$ZZ$54, 52, MATCH($B$1, resultados!$A$1:$ZZ$1, 0))</f>
        <v/>
      </c>
      <c r="B58">
        <f>INDEX(resultados!$A$2:$ZZ$54, 52, MATCH($B$2, resultados!$A$1:$ZZ$1, 0))</f>
        <v/>
      </c>
      <c r="C58">
        <f>INDEX(resultados!$A$2:$ZZ$54, 52, MATCH($B$3, resultados!$A$1:$ZZ$1, 0))</f>
        <v/>
      </c>
    </row>
    <row r="59">
      <c r="A59">
        <f>INDEX(resultados!$A$2:$ZZ$54, 53, MATCH($B$1, resultados!$A$1:$ZZ$1, 0))</f>
        <v/>
      </c>
      <c r="B59">
        <f>INDEX(resultados!$A$2:$ZZ$54, 53, MATCH($B$2, resultados!$A$1:$ZZ$1, 0))</f>
        <v/>
      </c>
      <c r="C59">
        <f>INDEX(resultados!$A$2:$ZZ$54, 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3.2849</v>
      </c>
      <c r="E2" t="n">
        <v>30.44</v>
      </c>
      <c r="F2" t="n">
        <v>26.41</v>
      </c>
      <c r="G2" t="n">
        <v>11.24</v>
      </c>
      <c r="H2" t="n">
        <v>0.24</v>
      </c>
      <c r="I2" t="n">
        <v>141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155.43</v>
      </c>
      <c r="Q2" t="n">
        <v>4175.63</v>
      </c>
      <c r="R2" t="n">
        <v>224.46</v>
      </c>
      <c r="S2" t="n">
        <v>90.06</v>
      </c>
      <c r="T2" t="n">
        <v>65035.73</v>
      </c>
      <c r="U2" t="n">
        <v>0.4</v>
      </c>
      <c r="V2" t="n">
        <v>0.75</v>
      </c>
      <c r="W2" t="n">
        <v>8.75</v>
      </c>
      <c r="X2" t="n">
        <v>4.21</v>
      </c>
      <c r="Y2" t="n">
        <v>2</v>
      </c>
      <c r="Z2" t="n">
        <v>10</v>
      </c>
      <c r="AA2" t="n">
        <v>704.8734965150446</v>
      </c>
      <c r="AB2" t="n">
        <v>964.4390147558472</v>
      </c>
      <c r="AC2" t="n">
        <v>872.3943087862071</v>
      </c>
      <c r="AD2" t="n">
        <v>704873.4965150446</v>
      </c>
      <c r="AE2" t="n">
        <v>964439.0147558472</v>
      </c>
      <c r="AF2" t="n">
        <v>7.239607452224118e-06</v>
      </c>
      <c r="AG2" t="n">
        <v>35.23148148148149</v>
      </c>
      <c r="AH2" t="n">
        <v>872394.3087862071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3.2902</v>
      </c>
      <c r="E3" t="n">
        <v>30.39</v>
      </c>
      <c r="F3" t="n">
        <v>26.37</v>
      </c>
      <c r="G3" t="n">
        <v>11.3</v>
      </c>
      <c r="H3" t="n">
        <v>0.48</v>
      </c>
      <c r="I3" t="n">
        <v>140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157.42</v>
      </c>
      <c r="Q3" t="n">
        <v>4176.05</v>
      </c>
      <c r="R3" t="n">
        <v>223.26</v>
      </c>
      <c r="S3" t="n">
        <v>90.06</v>
      </c>
      <c r="T3" t="n">
        <v>64442.08</v>
      </c>
      <c r="U3" t="n">
        <v>0.4</v>
      </c>
      <c r="V3" t="n">
        <v>0.75</v>
      </c>
      <c r="W3" t="n">
        <v>8.75</v>
      </c>
      <c r="X3" t="n">
        <v>4.17</v>
      </c>
      <c r="Y3" t="n">
        <v>2</v>
      </c>
      <c r="Z3" t="n">
        <v>10</v>
      </c>
      <c r="AA3" t="n">
        <v>705.8911673561493</v>
      </c>
      <c r="AB3" t="n">
        <v>965.8314368971155</v>
      </c>
      <c r="AC3" t="n">
        <v>873.6538401125895</v>
      </c>
      <c r="AD3" t="n">
        <v>705891.1673561493</v>
      </c>
      <c r="AE3" t="n">
        <v>965831.4368971155</v>
      </c>
      <c r="AF3" t="n">
        <v>7.25128814859137e-06</v>
      </c>
      <c r="AG3" t="n">
        <v>35.17361111111111</v>
      </c>
      <c r="AH3" t="n">
        <v>873653.8401125895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2.8298</v>
      </c>
      <c r="E2" t="n">
        <v>35.34</v>
      </c>
      <c r="F2" t="n">
        <v>30.54</v>
      </c>
      <c r="G2" t="n">
        <v>6.57</v>
      </c>
      <c r="H2" t="n">
        <v>0.43</v>
      </c>
      <c r="I2" t="n">
        <v>279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122.1</v>
      </c>
      <c r="Q2" t="n">
        <v>4179.22</v>
      </c>
      <c r="R2" t="n">
        <v>353.41</v>
      </c>
      <c r="S2" t="n">
        <v>90.06</v>
      </c>
      <c r="T2" t="n">
        <v>128820.23</v>
      </c>
      <c r="U2" t="n">
        <v>0.25</v>
      </c>
      <c r="V2" t="n">
        <v>0.65</v>
      </c>
      <c r="W2" t="n">
        <v>9.140000000000001</v>
      </c>
      <c r="X2" t="n">
        <v>8.33</v>
      </c>
      <c r="Y2" t="n">
        <v>2</v>
      </c>
      <c r="Z2" t="n">
        <v>10</v>
      </c>
      <c r="AA2" t="n">
        <v>759.3849706607529</v>
      </c>
      <c r="AB2" t="n">
        <v>1039.024018558517</v>
      </c>
      <c r="AC2" t="n">
        <v>939.8610245066602</v>
      </c>
      <c r="AD2" t="n">
        <v>759384.9706607528</v>
      </c>
      <c r="AE2" t="n">
        <v>1039024.018558517</v>
      </c>
      <c r="AF2" t="n">
        <v>8.248490488666287e-06</v>
      </c>
      <c r="AG2" t="n">
        <v>40.90277777777778</v>
      </c>
      <c r="AH2" t="n">
        <v>939861.0245066602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2.6594</v>
      </c>
      <c r="E2" t="n">
        <v>37.6</v>
      </c>
      <c r="F2" t="n">
        <v>28.84</v>
      </c>
      <c r="G2" t="n">
        <v>7.66</v>
      </c>
      <c r="H2" t="n">
        <v>0.12</v>
      </c>
      <c r="I2" t="n">
        <v>226</v>
      </c>
      <c r="J2" t="n">
        <v>141.81</v>
      </c>
      <c r="K2" t="n">
        <v>47.83</v>
      </c>
      <c r="L2" t="n">
        <v>1</v>
      </c>
      <c r="M2" t="n">
        <v>224</v>
      </c>
      <c r="N2" t="n">
        <v>22.98</v>
      </c>
      <c r="O2" t="n">
        <v>17723.39</v>
      </c>
      <c r="P2" t="n">
        <v>312.54</v>
      </c>
      <c r="Q2" t="n">
        <v>4174.21</v>
      </c>
      <c r="R2" t="n">
        <v>310.81</v>
      </c>
      <c r="S2" t="n">
        <v>90.06</v>
      </c>
      <c r="T2" t="n">
        <v>107786.8</v>
      </c>
      <c r="U2" t="n">
        <v>0.29</v>
      </c>
      <c r="V2" t="n">
        <v>0.6899999999999999</v>
      </c>
      <c r="W2" t="n">
        <v>8.699999999999999</v>
      </c>
      <c r="X2" t="n">
        <v>6.65</v>
      </c>
      <c r="Y2" t="n">
        <v>2</v>
      </c>
      <c r="Z2" t="n">
        <v>10</v>
      </c>
      <c r="AA2" t="n">
        <v>1083.050050041399</v>
      </c>
      <c r="AB2" t="n">
        <v>1481.876859262652</v>
      </c>
      <c r="AC2" t="n">
        <v>1340.448611641858</v>
      </c>
      <c r="AD2" t="n">
        <v>1083050.050041399</v>
      </c>
      <c r="AE2" t="n">
        <v>1481876.859262652</v>
      </c>
      <c r="AF2" t="n">
        <v>4.164342736251689e-06</v>
      </c>
      <c r="AG2" t="n">
        <v>43.51851851851853</v>
      </c>
      <c r="AH2" t="n">
        <v>1340448.611641858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3.3994</v>
      </c>
      <c r="E3" t="n">
        <v>29.42</v>
      </c>
      <c r="F3" t="n">
        <v>24.68</v>
      </c>
      <c r="G3" t="n">
        <v>17.02</v>
      </c>
      <c r="H3" t="n">
        <v>0.25</v>
      </c>
      <c r="I3" t="n">
        <v>87</v>
      </c>
      <c r="J3" t="n">
        <v>143.17</v>
      </c>
      <c r="K3" t="n">
        <v>47.83</v>
      </c>
      <c r="L3" t="n">
        <v>2</v>
      </c>
      <c r="M3" t="n">
        <v>85</v>
      </c>
      <c r="N3" t="n">
        <v>23.34</v>
      </c>
      <c r="O3" t="n">
        <v>17891.86</v>
      </c>
      <c r="P3" t="n">
        <v>237.91</v>
      </c>
      <c r="Q3" t="n">
        <v>4171.95</v>
      </c>
      <c r="R3" t="n">
        <v>174.82</v>
      </c>
      <c r="S3" t="n">
        <v>90.06</v>
      </c>
      <c r="T3" t="n">
        <v>40485.46</v>
      </c>
      <c r="U3" t="n">
        <v>0.52</v>
      </c>
      <c r="V3" t="n">
        <v>0.8</v>
      </c>
      <c r="W3" t="n">
        <v>8.470000000000001</v>
      </c>
      <c r="X3" t="n">
        <v>2.49</v>
      </c>
      <c r="Y3" t="n">
        <v>2</v>
      </c>
      <c r="Z3" t="n">
        <v>10</v>
      </c>
      <c r="AA3" t="n">
        <v>780.007155448617</v>
      </c>
      <c r="AB3" t="n">
        <v>1067.240201571856</v>
      </c>
      <c r="AC3" t="n">
        <v>965.3842946148678</v>
      </c>
      <c r="AD3" t="n">
        <v>780007.1554486171</v>
      </c>
      <c r="AE3" t="n">
        <v>1067240.201571856</v>
      </c>
      <c r="AF3" t="n">
        <v>5.323105474021957e-06</v>
      </c>
      <c r="AG3" t="n">
        <v>34.05092592592593</v>
      </c>
      <c r="AH3" t="n">
        <v>965384.2946148678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3.5763</v>
      </c>
      <c r="E4" t="n">
        <v>27.96</v>
      </c>
      <c r="F4" t="n">
        <v>23.97</v>
      </c>
      <c r="G4" t="n">
        <v>23.58</v>
      </c>
      <c r="H4" t="n">
        <v>0.37</v>
      </c>
      <c r="I4" t="n">
        <v>61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213.36</v>
      </c>
      <c r="Q4" t="n">
        <v>4172.77</v>
      </c>
      <c r="R4" t="n">
        <v>149.4</v>
      </c>
      <c r="S4" t="n">
        <v>90.06</v>
      </c>
      <c r="T4" t="n">
        <v>27907.07</v>
      </c>
      <c r="U4" t="n">
        <v>0.6</v>
      </c>
      <c r="V4" t="n">
        <v>0.83</v>
      </c>
      <c r="W4" t="n">
        <v>8.5</v>
      </c>
      <c r="X4" t="n">
        <v>1.78</v>
      </c>
      <c r="Y4" t="n">
        <v>2</v>
      </c>
      <c r="Z4" t="n">
        <v>10</v>
      </c>
      <c r="AA4" t="n">
        <v>727.3672683838836</v>
      </c>
      <c r="AB4" t="n">
        <v>995.2159857819706</v>
      </c>
      <c r="AC4" t="n">
        <v>900.2339688933475</v>
      </c>
      <c r="AD4" t="n">
        <v>727367.2683838836</v>
      </c>
      <c r="AE4" t="n">
        <v>995215.9857819707</v>
      </c>
      <c r="AF4" t="n">
        <v>5.600112404172713e-06</v>
      </c>
      <c r="AG4" t="n">
        <v>32.36111111111111</v>
      </c>
      <c r="AH4" t="n">
        <v>900233.9688933475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2.3205</v>
      </c>
      <c r="E2" t="n">
        <v>43.1</v>
      </c>
      <c r="F2" t="n">
        <v>30.61</v>
      </c>
      <c r="G2" t="n">
        <v>6.49</v>
      </c>
      <c r="H2" t="n">
        <v>0.1</v>
      </c>
      <c r="I2" t="n">
        <v>283</v>
      </c>
      <c r="J2" t="n">
        <v>176.73</v>
      </c>
      <c r="K2" t="n">
        <v>52.44</v>
      </c>
      <c r="L2" t="n">
        <v>1</v>
      </c>
      <c r="M2" t="n">
        <v>281</v>
      </c>
      <c r="N2" t="n">
        <v>33.29</v>
      </c>
      <c r="O2" t="n">
        <v>22031.19</v>
      </c>
      <c r="P2" t="n">
        <v>391.02</v>
      </c>
      <c r="Q2" t="n">
        <v>4174.03</v>
      </c>
      <c r="R2" t="n">
        <v>368.12</v>
      </c>
      <c r="S2" t="n">
        <v>90.06</v>
      </c>
      <c r="T2" t="n">
        <v>136154.82</v>
      </c>
      <c r="U2" t="n">
        <v>0.24</v>
      </c>
      <c r="V2" t="n">
        <v>0.65</v>
      </c>
      <c r="W2" t="n">
        <v>8.81</v>
      </c>
      <c r="X2" t="n">
        <v>8.41</v>
      </c>
      <c r="Y2" t="n">
        <v>2</v>
      </c>
      <c r="Z2" t="n">
        <v>10</v>
      </c>
      <c r="AA2" t="n">
        <v>1366.797380617309</v>
      </c>
      <c r="AB2" t="n">
        <v>1870.112475005356</v>
      </c>
      <c r="AC2" t="n">
        <v>1691.631565110187</v>
      </c>
      <c r="AD2" t="n">
        <v>1366797.380617309</v>
      </c>
      <c r="AE2" t="n">
        <v>1870112.475005356</v>
      </c>
      <c r="AF2" t="n">
        <v>3.28336365683305e-06</v>
      </c>
      <c r="AG2" t="n">
        <v>49.88425925925927</v>
      </c>
      <c r="AH2" t="n">
        <v>1691631.565110188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3.1548</v>
      </c>
      <c r="E3" t="n">
        <v>31.7</v>
      </c>
      <c r="F3" t="n">
        <v>25.37</v>
      </c>
      <c r="G3" t="n">
        <v>13.84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108</v>
      </c>
      <c r="N3" t="n">
        <v>33.77</v>
      </c>
      <c r="O3" t="n">
        <v>22213.89</v>
      </c>
      <c r="P3" t="n">
        <v>302.36</v>
      </c>
      <c r="Q3" t="n">
        <v>4172.02</v>
      </c>
      <c r="R3" t="n">
        <v>196.81</v>
      </c>
      <c r="S3" t="n">
        <v>90.06</v>
      </c>
      <c r="T3" t="n">
        <v>51365.62</v>
      </c>
      <c r="U3" t="n">
        <v>0.46</v>
      </c>
      <c r="V3" t="n">
        <v>0.78</v>
      </c>
      <c r="W3" t="n">
        <v>8.52</v>
      </c>
      <c r="X3" t="n">
        <v>3.18</v>
      </c>
      <c r="Y3" t="n">
        <v>2</v>
      </c>
      <c r="Z3" t="n">
        <v>10</v>
      </c>
      <c r="AA3" t="n">
        <v>911.7211638202481</v>
      </c>
      <c r="AB3" t="n">
        <v>1247.457118637864</v>
      </c>
      <c r="AC3" t="n">
        <v>1128.401562052128</v>
      </c>
      <c r="AD3" t="n">
        <v>911721.1638202481</v>
      </c>
      <c r="AE3" t="n">
        <v>1247457.118637864</v>
      </c>
      <c r="AF3" t="n">
        <v>4.463846440239993e-06</v>
      </c>
      <c r="AG3" t="n">
        <v>36.68981481481482</v>
      </c>
      <c r="AH3" t="n">
        <v>1128401.562052128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3.4832</v>
      </c>
      <c r="E4" t="n">
        <v>28.71</v>
      </c>
      <c r="F4" t="n">
        <v>24.01</v>
      </c>
      <c r="G4" t="n">
        <v>22.51</v>
      </c>
      <c r="H4" t="n">
        <v>0.3</v>
      </c>
      <c r="I4" t="n">
        <v>64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261.21</v>
      </c>
      <c r="Q4" t="n">
        <v>4171.19</v>
      </c>
      <c r="R4" t="n">
        <v>153.01</v>
      </c>
      <c r="S4" t="n">
        <v>90.06</v>
      </c>
      <c r="T4" t="n">
        <v>29694.41</v>
      </c>
      <c r="U4" t="n">
        <v>0.59</v>
      </c>
      <c r="V4" t="n">
        <v>0.83</v>
      </c>
      <c r="W4" t="n">
        <v>8.44</v>
      </c>
      <c r="X4" t="n">
        <v>1.83</v>
      </c>
      <c r="Y4" t="n">
        <v>2</v>
      </c>
      <c r="Z4" t="n">
        <v>10</v>
      </c>
      <c r="AA4" t="n">
        <v>793.6557304511538</v>
      </c>
      <c r="AB4" t="n">
        <v>1085.914784022959</v>
      </c>
      <c r="AC4" t="n">
        <v>982.2766011267792</v>
      </c>
      <c r="AD4" t="n">
        <v>793655.7304511538</v>
      </c>
      <c r="AE4" t="n">
        <v>1085914.784022959</v>
      </c>
      <c r="AF4" t="n">
        <v>4.928512083378961e-06</v>
      </c>
      <c r="AG4" t="n">
        <v>33.22916666666666</v>
      </c>
      <c r="AH4" t="n">
        <v>982276.6011267791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3.6064</v>
      </c>
      <c r="E5" t="n">
        <v>27.73</v>
      </c>
      <c r="F5" t="n">
        <v>23.6</v>
      </c>
      <c r="G5" t="n">
        <v>29.5</v>
      </c>
      <c r="H5" t="n">
        <v>0.39</v>
      </c>
      <c r="I5" t="n">
        <v>48</v>
      </c>
      <c r="J5" t="n">
        <v>181.19</v>
      </c>
      <c r="K5" t="n">
        <v>52.44</v>
      </c>
      <c r="L5" t="n">
        <v>4</v>
      </c>
      <c r="M5" t="n">
        <v>3</v>
      </c>
      <c r="N5" t="n">
        <v>34.75</v>
      </c>
      <c r="O5" t="n">
        <v>22581.25</v>
      </c>
      <c r="P5" t="n">
        <v>238.84</v>
      </c>
      <c r="Q5" t="n">
        <v>4172.63</v>
      </c>
      <c r="R5" t="n">
        <v>137.8</v>
      </c>
      <c r="S5" t="n">
        <v>90.06</v>
      </c>
      <c r="T5" t="n">
        <v>22168.67</v>
      </c>
      <c r="U5" t="n">
        <v>0.65</v>
      </c>
      <c r="V5" t="n">
        <v>0.84</v>
      </c>
      <c r="W5" t="n">
        <v>8.470000000000001</v>
      </c>
      <c r="X5" t="n">
        <v>1.41</v>
      </c>
      <c r="Y5" t="n">
        <v>2</v>
      </c>
      <c r="Z5" t="n">
        <v>10</v>
      </c>
      <c r="AA5" t="n">
        <v>747.2680672588872</v>
      </c>
      <c r="AB5" t="n">
        <v>1022.445136764034</v>
      </c>
      <c r="AC5" t="n">
        <v>924.8644079220358</v>
      </c>
      <c r="AD5" t="n">
        <v>747268.0672588872</v>
      </c>
      <c r="AE5" t="n">
        <v>1022445.136764034</v>
      </c>
      <c r="AF5" t="n">
        <v>5.102832446456673e-06</v>
      </c>
      <c r="AG5" t="n">
        <v>32.09490740740741</v>
      </c>
      <c r="AH5" t="n">
        <v>924864.4079220358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3.6059</v>
      </c>
      <c r="E6" t="n">
        <v>27.73</v>
      </c>
      <c r="F6" t="n">
        <v>23.61</v>
      </c>
      <c r="G6" t="n">
        <v>29.51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240.51</v>
      </c>
      <c r="Q6" t="n">
        <v>4172.18</v>
      </c>
      <c r="R6" t="n">
        <v>137.83</v>
      </c>
      <c r="S6" t="n">
        <v>90.06</v>
      </c>
      <c r="T6" t="n">
        <v>22185.48</v>
      </c>
      <c r="U6" t="n">
        <v>0.65</v>
      </c>
      <c r="V6" t="n">
        <v>0.84</v>
      </c>
      <c r="W6" t="n">
        <v>8.470000000000001</v>
      </c>
      <c r="X6" t="n">
        <v>1.42</v>
      </c>
      <c r="Y6" t="n">
        <v>2</v>
      </c>
      <c r="Z6" t="n">
        <v>10</v>
      </c>
      <c r="AA6" t="n">
        <v>748.4699843164826</v>
      </c>
      <c r="AB6" t="n">
        <v>1024.089652707074</v>
      </c>
      <c r="AC6" t="n">
        <v>926.3519735715651</v>
      </c>
      <c r="AD6" t="n">
        <v>748469.9843164827</v>
      </c>
      <c r="AE6" t="n">
        <v>1024089.652707074</v>
      </c>
      <c r="AF6" t="n">
        <v>5.102124977450677e-06</v>
      </c>
      <c r="AG6" t="n">
        <v>32.09490740740741</v>
      </c>
      <c r="AH6" t="n">
        <v>926351.973571565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2.4399</v>
      </c>
      <c r="E2" t="n">
        <v>40.99</v>
      </c>
      <c r="F2" t="n">
        <v>34.7</v>
      </c>
      <c r="G2" t="n">
        <v>4.99</v>
      </c>
      <c r="H2" t="n">
        <v>0.64</v>
      </c>
      <c r="I2" t="n">
        <v>417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101.28</v>
      </c>
      <c r="Q2" t="n">
        <v>4184.99</v>
      </c>
      <c r="R2" t="n">
        <v>481.46</v>
      </c>
      <c r="S2" t="n">
        <v>90.06</v>
      </c>
      <c r="T2" t="n">
        <v>192154.86</v>
      </c>
      <c r="U2" t="n">
        <v>0.19</v>
      </c>
      <c r="V2" t="n">
        <v>0.57</v>
      </c>
      <c r="W2" t="n">
        <v>9.58</v>
      </c>
      <c r="X2" t="n">
        <v>12.48</v>
      </c>
      <c r="Y2" t="n">
        <v>2</v>
      </c>
      <c r="Z2" t="n">
        <v>10</v>
      </c>
      <c r="AA2" t="n">
        <v>850.9814505411305</v>
      </c>
      <c r="AB2" t="n">
        <v>1164.350363282346</v>
      </c>
      <c r="AC2" t="n">
        <v>1053.226398786677</v>
      </c>
      <c r="AD2" t="n">
        <v>850981.4505411305</v>
      </c>
      <c r="AE2" t="n">
        <v>1164350.363282346</v>
      </c>
      <c r="AF2" t="n">
        <v>8.375685152329688e-06</v>
      </c>
      <c r="AG2" t="n">
        <v>47.44212962962963</v>
      </c>
      <c r="AH2" t="n">
        <v>1053226.398786677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3.1504</v>
      </c>
      <c r="E2" t="n">
        <v>31.74</v>
      </c>
      <c r="F2" t="n">
        <v>26.63</v>
      </c>
      <c r="G2" t="n">
        <v>10.51</v>
      </c>
      <c r="H2" t="n">
        <v>0.18</v>
      </c>
      <c r="I2" t="n">
        <v>152</v>
      </c>
      <c r="J2" t="n">
        <v>98.70999999999999</v>
      </c>
      <c r="K2" t="n">
        <v>39.72</v>
      </c>
      <c r="L2" t="n">
        <v>1</v>
      </c>
      <c r="M2" t="n">
        <v>150</v>
      </c>
      <c r="N2" t="n">
        <v>12.99</v>
      </c>
      <c r="O2" t="n">
        <v>12407.75</v>
      </c>
      <c r="P2" t="n">
        <v>209.78</v>
      </c>
      <c r="Q2" t="n">
        <v>4173.31</v>
      </c>
      <c r="R2" t="n">
        <v>238.14</v>
      </c>
      <c r="S2" t="n">
        <v>90.06</v>
      </c>
      <c r="T2" t="n">
        <v>71819.5</v>
      </c>
      <c r="U2" t="n">
        <v>0.38</v>
      </c>
      <c r="V2" t="n">
        <v>0.75</v>
      </c>
      <c r="W2" t="n">
        <v>8.59</v>
      </c>
      <c r="X2" t="n">
        <v>4.44</v>
      </c>
      <c r="Y2" t="n">
        <v>2</v>
      </c>
      <c r="Z2" t="n">
        <v>10</v>
      </c>
      <c r="AA2" t="n">
        <v>797.8398370603549</v>
      </c>
      <c r="AB2" t="n">
        <v>1091.639663275424</v>
      </c>
      <c r="AC2" t="n">
        <v>987.4551059383073</v>
      </c>
      <c r="AD2" t="n">
        <v>797839.8370603549</v>
      </c>
      <c r="AE2" t="n">
        <v>1091639.663275424</v>
      </c>
      <c r="AF2" t="n">
        <v>5.89561320902538e-06</v>
      </c>
      <c r="AG2" t="n">
        <v>36.73611111111111</v>
      </c>
      <c r="AH2" t="n">
        <v>987455.1059383072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3.4605</v>
      </c>
      <c r="E3" t="n">
        <v>28.9</v>
      </c>
      <c r="F3" t="n">
        <v>24.98</v>
      </c>
      <c r="G3" t="n">
        <v>15.94</v>
      </c>
      <c r="H3" t="n">
        <v>0.35</v>
      </c>
      <c r="I3" t="n">
        <v>94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179.59</v>
      </c>
      <c r="Q3" t="n">
        <v>4174</v>
      </c>
      <c r="R3" t="n">
        <v>180.17</v>
      </c>
      <c r="S3" t="n">
        <v>90.06</v>
      </c>
      <c r="T3" t="n">
        <v>43127.4</v>
      </c>
      <c r="U3" t="n">
        <v>0.5</v>
      </c>
      <c r="V3" t="n">
        <v>0.8</v>
      </c>
      <c r="W3" t="n">
        <v>8.609999999999999</v>
      </c>
      <c r="X3" t="n">
        <v>2.79</v>
      </c>
      <c r="Y3" t="n">
        <v>2</v>
      </c>
      <c r="Z3" t="n">
        <v>10</v>
      </c>
      <c r="AA3" t="n">
        <v>699.6214867181806</v>
      </c>
      <c r="AB3" t="n">
        <v>957.2529832494585</v>
      </c>
      <c r="AC3" t="n">
        <v>865.8941020411295</v>
      </c>
      <c r="AD3" t="n">
        <v>699621.4867181806</v>
      </c>
      <c r="AE3" t="n">
        <v>957252.9832494585</v>
      </c>
      <c r="AF3" t="n">
        <v>6.475929885040735e-06</v>
      </c>
      <c r="AG3" t="n">
        <v>33.44907407407407</v>
      </c>
      <c r="AH3" t="n">
        <v>865894.1020411295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2.8395</v>
      </c>
      <c r="E2" t="n">
        <v>35.22</v>
      </c>
      <c r="F2" t="n">
        <v>28.03</v>
      </c>
      <c r="G2" t="n">
        <v>8.49</v>
      </c>
      <c r="H2" t="n">
        <v>0.14</v>
      </c>
      <c r="I2" t="n">
        <v>198</v>
      </c>
      <c r="J2" t="n">
        <v>124.63</v>
      </c>
      <c r="K2" t="n">
        <v>45</v>
      </c>
      <c r="L2" t="n">
        <v>1</v>
      </c>
      <c r="M2" t="n">
        <v>196</v>
      </c>
      <c r="N2" t="n">
        <v>18.64</v>
      </c>
      <c r="O2" t="n">
        <v>15605.44</v>
      </c>
      <c r="P2" t="n">
        <v>273.55</v>
      </c>
      <c r="Q2" t="n">
        <v>4173.29</v>
      </c>
      <c r="R2" t="n">
        <v>284.15</v>
      </c>
      <c r="S2" t="n">
        <v>90.06</v>
      </c>
      <c r="T2" t="n">
        <v>94593.3</v>
      </c>
      <c r="U2" t="n">
        <v>0.32</v>
      </c>
      <c r="V2" t="n">
        <v>0.71</v>
      </c>
      <c r="W2" t="n">
        <v>8.65</v>
      </c>
      <c r="X2" t="n">
        <v>5.83</v>
      </c>
      <c r="Y2" t="n">
        <v>2</v>
      </c>
      <c r="Z2" t="n">
        <v>10</v>
      </c>
      <c r="AA2" t="n">
        <v>966.0029629149849</v>
      </c>
      <c r="AB2" t="n">
        <v>1321.727870903247</v>
      </c>
      <c r="AC2" t="n">
        <v>1195.584017960958</v>
      </c>
      <c r="AD2" t="n">
        <v>966002.9629149849</v>
      </c>
      <c r="AE2" t="n">
        <v>1321727.870903247</v>
      </c>
      <c r="AF2" t="n">
        <v>4.73160920291644e-06</v>
      </c>
      <c r="AG2" t="n">
        <v>40.76388888888889</v>
      </c>
      <c r="AH2" t="n">
        <v>1195584.017960958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3.5109</v>
      </c>
      <c r="E3" t="n">
        <v>28.48</v>
      </c>
      <c r="F3" t="n">
        <v>24.41</v>
      </c>
      <c r="G3" t="n">
        <v>19.27</v>
      </c>
      <c r="H3" t="n">
        <v>0.28</v>
      </c>
      <c r="I3" t="n">
        <v>76</v>
      </c>
      <c r="J3" t="n">
        <v>125.95</v>
      </c>
      <c r="K3" t="n">
        <v>45</v>
      </c>
      <c r="L3" t="n">
        <v>2</v>
      </c>
      <c r="M3" t="n">
        <v>41</v>
      </c>
      <c r="N3" t="n">
        <v>18.95</v>
      </c>
      <c r="O3" t="n">
        <v>15767.7</v>
      </c>
      <c r="P3" t="n">
        <v>203.85</v>
      </c>
      <c r="Q3" t="n">
        <v>4173.38</v>
      </c>
      <c r="R3" t="n">
        <v>163.89</v>
      </c>
      <c r="S3" t="n">
        <v>90.06</v>
      </c>
      <c r="T3" t="n">
        <v>35077.46</v>
      </c>
      <c r="U3" t="n">
        <v>0.55</v>
      </c>
      <c r="V3" t="n">
        <v>0.8100000000000001</v>
      </c>
      <c r="W3" t="n">
        <v>8.51</v>
      </c>
      <c r="X3" t="n">
        <v>2.22</v>
      </c>
      <c r="Y3" t="n">
        <v>2</v>
      </c>
      <c r="Z3" t="n">
        <v>10</v>
      </c>
      <c r="AA3" t="n">
        <v>717.8602703047811</v>
      </c>
      <c r="AB3" t="n">
        <v>982.2080915909886</v>
      </c>
      <c r="AC3" t="n">
        <v>888.4675298672586</v>
      </c>
      <c r="AD3" t="n">
        <v>717860.2703047812</v>
      </c>
      <c r="AE3" t="n">
        <v>982208.0915909886</v>
      </c>
      <c r="AF3" t="n">
        <v>5.850398573875446e-06</v>
      </c>
      <c r="AG3" t="n">
        <v>32.96296296296297</v>
      </c>
      <c r="AH3" t="n">
        <v>888467.5298672586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3.5393</v>
      </c>
      <c r="E4" t="n">
        <v>28.25</v>
      </c>
      <c r="F4" t="n">
        <v>24.31</v>
      </c>
      <c r="G4" t="n">
        <v>20.54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200.6</v>
      </c>
      <c r="Q4" t="n">
        <v>4172.78</v>
      </c>
      <c r="R4" t="n">
        <v>159.48</v>
      </c>
      <c r="S4" t="n">
        <v>90.06</v>
      </c>
      <c r="T4" t="n">
        <v>32893.3</v>
      </c>
      <c r="U4" t="n">
        <v>0.5600000000000001</v>
      </c>
      <c r="V4" t="n">
        <v>0.82</v>
      </c>
      <c r="W4" t="n">
        <v>8.539999999999999</v>
      </c>
      <c r="X4" t="n">
        <v>2.12</v>
      </c>
      <c r="Y4" t="n">
        <v>2</v>
      </c>
      <c r="Z4" t="n">
        <v>10</v>
      </c>
      <c r="AA4" t="n">
        <v>713.3577065525697</v>
      </c>
      <c r="AB4" t="n">
        <v>976.0474852261194</v>
      </c>
      <c r="AC4" t="n">
        <v>882.8948831273872</v>
      </c>
      <c r="AD4" t="n">
        <v>713357.7065525696</v>
      </c>
      <c r="AE4" t="n">
        <v>976047.4852261194</v>
      </c>
      <c r="AF4" t="n">
        <v>5.897722997669362e-06</v>
      </c>
      <c r="AG4" t="n">
        <v>32.69675925925926</v>
      </c>
      <c r="AH4" t="n">
        <v>882894.8831273871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2024-09-25T23:02:55Z</dcterms:created>
  <dcterms:modified xmlns:dcterms="http://purl.org/dc/terms/" xmlns:xsi="http://www.w3.org/2001/XMLSchema-instance" xsi:type="dcterms:W3CDTF">2024-09-25T23:02:55Z</dcterms:modified>
</cp:coreProperties>
</file>