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xVal>
          <yVal>
            <numRef>
              <f>gráficos!$B$7:$B$77</f>
              <numCache>
                <formatCode>General</formatCode>
                <ptCount val="71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  <c r="AA2" t="n">
        <v>2034.668957545022</v>
      </c>
      <c r="AB2" t="n">
        <v>2783.923830972333</v>
      </c>
      <c r="AC2" t="n">
        <v>2518.23004780597</v>
      </c>
      <c r="AD2" t="n">
        <v>2034668.957545022</v>
      </c>
      <c r="AE2" t="n">
        <v>2783923.830972333</v>
      </c>
      <c r="AF2" t="n">
        <v>1.454339518887621e-06</v>
      </c>
      <c r="AG2" t="n">
        <v>30</v>
      </c>
      <c r="AH2" t="n">
        <v>2518230.04780597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  <c r="AA3" t="n">
        <v>665.1384331817515</v>
      </c>
      <c r="AB3" t="n">
        <v>910.071748115961</v>
      </c>
      <c r="AC3" t="n">
        <v>823.2157777694937</v>
      </c>
      <c r="AD3" t="n">
        <v>665138.4331817514</v>
      </c>
      <c r="AE3" t="n">
        <v>910071.748115961</v>
      </c>
      <c r="AF3" t="n">
        <v>2.750474077445926e-06</v>
      </c>
      <c r="AG3" t="n">
        <v>16</v>
      </c>
      <c r="AH3" t="n">
        <v>823215.7777694936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  <c r="AA4" t="n">
        <v>487.2349949619657</v>
      </c>
      <c r="AB4" t="n">
        <v>666.6564153978785</v>
      </c>
      <c r="AC4" t="n">
        <v>603.0316627704599</v>
      </c>
      <c r="AD4" t="n">
        <v>487234.9949619657</v>
      </c>
      <c r="AE4" t="n">
        <v>666656.4153978785</v>
      </c>
      <c r="AF4" t="n">
        <v>3.23225218432201e-06</v>
      </c>
      <c r="AG4" t="n">
        <v>14</v>
      </c>
      <c r="AH4" t="n">
        <v>603031.6627704599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  <c r="AA5" t="n">
        <v>409.8349018596855</v>
      </c>
      <c r="AB5" t="n">
        <v>560.7541933642251</v>
      </c>
      <c r="AC5" t="n">
        <v>507.2366001729962</v>
      </c>
      <c r="AD5" t="n">
        <v>409834.9018596855</v>
      </c>
      <c r="AE5" t="n">
        <v>560754.1933642251</v>
      </c>
      <c r="AF5" t="n">
        <v>3.455744832031732e-06</v>
      </c>
      <c r="AG5" t="n">
        <v>13</v>
      </c>
      <c r="AH5" t="n">
        <v>507236.6001729962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  <c r="AA6" t="n">
        <v>410.0563498536772</v>
      </c>
      <c r="AB6" t="n">
        <v>561.0571882792005</v>
      </c>
      <c r="AC6" t="n">
        <v>507.5106776785423</v>
      </c>
      <c r="AD6" t="n">
        <v>410056.3498536772</v>
      </c>
      <c r="AE6" t="n">
        <v>561057.1882792006</v>
      </c>
      <c r="AF6" t="n">
        <v>3.460452094758219e-06</v>
      </c>
      <c r="AG6" t="n">
        <v>13</v>
      </c>
      <c r="AH6" t="n">
        <v>507510.6776785423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  <c r="AA7" t="n">
        <v>411.1759065406327</v>
      </c>
      <c r="AB7" t="n">
        <v>562.5890151296484</v>
      </c>
      <c r="AC7" t="n">
        <v>508.8963091243158</v>
      </c>
      <c r="AD7" t="n">
        <v>411175.9065406327</v>
      </c>
      <c r="AE7" t="n">
        <v>562589.0151296484</v>
      </c>
      <c r="AF7" t="n">
        <v>3.466182675468725e-06</v>
      </c>
      <c r="AG7" t="n">
        <v>13</v>
      </c>
      <c r="AH7" t="n">
        <v>508896.3091243159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0.9126</v>
      </c>
      <c r="E2" t="n">
        <v>109.58</v>
      </c>
      <c r="F2" t="n">
        <v>83.98999999999999</v>
      </c>
      <c r="G2" t="n">
        <v>6.98</v>
      </c>
      <c r="H2" t="n">
        <v>0.11</v>
      </c>
      <c r="I2" t="n">
        <v>722</v>
      </c>
      <c r="J2" t="n">
        <v>159.12</v>
      </c>
      <c r="K2" t="n">
        <v>50.28</v>
      </c>
      <c r="L2" t="n">
        <v>1</v>
      </c>
      <c r="M2" t="n">
        <v>720</v>
      </c>
      <c r="N2" t="n">
        <v>27.84</v>
      </c>
      <c r="O2" t="n">
        <v>19859.16</v>
      </c>
      <c r="P2" t="n">
        <v>982.65</v>
      </c>
      <c r="Q2" t="n">
        <v>10032.9</v>
      </c>
      <c r="R2" t="n">
        <v>1316.14</v>
      </c>
      <c r="S2" t="n">
        <v>84.51000000000001</v>
      </c>
      <c r="T2" t="n">
        <v>612462.91</v>
      </c>
      <c r="U2" t="n">
        <v>0.06</v>
      </c>
      <c r="V2" t="n">
        <v>0.57</v>
      </c>
      <c r="W2" t="n">
        <v>1.3</v>
      </c>
      <c r="X2" t="n">
        <v>36.15</v>
      </c>
      <c r="Y2" t="n">
        <v>0.5</v>
      </c>
      <c r="Z2" t="n">
        <v>10</v>
      </c>
      <c r="AA2" t="n">
        <v>1199.394558366894</v>
      </c>
      <c r="AB2" t="n">
        <v>1641.064548311048</v>
      </c>
      <c r="AC2" t="n">
        <v>1484.4436510688</v>
      </c>
      <c r="AD2" t="n">
        <v>1199394.558366894</v>
      </c>
      <c r="AE2" t="n">
        <v>1641064.548311048</v>
      </c>
      <c r="AF2" t="n">
        <v>1.890612265747251e-06</v>
      </c>
      <c r="AG2" t="n">
        <v>23</v>
      </c>
      <c r="AH2" t="n">
        <v>1484443.6510688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1.4811</v>
      </c>
      <c r="E3" t="n">
        <v>67.52</v>
      </c>
      <c r="F3" t="n">
        <v>58.14</v>
      </c>
      <c r="G3" t="n">
        <v>15.93</v>
      </c>
      <c r="H3" t="n">
        <v>0.22</v>
      </c>
      <c r="I3" t="n">
        <v>219</v>
      </c>
      <c r="J3" t="n">
        <v>160.54</v>
      </c>
      <c r="K3" t="n">
        <v>50.28</v>
      </c>
      <c r="L3" t="n">
        <v>2</v>
      </c>
      <c r="M3" t="n">
        <v>217</v>
      </c>
      <c r="N3" t="n">
        <v>28.26</v>
      </c>
      <c r="O3" t="n">
        <v>20034.4</v>
      </c>
      <c r="P3" t="n">
        <v>603.72</v>
      </c>
      <c r="Q3" t="n">
        <v>10031.88</v>
      </c>
      <c r="R3" t="n">
        <v>434.97</v>
      </c>
      <c r="S3" t="n">
        <v>84.51000000000001</v>
      </c>
      <c r="T3" t="n">
        <v>174393.17</v>
      </c>
      <c r="U3" t="n">
        <v>0.19</v>
      </c>
      <c r="V3" t="n">
        <v>0.82</v>
      </c>
      <c r="W3" t="n">
        <v>0.48</v>
      </c>
      <c r="X3" t="n">
        <v>10.3</v>
      </c>
      <c r="Y3" t="n">
        <v>0.5</v>
      </c>
      <c r="Z3" t="n">
        <v>10</v>
      </c>
      <c r="AA3" t="n">
        <v>502.7426584153985</v>
      </c>
      <c r="AB3" t="n">
        <v>687.8746846846919</v>
      </c>
      <c r="AC3" t="n">
        <v>622.2248902165676</v>
      </c>
      <c r="AD3" t="n">
        <v>502742.6584153984</v>
      </c>
      <c r="AE3" t="n">
        <v>687874.684684692</v>
      </c>
      <c r="AF3" t="n">
        <v>3.068360537802163e-06</v>
      </c>
      <c r="AG3" t="n">
        <v>15</v>
      </c>
      <c r="AH3" t="n">
        <v>622224.8902165676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1.6577</v>
      </c>
      <c r="E4" t="n">
        <v>60.32</v>
      </c>
      <c r="F4" t="n">
        <v>53.84</v>
      </c>
      <c r="G4" t="n">
        <v>25.04</v>
      </c>
      <c r="H4" t="n">
        <v>0.33</v>
      </c>
      <c r="I4" t="n">
        <v>129</v>
      </c>
      <c r="J4" t="n">
        <v>161.97</v>
      </c>
      <c r="K4" t="n">
        <v>50.28</v>
      </c>
      <c r="L4" t="n">
        <v>3</v>
      </c>
      <c r="M4" t="n">
        <v>11</v>
      </c>
      <c r="N4" t="n">
        <v>28.69</v>
      </c>
      <c r="O4" t="n">
        <v>20210.21</v>
      </c>
      <c r="P4" t="n">
        <v>491.02</v>
      </c>
      <c r="Q4" t="n">
        <v>10031.43</v>
      </c>
      <c r="R4" t="n">
        <v>283.26</v>
      </c>
      <c r="S4" t="n">
        <v>84.51000000000001</v>
      </c>
      <c r="T4" t="n">
        <v>98992.03999999999</v>
      </c>
      <c r="U4" t="n">
        <v>0.3</v>
      </c>
      <c r="V4" t="n">
        <v>0.88</v>
      </c>
      <c r="W4" t="n">
        <v>0.5</v>
      </c>
      <c r="X4" t="n">
        <v>6.01</v>
      </c>
      <c r="Y4" t="n">
        <v>0.5</v>
      </c>
      <c r="Z4" t="n">
        <v>10</v>
      </c>
      <c r="AA4" t="n">
        <v>384.479739115633</v>
      </c>
      <c r="AB4" t="n">
        <v>526.0621411069784</v>
      </c>
      <c r="AC4" t="n">
        <v>475.8555086925799</v>
      </c>
      <c r="AD4" t="n">
        <v>384479.739115633</v>
      </c>
      <c r="AE4" t="n">
        <v>526062.1411069784</v>
      </c>
      <c r="AF4" t="n">
        <v>3.434218664178412e-06</v>
      </c>
      <c r="AG4" t="n">
        <v>13</v>
      </c>
      <c r="AH4" t="n">
        <v>475855.5086925799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1.6592</v>
      </c>
      <c r="E5" t="n">
        <v>60.27</v>
      </c>
      <c r="F5" t="n">
        <v>53.82</v>
      </c>
      <c r="G5" t="n">
        <v>25.23</v>
      </c>
      <c r="H5" t="n">
        <v>0.43</v>
      </c>
      <c r="I5" t="n">
        <v>128</v>
      </c>
      <c r="J5" t="n">
        <v>163.4</v>
      </c>
      <c r="K5" t="n">
        <v>50.28</v>
      </c>
      <c r="L5" t="n">
        <v>4</v>
      </c>
      <c r="M5" t="n">
        <v>1</v>
      </c>
      <c r="N5" t="n">
        <v>29.12</v>
      </c>
      <c r="O5" t="n">
        <v>20386.62</v>
      </c>
      <c r="P5" t="n">
        <v>493.71</v>
      </c>
      <c r="Q5" t="n">
        <v>10031.26</v>
      </c>
      <c r="R5" t="n">
        <v>282.18</v>
      </c>
      <c r="S5" t="n">
        <v>84.51000000000001</v>
      </c>
      <c r="T5" t="n">
        <v>98454.36</v>
      </c>
      <c r="U5" t="n">
        <v>0.3</v>
      </c>
      <c r="V5" t="n">
        <v>0.88</v>
      </c>
      <c r="W5" t="n">
        <v>0.51</v>
      </c>
      <c r="X5" t="n">
        <v>5.99</v>
      </c>
      <c r="Y5" t="n">
        <v>0.5</v>
      </c>
      <c r="Z5" t="n">
        <v>10</v>
      </c>
      <c r="AA5" t="n">
        <v>385.6114607615583</v>
      </c>
      <c r="AB5" t="n">
        <v>527.6106125909688</v>
      </c>
      <c r="AC5" t="n">
        <v>477.2561962314316</v>
      </c>
      <c r="AD5" t="n">
        <v>385611.4607615583</v>
      </c>
      <c r="AE5" t="n">
        <v>527610.6125909688</v>
      </c>
      <c r="AF5" t="n">
        <v>3.437326179408108e-06</v>
      </c>
      <c r="AG5" t="n">
        <v>13</v>
      </c>
      <c r="AH5" t="n">
        <v>477256.1962314316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1.6618</v>
      </c>
      <c r="E6" t="n">
        <v>60.18</v>
      </c>
      <c r="F6" t="n">
        <v>53.76</v>
      </c>
      <c r="G6" t="n">
        <v>25.4</v>
      </c>
      <c r="H6" t="n">
        <v>0.54</v>
      </c>
      <c r="I6" t="n">
        <v>127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497.1</v>
      </c>
      <c r="Q6" t="n">
        <v>10031.26</v>
      </c>
      <c r="R6" t="n">
        <v>280.16</v>
      </c>
      <c r="S6" t="n">
        <v>84.51000000000001</v>
      </c>
      <c r="T6" t="n">
        <v>97450.78</v>
      </c>
      <c r="U6" t="n">
        <v>0.3</v>
      </c>
      <c r="V6" t="n">
        <v>0.88</v>
      </c>
      <c r="W6" t="n">
        <v>0.51</v>
      </c>
      <c r="X6" t="n">
        <v>5.93</v>
      </c>
      <c r="Y6" t="n">
        <v>0.5</v>
      </c>
      <c r="Z6" t="n">
        <v>10</v>
      </c>
      <c r="AA6" t="n">
        <v>386.8842328214721</v>
      </c>
      <c r="AB6" t="n">
        <v>529.3520754740831</v>
      </c>
      <c r="AC6" t="n">
        <v>478.83145634114</v>
      </c>
      <c r="AD6" t="n">
        <v>386884.2328214721</v>
      </c>
      <c r="AE6" t="n">
        <v>529352.0754740831</v>
      </c>
      <c r="AF6" t="n">
        <v>3.442712539139582e-06</v>
      </c>
      <c r="AG6" t="n">
        <v>13</v>
      </c>
      <c r="AH6" t="n">
        <v>478831.45634114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1.4487</v>
      </c>
      <c r="E2" t="n">
        <v>69.03</v>
      </c>
      <c r="F2" t="n">
        <v>61.97</v>
      </c>
      <c r="G2" t="n">
        <v>12.39</v>
      </c>
      <c r="H2" t="n">
        <v>0.22</v>
      </c>
      <c r="I2" t="n">
        <v>300</v>
      </c>
      <c r="J2" t="n">
        <v>80.84</v>
      </c>
      <c r="K2" t="n">
        <v>35.1</v>
      </c>
      <c r="L2" t="n">
        <v>1</v>
      </c>
      <c r="M2" t="n">
        <v>75</v>
      </c>
      <c r="N2" t="n">
        <v>9.74</v>
      </c>
      <c r="O2" t="n">
        <v>10204.21</v>
      </c>
      <c r="P2" t="n">
        <v>381.71</v>
      </c>
      <c r="Q2" t="n">
        <v>10031.88</v>
      </c>
      <c r="R2" t="n">
        <v>554.04</v>
      </c>
      <c r="S2" t="n">
        <v>84.51000000000001</v>
      </c>
      <c r="T2" t="n">
        <v>233526.73</v>
      </c>
      <c r="U2" t="n">
        <v>0.15</v>
      </c>
      <c r="V2" t="n">
        <v>0.77</v>
      </c>
      <c r="W2" t="n">
        <v>0.91</v>
      </c>
      <c r="X2" t="n">
        <v>14.13</v>
      </c>
      <c r="Y2" t="n">
        <v>0.5</v>
      </c>
      <c r="Z2" t="n">
        <v>10</v>
      </c>
      <c r="AA2" t="n">
        <v>365.0036542230349</v>
      </c>
      <c r="AB2" t="n">
        <v>499.4141025327013</v>
      </c>
      <c r="AC2" t="n">
        <v>451.7507215190748</v>
      </c>
      <c r="AD2" t="n">
        <v>365003.6542230349</v>
      </c>
      <c r="AE2" t="n">
        <v>499414.1025327013</v>
      </c>
      <c r="AF2" t="n">
        <v>3.116017403780148e-06</v>
      </c>
      <c r="AG2" t="n">
        <v>15</v>
      </c>
      <c r="AH2" t="n">
        <v>451750.7215190748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1.4685</v>
      </c>
      <c r="E3" t="n">
        <v>68.09999999999999</v>
      </c>
      <c r="F3" t="n">
        <v>61.24</v>
      </c>
      <c r="G3" t="n">
        <v>12.76</v>
      </c>
      <c r="H3" t="n">
        <v>0.43</v>
      </c>
      <c r="I3" t="n">
        <v>288</v>
      </c>
      <c r="J3" t="n">
        <v>82.04000000000001</v>
      </c>
      <c r="K3" t="n">
        <v>35.1</v>
      </c>
      <c r="L3" t="n">
        <v>2</v>
      </c>
      <c r="M3" t="n">
        <v>1</v>
      </c>
      <c r="N3" t="n">
        <v>9.94</v>
      </c>
      <c r="O3" t="n">
        <v>10352.53</v>
      </c>
      <c r="P3" t="n">
        <v>378.76</v>
      </c>
      <c r="Q3" t="n">
        <v>10031.82</v>
      </c>
      <c r="R3" t="n">
        <v>526.1900000000001</v>
      </c>
      <c r="S3" t="n">
        <v>84.51000000000001</v>
      </c>
      <c r="T3" t="n">
        <v>219658.06</v>
      </c>
      <c r="U3" t="n">
        <v>0.16</v>
      </c>
      <c r="V3" t="n">
        <v>0.77</v>
      </c>
      <c r="W3" t="n">
        <v>0.98</v>
      </c>
      <c r="X3" t="n">
        <v>13.41</v>
      </c>
      <c r="Y3" t="n">
        <v>0.5</v>
      </c>
      <c r="Z3" t="n">
        <v>10</v>
      </c>
      <c r="AA3" t="n">
        <v>359.2924282608654</v>
      </c>
      <c r="AB3" t="n">
        <v>491.5997512097542</v>
      </c>
      <c r="AC3" t="n">
        <v>444.6821609188788</v>
      </c>
      <c r="AD3" t="n">
        <v>359292.4282608654</v>
      </c>
      <c r="AE3" t="n">
        <v>491599.7512097542</v>
      </c>
      <c r="AF3" t="n">
        <v>3.158605340961653e-06</v>
      </c>
      <c r="AG3" t="n">
        <v>15</v>
      </c>
      <c r="AH3" t="n">
        <v>444682.1609188787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1.4685</v>
      </c>
      <c r="E4" t="n">
        <v>68.09999999999999</v>
      </c>
      <c r="F4" t="n">
        <v>61.24</v>
      </c>
      <c r="G4" t="n">
        <v>12.76</v>
      </c>
      <c r="H4" t="n">
        <v>0.63</v>
      </c>
      <c r="I4" t="n">
        <v>288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383.88</v>
      </c>
      <c r="Q4" t="n">
        <v>10031.82</v>
      </c>
      <c r="R4" t="n">
        <v>526.14</v>
      </c>
      <c r="S4" t="n">
        <v>84.51000000000001</v>
      </c>
      <c r="T4" t="n">
        <v>219635.9</v>
      </c>
      <c r="U4" t="n">
        <v>0.16</v>
      </c>
      <c r="V4" t="n">
        <v>0.77</v>
      </c>
      <c r="W4" t="n">
        <v>0.98</v>
      </c>
      <c r="X4" t="n">
        <v>13.41</v>
      </c>
      <c r="Y4" t="n">
        <v>0.5</v>
      </c>
      <c r="Z4" t="n">
        <v>10</v>
      </c>
      <c r="AA4" t="n">
        <v>362.3282147491546</v>
      </c>
      <c r="AB4" t="n">
        <v>495.7534482124788</v>
      </c>
      <c r="AC4" t="n">
        <v>448.4394349094137</v>
      </c>
      <c r="AD4" t="n">
        <v>362328.2147491546</v>
      </c>
      <c r="AE4" t="n">
        <v>495753.4482124788</v>
      </c>
      <c r="AF4" t="n">
        <v>3.158605340961653e-06</v>
      </c>
      <c r="AG4" t="n">
        <v>15</v>
      </c>
      <c r="AH4" t="n">
        <v>448439.4349094137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1.2644</v>
      </c>
      <c r="E2" t="n">
        <v>79.09</v>
      </c>
      <c r="F2" t="n">
        <v>67.88</v>
      </c>
      <c r="G2" t="n">
        <v>9.859999999999999</v>
      </c>
      <c r="H2" t="n">
        <v>0.16</v>
      </c>
      <c r="I2" t="n">
        <v>413</v>
      </c>
      <c r="J2" t="n">
        <v>107.41</v>
      </c>
      <c r="K2" t="n">
        <v>41.65</v>
      </c>
      <c r="L2" t="n">
        <v>1</v>
      </c>
      <c r="M2" t="n">
        <v>411</v>
      </c>
      <c r="N2" t="n">
        <v>14.77</v>
      </c>
      <c r="O2" t="n">
        <v>13481.73</v>
      </c>
      <c r="P2" t="n">
        <v>566.48</v>
      </c>
      <c r="Q2" t="n">
        <v>10031.89</v>
      </c>
      <c r="R2" t="n">
        <v>765.96</v>
      </c>
      <c r="S2" t="n">
        <v>84.51000000000001</v>
      </c>
      <c r="T2" t="n">
        <v>338917.87</v>
      </c>
      <c r="U2" t="n">
        <v>0.11</v>
      </c>
      <c r="V2" t="n">
        <v>0.7</v>
      </c>
      <c r="W2" t="n">
        <v>0.8100000000000001</v>
      </c>
      <c r="X2" t="n">
        <v>20.04</v>
      </c>
      <c r="Y2" t="n">
        <v>0.5</v>
      </c>
      <c r="Z2" t="n">
        <v>10</v>
      </c>
      <c r="AA2" t="n">
        <v>555.6161809263092</v>
      </c>
      <c r="AB2" t="n">
        <v>760.2185707993056</v>
      </c>
      <c r="AC2" t="n">
        <v>687.6643773756845</v>
      </c>
      <c r="AD2" t="n">
        <v>555616.1809263092</v>
      </c>
      <c r="AE2" t="n">
        <v>760218.5707993056</v>
      </c>
      <c r="AF2" t="n">
        <v>2.679541643293492e-06</v>
      </c>
      <c r="AG2" t="n">
        <v>17</v>
      </c>
      <c r="AH2" t="n">
        <v>687664.3773756844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1.5668</v>
      </c>
      <c r="E3" t="n">
        <v>63.82</v>
      </c>
      <c r="F3" t="n">
        <v>57.28</v>
      </c>
      <c r="G3" t="n">
        <v>16.93</v>
      </c>
      <c r="H3" t="n">
        <v>0.32</v>
      </c>
      <c r="I3" t="n">
        <v>203</v>
      </c>
      <c r="J3" t="n">
        <v>108.68</v>
      </c>
      <c r="K3" t="n">
        <v>41.65</v>
      </c>
      <c r="L3" t="n">
        <v>2</v>
      </c>
      <c r="M3" t="n">
        <v>2</v>
      </c>
      <c r="N3" t="n">
        <v>15.03</v>
      </c>
      <c r="O3" t="n">
        <v>13638.32</v>
      </c>
      <c r="P3" t="n">
        <v>415.24</v>
      </c>
      <c r="Q3" t="n">
        <v>10031.57</v>
      </c>
      <c r="R3" t="n">
        <v>395.83</v>
      </c>
      <c r="S3" t="n">
        <v>84.51000000000001</v>
      </c>
      <c r="T3" t="n">
        <v>154902.57</v>
      </c>
      <c r="U3" t="n">
        <v>0.21</v>
      </c>
      <c r="V3" t="n">
        <v>0.83</v>
      </c>
      <c r="W3" t="n">
        <v>0.73</v>
      </c>
      <c r="X3" t="n">
        <v>9.44</v>
      </c>
      <c r="Y3" t="n">
        <v>0.5</v>
      </c>
      <c r="Z3" t="n">
        <v>10</v>
      </c>
      <c r="AA3" t="n">
        <v>360.1764044150001</v>
      </c>
      <c r="AB3" t="n">
        <v>492.8092463821167</v>
      </c>
      <c r="AC3" t="n">
        <v>445.7762235695281</v>
      </c>
      <c r="AD3" t="n">
        <v>360176.4044150001</v>
      </c>
      <c r="AE3" t="n">
        <v>492809.2463821167</v>
      </c>
      <c r="AF3" t="n">
        <v>3.320393741468082e-06</v>
      </c>
      <c r="AG3" t="n">
        <v>14</v>
      </c>
      <c r="AH3" t="n">
        <v>445776.2235695281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1.5689</v>
      </c>
      <c r="E4" t="n">
        <v>63.74</v>
      </c>
      <c r="F4" t="n">
        <v>57.21</v>
      </c>
      <c r="G4" t="n">
        <v>16.99</v>
      </c>
      <c r="H4" t="n">
        <v>0.48</v>
      </c>
      <c r="I4" t="n">
        <v>202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418.98</v>
      </c>
      <c r="Q4" t="n">
        <v>10031.57</v>
      </c>
      <c r="R4" t="n">
        <v>393.69</v>
      </c>
      <c r="S4" t="n">
        <v>84.51000000000001</v>
      </c>
      <c r="T4" t="n">
        <v>153837.99</v>
      </c>
      <c r="U4" t="n">
        <v>0.21</v>
      </c>
      <c r="V4" t="n">
        <v>0.83</v>
      </c>
      <c r="W4" t="n">
        <v>0.72</v>
      </c>
      <c r="X4" t="n">
        <v>9.380000000000001</v>
      </c>
      <c r="Y4" t="n">
        <v>0.5</v>
      </c>
      <c r="Z4" t="n">
        <v>10</v>
      </c>
      <c r="AA4" t="n">
        <v>361.8557667003341</v>
      </c>
      <c r="AB4" t="n">
        <v>495.1070239491459</v>
      </c>
      <c r="AC4" t="n">
        <v>447.8547044705111</v>
      </c>
      <c r="AD4" t="n">
        <v>361855.7667003341</v>
      </c>
      <c r="AE4" t="n">
        <v>495107.0239491459</v>
      </c>
      <c r="AF4" t="n">
        <v>3.324844103260961e-06</v>
      </c>
      <c r="AG4" t="n">
        <v>14</v>
      </c>
      <c r="AH4" t="n">
        <v>447854.7044705111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1.3492</v>
      </c>
      <c r="E2" t="n">
        <v>74.12</v>
      </c>
      <c r="F2" t="n">
        <v>66.70999999999999</v>
      </c>
      <c r="G2" t="n">
        <v>9.91</v>
      </c>
      <c r="H2" t="n">
        <v>0.28</v>
      </c>
      <c r="I2" t="n">
        <v>404</v>
      </c>
      <c r="J2" t="n">
        <v>61.76</v>
      </c>
      <c r="K2" t="n">
        <v>28.92</v>
      </c>
      <c r="L2" t="n">
        <v>1</v>
      </c>
      <c r="M2" t="n">
        <v>3</v>
      </c>
      <c r="N2" t="n">
        <v>6.84</v>
      </c>
      <c r="O2" t="n">
        <v>7851.41</v>
      </c>
      <c r="P2" t="n">
        <v>347.35</v>
      </c>
      <c r="Q2" t="n">
        <v>10032.68</v>
      </c>
      <c r="R2" t="n">
        <v>705.98</v>
      </c>
      <c r="S2" t="n">
        <v>84.51000000000001</v>
      </c>
      <c r="T2" t="n">
        <v>308972.91</v>
      </c>
      <c r="U2" t="n">
        <v>0.12</v>
      </c>
      <c r="V2" t="n">
        <v>0.71</v>
      </c>
      <c r="W2" t="n">
        <v>1.32</v>
      </c>
      <c r="X2" t="n">
        <v>18.88</v>
      </c>
      <c r="Y2" t="n">
        <v>0.5</v>
      </c>
      <c r="Z2" t="n">
        <v>10</v>
      </c>
      <c r="AA2" t="n">
        <v>365.8378531816171</v>
      </c>
      <c r="AB2" t="n">
        <v>500.5554903500941</v>
      </c>
      <c r="AC2" t="n">
        <v>452.7831768851234</v>
      </c>
      <c r="AD2" t="n">
        <v>365837.8531816171</v>
      </c>
      <c r="AE2" t="n">
        <v>500555.4903500941</v>
      </c>
      <c r="AF2" t="n">
        <v>2.938032398014674e-06</v>
      </c>
      <c r="AG2" t="n">
        <v>16</v>
      </c>
      <c r="AH2" t="n">
        <v>452783.1768851234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1.3521</v>
      </c>
      <c r="E3" t="n">
        <v>73.95999999999999</v>
      </c>
      <c r="F3" t="n">
        <v>66.58</v>
      </c>
      <c r="G3" t="n">
        <v>9.94</v>
      </c>
      <c r="H3" t="n">
        <v>0.55</v>
      </c>
      <c r="I3" t="n">
        <v>402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352.05</v>
      </c>
      <c r="Q3" t="n">
        <v>10032.68</v>
      </c>
      <c r="R3" t="n">
        <v>701.39</v>
      </c>
      <c r="S3" t="n">
        <v>84.51000000000001</v>
      </c>
      <c r="T3" t="n">
        <v>306689.94</v>
      </c>
      <c r="U3" t="n">
        <v>0.12</v>
      </c>
      <c r="V3" t="n">
        <v>0.71</v>
      </c>
      <c r="W3" t="n">
        <v>1.31</v>
      </c>
      <c r="X3" t="n">
        <v>18.74</v>
      </c>
      <c r="Y3" t="n">
        <v>0.5</v>
      </c>
      <c r="Z3" t="n">
        <v>10</v>
      </c>
      <c r="AA3" t="n">
        <v>368.2409072201778</v>
      </c>
      <c r="AB3" t="n">
        <v>503.8434549009149</v>
      </c>
      <c r="AC3" t="n">
        <v>455.7573427139011</v>
      </c>
      <c r="AD3" t="n">
        <v>368240.9072201778</v>
      </c>
      <c r="AE3" t="n">
        <v>503843.4549009149</v>
      </c>
      <c r="AF3" t="n">
        <v>2.944347469134036e-06</v>
      </c>
      <c r="AG3" t="n">
        <v>16</v>
      </c>
      <c r="AH3" t="n">
        <v>455757.3427139011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0.8604000000000001</v>
      </c>
      <c r="E2" t="n">
        <v>116.23</v>
      </c>
      <c r="F2" t="n">
        <v>87.31999999999999</v>
      </c>
      <c r="G2" t="n">
        <v>6.69</v>
      </c>
      <c r="H2" t="n">
        <v>0.11</v>
      </c>
      <c r="I2" t="n">
        <v>783</v>
      </c>
      <c r="J2" t="n">
        <v>167.88</v>
      </c>
      <c r="K2" t="n">
        <v>51.39</v>
      </c>
      <c r="L2" t="n">
        <v>1</v>
      </c>
      <c r="M2" t="n">
        <v>781</v>
      </c>
      <c r="N2" t="n">
        <v>30.49</v>
      </c>
      <c r="O2" t="n">
        <v>20939.59</v>
      </c>
      <c r="P2" t="n">
        <v>1063.88</v>
      </c>
      <c r="Q2" t="n">
        <v>10032.6</v>
      </c>
      <c r="R2" t="n">
        <v>1429.8</v>
      </c>
      <c r="S2" t="n">
        <v>84.51000000000001</v>
      </c>
      <c r="T2" t="n">
        <v>668989.73</v>
      </c>
      <c r="U2" t="n">
        <v>0.06</v>
      </c>
      <c r="V2" t="n">
        <v>0.54</v>
      </c>
      <c r="W2" t="n">
        <v>1.4</v>
      </c>
      <c r="X2" t="n">
        <v>39.48</v>
      </c>
      <c r="Y2" t="n">
        <v>0.5</v>
      </c>
      <c r="Z2" t="n">
        <v>10</v>
      </c>
      <c r="AA2" t="n">
        <v>1365.963549830261</v>
      </c>
      <c r="AB2" t="n">
        <v>1868.971590936499</v>
      </c>
      <c r="AC2" t="n">
        <v>1690.599565415622</v>
      </c>
      <c r="AD2" t="n">
        <v>1365963.549830261</v>
      </c>
      <c r="AE2" t="n">
        <v>1868971.590936499</v>
      </c>
      <c r="AF2" t="n">
        <v>1.776756880873176e-06</v>
      </c>
      <c r="AG2" t="n">
        <v>25</v>
      </c>
      <c r="AH2" t="n">
        <v>1690599.565415622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1.4461</v>
      </c>
      <c r="E3" t="n">
        <v>69.15000000000001</v>
      </c>
      <c r="F3" t="n">
        <v>58.85</v>
      </c>
      <c r="G3" t="n">
        <v>15.09</v>
      </c>
      <c r="H3" t="n">
        <v>0.21</v>
      </c>
      <c r="I3" t="n">
        <v>234</v>
      </c>
      <c r="J3" t="n">
        <v>169.33</v>
      </c>
      <c r="K3" t="n">
        <v>51.39</v>
      </c>
      <c r="L3" t="n">
        <v>2</v>
      </c>
      <c r="M3" t="n">
        <v>232</v>
      </c>
      <c r="N3" t="n">
        <v>30.94</v>
      </c>
      <c r="O3" t="n">
        <v>21118.46</v>
      </c>
      <c r="P3" t="n">
        <v>645.61</v>
      </c>
      <c r="Q3" t="n">
        <v>10031.59</v>
      </c>
      <c r="R3" t="n">
        <v>458.89</v>
      </c>
      <c r="S3" t="n">
        <v>84.51000000000001</v>
      </c>
      <c r="T3" t="n">
        <v>186278.1</v>
      </c>
      <c r="U3" t="n">
        <v>0.18</v>
      </c>
      <c r="V3" t="n">
        <v>0.8100000000000001</v>
      </c>
      <c r="W3" t="n">
        <v>0.51</v>
      </c>
      <c r="X3" t="n">
        <v>11.02</v>
      </c>
      <c r="Y3" t="n">
        <v>0.5</v>
      </c>
      <c r="Z3" t="n">
        <v>10</v>
      </c>
      <c r="AA3" t="n">
        <v>539.5403070939798</v>
      </c>
      <c r="AB3" t="n">
        <v>738.222851004413</v>
      </c>
      <c r="AC3" t="n">
        <v>667.7678982068298</v>
      </c>
      <c r="AD3" t="n">
        <v>539540.3070939798</v>
      </c>
      <c r="AE3" t="n">
        <v>738222.851004413</v>
      </c>
      <c r="AF3" t="n">
        <v>2.98624840240667e-06</v>
      </c>
      <c r="AG3" t="n">
        <v>15</v>
      </c>
      <c r="AH3" t="n">
        <v>667767.8982068298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1.6543</v>
      </c>
      <c r="E4" t="n">
        <v>60.45</v>
      </c>
      <c r="F4" t="n">
        <v>53.77</v>
      </c>
      <c r="G4" t="n">
        <v>25.4</v>
      </c>
      <c r="H4" t="n">
        <v>0.31</v>
      </c>
      <c r="I4" t="n">
        <v>127</v>
      </c>
      <c r="J4" t="n">
        <v>170.79</v>
      </c>
      <c r="K4" t="n">
        <v>51.39</v>
      </c>
      <c r="L4" t="n">
        <v>3</v>
      </c>
      <c r="M4" t="n">
        <v>68</v>
      </c>
      <c r="N4" t="n">
        <v>31.4</v>
      </c>
      <c r="O4" t="n">
        <v>21297.94</v>
      </c>
      <c r="P4" t="n">
        <v>512.39</v>
      </c>
      <c r="Q4" t="n">
        <v>10031.06</v>
      </c>
      <c r="R4" t="n">
        <v>284.21</v>
      </c>
      <c r="S4" t="n">
        <v>84.51000000000001</v>
      </c>
      <c r="T4" t="n">
        <v>99475.96000000001</v>
      </c>
      <c r="U4" t="n">
        <v>0.3</v>
      </c>
      <c r="V4" t="n">
        <v>0.88</v>
      </c>
      <c r="W4" t="n">
        <v>0.41</v>
      </c>
      <c r="X4" t="n">
        <v>5.94</v>
      </c>
      <c r="Y4" t="n">
        <v>0.5</v>
      </c>
      <c r="Z4" t="n">
        <v>10</v>
      </c>
      <c r="AA4" t="n">
        <v>397.3845709243114</v>
      </c>
      <c r="AB4" t="n">
        <v>543.7191013086111</v>
      </c>
      <c r="AC4" t="n">
        <v>491.8273133942679</v>
      </c>
      <c r="AD4" t="n">
        <v>397384.5709243114</v>
      </c>
      <c r="AE4" t="n">
        <v>543719.1013086111</v>
      </c>
      <c r="AF4" t="n">
        <v>3.416188874975005e-06</v>
      </c>
      <c r="AG4" t="n">
        <v>13</v>
      </c>
      <c r="AH4" t="n">
        <v>491827.3133942679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1.6712</v>
      </c>
      <c r="E5" t="n">
        <v>59.84</v>
      </c>
      <c r="F5" t="n">
        <v>53.4</v>
      </c>
      <c r="G5" t="n">
        <v>26.7</v>
      </c>
      <c r="H5" t="n">
        <v>0.41</v>
      </c>
      <c r="I5" t="n">
        <v>120</v>
      </c>
      <c r="J5" t="n">
        <v>172.25</v>
      </c>
      <c r="K5" t="n">
        <v>51.39</v>
      </c>
      <c r="L5" t="n">
        <v>4</v>
      </c>
      <c r="M5" t="n">
        <v>1</v>
      </c>
      <c r="N5" t="n">
        <v>31.86</v>
      </c>
      <c r="O5" t="n">
        <v>21478.05</v>
      </c>
      <c r="P5" t="n">
        <v>505.46</v>
      </c>
      <c r="Q5" t="n">
        <v>10031.27</v>
      </c>
      <c r="R5" t="n">
        <v>268.27</v>
      </c>
      <c r="S5" t="n">
        <v>84.51000000000001</v>
      </c>
      <c r="T5" t="n">
        <v>91538.00999999999</v>
      </c>
      <c r="U5" t="n">
        <v>0.32</v>
      </c>
      <c r="V5" t="n">
        <v>0.89</v>
      </c>
      <c r="W5" t="n">
        <v>0.49</v>
      </c>
      <c r="X5" t="n">
        <v>5.57</v>
      </c>
      <c r="Y5" t="n">
        <v>0.5</v>
      </c>
      <c r="Z5" t="n">
        <v>10</v>
      </c>
      <c r="AA5" t="n">
        <v>390.4101737505641</v>
      </c>
      <c r="AB5" t="n">
        <v>534.1764234068021</v>
      </c>
      <c r="AC5" t="n">
        <v>483.1953752781752</v>
      </c>
      <c r="AD5" t="n">
        <v>390410.173750564</v>
      </c>
      <c r="AE5" t="n">
        <v>534176.4234068021</v>
      </c>
      <c r="AF5" t="n">
        <v>3.451087981537948e-06</v>
      </c>
      <c r="AG5" t="n">
        <v>13</v>
      </c>
      <c r="AH5" t="n">
        <v>483195.3752781752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1.6713</v>
      </c>
      <c r="E6" t="n">
        <v>59.83</v>
      </c>
      <c r="F6" t="n">
        <v>53.39</v>
      </c>
      <c r="G6" t="n">
        <v>26.7</v>
      </c>
      <c r="H6" t="n">
        <v>0.51</v>
      </c>
      <c r="I6" t="n">
        <v>120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508.57</v>
      </c>
      <c r="Q6" t="n">
        <v>10031.27</v>
      </c>
      <c r="R6" t="n">
        <v>268.05</v>
      </c>
      <c r="S6" t="n">
        <v>84.51000000000001</v>
      </c>
      <c r="T6" t="n">
        <v>91430.25</v>
      </c>
      <c r="U6" t="n">
        <v>0.32</v>
      </c>
      <c r="V6" t="n">
        <v>0.89</v>
      </c>
      <c r="W6" t="n">
        <v>0.49</v>
      </c>
      <c r="X6" t="n">
        <v>5.56</v>
      </c>
      <c r="Y6" t="n">
        <v>0.5</v>
      </c>
      <c r="Z6" t="n">
        <v>10</v>
      </c>
      <c r="AA6" t="n">
        <v>392.0055268369089</v>
      </c>
      <c r="AB6" t="n">
        <v>536.35925588155</v>
      </c>
      <c r="AC6" t="n">
        <v>485.1698812851577</v>
      </c>
      <c r="AD6" t="n">
        <v>392005.5268369089</v>
      </c>
      <c r="AE6" t="n">
        <v>536359.25588155</v>
      </c>
      <c r="AF6" t="n">
        <v>3.451294485127078e-06</v>
      </c>
      <c r="AG6" t="n">
        <v>13</v>
      </c>
      <c r="AH6" t="n">
        <v>485169.8812851577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1.674</v>
      </c>
      <c r="E7" t="n">
        <v>59.74</v>
      </c>
      <c r="F7" t="n">
        <v>53.33</v>
      </c>
      <c r="G7" t="n">
        <v>26.89</v>
      </c>
      <c r="H7" t="n">
        <v>0.61</v>
      </c>
      <c r="I7" t="n">
        <v>119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511.47</v>
      </c>
      <c r="Q7" t="n">
        <v>10031.27</v>
      </c>
      <c r="R7" t="n">
        <v>266.02</v>
      </c>
      <c r="S7" t="n">
        <v>84.51000000000001</v>
      </c>
      <c r="T7" t="n">
        <v>90418.64999999999</v>
      </c>
      <c r="U7" t="n">
        <v>0.32</v>
      </c>
      <c r="V7" t="n">
        <v>0.89</v>
      </c>
      <c r="W7" t="n">
        <v>0.48</v>
      </c>
      <c r="X7" t="n">
        <v>5.5</v>
      </c>
      <c r="Y7" t="n">
        <v>0.5</v>
      </c>
      <c r="Z7" t="n">
        <v>10</v>
      </c>
      <c r="AA7" t="n">
        <v>392.9854817925054</v>
      </c>
      <c r="AB7" t="n">
        <v>537.7000734843585</v>
      </c>
      <c r="AC7" t="n">
        <v>486.3827331378035</v>
      </c>
      <c r="AD7" t="n">
        <v>392985.4817925054</v>
      </c>
      <c r="AE7" t="n">
        <v>537700.0734843585</v>
      </c>
      <c r="AF7" t="n">
        <v>3.456870082033584e-06</v>
      </c>
      <c r="AG7" t="n">
        <v>13</v>
      </c>
      <c r="AH7" t="n">
        <v>486382.7331378035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1.2624</v>
      </c>
      <c r="E2" t="n">
        <v>79.22</v>
      </c>
      <c r="F2" t="n">
        <v>71.31999999999999</v>
      </c>
      <c r="G2" t="n">
        <v>8.51</v>
      </c>
      <c r="H2" t="n">
        <v>0.34</v>
      </c>
      <c r="I2" t="n">
        <v>503</v>
      </c>
      <c r="J2" t="n">
        <v>51.33</v>
      </c>
      <c r="K2" t="n">
        <v>24.83</v>
      </c>
      <c r="L2" t="n">
        <v>1</v>
      </c>
      <c r="M2" t="n">
        <v>2</v>
      </c>
      <c r="N2" t="n">
        <v>5.51</v>
      </c>
      <c r="O2" t="n">
        <v>6564.78</v>
      </c>
      <c r="P2" t="n">
        <v>330.74</v>
      </c>
      <c r="Q2" t="n">
        <v>10032.93</v>
      </c>
      <c r="R2" t="n">
        <v>857.51</v>
      </c>
      <c r="S2" t="n">
        <v>84.51000000000001</v>
      </c>
      <c r="T2" t="n">
        <v>384244.3</v>
      </c>
      <c r="U2" t="n">
        <v>0.1</v>
      </c>
      <c r="V2" t="n">
        <v>0.67</v>
      </c>
      <c r="W2" t="n">
        <v>1.6</v>
      </c>
      <c r="X2" t="n">
        <v>23.48</v>
      </c>
      <c r="Y2" t="n">
        <v>0.5</v>
      </c>
      <c r="Z2" t="n">
        <v>10</v>
      </c>
      <c r="AA2" t="n">
        <v>377.3781385339104</v>
      </c>
      <c r="AB2" t="n">
        <v>516.3454178905598</v>
      </c>
      <c r="AC2" t="n">
        <v>467.0661359024294</v>
      </c>
      <c r="AD2" t="n">
        <v>377378.1385339104</v>
      </c>
      <c r="AE2" t="n">
        <v>516345.4178905598</v>
      </c>
      <c r="AF2" t="n">
        <v>2.769375779628941e-06</v>
      </c>
      <c r="AG2" t="n">
        <v>17</v>
      </c>
      <c r="AH2" t="n">
        <v>467066.1359024295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1.2636</v>
      </c>
      <c r="E3" t="n">
        <v>79.14</v>
      </c>
      <c r="F3" t="n">
        <v>71.25</v>
      </c>
      <c r="G3" t="n">
        <v>8.52</v>
      </c>
      <c r="H3" t="n">
        <v>0.66</v>
      </c>
      <c r="I3" t="n">
        <v>502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336.88</v>
      </c>
      <c r="Q3" t="n">
        <v>10032.93</v>
      </c>
      <c r="R3" t="n">
        <v>855.17</v>
      </c>
      <c r="S3" t="n">
        <v>84.51000000000001</v>
      </c>
      <c r="T3" t="n">
        <v>383080.41</v>
      </c>
      <c r="U3" t="n">
        <v>0.1</v>
      </c>
      <c r="V3" t="n">
        <v>0.67</v>
      </c>
      <c r="W3" t="n">
        <v>1.6</v>
      </c>
      <c r="X3" t="n">
        <v>23.41</v>
      </c>
      <c r="Y3" t="n">
        <v>0.5</v>
      </c>
      <c r="Z3" t="n">
        <v>10</v>
      </c>
      <c r="AA3" t="n">
        <v>381.3220151732966</v>
      </c>
      <c r="AB3" t="n">
        <v>521.7416039001255</v>
      </c>
      <c r="AC3" t="n">
        <v>471.9473174928369</v>
      </c>
      <c r="AD3" t="n">
        <v>381322.0151732966</v>
      </c>
      <c r="AE3" t="n">
        <v>521741.6039001255</v>
      </c>
      <c r="AF3" t="n">
        <v>2.772008266111478e-06</v>
      </c>
      <c r="AG3" t="n">
        <v>17</v>
      </c>
      <c r="AH3" t="n">
        <v>471947.3174928369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1.0772</v>
      </c>
      <c r="E2" t="n">
        <v>92.84</v>
      </c>
      <c r="F2" t="n">
        <v>75.41</v>
      </c>
      <c r="G2" t="n">
        <v>8.08</v>
      </c>
      <c r="H2" t="n">
        <v>0.13</v>
      </c>
      <c r="I2" t="n">
        <v>560</v>
      </c>
      <c r="J2" t="n">
        <v>133.21</v>
      </c>
      <c r="K2" t="n">
        <v>46.47</v>
      </c>
      <c r="L2" t="n">
        <v>1</v>
      </c>
      <c r="M2" t="n">
        <v>558</v>
      </c>
      <c r="N2" t="n">
        <v>20.75</v>
      </c>
      <c r="O2" t="n">
        <v>16663.42</v>
      </c>
      <c r="P2" t="n">
        <v>765.33</v>
      </c>
      <c r="Q2" t="n">
        <v>10032.84</v>
      </c>
      <c r="R2" t="n">
        <v>1022.89</v>
      </c>
      <c r="S2" t="n">
        <v>84.51000000000001</v>
      </c>
      <c r="T2" t="n">
        <v>466649.55</v>
      </c>
      <c r="U2" t="n">
        <v>0.08</v>
      </c>
      <c r="V2" t="n">
        <v>0.63</v>
      </c>
      <c r="W2" t="n">
        <v>1.04</v>
      </c>
      <c r="X2" t="n">
        <v>27.57</v>
      </c>
      <c r="Y2" t="n">
        <v>0.5</v>
      </c>
      <c r="Z2" t="n">
        <v>10</v>
      </c>
      <c r="AA2" t="n">
        <v>827.8846441684935</v>
      </c>
      <c r="AB2" t="n">
        <v>1132.748293844121</v>
      </c>
      <c r="AC2" t="n">
        <v>1024.640386501853</v>
      </c>
      <c r="AD2" t="n">
        <v>827884.6441684936</v>
      </c>
      <c r="AE2" t="n">
        <v>1132748.293844122</v>
      </c>
      <c r="AF2" t="n">
        <v>2.255147413004002e-06</v>
      </c>
      <c r="AG2" t="n">
        <v>20</v>
      </c>
      <c r="AH2" t="n">
        <v>1024640.386501853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1.5935</v>
      </c>
      <c r="E3" t="n">
        <v>62.76</v>
      </c>
      <c r="F3" t="n">
        <v>55.89</v>
      </c>
      <c r="G3" t="n">
        <v>19.5</v>
      </c>
      <c r="H3" t="n">
        <v>0.26</v>
      </c>
      <c r="I3" t="n">
        <v>172</v>
      </c>
      <c r="J3" t="n">
        <v>134.55</v>
      </c>
      <c r="K3" t="n">
        <v>46.47</v>
      </c>
      <c r="L3" t="n">
        <v>2</v>
      </c>
      <c r="M3" t="n">
        <v>120</v>
      </c>
      <c r="N3" t="n">
        <v>21.09</v>
      </c>
      <c r="O3" t="n">
        <v>16828.84</v>
      </c>
      <c r="P3" t="n">
        <v>468.79</v>
      </c>
      <c r="Q3" t="n">
        <v>10031.56</v>
      </c>
      <c r="R3" t="n">
        <v>356.13</v>
      </c>
      <c r="S3" t="n">
        <v>84.51000000000001</v>
      </c>
      <c r="T3" t="n">
        <v>135208.75</v>
      </c>
      <c r="U3" t="n">
        <v>0.24</v>
      </c>
      <c r="V3" t="n">
        <v>0.85</v>
      </c>
      <c r="W3" t="n">
        <v>0.48</v>
      </c>
      <c r="X3" t="n">
        <v>8.06</v>
      </c>
      <c r="Y3" t="n">
        <v>0.5</v>
      </c>
      <c r="Z3" t="n">
        <v>10</v>
      </c>
      <c r="AA3" t="n">
        <v>388.6075624644081</v>
      </c>
      <c r="AB3" t="n">
        <v>531.7100111194864</v>
      </c>
      <c r="AC3" t="n">
        <v>480.9643539179293</v>
      </c>
      <c r="AD3" t="n">
        <v>388607.5624644081</v>
      </c>
      <c r="AE3" t="n">
        <v>531710.0111194863</v>
      </c>
      <c r="AF3" t="n">
        <v>3.336035464743666e-06</v>
      </c>
      <c r="AG3" t="n">
        <v>14</v>
      </c>
      <c r="AH3" t="n">
        <v>480964.3539179293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1.6259</v>
      </c>
      <c r="E4" t="n">
        <v>61.5</v>
      </c>
      <c r="F4" t="n">
        <v>55.08</v>
      </c>
      <c r="G4" t="n">
        <v>21.18</v>
      </c>
      <c r="H4" t="n">
        <v>0.39</v>
      </c>
      <c r="I4" t="n">
        <v>156</v>
      </c>
      <c r="J4" t="n">
        <v>135.9</v>
      </c>
      <c r="K4" t="n">
        <v>46.47</v>
      </c>
      <c r="L4" t="n">
        <v>3</v>
      </c>
      <c r="M4" t="n">
        <v>1</v>
      </c>
      <c r="N4" t="n">
        <v>21.43</v>
      </c>
      <c r="O4" t="n">
        <v>16994.64</v>
      </c>
      <c r="P4" t="n">
        <v>453.62</v>
      </c>
      <c r="Q4" t="n">
        <v>10031.28</v>
      </c>
      <c r="R4" t="n">
        <v>323.35</v>
      </c>
      <c r="S4" t="n">
        <v>84.51000000000001</v>
      </c>
      <c r="T4" t="n">
        <v>118898.42</v>
      </c>
      <c r="U4" t="n">
        <v>0.26</v>
      </c>
      <c r="V4" t="n">
        <v>0.86</v>
      </c>
      <c r="W4" t="n">
        <v>0.59</v>
      </c>
      <c r="X4" t="n">
        <v>7.25</v>
      </c>
      <c r="Y4" t="n">
        <v>0.5</v>
      </c>
      <c r="Z4" t="n">
        <v>10</v>
      </c>
      <c r="AA4" t="n">
        <v>367.3811715663787</v>
      </c>
      <c r="AB4" t="n">
        <v>502.6671266505268</v>
      </c>
      <c r="AC4" t="n">
        <v>454.693281580743</v>
      </c>
      <c r="AD4" t="n">
        <v>367381.1715663787</v>
      </c>
      <c r="AE4" t="n">
        <v>502667.1266505268</v>
      </c>
      <c r="AF4" t="n">
        <v>3.403865743411814e-06</v>
      </c>
      <c r="AG4" t="n">
        <v>13</v>
      </c>
      <c r="AH4" t="n">
        <v>454693.281580743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1.626</v>
      </c>
      <c r="E5" t="n">
        <v>61.5</v>
      </c>
      <c r="F5" t="n">
        <v>55.08</v>
      </c>
      <c r="G5" t="n">
        <v>21.18</v>
      </c>
      <c r="H5" t="n">
        <v>0.52</v>
      </c>
      <c r="I5" t="n">
        <v>156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457.77</v>
      </c>
      <c r="Q5" t="n">
        <v>10031.28</v>
      </c>
      <c r="R5" t="n">
        <v>323.26</v>
      </c>
      <c r="S5" t="n">
        <v>84.51000000000001</v>
      </c>
      <c r="T5" t="n">
        <v>118856.94</v>
      </c>
      <c r="U5" t="n">
        <v>0.26</v>
      </c>
      <c r="V5" t="n">
        <v>0.86</v>
      </c>
      <c r="W5" t="n">
        <v>0.59</v>
      </c>
      <c r="X5" t="n">
        <v>7.24</v>
      </c>
      <c r="Y5" t="n">
        <v>0.5</v>
      </c>
      <c r="Z5" t="n">
        <v>10</v>
      </c>
      <c r="AA5" t="n">
        <v>369.5863681942422</v>
      </c>
      <c r="AB5" t="n">
        <v>505.6843739631788</v>
      </c>
      <c r="AC5" t="n">
        <v>457.4225670446086</v>
      </c>
      <c r="AD5" t="n">
        <v>369586.3681942422</v>
      </c>
      <c r="AE5" t="n">
        <v>505684.3739631788</v>
      </c>
      <c r="AF5" t="n">
        <v>3.404075096123753e-06</v>
      </c>
      <c r="AG5" t="n">
        <v>13</v>
      </c>
      <c r="AH5" t="n">
        <v>457422.5670446086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0.965</v>
      </c>
      <c r="E2" t="n">
        <v>103.63</v>
      </c>
      <c r="F2" t="n">
        <v>81</v>
      </c>
      <c r="G2" t="n">
        <v>7.3</v>
      </c>
      <c r="H2" t="n">
        <v>0.12</v>
      </c>
      <c r="I2" t="n">
        <v>666</v>
      </c>
      <c r="J2" t="n">
        <v>150.44</v>
      </c>
      <c r="K2" t="n">
        <v>49.1</v>
      </c>
      <c r="L2" t="n">
        <v>1</v>
      </c>
      <c r="M2" t="n">
        <v>664</v>
      </c>
      <c r="N2" t="n">
        <v>25.34</v>
      </c>
      <c r="O2" t="n">
        <v>18787.76</v>
      </c>
      <c r="P2" t="n">
        <v>907.38</v>
      </c>
      <c r="Q2" t="n">
        <v>10033.26</v>
      </c>
      <c r="R2" t="n">
        <v>1213.7</v>
      </c>
      <c r="S2" t="n">
        <v>84.51000000000001</v>
      </c>
      <c r="T2" t="n">
        <v>561522.6899999999</v>
      </c>
      <c r="U2" t="n">
        <v>0.07000000000000001</v>
      </c>
      <c r="V2" t="n">
        <v>0.59</v>
      </c>
      <c r="W2" t="n">
        <v>1.21</v>
      </c>
      <c r="X2" t="n">
        <v>33.16</v>
      </c>
      <c r="Y2" t="n">
        <v>0.5</v>
      </c>
      <c r="Z2" t="n">
        <v>10</v>
      </c>
      <c r="AA2" t="n">
        <v>1061.853822583572</v>
      </c>
      <c r="AB2" t="n">
        <v>1452.875245743293</v>
      </c>
      <c r="AC2" t="n">
        <v>1314.214871412767</v>
      </c>
      <c r="AD2" t="n">
        <v>1061853.822583572</v>
      </c>
      <c r="AE2" t="n">
        <v>1452875.245743293</v>
      </c>
      <c r="AF2" t="n">
        <v>2.005864049681997e-06</v>
      </c>
      <c r="AG2" t="n">
        <v>22</v>
      </c>
      <c r="AH2" t="n">
        <v>1314214.871412767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1.519</v>
      </c>
      <c r="E3" t="n">
        <v>65.83</v>
      </c>
      <c r="F3" t="n">
        <v>57.36</v>
      </c>
      <c r="G3" t="n">
        <v>16.95</v>
      </c>
      <c r="H3" t="n">
        <v>0.23</v>
      </c>
      <c r="I3" t="n">
        <v>203</v>
      </c>
      <c r="J3" t="n">
        <v>151.83</v>
      </c>
      <c r="K3" t="n">
        <v>49.1</v>
      </c>
      <c r="L3" t="n">
        <v>2</v>
      </c>
      <c r="M3" t="n">
        <v>201</v>
      </c>
      <c r="N3" t="n">
        <v>25.73</v>
      </c>
      <c r="O3" t="n">
        <v>18959.54</v>
      </c>
      <c r="P3" t="n">
        <v>559.22</v>
      </c>
      <c r="Q3" t="n">
        <v>10031.65</v>
      </c>
      <c r="R3" t="n">
        <v>408.44</v>
      </c>
      <c r="S3" t="n">
        <v>84.51000000000001</v>
      </c>
      <c r="T3" t="n">
        <v>161208.91</v>
      </c>
      <c r="U3" t="n">
        <v>0.21</v>
      </c>
      <c r="V3" t="n">
        <v>0.83</v>
      </c>
      <c r="W3" t="n">
        <v>0.46</v>
      </c>
      <c r="X3" t="n">
        <v>9.52</v>
      </c>
      <c r="Y3" t="n">
        <v>0.5</v>
      </c>
      <c r="Z3" t="n">
        <v>10</v>
      </c>
      <c r="AA3" t="n">
        <v>458.5819164287688</v>
      </c>
      <c r="AB3" t="n">
        <v>627.4520092641483</v>
      </c>
      <c r="AC3" t="n">
        <v>567.5688701344031</v>
      </c>
      <c r="AD3" t="n">
        <v>458581.9164287688</v>
      </c>
      <c r="AE3" t="n">
        <v>627452.0092641483</v>
      </c>
      <c r="AF3" t="n">
        <v>3.15741708960306e-06</v>
      </c>
      <c r="AG3" t="n">
        <v>14</v>
      </c>
      <c r="AH3" t="n">
        <v>567568.8701344031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1.6477</v>
      </c>
      <c r="E4" t="n">
        <v>60.69</v>
      </c>
      <c r="F4" t="n">
        <v>54.23</v>
      </c>
      <c r="G4" t="n">
        <v>23.75</v>
      </c>
      <c r="H4" t="n">
        <v>0.35</v>
      </c>
      <c r="I4" t="n">
        <v>137</v>
      </c>
      <c r="J4" t="n">
        <v>153.23</v>
      </c>
      <c r="K4" t="n">
        <v>49.1</v>
      </c>
      <c r="L4" t="n">
        <v>3</v>
      </c>
      <c r="M4" t="n">
        <v>2</v>
      </c>
      <c r="N4" t="n">
        <v>26.13</v>
      </c>
      <c r="O4" t="n">
        <v>19131.85</v>
      </c>
      <c r="P4" t="n">
        <v>478.79</v>
      </c>
      <c r="Q4" t="n">
        <v>10031.54</v>
      </c>
      <c r="R4" t="n">
        <v>295.58</v>
      </c>
      <c r="S4" t="n">
        <v>84.51000000000001</v>
      </c>
      <c r="T4" t="n">
        <v>105110.55</v>
      </c>
      <c r="U4" t="n">
        <v>0.29</v>
      </c>
      <c r="V4" t="n">
        <v>0.88</v>
      </c>
      <c r="W4" t="n">
        <v>0.54</v>
      </c>
      <c r="X4" t="n">
        <v>6.4</v>
      </c>
      <c r="Y4" t="n">
        <v>0.5</v>
      </c>
      <c r="Z4" t="n">
        <v>10</v>
      </c>
      <c r="AA4" t="n">
        <v>378.9189532304133</v>
      </c>
      <c r="AB4" t="n">
        <v>518.4536285342616</v>
      </c>
      <c r="AC4" t="n">
        <v>468.9731418811888</v>
      </c>
      <c r="AD4" t="n">
        <v>378918.9532304133</v>
      </c>
      <c r="AE4" t="n">
        <v>518453.6285342617</v>
      </c>
      <c r="AF4" t="n">
        <v>3.424934916747177e-06</v>
      </c>
      <c r="AG4" t="n">
        <v>13</v>
      </c>
      <c r="AH4" t="n">
        <v>468973.1418811888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1.6504</v>
      </c>
      <c r="E5" t="n">
        <v>60.59</v>
      </c>
      <c r="F5" t="n">
        <v>54.16</v>
      </c>
      <c r="G5" t="n">
        <v>23.89</v>
      </c>
      <c r="H5" t="n">
        <v>0.46</v>
      </c>
      <c r="I5" t="n">
        <v>136</v>
      </c>
      <c r="J5" t="n">
        <v>154.63</v>
      </c>
      <c r="K5" t="n">
        <v>49.1</v>
      </c>
      <c r="L5" t="n">
        <v>4</v>
      </c>
      <c r="M5" t="n">
        <v>1</v>
      </c>
      <c r="N5" t="n">
        <v>26.53</v>
      </c>
      <c r="O5" t="n">
        <v>19304.72</v>
      </c>
      <c r="P5" t="n">
        <v>481.89</v>
      </c>
      <c r="Q5" t="n">
        <v>10031.54</v>
      </c>
      <c r="R5" t="n">
        <v>293.33</v>
      </c>
      <c r="S5" t="n">
        <v>84.51000000000001</v>
      </c>
      <c r="T5" t="n">
        <v>103989.34</v>
      </c>
      <c r="U5" t="n">
        <v>0.29</v>
      </c>
      <c r="V5" t="n">
        <v>0.88</v>
      </c>
      <c r="W5" t="n">
        <v>0.53</v>
      </c>
      <c r="X5" t="n">
        <v>6.33</v>
      </c>
      <c r="Y5" t="n">
        <v>0.5</v>
      </c>
      <c r="Z5" t="n">
        <v>10</v>
      </c>
      <c r="AA5" t="n">
        <v>380.0346148283612</v>
      </c>
      <c r="AB5" t="n">
        <v>519.9801259520899</v>
      </c>
      <c r="AC5" t="n">
        <v>470.353952527912</v>
      </c>
      <c r="AD5" t="n">
        <v>380034.6148283611</v>
      </c>
      <c r="AE5" t="n">
        <v>519980.12595209</v>
      </c>
      <c r="AF5" t="n">
        <v>3.430547178855096e-06</v>
      </c>
      <c r="AG5" t="n">
        <v>13</v>
      </c>
      <c r="AH5" t="n">
        <v>470353.952527912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1.6529</v>
      </c>
      <c r="E6" t="n">
        <v>60.5</v>
      </c>
      <c r="F6" t="n">
        <v>54.1</v>
      </c>
      <c r="G6" t="n">
        <v>24.04</v>
      </c>
      <c r="H6" t="n">
        <v>0.57</v>
      </c>
      <c r="I6" t="n">
        <v>135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484.76</v>
      </c>
      <c r="Q6" t="n">
        <v>10031.54</v>
      </c>
      <c r="R6" t="n">
        <v>291.23</v>
      </c>
      <c r="S6" t="n">
        <v>84.51000000000001</v>
      </c>
      <c r="T6" t="n">
        <v>102943.7</v>
      </c>
      <c r="U6" t="n">
        <v>0.29</v>
      </c>
      <c r="V6" t="n">
        <v>0.88</v>
      </c>
      <c r="W6" t="n">
        <v>0.53</v>
      </c>
      <c r="X6" t="n">
        <v>6.27</v>
      </c>
      <c r="Y6" t="n">
        <v>0.5</v>
      </c>
      <c r="Z6" t="n">
        <v>10</v>
      </c>
      <c r="AA6" t="n">
        <v>381.0673948218458</v>
      </c>
      <c r="AB6" t="n">
        <v>521.3932211022133</v>
      </c>
      <c r="AC6" t="n">
        <v>471.6321838601991</v>
      </c>
      <c r="AD6" t="n">
        <v>381067.3948218458</v>
      </c>
      <c r="AE6" t="n">
        <v>521393.2211022133</v>
      </c>
      <c r="AF6" t="n">
        <v>3.435743717843909e-06</v>
      </c>
      <c r="AG6" t="n">
        <v>13</v>
      </c>
      <c r="AH6" t="n">
        <v>471632.1838601991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94.89</v>
      </c>
      <c r="G2" t="n">
        <v>6.19</v>
      </c>
      <c r="H2" t="n">
        <v>0.1</v>
      </c>
      <c r="I2" t="n">
        <v>919</v>
      </c>
      <c r="J2" t="n">
        <v>185.69</v>
      </c>
      <c r="K2" t="n">
        <v>53.44</v>
      </c>
      <c r="L2" t="n">
        <v>1</v>
      </c>
      <c r="M2" t="n">
        <v>917</v>
      </c>
      <c r="N2" t="n">
        <v>36.26</v>
      </c>
      <c r="O2" t="n">
        <v>23136.14</v>
      </c>
      <c r="P2" t="n">
        <v>1245.47</v>
      </c>
      <c r="Q2" t="n">
        <v>10033.45</v>
      </c>
      <c r="R2" t="n">
        <v>1688.48</v>
      </c>
      <c r="S2" t="n">
        <v>84.51000000000001</v>
      </c>
      <c r="T2" t="n">
        <v>797651</v>
      </c>
      <c r="U2" t="n">
        <v>0.05</v>
      </c>
      <c r="V2" t="n">
        <v>0.5</v>
      </c>
      <c r="W2" t="n">
        <v>1.62</v>
      </c>
      <c r="X2" t="n">
        <v>47.04</v>
      </c>
      <c r="Y2" t="n">
        <v>0.5</v>
      </c>
      <c r="Z2" t="n">
        <v>10</v>
      </c>
      <c r="AA2" t="n">
        <v>1770.931188314108</v>
      </c>
      <c r="AB2" t="n">
        <v>2423.066179821396</v>
      </c>
      <c r="AC2" t="n">
        <v>2191.812144413983</v>
      </c>
      <c r="AD2" t="n">
        <v>1770931.188314108</v>
      </c>
      <c r="AE2" t="n">
        <v>2423066.179821395</v>
      </c>
      <c r="AF2" t="n">
        <v>1.560134213814338e-06</v>
      </c>
      <c r="AG2" t="n">
        <v>28</v>
      </c>
      <c r="AH2" t="n">
        <v>2191812.144413983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1.3774</v>
      </c>
      <c r="E3" t="n">
        <v>72.59999999999999</v>
      </c>
      <c r="F3" t="n">
        <v>60.31</v>
      </c>
      <c r="G3" t="n">
        <v>13.71</v>
      </c>
      <c r="H3" t="n">
        <v>0.19</v>
      </c>
      <c r="I3" t="n">
        <v>264</v>
      </c>
      <c r="J3" t="n">
        <v>187.21</v>
      </c>
      <c r="K3" t="n">
        <v>53.44</v>
      </c>
      <c r="L3" t="n">
        <v>2</v>
      </c>
      <c r="M3" t="n">
        <v>262</v>
      </c>
      <c r="N3" t="n">
        <v>36.77</v>
      </c>
      <c r="O3" t="n">
        <v>23322.88</v>
      </c>
      <c r="P3" t="n">
        <v>727.6900000000001</v>
      </c>
      <c r="Q3" t="n">
        <v>10032.06</v>
      </c>
      <c r="R3" t="n">
        <v>508.45</v>
      </c>
      <c r="S3" t="n">
        <v>84.51000000000001</v>
      </c>
      <c r="T3" t="n">
        <v>210912.06</v>
      </c>
      <c r="U3" t="n">
        <v>0.17</v>
      </c>
      <c r="V3" t="n">
        <v>0.79</v>
      </c>
      <c r="W3" t="n">
        <v>0.55</v>
      </c>
      <c r="X3" t="n">
        <v>12.47</v>
      </c>
      <c r="Y3" t="n">
        <v>0.5</v>
      </c>
      <c r="Z3" t="n">
        <v>10</v>
      </c>
      <c r="AA3" t="n">
        <v>623.9786319862163</v>
      </c>
      <c r="AB3" t="n">
        <v>853.7550922779568</v>
      </c>
      <c r="AC3" t="n">
        <v>772.2739045237456</v>
      </c>
      <c r="AD3" t="n">
        <v>623978.6319862163</v>
      </c>
      <c r="AE3" t="n">
        <v>853755.0922779568</v>
      </c>
      <c r="AF3" t="n">
        <v>2.827165986196381e-06</v>
      </c>
      <c r="AG3" t="n">
        <v>16</v>
      </c>
      <c r="AH3" t="n">
        <v>772273.9045237456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1.6062</v>
      </c>
      <c r="E4" t="n">
        <v>62.26</v>
      </c>
      <c r="F4" t="n">
        <v>54.47</v>
      </c>
      <c r="G4" t="n">
        <v>22.85</v>
      </c>
      <c r="H4" t="n">
        <v>0.28</v>
      </c>
      <c r="I4" t="n">
        <v>143</v>
      </c>
      <c r="J4" t="n">
        <v>188.73</v>
      </c>
      <c r="K4" t="n">
        <v>53.44</v>
      </c>
      <c r="L4" t="n">
        <v>3</v>
      </c>
      <c r="M4" t="n">
        <v>141</v>
      </c>
      <c r="N4" t="n">
        <v>37.29</v>
      </c>
      <c r="O4" t="n">
        <v>23510.33</v>
      </c>
      <c r="P4" t="n">
        <v>589.67</v>
      </c>
      <c r="Q4" t="n">
        <v>10031.65</v>
      </c>
      <c r="R4" t="n">
        <v>309.86</v>
      </c>
      <c r="S4" t="n">
        <v>84.51000000000001</v>
      </c>
      <c r="T4" t="n">
        <v>112218.81</v>
      </c>
      <c r="U4" t="n">
        <v>0.27</v>
      </c>
      <c r="V4" t="n">
        <v>0.87</v>
      </c>
      <c r="W4" t="n">
        <v>0.37</v>
      </c>
      <c r="X4" t="n">
        <v>6.64</v>
      </c>
      <c r="Y4" t="n">
        <v>0.5</v>
      </c>
      <c r="Z4" t="n">
        <v>10</v>
      </c>
      <c r="AA4" t="n">
        <v>451.1477760650027</v>
      </c>
      <c r="AB4" t="n">
        <v>617.2802904473178</v>
      </c>
      <c r="AC4" t="n">
        <v>558.3679258853539</v>
      </c>
      <c r="AD4" t="n">
        <v>451147.7760650027</v>
      </c>
      <c r="AE4" t="n">
        <v>617280.2904473179</v>
      </c>
      <c r="AF4" t="n">
        <v>3.29678670468174e-06</v>
      </c>
      <c r="AG4" t="n">
        <v>13</v>
      </c>
      <c r="AH4" t="n">
        <v>558367.9258853539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1.6852</v>
      </c>
      <c r="E5" t="n">
        <v>59.34</v>
      </c>
      <c r="F5" t="n">
        <v>52.85</v>
      </c>
      <c r="G5" t="n">
        <v>29.36</v>
      </c>
      <c r="H5" t="n">
        <v>0.37</v>
      </c>
      <c r="I5" t="n">
        <v>108</v>
      </c>
      <c r="J5" t="n">
        <v>190.25</v>
      </c>
      <c r="K5" t="n">
        <v>53.44</v>
      </c>
      <c r="L5" t="n">
        <v>4</v>
      </c>
      <c r="M5" t="n">
        <v>1</v>
      </c>
      <c r="N5" t="n">
        <v>37.82</v>
      </c>
      <c r="O5" t="n">
        <v>23698.48</v>
      </c>
      <c r="P5" t="n">
        <v>529.37</v>
      </c>
      <c r="Q5" t="n">
        <v>10031.6</v>
      </c>
      <c r="R5" t="n">
        <v>250.12</v>
      </c>
      <c r="S5" t="n">
        <v>84.51000000000001</v>
      </c>
      <c r="T5" t="n">
        <v>82525.12</v>
      </c>
      <c r="U5" t="n">
        <v>0.34</v>
      </c>
      <c r="V5" t="n">
        <v>0.9</v>
      </c>
      <c r="W5" t="n">
        <v>0.45</v>
      </c>
      <c r="X5" t="n">
        <v>5.02</v>
      </c>
      <c r="Y5" t="n">
        <v>0.5</v>
      </c>
      <c r="Z5" t="n">
        <v>10</v>
      </c>
      <c r="AA5" t="n">
        <v>401.9190507402158</v>
      </c>
      <c r="AB5" t="n">
        <v>549.9233766398623</v>
      </c>
      <c r="AC5" t="n">
        <v>497.4394613956597</v>
      </c>
      <c r="AD5" t="n">
        <v>401919.0507402158</v>
      </c>
      <c r="AE5" t="n">
        <v>549923.3766398623</v>
      </c>
      <c r="AF5" t="n">
        <v>3.458937214997925e-06</v>
      </c>
      <c r="AG5" t="n">
        <v>13</v>
      </c>
      <c r="AH5" t="n">
        <v>497439.4613956597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1.6853</v>
      </c>
      <c r="E6" t="n">
        <v>59.34</v>
      </c>
      <c r="F6" t="n">
        <v>52.85</v>
      </c>
      <c r="G6" t="n">
        <v>29.36</v>
      </c>
      <c r="H6" t="n">
        <v>0.46</v>
      </c>
      <c r="I6" t="n">
        <v>108</v>
      </c>
      <c r="J6" t="n">
        <v>191.78</v>
      </c>
      <c r="K6" t="n">
        <v>53.44</v>
      </c>
      <c r="L6" t="n">
        <v>5</v>
      </c>
      <c r="M6" t="n">
        <v>1</v>
      </c>
      <c r="N6" t="n">
        <v>38.35</v>
      </c>
      <c r="O6" t="n">
        <v>23887.36</v>
      </c>
      <c r="P6" t="n">
        <v>533.17</v>
      </c>
      <c r="Q6" t="n">
        <v>10031.6</v>
      </c>
      <c r="R6" t="n">
        <v>249.95</v>
      </c>
      <c r="S6" t="n">
        <v>84.51000000000001</v>
      </c>
      <c r="T6" t="n">
        <v>82441.37</v>
      </c>
      <c r="U6" t="n">
        <v>0.34</v>
      </c>
      <c r="V6" t="n">
        <v>0.9</v>
      </c>
      <c r="W6" t="n">
        <v>0.45</v>
      </c>
      <c r="X6" t="n">
        <v>5.01</v>
      </c>
      <c r="Y6" t="n">
        <v>0.5</v>
      </c>
      <c r="Z6" t="n">
        <v>10</v>
      </c>
      <c r="AA6" t="n">
        <v>403.8638459900641</v>
      </c>
      <c r="AB6" t="n">
        <v>552.5843312990157</v>
      </c>
      <c r="AC6" t="n">
        <v>499.8464582768169</v>
      </c>
      <c r="AD6" t="n">
        <v>403863.8459900641</v>
      </c>
      <c r="AE6" t="n">
        <v>552584.3312990158</v>
      </c>
      <c r="AF6" t="n">
        <v>3.459142468808452e-06</v>
      </c>
      <c r="AG6" t="n">
        <v>13</v>
      </c>
      <c r="AH6" t="n">
        <v>499846.4582768169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1.6881</v>
      </c>
      <c r="E7" t="n">
        <v>59.24</v>
      </c>
      <c r="F7" t="n">
        <v>52.79</v>
      </c>
      <c r="G7" t="n">
        <v>29.6</v>
      </c>
      <c r="H7" t="n">
        <v>0.55</v>
      </c>
      <c r="I7" t="n">
        <v>107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535.95</v>
      </c>
      <c r="Q7" t="n">
        <v>10031.6</v>
      </c>
      <c r="R7" t="n">
        <v>247.88</v>
      </c>
      <c r="S7" t="n">
        <v>84.51000000000001</v>
      </c>
      <c r="T7" t="n">
        <v>81409.49000000001</v>
      </c>
      <c r="U7" t="n">
        <v>0.34</v>
      </c>
      <c r="V7" t="n">
        <v>0.9</v>
      </c>
      <c r="W7" t="n">
        <v>0.45</v>
      </c>
      <c r="X7" t="n">
        <v>4.95</v>
      </c>
      <c r="Y7" t="n">
        <v>0.5</v>
      </c>
      <c r="Z7" t="n">
        <v>10</v>
      </c>
      <c r="AA7" t="n">
        <v>404.7348793333366</v>
      </c>
      <c r="AB7" t="n">
        <v>553.7761175465603</v>
      </c>
      <c r="AC7" t="n">
        <v>500.9245021175783</v>
      </c>
      <c r="AD7" t="n">
        <v>404734.8793333366</v>
      </c>
      <c r="AE7" t="n">
        <v>553776.1175465602</v>
      </c>
      <c r="AF7" t="n">
        <v>3.464889575503202e-06</v>
      </c>
      <c r="AG7" t="n">
        <v>13</v>
      </c>
      <c r="AH7" t="n">
        <v>500924.5021175783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1.1991</v>
      </c>
      <c r="E2" t="n">
        <v>83.39</v>
      </c>
      <c r="F2" t="n">
        <v>70.3</v>
      </c>
      <c r="G2" t="n">
        <v>9.15</v>
      </c>
      <c r="H2" t="n">
        <v>0.15</v>
      </c>
      <c r="I2" t="n">
        <v>461</v>
      </c>
      <c r="J2" t="n">
        <v>116.05</v>
      </c>
      <c r="K2" t="n">
        <v>43.4</v>
      </c>
      <c r="L2" t="n">
        <v>1</v>
      </c>
      <c r="M2" t="n">
        <v>459</v>
      </c>
      <c r="N2" t="n">
        <v>16.65</v>
      </c>
      <c r="O2" t="n">
        <v>14546.17</v>
      </c>
      <c r="P2" t="n">
        <v>631.53</v>
      </c>
      <c r="Q2" t="n">
        <v>10032.12</v>
      </c>
      <c r="R2" t="n">
        <v>848.75</v>
      </c>
      <c r="S2" t="n">
        <v>84.51000000000001</v>
      </c>
      <c r="T2" t="n">
        <v>380076.74</v>
      </c>
      <c r="U2" t="n">
        <v>0.1</v>
      </c>
      <c r="V2" t="n">
        <v>0.68</v>
      </c>
      <c r="W2" t="n">
        <v>0.88</v>
      </c>
      <c r="X2" t="n">
        <v>22.46</v>
      </c>
      <c r="Y2" t="n">
        <v>0.5</v>
      </c>
      <c r="Z2" t="n">
        <v>10</v>
      </c>
      <c r="AA2" t="n">
        <v>637.9048309455256</v>
      </c>
      <c r="AB2" t="n">
        <v>872.8095320746212</v>
      </c>
      <c r="AC2" t="n">
        <v>789.5098153292904</v>
      </c>
      <c r="AD2" t="n">
        <v>637904.8309455257</v>
      </c>
      <c r="AE2" t="n">
        <v>872809.5320746212</v>
      </c>
      <c r="AF2" t="n">
        <v>2.53025418906592e-06</v>
      </c>
      <c r="AG2" t="n">
        <v>18</v>
      </c>
      <c r="AH2" t="n">
        <v>789509.8153292905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1.5862</v>
      </c>
      <c r="E3" t="n">
        <v>63.05</v>
      </c>
      <c r="F3" t="n">
        <v>56.52</v>
      </c>
      <c r="G3" t="n">
        <v>18.23</v>
      </c>
      <c r="H3" t="n">
        <v>0.3</v>
      </c>
      <c r="I3" t="n">
        <v>186</v>
      </c>
      <c r="J3" t="n">
        <v>117.34</v>
      </c>
      <c r="K3" t="n">
        <v>43.4</v>
      </c>
      <c r="L3" t="n">
        <v>2</v>
      </c>
      <c r="M3" t="n">
        <v>4</v>
      </c>
      <c r="N3" t="n">
        <v>16.94</v>
      </c>
      <c r="O3" t="n">
        <v>14705.49</v>
      </c>
      <c r="P3" t="n">
        <v>427.85</v>
      </c>
      <c r="Q3" t="n">
        <v>10031.61</v>
      </c>
      <c r="R3" t="n">
        <v>371.08</v>
      </c>
      <c r="S3" t="n">
        <v>84.51000000000001</v>
      </c>
      <c r="T3" t="n">
        <v>142613.59</v>
      </c>
      <c r="U3" t="n">
        <v>0.23</v>
      </c>
      <c r="V3" t="n">
        <v>0.84</v>
      </c>
      <c r="W3" t="n">
        <v>0.68</v>
      </c>
      <c r="X3" t="n">
        <v>8.69</v>
      </c>
      <c r="Y3" t="n">
        <v>0.5</v>
      </c>
      <c r="Z3" t="n">
        <v>10</v>
      </c>
      <c r="AA3" t="n">
        <v>364.9845751377022</v>
      </c>
      <c r="AB3" t="n">
        <v>499.3879976864393</v>
      </c>
      <c r="AC3" t="n">
        <v>451.7271080827016</v>
      </c>
      <c r="AD3" t="n">
        <v>364984.5751377022</v>
      </c>
      <c r="AE3" t="n">
        <v>499387.9976864393</v>
      </c>
      <c r="AF3" t="n">
        <v>3.347084642395432e-06</v>
      </c>
      <c r="AG3" t="n">
        <v>14</v>
      </c>
      <c r="AH3" t="n">
        <v>451727.1080827016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1.5907</v>
      </c>
      <c r="E4" t="n">
        <v>62.87</v>
      </c>
      <c r="F4" t="n">
        <v>56.39</v>
      </c>
      <c r="G4" t="n">
        <v>18.39</v>
      </c>
      <c r="H4" t="n">
        <v>0.45</v>
      </c>
      <c r="I4" t="n">
        <v>184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430.34</v>
      </c>
      <c r="Q4" t="n">
        <v>10031.55</v>
      </c>
      <c r="R4" t="n">
        <v>366.49</v>
      </c>
      <c r="S4" t="n">
        <v>84.51000000000001</v>
      </c>
      <c r="T4" t="n">
        <v>140330.1</v>
      </c>
      <c r="U4" t="n">
        <v>0.23</v>
      </c>
      <c r="V4" t="n">
        <v>0.84</v>
      </c>
      <c r="W4" t="n">
        <v>0.67</v>
      </c>
      <c r="X4" t="n">
        <v>8.550000000000001</v>
      </c>
      <c r="Y4" t="n">
        <v>0.5</v>
      </c>
      <c r="Z4" t="n">
        <v>10</v>
      </c>
      <c r="AA4" t="n">
        <v>365.5059333496505</v>
      </c>
      <c r="AB4" t="n">
        <v>500.101342992728</v>
      </c>
      <c r="AC4" t="n">
        <v>452.3723727141445</v>
      </c>
      <c r="AD4" t="n">
        <v>365505.9333496505</v>
      </c>
      <c r="AE4" t="n">
        <v>500101.3429927279</v>
      </c>
      <c r="AF4" t="n">
        <v>3.356580217285597e-06</v>
      </c>
      <c r="AG4" t="n">
        <v>14</v>
      </c>
      <c r="AH4" t="n">
        <v>452372.3727141445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1.4114</v>
      </c>
      <c r="E2" t="n">
        <v>70.84999999999999</v>
      </c>
      <c r="F2" t="n">
        <v>62.96</v>
      </c>
      <c r="G2" t="n">
        <v>11.99</v>
      </c>
      <c r="H2" t="n">
        <v>0.2</v>
      </c>
      <c r="I2" t="n">
        <v>315</v>
      </c>
      <c r="J2" t="n">
        <v>89.87</v>
      </c>
      <c r="K2" t="n">
        <v>37.55</v>
      </c>
      <c r="L2" t="n">
        <v>1</v>
      </c>
      <c r="M2" t="n">
        <v>271</v>
      </c>
      <c r="N2" t="n">
        <v>11.32</v>
      </c>
      <c r="O2" t="n">
        <v>11317.98</v>
      </c>
      <c r="P2" t="n">
        <v>431.03</v>
      </c>
      <c r="Q2" t="n">
        <v>10032.15</v>
      </c>
      <c r="R2" t="n">
        <v>596.8099999999999</v>
      </c>
      <c r="S2" t="n">
        <v>84.51000000000001</v>
      </c>
      <c r="T2" t="n">
        <v>254832.58</v>
      </c>
      <c r="U2" t="n">
        <v>0.14</v>
      </c>
      <c r="V2" t="n">
        <v>0.75</v>
      </c>
      <c r="W2" t="n">
        <v>0.7</v>
      </c>
      <c r="X2" t="n">
        <v>15.12</v>
      </c>
      <c r="Y2" t="n">
        <v>0.5</v>
      </c>
      <c r="Z2" t="n">
        <v>10</v>
      </c>
      <c r="AA2" t="n">
        <v>405.3247202439258</v>
      </c>
      <c r="AB2" t="n">
        <v>554.5831639023728</v>
      </c>
      <c r="AC2" t="n">
        <v>501.6545251018887</v>
      </c>
      <c r="AD2" t="n">
        <v>405324.7202439258</v>
      </c>
      <c r="AE2" t="n">
        <v>554583.1639023728</v>
      </c>
      <c r="AF2" t="n">
        <v>3.019641718075858e-06</v>
      </c>
      <c r="AG2" t="n">
        <v>15</v>
      </c>
      <c r="AH2" t="n">
        <v>501654.5251018888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1.5074</v>
      </c>
      <c r="E3" t="n">
        <v>66.34</v>
      </c>
      <c r="F3" t="n">
        <v>59.62</v>
      </c>
      <c r="G3" t="n">
        <v>14.14</v>
      </c>
      <c r="H3" t="n">
        <v>0.39</v>
      </c>
      <c r="I3" t="n">
        <v>253</v>
      </c>
      <c r="J3" t="n">
        <v>91.09999999999999</v>
      </c>
      <c r="K3" t="n">
        <v>37.55</v>
      </c>
      <c r="L3" t="n">
        <v>2</v>
      </c>
      <c r="M3" t="n">
        <v>1</v>
      </c>
      <c r="N3" t="n">
        <v>11.54</v>
      </c>
      <c r="O3" t="n">
        <v>11468.97</v>
      </c>
      <c r="P3" t="n">
        <v>390.76</v>
      </c>
      <c r="Q3" t="n">
        <v>10031.6</v>
      </c>
      <c r="R3" t="n">
        <v>472.78</v>
      </c>
      <c r="S3" t="n">
        <v>84.51000000000001</v>
      </c>
      <c r="T3" t="n">
        <v>193128.02</v>
      </c>
      <c r="U3" t="n">
        <v>0.18</v>
      </c>
      <c r="V3" t="n">
        <v>0.8</v>
      </c>
      <c r="W3" t="n">
        <v>0.88</v>
      </c>
      <c r="X3" t="n">
        <v>11.79</v>
      </c>
      <c r="Y3" t="n">
        <v>0.5</v>
      </c>
      <c r="Z3" t="n">
        <v>10</v>
      </c>
      <c r="AA3" t="n">
        <v>354.1539028461594</v>
      </c>
      <c r="AB3" t="n">
        <v>484.5689940416115</v>
      </c>
      <c r="AC3" t="n">
        <v>438.3224093471338</v>
      </c>
      <c r="AD3" t="n">
        <v>354153.9028461594</v>
      </c>
      <c r="AE3" t="n">
        <v>484568.9940416114</v>
      </c>
      <c r="AF3" t="n">
        <v>3.225030413651374e-06</v>
      </c>
      <c r="AG3" t="n">
        <v>14</v>
      </c>
      <c r="AH3" t="n">
        <v>438322.4093471338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1.5092</v>
      </c>
      <c r="E4" t="n">
        <v>66.26000000000001</v>
      </c>
      <c r="F4" t="n">
        <v>59.56</v>
      </c>
      <c r="G4" t="n">
        <v>14.18</v>
      </c>
      <c r="H4" t="n">
        <v>0.57</v>
      </c>
      <c r="I4" t="n">
        <v>252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395.03</v>
      </c>
      <c r="Q4" t="n">
        <v>10031.6</v>
      </c>
      <c r="R4" t="n">
        <v>470.74</v>
      </c>
      <c r="S4" t="n">
        <v>84.51000000000001</v>
      </c>
      <c r="T4" t="n">
        <v>192114.04</v>
      </c>
      <c r="U4" t="n">
        <v>0.18</v>
      </c>
      <c r="V4" t="n">
        <v>0.8</v>
      </c>
      <c r="W4" t="n">
        <v>0.87</v>
      </c>
      <c r="X4" t="n">
        <v>11.73</v>
      </c>
      <c r="Y4" t="n">
        <v>0.5</v>
      </c>
      <c r="Z4" t="n">
        <v>10</v>
      </c>
      <c r="AA4" t="n">
        <v>356.2739987109074</v>
      </c>
      <c r="AB4" t="n">
        <v>487.4698027357881</v>
      </c>
      <c r="AC4" t="n">
        <v>440.9463689308489</v>
      </c>
      <c r="AD4" t="n">
        <v>356273.9987109074</v>
      </c>
      <c r="AE4" t="n">
        <v>487469.802735788</v>
      </c>
      <c r="AF4" t="n">
        <v>3.228881451693415e-06</v>
      </c>
      <c r="AG4" t="n">
        <v>14</v>
      </c>
      <c r="AH4" t="n">
        <v>440946.3689308489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0.7106</v>
      </c>
      <c r="E2" t="n">
        <v>140.72</v>
      </c>
      <c r="F2" t="n">
        <v>99.39</v>
      </c>
      <c r="G2" t="n">
        <v>5.98</v>
      </c>
      <c r="H2" t="n">
        <v>0.09</v>
      </c>
      <c r="I2" t="n">
        <v>998</v>
      </c>
      <c r="J2" t="n">
        <v>194.77</v>
      </c>
      <c r="K2" t="n">
        <v>54.38</v>
      </c>
      <c r="L2" t="n">
        <v>1</v>
      </c>
      <c r="M2" t="n">
        <v>996</v>
      </c>
      <c r="N2" t="n">
        <v>39.4</v>
      </c>
      <c r="O2" t="n">
        <v>24256.19</v>
      </c>
      <c r="P2" t="n">
        <v>1350.37</v>
      </c>
      <c r="Q2" t="n">
        <v>10034.12</v>
      </c>
      <c r="R2" t="n">
        <v>1842.73</v>
      </c>
      <c r="S2" t="n">
        <v>84.51000000000001</v>
      </c>
      <c r="T2" t="n">
        <v>874377.95</v>
      </c>
      <c r="U2" t="n">
        <v>0.05</v>
      </c>
      <c r="V2" t="n">
        <v>0.48</v>
      </c>
      <c r="W2" t="n">
        <v>1.75</v>
      </c>
      <c r="X2" t="n">
        <v>51.55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1.3439</v>
      </c>
      <c r="E3" t="n">
        <v>74.41</v>
      </c>
      <c r="F3" t="n">
        <v>61.05</v>
      </c>
      <c r="G3" t="n">
        <v>13.13</v>
      </c>
      <c r="H3" t="n">
        <v>0.18</v>
      </c>
      <c r="I3" t="n">
        <v>279</v>
      </c>
      <c r="J3" t="n">
        <v>196.32</v>
      </c>
      <c r="K3" t="n">
        <v>54.38</v>
      </c>
      <c r="L3" t="n">
        <v>2</v>
      </c>
      <c r="M3" t="n">
        <v>277</v>
      </c>
      <c r="N3" t="n">
        <v>39.95</v>
      </c>
      <c r="O3" t="n">
        <v>24447.22</v>
      </c>
      <c r="P3" t="n">
        <v>768.35</v>
      </c>
      <c r="Q3" t="n">
        <v>10031.63</v>
      </c>
      <c r="R3" t="n">
        <v>533.33</v>
      </c>
      <c r="S3" t="n">
        <v>84.51000000000001</v>
      </c>
      <c r="T3" t="n">
        <v>223274.73</v>
      </c>
      <c r="U3" t="n">
        <v>0.16</v>
      </c>
      <c r="V3" t="n">
        <v>0.78</v>
      </c>
      <c r="W3" t="n">
        <v>0.59</v>
      </c>
      <c r="X3" t="n">
        <v>13.21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1.5793</v>
      </c>
      <c r="E4" t="n">
        <v>63.32</v>
      </c>
      <c r="F4" t="n">
        <v>54.89</v>
      </c>
      <c r="G4" t="n">
        <v>21.67</v>
      </c>
      <c r="H4" t="n">
        <v>0.27</v>
      </c>
      <c r="I4" t="n">
        <v>152</v>
      </c>
      <c r="J4" t="n">
        <v>197.88</v>
      </c>
      <c r="K4" t="n">
        <v>54.38</v>
      </c>
      <c r="L4" t="n">
        <v>3</v>
      </c>
      <c r="M4" t="n">
        <v>150</v>
      </c>
      <c r="N4" t="n">
        <v>40.5</v>
      </c>
      <c r="O4" t="n">
        <v>24639</v>
      </c>
      <c r="P4" t="n">
        <v>629.05</v>
      </c>
      <c r="Q4" t="n">
        <v>10031.63</v>
      </c>
      <c r="R4" t="n">
        <v>324.49</v>
      </c>
      <c r="S4" t="n">
        <v>84.51000000000001</v>
      </c>
      <c r="T4" t="n">
        <v>119488.82</v>
      </c>
      <c r="U4" t="n">
        <v>0.26</v>
      </c>
      <c r="V4" t="n">
        <v>0.86</v>
      </c>
      <c r="W4" t="n">
        <v>0.38</v>
      </c>
      <c r="X4" t="n">
        <v>7.06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1.6885</v>
      </c>
      <c r="E5" t="n">
        <v>59.23</v>
      </c>
      <c r="F5" t="n">
        <v>52.66</v>
      </c>
      <c r="G5" t="n">
        <v>30.38</v>
      </c>
      <c r="H5" t="n">
        <v>0.36</v>
      </c>
      <c r="I5" t="n">
        <v>104</v>
      </c>
      <c r="J5" t="n">
        <v>199.44</v>
      </c>
      <c r="K5" t="n">
        <v>54.38</v>
      </c>
      <c r="L5" t="n">
        <v>4</v>
      </c>
      <c r="M5" t="n">
        <v>21</v>
      </c>
      <c r="N5" t="n">
        <v>41.06</v>
      </c>
      <c r="O5" t="n">
        <v>24831.54</v>
      </c>
      <c r="P5" t="n">
        <v>544.3</v>
      </c>
      <c r="Q5" t="n">
        <v>10031.31</v>
      </c>
      <c r="R5" t="n">
        <v>245.05</v>
      </c>
      <c r="S5" t="n">
        <v>84.51000000000001</v>
      </c>
      <c r="T5" t="n">
        <v>80009.3</v>
      </c>
      <c r="U5" t="n">
        <v>0.34</v>
      </c>
      <c r="V5" t="n">
        <v>0.9</v>
      </c>
      <c r="W5" t="n">
        <v>0.41</v>
      </c>
      <c r="X5" t="n">
        <v>4.83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1.6908</v>
      </c>
      <c r="E6" t="n">
        <v>59.14</v>
      </c>
      <c r="F6" t="n">
        <v>52.62</v>
      </c>
      <c r="G6" t="n">
        <v>30.65</v>
      </c>
      <c r="H6" t="n">
        <v>0.44</v>
      </c>
      <c r="I6" t="n">
        <v>103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545.63</v>
      </c>
      <c r="Q6" t="n">
        <v>10031.54</v>
      </c>
      <c r="R6" t="n">
        <v>242.79</v>
      </c>
      <c r="S6" t="n">
        <v>84.51000000000001</v>
      </c>
      <c r="T6" t="n">
        <v>78886.98</v>
      </c>
      <c r="U6" t="n">
        <v>0.35</v>
      </c>
      <c r="V6" t="n">
        <v>0.9</v>
      </c>
      <c r="W6" t="n">
        <v>0.43</v>
      </c>
      <c r="X6" t="n">
        <v>4.79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1.6936</v>
      </c>
      <c r="E7" t="n">
        <v>59.05</v>
      </c>
      <c r="F7" t="n">
        <v>52.56</v>
      </c>
      <c r="G7" t="n">
        <v>30.92</v>
      </c>
      <c r="H7" t="n">
        <v>0.53</v>
      </c>
      <c r="I7" t="n">
        <v>102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548.92</v>
      </c>
      <c r="Q7" t="n">
        <v>10031.54</v>
      </c>
      <c r="R7" t="n">
        <v>240.78</v>
      </c>
      <c r="S7" t="n">
        <v>84.51000000000001</v>
      </c>
      <c r="T7" t="n">
        <v>77884.87</v>
      </c>
      <c r="U7" t="n">
        <v>0.35</v>
      </c>
      <c r="V7" t="n">
        <v>0.9</v>
      </c>
      <c r="W7" t="n">
        <v>0.43</v>
      </c>
      <c r="X7" t="n">
        <v>4.73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1.4114</v>
      </c>
      <c r="E8" t="n">
        <v>70.84999999999999</v>
      </c>
      <c r="F8" t="n">
        <v>62.96</v>
      </c>
      <c r="G8" t="n">
        <v>11.99</v>
      </c>
      <c r="H8" t="n">
        <v>0.2</v>
      </c>
      <c r="I8" t="n">
        <v>315</v>
      </c>
      <c r="J8" t="n">
        <v>89.87</v>
      </c>
      <c r="K8" t="n">
        <v>37.55</v>
      </c>
      <c r="L8" t="n">
        <v>1</v>
      </c>
      <c r="M8" t="n">
        <v>271</v>
      </c>
      <c r="N8" t="n">
        <v>11.32</v>
      </c>
      <c r="O8" t="n">
        <v>11317.98</v>
      </c>
      <c r="P8" t="n">
        <v>431.03</v>
      </c>
      <c r="Q8" t="n">
        <v>10032.15</v>
      </c>
      <c r="R8" t="n">
        <v>596.8099999999999</v>
      </c>
      <c r="S8" t="n">
        <v>84.51000000000001</v>
      </c>
      <c r="T8" t="n">
        <v>254832.58</v>
      </c>
      <c r="U8" t="n">
        <v>0.14</v>
      </c>
      <c r="V8" t="n">
        <v>0.75</v>
      </c>
      <c r="W8" t="n">
        <v>0.7</v>
      </c>
      <c r="X8" t="n">
        <v>15.12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1.5074</v>
      </c>
      <c r="E9" t="n">
        <v>66.34</v>
      </c>
      <c r="F9" t="n">
        <v>59.62</v>
      </c>
      <c r="G9" t="n">
        <v>14.14</v>
      </c>
      <c r="H9" t="n">
        <v>0.39</v>
      </c>
      <c r="I9" t="n">
        <v>253</v>
      </c>
      <c r="J9" t="n">
        <v>91.09999999999999</v>
      </c>
      <c r="K9" t="n">
        <v>37.55</v>
      </c>
      <c r="L9" t="n">
        <v>2</v>
      </c>
      <c r="M9" t="n">
        <v>1</v>
      </c>
      <c r="N9" t="n">
        <v>11.54</v>
      </c>
      <c r="O9" t="n">
        <v>11468.97</v>
      </c>
      <c r="P9" t="n">
        <v>390.76</v>
      </c>
      <c r="Q9" t="n">
        <v>10031.6</v>
      </c>
      <c r="R9" t="n">
        <v>472.78</v>
      </c>
      <c r="S9" t="n">
        <v>84.51000000000001</v>
      </c>
      <c r="T9" t="n">
        <v>193128.02</v>
      </c>
      <c r="U9" t="n">
        <v>0.18</v>
      </c>
      <c r="V9" t="n">
        <v>0.8</v>
      </c>
      <c r="W9" t="n">
        <v>0.88</v>
      </c>
      <c r="X9" t="n">
        <v>11.79</v>
      </c>
      <c r="Y9" t="n">
        <v>0.5</v>
      </c>
      <c r="Z9" t="n">
        <v>10</v>
      </c>
    </row>
    <row r="10">
      <c r="A10" t="n">
        <v>2</v>
      </c>
      <c r="B10" t="n">
        <v>40</v>
      </c>
      <c r="C10" t="inlineStr">
        <is>
          <t xml:space="preserve">CONCLUIDO	</t>
        </is>
      </c>
      <c r="D10" t="n">
        <v>1.5092</v>
      </c>
      <c r="E10" t="n">
        <v>66.26000000000001</v>
      </c>
      <c r="F10" t="n">
        <v>59.56</v>
      </c>
      <c r="G10" t="n">
        <v>14.18</v>
      </c>
      <c r="H10" t="n">
        <v>0.57</v>
      </c>
      <c r="I10" t="n">
        <v>252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395.03</v>
      </c>
      <c r="Q10" t="n">
        <v>10031.6</v>
      </c>
      <c r="R10" t="n">
        <v>470.74</v>
      </c>
      <c r="S10" t="n">
        <v>84.51000000000001</v>
      </c>
      <c r="T10" t="n">
        <v>192114.04</v>
      </c>
      <c r="U10" t="n">
        <v>0.18</v>
      </c>
      <c r="V10" t="n">
        <v>0.8</v>
      </c>
      <c r="W10" t="n">
        <v>0.87</v>
      </c>
      <c r="X10" t="n">
        <v>11.73</v>
      </c>
      <c r="Y10" t="n">
        <v>0.5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1.412</v>
      </c>
      <c r="E11" t="n">
        <v>70.81999999999999</v>
      </c>
      <c r="F11" t="n">
        <v>63.7</v>
      </c>
      <c r="G11" t="n">
        <v>11.28</v>
      </c>
      <c r="H11" t="n">
        <v>0.24</v>
      </c>
      <c r="I11" t="n">
        <v>339</v>
      </c>
      <c r="J11" t="n">
        <v>71.52</v>
      </c>
      <c r="K11" t="n">
        <v>32.27</v>
      </c>
      <c r="L11" t="n">
        <v>1</v>
      </c>
      <c r="M11" t="n">
        <v>5</v>
      </c>
      <c r="N11" t="n">
        <v>8.25</v>
      </c>
      <c r="O11" t="n">
        <v>9054.6</v>
      </c>
      <c r="P11" t="n">
        <v>362.77</v>
      </c>
      <c r="Q11" t="n">
        <v>10032.28</v>
      </c>
      <c r="R11" t="n">
        <v>607.33</v>
      </c>
      <c r="S11" t="n">
        <v>84.51000000000001</v>
      </c>
      <c r="T11" t="n">
        <v>259972.67</v>
      </c>
      <c r="U11" t="n">
        <v>0.14</v>
      </c>
      <c r="V11" t="n">
        <v>0.74</v>
      </c>
      <c r="W11" t="n">
        <v>1.12</v>
      </c>
      <c r="X11" t="n">
        <v>15.87</v>
      </c>
      <c r="Y11" t="n">
        <v>0.5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1.4169</v>
      </c>
      <c r="E12" t="n">
        <v>70.58</v>
      </c>
      <c r="F12" t="n">
        <v>63.5</v>
      </c>
      <c r="G12" t="n">
        <v>11.34</v>
      </c>
      <c r="H12" t="n">
        <v>0.48</v>
      </c>
      <c r="I12" t="n">
        <v>336</v>
      </c>
      <c r="J12" t="n">
        <v>72.7</v>
      </c>
      <c r="K12" t="n">
        <v>32.27</v>
      </c>
      <c r="L12" t="n">
        <v>2</v>
      </c>
      <c r="M12" t="n">
        <v>1</v>
      </c>
      <c r="N12" t="n">
        <v>8.43</v>
      </c>
      <c r="O12" t="n">
        <v>9200.25</v>
      </c>
      <c r="P12" t="n">
        <v>366.54</v>
      </c>
      <c r="Q12" t="n">
        <v>10032.17</v>
      </c>
      <c r="R12" t="n">
        <v>600.51</v>
      </c>
      <c r="S12" t="n">
        <v>84.51000000000001</v>
      </c>
      <c r="T12" t="n">
        <v>256579.45</v>
      </c>
      <c r="U12" t="n">
        <v>0.14</v>
      </c>
      <c r="V12" t="n">
        <v>0.75</v>
      </c>
      <c r="W12" t="n">
        <v>1.12</v>
      </c>
      <c r="X12" t="n">
        <v>15.67</v>
      </c>
      <c r="Y12" t="n">
        <v>0.5</v>
      </c>
      <c r="Z12" t="n">
        <v>10</v>
      </c>
    </row>
    <row r="13">
      <c r="A13" t="n">
        <v>2</v>
      </c>
      <c r="B13" t="n">
        <v>30</v>
      </c>
      <c r="C13" t="inlineStr">
        <is>
          <t xml:space="preserve">CONCLUIDO	</t>
        </is>
      </c>
      <c r="D13" t="n">
        <v>1.4169</v>
      </c>
      <c r="E13" t="n">
        <v>70.58</v>
      </c>
      <c r="F13" t="n">
        <v>63.5</v>
      </c>
      <c r="G13" t="n">
        <v>11.34</v>
      </c>
      <c r="H13" t="n">
        <v>0.71</v>
      </c>
      <c r="I13" t="n">
        <v>336</v>
      </c>
      <c r="J13" t="n">
        <v>73.88</v>
      </c>
      <c r="K13" t="n">
        <v>32.27</v>
      </c>
      <c r="L13" t="n">
        <v>3</v>
      </c>
      <c r="M13" t="n">
        <v>0</v>
      </c>
      <c r="N13" t="n">
        <v>8.609999999999999</v>
      </c>
      <c r="O13" t="n">
        <v>9346.23</v>
      </c>
      <c r="P13" t="n">
        <v>371.75</v>
      </c>
      <c r="Q13" t="n">
        <v>10032.17</v>
      </c>
      <c r="R13" t="n">
        <v>600.4400000000001</v>
      </c>
      <c r="S13" t="n">
        <v>84.51000000000001</v>
      </c>
      <c r="T13" t="n">
        <v>256542.86</v>
      </c>
      <c r="U13" t="n">
        <v>0.14</v>
      </c>
      <c r="V13" t="n">
        <v>0.75</v>
      </c>
      <c r="W13" t="n">
        <v>1.12</v>
      </c>
      <c r="X13" t="n">
        <v>15.67</v>
      </c>
      <c r="Y13" t="n">
        <v>0.5</v>
      </c>
      <c r="Z13" t="n">
        <v>10</v>
      </c>
    </row>
    <row r="14">
      <c r="A14" t="n">
        <v>0</v>
      </c>
      <c r="B14" t="n">
        <v>15</v>
      </c>
      <c r="C14" t="inlineStr">
        <is>
          <t xml:space="preserve">CONCLUIDO	</t>
        </is>
      </c>
      <c r="D14" t="n">
        <v>1.1337</v>
      </c>
      <c r="E14" t="n">
        <v>88.2</v>
      </c>
      <c r="F14" t="n">
        <v>79.06999999999999</v>
      </c>
      <c r="G14" t="n">
        <v>7.09</v>
      </c>
      <c r="H14" t="n">
        <v>0.43</v>
      </c>
      <c r="I14" t="n">
        <v>669</v>
      </c>
      <c r="J14" t="n">
        <v>39.78</v>
      </c>
      <c r="K14" t="n">
        <v>19.54</v>
      </c>
      <c r="L14" t="n">
        <v>1</v>
      </c>
      <c r="M14" t="n">
        <v>0</v>
      </c>
      <c r="N14" t="n">
        <v>4.24</v>
      </c>
      <c r="O14" t="n">
        <v>5140</v>
      </c>
      <c r="P14" t="n">
        <v>309.49</v>
      </c>
      <c r="Q14" t="n">
        <v>10033.4</v>
      </c>
      <c r="R14" t="n">
        <v>1111.96</v>
      </c>
      <c r="S14" t="n">
        <v>84.51000000000001</v>
      </c>
      <c r="T14" t="n">
        <v>510642.24</v>
      </c>
      <c r="U14" t="n">
        <v>0.08</v>
      </c>
      <c r="V14" t="n">
        <v>0.6</v>
      </c>
      <c r="W14" t="n">
        <v>2.1</v>
      </c>
      <c r="X14" t="n">
        <v>31.23</v>
      </c>
      <c r="Y14" t="n">
        <v>0.5</v>
      </c>
      <c r="Z14" t="n">
        <v>10</v>
      </c>
    </row>
    <row r="15">
      <c r="A15" t="n">
        <v>0</v>
      </c>
      <c r="B15" t="n">
        <v>70</v>
      </c>
      <c r="C15" t="inlineStr">
        <is>
          <t xml:space="preserve">CONCLUIDO	</t>
        </is>
      </c>
      <c r="D15" t="n">
        <v>1.0199</v>
      </c>
      <c r="E15" t="n">
        <v>98.05</v>
      </c>
      <c r="F15" t="n">
        <v>78.14</v>
      </c>
      <c r="G15" t="n">
        <v>7.66</v>
      </c>
      <c r="H15" t="n">
        <v>0.12</v>
      </c>
      <c r="I15" t="n">
        <v>612</v>
      </c>
      <c r="J15" t="n">
        <v>141.81</v>
      </c>
      <c r="K15" t="n">
        <v>47.83</v>
      </c>
      <c r="L15" t="n">
        <v>1</v>
      </c>
      <c r="M15" t="n">
        <v>610</v>
      </c>
      <c r="N15" t="n">
        <v>22.98</v>
      </c>
      <c r="O15" t="n">
        <v>17723.39</v>
      </c>
      <c r="P15" t="n">
        <v>834.99</v>
      </c>
      <c r="Q15" t="n">
        <v>10032.74</v>
      </c>
      <c r="R15" t="n">
        <v>1115.96</v>
      </c>
      <c r="S15" t="n">
        <v>84.51000000000001</v>
      </c>
      <c r="T15" t="n">
        <v>512923.02</v>
      </c>
      <c r="U15" t="n">
        <v>0.08</v>
      </c>
      <c r="V15" t="n">
        <v>0.61</v>
      </c>
      <c r="W15" t="n">
        <v>1.12</v>
      </c>
      <c r="X15" t="n">
        <v>30.3</v>
      </c>
      <c r="Y15" t="n">
        <v>0.5</v>
      </c>
      <c r="Z15" t="n">
        <v>10</v>
      </c>
    </row>
    <row r="16">
      <c r="A16" t="n">
        <v>1</v>
      </c>
      <c r="B16" t="n">
        <v>70</v>
      </c>
      <c r="C16" t="inlineStr">
        <is>
          <t xml:space="preserve">CONCLUIDO	</t>
        </is>
      </c>
      <c r="D16" t="n">
        <v>1.5563</v>
      </c>
      <c r="E16" t="n">
        <v>64.25</v>
      </c>
      <c r="F16" t="n">
        <v>56.62</v>
      </c>
      <c r="G16" t="n">
        <v>18.17</v>
      </c>
      <c r="H16" t="n">
        <v>0.25</v>
      </c>
      <c r="I16" t="n">
        <v>187</v>
      </c>
      <c r="J16" t="n">
        <v>143.17</v>
      </c>
      <c r="K16" t="n">
        <v>47.83</v>
      </c>
      <c r="L16" t="n">
        <v>2</v>
      </c>
      <c r="M16" t="n">
        <v>181</v>
      </c>
      <c r="N16" t="n">
        <v>23.34</v>
      </c>
      <c r="O16" t="n">
        <v>17891.86</v>
      </c>
      <c r="P16" t="n">
        <v>514.5700000000001</v>
      </c>
      <c r="Q16" t="n">
        <v>10031.6</v>
      </c>
      <c r="R16" t="n">
        <v>383.01</v>
      </c>
      <c r="S16" t="n">
        <v>84.51000000000001</v>
      </c>
      <c r="T16" t="n">
        <v>148572.86</v>
      </c>
      <c r="U16" t="n">
        <v>0.22</v>
      </c>
      <c r="V16" t="n">
        <v>0.84</v>
      </c>
      <c r="W16" t="n">
        <v>0.45</v>
      </c>
      <c r="X16" t="n">
        <v>8.789999999999999</v>
      </c>
      <c r="Y16" t="n">
        <v>0.5</v>
      </c>
      <c r="Z16" t="n">
        <v>10</v>
      </c>
    </row>
    <row r="17">
      <c r="A17" t="n">
        <v>2</v>
      </c>
      <c r="B17" t="n">
        <v>70</v>
      </c>
      <c r="C17" t="inlineStr">
        <is>
          <t xml:space="preserve">CONCLUIDO	</t>
        </is>
      </c>
      <c r="D17" t="n">
        <v>1.6375</v>
      </c>
      <c r="E17" t="n">
        <v>61.07</v>
      </c>
      <c r="F17" t="n">
        <v>54.62</v>
      </c>
      <c r="G17" t="n">
        <v>22.45</v>
      </c>
      <c r="H17" t="n">
        <v>0.37</v>
      </c>
      <c r="I17" t="n">
        <v>146</v>
      </c>
      <c r="J17" t="n">
        <v>144.54</v>
      </c>
      <c r="K17" t="n">
        <v>47.83</v>
      </c>
      <c r="L17" t="n">
        <v>3</v>
      </c>
      <c r="M17" t="n">
        <v>2</v>
      </c>
      <c r="N17" t="n">
        <v>23.71</v>
      </c>
      <c r="O17" t="n">
        <v>18060.85</v>
      </c>
      <c r="P17" t="n">
        <v>466.48</v>
      </c>
      <c r="Q17" t="n">
        <v>10031.57</v>
      </c>
      <c r="R17" t="n">
        <v>308.46</v>
      </c>
      <c r="S17" t="n">
        <v>84.51000000000001</v>
      </c>
      <c r="T17" t="n">
        <v>111505.04</v>
      </c>
      <c r="U17" t="n">
        <v>0.27</v>
      </c>
      <c r="V17" t="n">
        <v>0.87</v>
      </c>
      <c r="W17" t="n">
        <v>0.5600000000000001</v>
      </c>
      <c r="X17" t="n">
        <v>6.79</v>
      </c>
      <c r="Y17" t="n">
        <v>0.5</v>
      </c>
      <c r="Z17" t="n">
        <v>10</v>
      </c>
    </row>
    <row r="18">
      <c r="A18" t="n">
        <v>3</v>
      </c>
      <c r="B18" t="n">
        <v>70</v>
      </c>
      <c r="C18" t="inlineStr">
        <is>
          <t xml:space="preserve">CONCLUIDO	</t>
        </is>
      </c>
      <c r="D18" t="n">
        <v>1.64</v>
      </c>
      <c r="E18" t="n">
        <v>60.98</v>
      </c>
      <c r="F18" t="n">
        <v>54.56</v>
      </c>
      <c r="G18" t="n">
        <v>22.58</v>
      </c>
      <c r="H18" t="n">
        <v>0.49</v>
      </c>
      <c r="I18" t="n">
        <v>145</v>
      </c>
      <c r="J18" t="n">
        <v>145.92</v>
      </c>
      <c r="K18" t="n">
        <v>47.83</v>
      </c>
      <c r="L18" t="n">
        <v>4</v>
      </c>
      <c r="M18" t="n">
        <v>0</v>
      </c>
      <c r="N18" t="n">
        <v>24.09</v>
      </c>
      <c r="O18" t="n">
        <v>18230.35</v>
      </c>
      <c r="P18" t="n">
        <v>469.58</v>
      </c>
      <c r="Q18" t="n">
        <v>10031.58</v>
      </c>
      <c r="R18" t="n">
        <v>306.26</v>
      </c>
      <c r="S18" t="n">
        <v>84.51000000000001</v>
      </c>
      <c r="T18" t="n">
        <v>110410.1</v>
      </c>
      <c r="U18" t="n">
        <v>0.28</v>
      </c>
      <c r="V18" t="n">
        <v>0.87</v>
      </c>
      <c r="W18" t="n">
        <v>0.5600000000000001</v>
      </c>
      <c r="X18" t="n">
        <v>6.73</v>
      </c>
      <c r="Y18" t="n">
        <v>0.5</v>
      </c>
      <c r="Z18" t="n">
        <v>10</v>
      </c>
    </row>
    <row r="19">
      <c r="A19" t="n">
        <v>0</v>
      </c>
      <c r="B19" t="n">
        <v>90</v>
      </c>
      <c r="C19" t="inlineStr">
        <is>
          <t xml:space="preserve">CONCLUIDO	</t>
        </is>
      </c>
      <c r="D19" t="n">
        <v>0.8099</v>
      </c>
      <c r="E19" t="n">
        <v>123.47</v>
      </c>
      <c r="F19" t="n">
        <v>90.90000000000001</v>
      </c>
      <c r="G19" t="n">
        <v>6.43</v>
      </c>
      <c r="H19" t="n">
        <v>0.1</v>
      </c>
      <c r="I19" t="n">
        <v>848</v>
      </c>
      <c r="J19" t="n">
        <v>176.73</v>
      </c>
      <c r="K19" t="n">
        <v>52.44</v>
      </c>
      <c r="L19" t="n">
        <v>1</v>
      </c>
      <c r="M19" t="n">
        <v>846</v>
      </c>
      <c r="N19" t="n">
        <v>33.29</v>
      </c>
      <c r="O19" t="n">
        <v>22031.19</v>
      </c>
      <c r="P19" t="n">
        <v>1150.72</v>
      </c>
      <c r="Q19" t="n">
        <v>10033.29</v>
      </c>
      <c r="R19" t="n">
        <v>1552.13</v>
      </c>
      <c r="S19" t="n">
        <v>84.51000000000001</v>
      </c>
      <c r="T19" t="n">
        <v>729830.9</v>
      </c>
      <c r="U19" t="n">
        <v>0.05</v>
      </c>
      <c r="V19" t="n">
        <v>0.52</v>
      </c>
      <c r="W19" t="n">
        <v>1.5</v>
      </c>
      <c r="X19" t="n">
        <v>43.06</v>
      </c>
      <c r="Y19" t="n">
        <v>0.5</v>
      </c>
      <c r="Z19" t="n">
        <v>10</v>
      </c>
    </row>
    <row r="20">
      <c r="A20" t="n">
        <v>1</v>
      </c>
      <c r="B20" t="n">
        <v>90</v>
      </c>
      <c r="C20" t="inlineStr">
        <is>
          <t xml:space="preserve">CONCLUIDO	</t>
        </is>
      </c>
      <c r="D20" t="n">
        <v>1.4094</v>
      </c>
      <c r="E20" t="n">
        <v>70.95</v>
      </c>
      <c r="F20" t="n">
        <v>59.64</v>
      </c>
      <c r="G20" t="n">
        <v>14.31</v>
      </c>
      <c r="H20" t="n">
        <v>0.2</v>
      </c>
      <c r="I20" t="n">
        <v>250</v>
      </c>
      <c r="J20" t="n">
        <v>178.21</v>
      </c>
      <c r="K20" t="n">
        <v>52.44</v>
      </c>
      <c r="L20" t="n">
        <v>2</v>
      </c>
      <c r="M20" t="n">
        <v>248</v>
      </c>
      <c r="N20" t="n">
        <v>33.77</v>
      </c>
      <c r="O20" t="n">
        <v>22213.89</v>
      </c>
      <c r="P20" t="n">
        <v>687.6799999999999</v>
      </c>
      <c r="Q20" t="n">
        <v>10031.78</v>
      </c>
      <c r="R20" t="n">
        <v>485.87</v>
      </c>
      <c r="S20" t="n">
        <v>84.51000000000001</v>
      </c>
      <c r="T20" t="n">
        <v>199688.72</v>
      </c>
      <c r="U20" t="n">
        <v>0.17</v>
      </c>
      <c r="V20" t="n">
        <v>0.8</v>
      </c>
      <c r="W20" t="n">
        <v>0.54</v>
      </c>
      <c r="X20" t="n">
        <v>11.81</v>
      </c>
      <c r="Y20" t="n">
        <v>0.5</v>
      </c>
      <c r="Z20" t="n">
        <v>10</v>
      </c>
    </row>
    <row r="21">
      <c r="A21" t="n">
        <v>2</v>
      </c>
      <c r="B21" t="n">
        <v>90</v>
      </c>
      <c r="C21" t="inlineStr">
        <is>
          <t xml:space="preserve">CONCLUIDO	</t>
        </is>
      </c>
      <c r="D21" t="n">
        <v>1.6339</v>
      </c>
      <c r="E21" t="n">
        <v>61.2</v>
      </c>
      <c r="F21" t="n">
        <v>54.06</v>
      </c>
      <c r="G21" t="n">
        <v>24.39</v>
      </c>
      <c r="H21" t="n">
        <v>0.3</v>
      </c>
      <c r="I21" t="n">
        <v>133</v>
      </c>
      <c r="J21" t="n">
        <v>179.7</v>
      </c>
      <c r="K21" t="n">
        <v>52.44</v>
      </c>
      <c r="L21" t="n">
        <v>3</v>
      </c>
      <c r="M21" t="n">
        <v>124</v>
      </c>
      <c r="N21" t="n">
        <v>34.26</v>
      </c>
      <c r="O21" t="n">
        <v>22397.24</v>
      </c>
      <c r="P21" t="n">
        <v>548.23</v>
      </c>
      <c r="Q21" t="n">
        <v>10031.42</v>
      </c>
      <c r="R21" t="n">
        <v>295.69</v>
      </c>
      <c r="S21" t="n">
        <v>84.51000000000001</v>
      </c>
      <c r="T21" t="n">
        <v>105183.58</v>
      </c>
      <c r="U21" t="n">
        <v>0.29</v>
      </c>
      <c r="V21" t="n">
        <v>0.88</v>
      </c>
      <c r="W21" t="n">
        <v>0.36</v>
      </c>
      <c r="X21" t="n">
        <v>6.22</v>
      </c>
      <c r="Y21" t="n">
        <v>0.5</v>
      </c>
      <c r="Z21" t="n">
        <v>10</v>
      </c>
    </row>
    <row r="22">
      <c r="A22" t="n">
        <v>3</v>
      </c>
      <c r="B22" t="n">
        <v>90</v>
      </c>
      <c r="C22" t="inlineStr">
        <is>
          <t xml:space="preserve">CONCLUIDO	</t>
        </is>
      </c>
      <c r="D22" t="n">
        <v>1.6781</v>
      </c>
      <c r="E22" t="n">
        <v>59.59</v>
      </c>
      <c r="F22" t="n">
        <v>53.12</v>
      </c>
      <c r="G22" t="n">
        <v>27.96</v>
      </c>
      <c r="H22" t="n">
        <v>0.39</v>
      </c>
      <c r="I22" t="n">
        <v>114</v>
      </c>
      <c r="J22" t="n">
        <v>181.19</v>
      </c>
      <c r="K22" t="n">
        <v>52.44</v>
      </c>
      <c r="L22" t="n">
        <v>4</v>
      </c>
      <c r="M22" t="n">
        <v>1</v>
      </c>
      <c r="N22" t="n">
        <v>34.75</v>
      </c>
      <c r="O22" t="n">
        <v>22581.25</v>
      </c>
      <c r="P22" t="n">
        <v>517.66</v>
      </c>
      <c r="Q22" t="n">
        <v>10031.55</v>
      </c>
      <c r="R22" t="n">
        <v>259.07</v>
      </c>
      <c r="S22" t="n">
        <v>84.51000000000001</v>
      </c>
      <c r="T22" t="n">
        <v>86969.39</v>
      </c>
      <c r="U22" t="n">
        <v>0.33</v>
      </c>
      <c r="V22" t="n">
        <v>0.89</v>
      </c>
      <c r="W22" t="n">
        <v>0.47</v>
      </c>
      <c r="X22" t="n">
        <v>5.29</v>
      </c>
      <c r="Y22" t="n">
        <v>0.5</v>
      </c>
      <c r="Z22" t="n">
        <v>10</v>
      </c>
    </row>
    <row r="23">
      <c r="A23" t="n">
        <v>4</v>
      </c>
      <c r="B23" t="n">
        <v>90</v>
      </c>
      <c r="C23" t="inlineStr">
        <is>
          <t xml:space="preserve">CONCLUIDO	</t>
        </is>
      </c>
      <c r="D23" t="n">
        <v>1.6782</v>
      </c>
      <c r="E23" t="n">
        <v>59.59</v>
      </c>
      <c r="F23" t="n">
        <v>53.12</v>
      </c>
      <c r="G23" t="n">
        <v>27.96</v>
      </c>
      <c r="H23" t="n">
        <v>0.49</v>
      </c>
      <c r="I23" t="n">
        <v>114</v>
      </c>
      <c r="J23" t="n">
        <v>182.69</v>
      </c>
      <c r="K23" t="n">
        <v>52.44</v>
      </c>
      <c r="L23" t="n">
        <v>5</v>
      </c>
      <c r="M23" t="n">
        <v>1</v>
      </c>
      <c r="N23" t="n">
        <v>35.25</v>
      </c>
      <c r="O23" t="n">
        <v>22766.06</v>
      </c>
      <c r="P23" t="n">
        <v>521.5599999999999</v>
      </c>
      <c r="Q23" t="n">
        <v>10031.56</v>
      </c>
      <c r="R23" t="n">
        <v>258.95</v>
      </c>
      <c r="S23" t="n">
        <v>84.51000000000001</v>
      </c>
      <c r="T23" t="n">
        <v>86910.47</v>
      </c>
      <c r="U23" t="n">
        <v>0.33</v>
      </c>
      <c r="V23" t="n">
        <v>0.89</v>
      </c>
      <c r="W23" t="n">
        <v>0.47</v>
      </c>
      <c r="X23" t="n">
        <v>5.28</v>
      </c>
      <c r="Y23" t="n">
        <v>0.5</v>
      </c>
      <c r="Z23" t="n">
        <v>10</v>
      </c>
    </row>
    <row r="24">
      <c r="A24" t="n">
        <v>5</v>
      </c>
      <c r="B24" t="n">
        <v>90</v>
      </c>
      <c r="C24" t="inlineStr">
        <is>
          <t xml:space="preserve">CONCLUIDO	</t>
        </is>
      </c>
      <c r="D24" t="n">
        <v>1.6809</v>
      </c>
      <c r="E24" t="n">
        <v>59.49</v>
      </c>
      <c r="F24" t="n">
        <v>53.05</v>
      </c>
      <c r="G24" t="n">
        <v>28.17</v>
      </c>
      <c r="H24" t="n">
        <v>0.58</v>
      </c>
      <c r="I24" t="n">
        <v>113</v>
      </c>
      <c r="J24" t="n">
        <v>184.19</v>
      </c>
      <c r="K24" t="n">
        <v>52.44</v>
      </c>
      <c r="L24" t="n">
        <v>6</v>
      </c>
      <c r="M24" t="n">
        <v>0</v>
      </c>
      <c r="N24" t="n">
        <v>35.75</v>
      </c>
      <c r="O24" t="n">
        <v>22951.43</v>
      </c>
      <c r="P24" t="n">
        <v>524.67</v>
      </c>
      <c r="Q24" t="n">
        <v>10031.55</v>
      </c>
      <c r="R24" t="n">
        <v>256.92</v>
      </c>
      <c r="S24" t="n">
        <v>84.51000000000001</v>
      </c>
      <c r="T24" t="n">
        <v>85897.52</v>
      </c>
      <c r="U24" t="n">
        <v>0.33</v>
      </c>
      <c r="V24" t="n">
        <v>0.89</v>
      </c>
      <c r="W24" t="n">
        <v>0.46</v>
      </c>
      <c r="X24" t="n">
        <v>5.22</v>
      </c>
      <c r="Y24" t="n">
        <v>0.5</v>
      </c>
      <c r="Z24" t="n">
        <v>10</v>
      </c>
    </row>
    <row r="25">
      <c r="A25" t="n">
        <v>0</v>
      </c>
      <c r="B25" t="n">
        <v>10</v>
      </c>
      <c r="C25" t="inlineStr">
        <is>
          <t xml:space="preserve">CONCLUIDO	</t>
        </is>
      </c>
      <c r="D25" t="n">
        <v>0.931</v>
      </c>
      <c r="E25" t="n">
        <v>107.42</v>
      </c>
      <c r="F25" t="n">
        <v>94.63</v>
      </c>
      <c r="G25" t="n">
        <v>5.67</v>
      </c>
      <c r="H25" t="n">
        <v>0.64</v>
      </c>
      <c r="I25" t="n">
        <v>1002</v>
      </c>
      <c r="J25" t="n">
        <v>26.11</v>
      </c>
      <c r="K25" t="n">
        <v>12.1</v>
      </c>
      <c r="L25" t="n">
        <v>1</v>
      </c>
      <c r="M25" t="n">
        <v>0</v>
      </c>
      <c r="N25" t="n">
        <v>3.01</v>
      </c>
      <c r="O25" t="n">
        <v>3454.41</v>
      </c>
      <c r="P25" t="n">
        <v>273.54</v>
      </c>
      <c r="Q25" t="n">
        <v>10034.71</v>
      </c>
      <c r="R25" t="n">
        <v>1624</v>
      </c>
      <c r="S25" t="n">
        <v>84.51000000000001</v>
      </c>
      <c r="T25" t="n">
        <v>764994.39</v>
      </c>
      <c r="U25" t="n">
        <v>0.05</v>
      </c>
      <c r="V25" t="n">
        <v>0.5</v>
      </c>
      <c r="W25" t="n">
        <v>3.07</v>
      </c>
      <c r="X25" t="n">
        <v>46.79</v>
      </c>
      <c r="Y25" t="n">
        <v>0.5</v>
      </c>
      <c r="Z25" t="n">
        <v>10</v>
      </c>
    </row>
    <row r="26">
      <c r="A26" t="n">
        <v>0</v>
      </c>
      <c r="B26" t="n">
        <v>45</v>
      </c>
      <c r="C26" t="inlineStr">
        <is>
          <t xml:space="preserve">CONCLUIDO	</t>
        </is>
      </c>
      <c r="D26" t="n">
        <v>1.3366</v>
      </c>
      <c r="E26" t="n">
        <v>74.81999999999999</v>
      </c>
      <c r="F26" t="n">
        <v>65.37</v>
      </c>
      <c r="G26" t="n">
        <v>10.8</v>
      </c>
      <c r="H26" t="n">
        <v>0.18</v>
      </c>
      <c r="I26" t="n">
        <v>363</v>
      </c>
      <c r="J26" t="n">
        <v>98.70999999999999</v>
      </c>
      <c r="K26" t="n">
        <v>39.72</v>
      </c>
      <c r="L26" t="n">
        <v>1</v>
      </c>
      <c r="M26" t="n">
        <v>360</v>
      </c>
      <c r="N26" t="n">
        <v>12.99</v>
      </c>
      <c r="O26" t="n">
        <v>12407.75</v>
      </c>
      <c r="P26" t="n">
        <v>498.72</v>
      </c>
      <c r="Q26" t="n">
        <v>10031.95</v>
      </c>
      <c r="R26" t="n">
        <v>680.74</v>
      </c>
      <c r="S26" t="n">
        <v>84.51000000000001</v>
      </c>
      <c r="T26" t="n">
        <v>296557.96</v>
      </c>
      <c r="U26" t="n">
        <v>0.12</v>
      </c>
      <c r="V26" t="n">
        <v>0.73</v>
      </c>
      <c r="W26" t="n">
        <v>0.72</v>
      </c>
      <c r="X26" t="n">
        <v>17.53</v>
      </c>
      <c r="Y26" t="n">
        <v>0.5</v>
      </c>
      <c r="Z26" t="n">
        <v>10</v>
      </c>
    </row>
    <row r="27">
      <c r="A27" t="n">
        <v>1</v>
      </c>
      <c r="B27" t="n">
        <v>45</v>
      </c>
      <c r="C27" t="inlineStr">
        <is>
          <t xml:space="preserve">CONCLUIDO	</t>
        </is>
      </c>
      <c r="D27" t="n">
        <v>1.5383</v>
      </c>
      <c r="E27" t="n">
        <v>65.01000000000001</v>
      </c>
      <c r="F27" t="n">
        <v>58.38</v>
      </c>
      <c r="G27" t="n">
        <v>15.5</v>
      </c>
      <c r="H27" t="n">
        <v>0.35</v>
      </c>
      <c r="I27" t="n">
        <v>226</v>
      </c>
      <c r="J27" t="n">
        <v>99.95</v>
      </c>
      <c r="K27" t="n">
        <v>39.72</v>
      </c>
      <c r="L27" t="n">
        <v>2</v>
      </c>
      <c r="M27" t="n">
        <v>2</v>
      </c>
      <c r="N27" t="n">
        <v>13.24</v>
      </c>
      <c r="O27" t="n">
        <v>12561.45</v>
      </c>
      <c r="P27" t="n">
        <v>404.21</v>
      </c>
      <c r="Q27" t="n">
        <v>10031.27</v>
      </c>
      <c r="R27" t="n">
        <v>432.17</v>
      </c>
      <c r="S27" t="n">
        <v>84.51000000000001</v>
      </c>
      <c r="T27" t="n">
        <v>172961.76</v>
      </c>
      <c r="U27" t="n">
        <v>0.2</v>
      </c>
      <c r="V27" t="n">
        <v>0.8100000000000001</v>
      </c>
      <c r="W27" t="n">
        <v>0.79</v>
      </c>
      <c r="X27" t="n">
        <v>10.54</v>
      </c>
      <c r="Y27" t="n">
        <v>0.5</v>
      </c>
      <c r="Z27" t="n">
        <v>10</v>
      </c>
    </row>
    <row r="28">
      <c r="A28" t="n">
        <v>2</v>
      </c>
      <c r="B28" t="n">
        <v>45</v>
      </c>
      <c r="C28" t="inlineStr">
        <is>
          <t xml:space="preserve">CONCLUIDO	</t>
        </is>
      </c>
      <c r="D28" t="n">
        <v>1.5403</v>
      </c>
      <c r="E28" t="n">
        <v>64.92</v>
      </c>
      <c r="F28" t="n">
        <v>58.31</v>
      </c>
      <c r="G28" t="n">
        <v>15.55</v>
      </c>
      <c r="H28" t="n">
        <v>0.52</v>
      </c>
      <c r="I28" t="n">
        <v>225</v>
      </c>
      <c r="J28" t="n">
        <v>101.2</v>
      </c>
      <c r="K28" t="n">
        <v>39.72</v>
      </c>
      <c r="L28" t="n">
        <v>3</v>
      </c>
      <c r="M28" t="n">
        <v>1</v>
      </c>
      <c r="N28" t="n">
        <v>13.49</v>
      </c>
      <c r="O28" t="n">
        <v>12715.54</v>
      </c>
      <c r="P28" t="n">
        <v>408.15</v>
      </c>
      <c r="Q28" t="n">
        <v>10031.27</v>
      </c>
      <c r="R28" t="n">
        <v>429.89</v>
      </c>
      <c r="S28" t="n">
        <v>84.51000000000001</v>
      </c>
      <c r="T28" t="n">
        <v>171825.37</v>
      </c>
      <c r="U28" t="n">
        <v>0.2</v>
      </c>
      <c r="V28" t="n">
        <v>0.8100000000000001</v>
      </c>
      <c r="W28" t="n">
        <v>0.79</v>
      </c>
      <c r="X28" t="n">
        <v>10.48</v>
      </c>
      <c r="Y28" t="n">
        <v>0.5</v>
      </c>
      <c r="Z28" t="n">
        <v>10</v>
      </c>
    </row>
    <row r="29">
      <c r="A29" t="n">
        <v>3</v>
      </c>
      <c r="B29" t="n">
        <v>45</v>
      </c>
      <c r="C29" t="inlineStr">
        <is>
          <t xml:space="preserve">CONCLUIDO	</t>
        </is>
      </c>
      <c r="D29" t="n">
        <v>1.5422</v>
      </c>
      <c r="E29" t="n">
        <v>64.84</v>
      </c>
      <c r="F29" t="n">
        <v>58.25</v>
      </c>
      <c r="G29" t="n">
        <v>15.6</v>
      </c>
      <c r="H29" t="n">
        <v>0.6899999999999999</v>
      </c>
      <c r="I29" t="n">
        <v>224</v>
      </c>
      <c r="J29" t="n">
        <v>102.45</v>
      </c>
      <c r="K29" t="n">
        <v>39.72</v>
      </c>
      <c r="L29" t="n">
        <v>4</v>
      </c>
      <c r="M29" t="n">
        <v>0</v>
      </c>
      <c r="N29" t="n">
        <v>13.74</v>
      </c>
      <c r="O29" t="n">
        <v>12870.03</v>
      </c>
      <c r="P29" t="n">
        <v>412.03</v>
      </c>
      <c r="Q29" t="n">
        <v>10031.27</v>
      </c>
      <c r="R29" t="n">
        <v>427.84</v>
      </c>
      <c r="S29" t="n">
        <v>84.51000000000001</v>
      </c>
      <c r="T29" t="n">
        <v>170804.18</v>
      </c>
      <c r="U29" t="n">
        <v>0.2</v>
      </c>
      <c r="V29" t="n">
        <v>0.8100000000000001</v>
      </c>
      <c r="W29" t="n">
        <v>0.79</v>
      </c>
      <c r="X29" t="n">
        <v>10.42</v>
      </c>
      <c r="Y29" t="n">
        <v>0.5</v>
      </c>
      <c r="Z29" t="n">
        <v>10</v>
      </c>
    </row>
    <row r="30">
      <c r="A30" t="n">
        <v>0</v>
      </c>
      <c r="B30" t="n">
        <v>60</v>
      </c>
      <c r="C30" t="inlineStr">
        <is>
          <t xml:space="preserve">CONCLUIDO	</t>
        </is>
      </c>
      <c r="D30" t="n">
        <v>1.1366</v>
      </c>
      <c r="E30" t="n">
        <v>87.98999999999999</v>
      </c>
      <c r="F30" t="n">
        <v>72.81999999999999</v>
      </c>
      <c r="G30" t="n">
        <v>8.57</v>
      </c>
      <c r="H30" t="n">
        <v>0.14</v>
      </c>
      <c r="I30" t="n">
        <v>510</v>
      </c>
      <c r="J30" t="n">
        <v>124.63</v>
      </c>
      <c r="K30" t="n">
        <v>45</v>
      </c>
      <c r="L30" t="n">
        <v>1</v>
      </c>
      <c r="M30" t="n">
        <v>508</v>
      </c>
      <c r="N30" t="n">
        <v>18.64</v>
      </c>
      <c r="O30" t="n">
        <v>15605.44</v>
      </c>
      <c r="P30" t="n">
        <v>697.78</v>
      </c>
      <c r="Q30" t="n">
        <v>10032.3</v>
      </c>
      <c r="R30" t="n">
        <v>934.47</v>
      </c>
      <c r="S30" t="n">
        <v>84.51000000000001</v>
      </c>
      <c r="T30" t="n">
        <v>422690.63</v>
      </c>
      <c r="U30" t="n">
        <v>0.09</v>
      </c>
      <c r="V30" t="n">
        <v>0.65</v>
      </c>
      <c r="W30" t="n">
        <v>0.96</v>
      </c>
      <c r="X30" t="n">
        <v>24.98</v>
      </c>
      <c r="Y30" t="n">
        <v>0.5</v>
      </c>
      <c r="Z30" t="n">
        <v>10</v>
      </c>
    </row>
    <row r="31">
      <c r="A31" t="n">
        <v>1</v>
      </c>
      <c r="B31" t="n">
        <v>60</v>
      </c>
      <c r="C31" t="inlineStr">
        <is>
          <t xml:space="preserve">CONCLUIDO	</t>
        </is>
      </c>
      <c r="D31" t="n">
        <v>1.6011</v>
      </c>
      <c r="E31" t="n">
        <v>62.46</v>
      </c>
      <c r="F31" t="n">
        <v>55.9</v>
      </c>
      <c r="G31" t="n">
        <v>19.39</v>
      </c>
      <c r="H31" t="n">
        <v>0.28</v>
      </c>
      <c r="I31" t="n">
        <v>173</v>
      </c>
      <c r="J31" t="n">
        <v>125.95</v>
      </c>
      <c r="K31" t="n">
        <v>45</v>
      </c>
      <c r="L31" t="n">
        <v>2</v>
      </c>
      <c r="M31" t="n">
        <v>27</v>
      </c>
      <c r="N31" t="n">
        <v>18.95</v>
      </c>
      <c r="O31" t="n">
        <v>15767.7</v>
      </c>
      <c r="P31" t="n">
        <v>442.54</v>
      </c>
      <c r="Q31" t="n">
        <v>10031.54</v>
      </c>
      <c r="R31" t="n">
        <v>351.67</v>
      </c>
      <c r="S31" t="n">
        <v>84.51000000000001</v>
      </c>
      <c r="T31" t="n">
        <v>132974.88</v>
      </c>
      <c r="U31" t="n">
        <v>0.24</v>
      </c>
      <c r="V31" t="n">
        <v>0.85</v>
      </c>
      <c r="W31" t="n">
        <v>0.61</v>
      </c>
      <c r="X31" t="n">
        <v>8.07</v>
      </c>
      <c r="Y31" t="n">
        <v>0.5</v>
      </c>
      <c r="Z31" t="n">
        <v>10</v>
      </c>
    </row>
    <row r="32">
      <c r="A32" t="n">
        <v>2</v>
      </c>
      <c r="B32" t="n">
        <v>60</v>
      </c>
      <c r="C32" t="inlineStr">
        <is>
          <t xml:space="preserve">CONCLUIDO	</t>
        </is>
      </c>
      <c r="D32" t="n">
        <v>1.6095</v>
      </c>
      <c r="E32" t="n">
        <v>62.13</v>
      </c>
      <c r="F32" t="n">
        <v>55.68</v>
      </c>
      <c r="G32" t="n">
        <v>19.77</v>
      </c>
      <c r="H32" t="n">
        <v>0.42</v>
      </c>
      <c r="I32" t="n">
        <v>169</v>
      </c>
      <c r="J32" t="n">
        <v>127.27</v>
      </c>
      <c r="K32" t="n">
        <v>45</v>
      </c>
      <c r="L32" t="n">
        <v>3</v>
      </c>
      <c r="M32" t="n">
        <v>1</v>
      </c>
      <c r="N32" t="n">
        <v>19.27</v>
      </c>
      <c r="O32" t="n">
        <v>15930.42</v>
      </c>
      <c r="P32" t="n">
        <v>442.48</v>
      </c>
      <c r="Q32" t="n">
        <v>10031.78</v>
      </c>
      <c r="R32" t="n">
        <v>343.26</v>
      </c>
      <c r="S32" t="n">
        <v>84.51000000000001</v>
      </c>
      <c r="T32" t="n">
        <v>128789.16</v>
      </c>
      <c r="U32" t="n">
        <v>0.25</v>
      </c>
      <c r="V32" t="n">
        <v>0.85</v>
      </c>
      <c r="W32" t="n">
        <v>0.62</v>
      </c>
      <c r="X32" t="n">
        <v>7.85</v>
      </c>
      <c r="Y32" t="n">
        <v>0.5</v>
      </c>
      <c r="Z32" t="n">
        <v>10</v>
      </c>
    </row>
    <row r="33">
      <c r="A33" t="n">
        <v>3</v>
      </c>
      <c r="B33" t="n">
        <v>60</v>
      </c>
      <c r="C33" t="inlineStr">
        <is>
          <t xml:space="preserve">CONCLUIDO	</t>
        </is>
      </c>
      <c r="D33" t="n">
        <v>1.6096</v>
      </c>
      <c r="E33" t="n">
        <v>62.13</v>
      </c>
      <c r="F33" t="n">
        <v>55.68</v>
      </c>
      <c r="G33" t="n">
        <v>19.77</v>
      </c>
      <c r="H33" t="n">
        <v>0.55</v>
      </c>
      <c r="I33" t="n">
        <v>169</v>
      </c>
      <c r="J33" t="n">
        <v>128.59</v>
      </c>
      <c r="K33" t="n">
        <v>45</v>
      </c>
      <c r="L33" t="n">
        <v>4</v>
      </c>
      <c r="M33" t="n">
        <v>0</v>
      </c>
      <c r="N33" t="n">
        <v>19.59</v>
      </c>
      <c r="O33" t="n">
        <v>16093.6</v>
      </c>
      <c r="P33" t="n">
        <v>446.34</v>
      </c>
      <c r="Q33" t="n">
        <v>10031.78</v>
      </c>
      <c r="R33" t="n">
        <v>343.11</v>
      </c>
      <c r="S33" t="n">
        <v>84.51000000000001</v>
      </c>
      <c r="T33" t="n">
        <v>128717.44</v>
      </c>
      <c r="U33" t="n">
        <v>0.25</v>
      </c>
      <c r="V33" t="n">
        <v>0.85</v>
      </c>
      <c r="W33" t="n">
        <v>0.63</v>
      </c>
      <c r="X33" t="n">
        <v>7.84</v>
      </c>
      <c r="Y33" t="n">
        <v>0.5</v>
      </c>
      <c r="Z33" t="n">
        <v>10</v>
      </c>
    </row>
    <row r="34">
      <c r="A34" t="n">
        <v>0</v>
      </c>
      <c r="B34" t="n">
        <v>80</v>
      </c>
      <c r="C34" t="inlineStr">
        <is>
          <t xml:space="preserve">CONCLUIDO	</t>
        </is>
      </c>
      <c r="D34" t="n">
        <v>0.9126</v>
      </c>
      <c r="E34" t="n">
        <v>109.58</v>
      </c>
      <c r="F34" t="n">
        <v>83.98999999999999</v>
      </c>
      <c r="G34" t="n">
        <v>6.98</v>
      </c>
      <c r="H34" t="n">
        <v>0.11</v>
      </c>
      <c r="I34" t="n">
        <v>722</v>
      </c>
      <c r="J34" t="n">
        <v>159.12</v>
      </c>
      <c r="K34" t="n">
        <v>50.28</v>
      </c>
      <c r="L34" t="n">
        <v>1</v>
      </c>
      <c r="M34" t="n">
        <v>720</v>
      </c>
      <c r="N34" t="n">
        <v>27.84</v>
      </c>
      <c r="O34" t="n">
        <v>19859.16</v>
      </c>
      <c r="P34" t="n">
        <v>982.65</v>
      </c>
      <c r="Q34" t="n">
        <v>10032.9</v>
      </c>
      <c r="R34" t="n">
        <v>1316.14</v>
      </c>
      <c r="S34" t="n">
        <v>84.51000000000001</v>
      </c>
      <c r="T34" t="n">
        <v>612462.91</v>
      </c>
      <c r="U34" t="n">
        <v>0.06</v>
      </c>
      <c r="V34" t="n">
        <v>0.57</v>
      </c>
      <c r="W34" t="n">
        <v>1.3</v>
      </c>
      <c r="X34" t="n">
        <v>36.15</v>
      </c>
      <c r="Y34" t="n">
        <v>0.5</v>
      </c>
      <c r="Z34" t="n">
        <v>10</v>
      </c>
    </row>
    <row r="35">
      <c r="A35" t="n">
        <v>1</v>
      </c>
      <c r="B35" t="n">
        <v>80</v>
      </c>
      <c r="C35" t="inlineStr">
        <is>
          <t xml:space="preserve">CONCLUIDO	</t>
        </is>
      </c>
      <c r="D35" t="n">
        <v>1.4811</v>
      </c>
      <c r="E35" t="n">
        <v>67.52</v>
      </c>
      <c r="F35" t="n">
        <v>58.14</v>
      </c>
      <c r="G35" t="n">
        <v>15.93</v>
      </c>
      <c r="H35" t="n">
        <v>0.22</v>
      </c>
      <c r="I35" t="n">
        <v>219</v>
      </c>
      <c r="J35" t="n">
        <v>160.54</v>
      </c>
      <c r="K35" t="n">
        <v>50.28</v>
      </c>
      <c r="L35" t="n">
        <v>2</v>
      </c>
      <c r="M35" t="n">
        <v>217</v>
      </c>
      <c r="N35" t="n">
        <v>28.26</v>
      </c>
      <c r="O35" t="n">
        <v>20034.4</v>
      </c>
      <c r="P35" t="n">
        <v>603.72</v>
      </c>
      <c r="Q35" t="n">
        <v>10031.88</v>
      </c>
      <c r="R35" t="n">
        <v>434.97</v>
      </c>
      <c r="S35" t="n">
        <v>84.51000000000001</v>
      </c>
      <c r="T35" t="n">
        <v>174393.17</v>
      </c>
      <c r="U35" t="n">
        <v>0.19</v>
      </c>
      <c r="V35" t="n">
        <v>0.82</v>
      </c>
      <c r="W35" t="n">
        <v>0.48</v>
      </c>
      <c r="X35" t="n">
        <v>10.3</v>
      </c>
      <c r="Y35" t="n">
        <v>0.5</v>
      </c>
      <c r="Z35" t="n">
        <v>10</v>
      </c>
    </row>
    <row r="36">
      <c r="A36" t="n">
        <v>2</v>
      </c>
      <c r="B36" t="n">
        <v>80</v>
      </c>
      <c r="C36" t="inlineStr">
        <is>
          <t xml:space="preserve">CONCLUIDO	</t>
        </is>
      </c>
      <c r="D36" t="n">
        <v>1.6577</v>
      </c>
      <c r="E36" t="n">
        <v>60.32</v>
      </c>
      <c r="F36" t="n">
        <v>53.84</v>
      </c>
      <c r="G36" t="n">
        <v>25.04</v>
      </c>
      <c r="H36" t="n">
        <v>0.33</v>
      </c>
      <c r="I36" t="n">
        <v>129</v>
      </c>
      <c r="J36" t="n">
        <v>161.97</v>
      </c>
      <c r="K36" t="n">
        <v>50.28</v>
      </c>
      <c r="L36" t="n">
        <v>3</v>
      </c>
      <c r="M36" t="n">
        <v>11</v>
      </c>
      <c r="N36" t="n">
        <v>28.69</v>
      </c>
      <c r="O36" t="n">
        <v>20210.21</v>
      </c>
      <c r="P36" t="n">
        <v>491.02</v>
      </c>
      <c r="Q36" t="n">
        <v>10031.43</v>
      </c>
      <c r="R36" t="n">
        <v>283.26</v>
      </c>
      <c r="S36" t="n">
        <v>84.51000000000001</v>
      </c>
      <c r="T36" t="n">
        <v>98992.03999999999</v>
      </c>
      <c r="U36" t="n">
        <v>0.3</v>
      </c>
      <c r="V36" t="n">
        <v>0.88</v>
      </c>
      <c r="W36" t="n">
        <v>0.5</v>
      </c>
      <c r="X36" t="n">
        <v>6.01</v>
      </c>
      <c r="Y36" t="n">
        <v>0.5</v>
      </c>
      <c r="Z36" t="n">
        <v>10</v>
      </c>
    </row>
    <row r="37">
      <c r="A37" t="n">
        <v>3</v>
      </c>
      <c r="B37" t="n">
        <v>80</v>
      </c>
      <c r="C37" t="inlineStr">
        <is>
          <t xml:space="preserve">CONCLUIDO	</t>
        </is>
      </c>
      <c r="D37" t="n">
        <v>1.6592</v>
      </c>
      <c r="E37" t="n">
        <v>60.27</v>
      </c>
      <c r="F37" t="n">
        <v>53.82</v>
      </c>
      <c r="G37" t="n">
        <v>25.23</v>
      </c>
      <c r="H37" t="n">
        <v>0.43</v>
      </c>
      <c r="I37" t="n">
        <v>128</v>
      </c>
      <c r="J37" t="n">
        <v>163.4</v>
      </c>
      <c r="K37" t="n">
        <v>50.28</v>
      </c>
      <c r="L37" t="n">
        <v>4</v>
      </c>
      <c r="M37" t="n">
        <v>1</v>
      </c>
      <c r="N37" t="n">
        <v>29.12</v>
      </c>
      <c r="O37" t="n">
        <v>20386.62</v>
      </c>
      <c r="P37" t="n">
        <v>493.71</v>
      </c>
      <c r="Q37" t="n">
        <v>10031.26</v>
      </c>
      <c r="R37" t="n">
        <v>282.18</v>
      </c>
      <c r="S37" t="n">
        <v>84.51000000000001</v>
      </c>
      <c r="T37" t="n">
        <v>98454.36</v>
      </c>
      <c r="U37" t="n">
        <v>0.3</v>
      </c>
      <c r="V37" t="n">
        <v>0.88</v>
      </c>
      <c r="W37" t="n">
        <v>0.51</v>
      </c>
      <c r="X37" t="n">
        <v>5.99</v>
      </c>
      <c r="Y37" t="n">
        <v>0.5</v>
      </c>
      <c r="Z37" t="n">
        <v>10</v>
      </c>
    </row>
    <row r="38">
      <c r="A38" t="n">
        <v>4</v>
      </c>
      <c r="B38" t="n">
        <v>80</v>
      </c>
      <c r="C38" t="inlineStr">
        <is>
          <t xml:space="preserve">CONCLUIDO	</t>
        </is>
      </c>
      <c r="D38" t="n">
        <v>1.6618</v>
      </c>
      <c r="E38" t="n">
        <v>60.18</v>
      </c>
      <c r="F38" t="n">
        <v>53.76</v>
      </c>
      <c r="G38" t="n">
        <v>25.4</v>
      </c>
      <c r="H38" t="n">
        <v>0.54</v>
      </c>
      <c r="I38" t="n">
        <v>127</v>
      </c>
      <c r="J38" t="n">
        <v>164.83</v>
      </c>
      <c r="K38" t="n">
        <v>50.28</v>
      </c>
      <c r="L38" t="n">
        <v>5</v>
      </c>
      <c r="M38" t="n">
        <v>0</v>
      </c>
      <c r="N38" t="n">
        <v>29.55</v>
      </c>
      <c r="O38" t="n">
        <v>20563.61</v>
      </c>
      <c r="P38" t="n">
        <v>497.1</v>
      </c>
      <c r="Q38" t="n">
        <v>10031.26</v>
      </c>
      <c r="R38" t="n">
        <v>280.16</v>
      </c>
      <c r="S38" t="n">
        <v>84.51000000000001</v>
      </c>
      <c r="T38" t="n">
        <v>97450.78</v>
      </c>
      <c r="U38" t="n">
        <v>0.3</v>
      </c>
      <c r="V38" t="n">
        <v>0.88</v>
      </c>
      <c r="W38" t="n">
        <v>0.51</v>
      </c>
      <c r="X38" t="n">
        <v>5.93</v>
      </c>
      <c r="Y38" t="n">
        <v>0.5</v>
      </c>
      <c r="Z38" t="n">
        <v>10</v>
      </c>
    </row>
    <row r="39">
      <c r="A39" t="n">
        <v>0</v>
      </c>
      <c r="B39" t="n">
        <v>35</v>
      </c>
      <c r="C39" t="inlineStr">
        <is>
          <t xml:space="preserve">CONCLUIDO	</t>
        </is>
      </c>
      <c r="D39" t="n">
        <v>1.4487</v>
      </c>
      <c r="E39" t="n">
        <v>69.03</v>
      </c>
      <c r="F39" t="n">
        <v>61.97</v>
      </c>
      <c r="G39" t="n">
        <v>12.39</v>
      </c>
      <c r="H39" t="n">
        <v>0.22</v>
      </c>
      <c r="I39" t="n">
        <v>300</v>
      </c>
      <c r="J39" t="n">
        <v>80.84</v>
      </c>
      <c r="K39" t="n">
        <v>35.1</v>
      </c>
      <c r="L39" t="n">
        <v>1</v>
      </c>
      <c r="M39" t="n">
        <v>75</v>
      </c>
      <c r="N39" t="n">
        <v>9.74</v>
      </c>
      <c r="O39" t="n">
        <v>10204.21</v>
      </c>
      <c r="P39" t="n">
        <v>381.71</v>
      </c>
      <c r="Q39" t="n">
        <v>10031.88</v>
      </c>
      <c r="R39" t="n">
        <v>554.04</v>
      </c>
      <c r="S39" t="n">
        <v>84.51000000000001</v>
      </c>
      <c r="T39" t="n">
        <v>233526.73</v>
      </c>
      <c r="U39" t="n">
        <v>0.15</v>
      </c>
      <c r="V39" t="n">
        <v>0.77</v>
      </c>
      <c r="W39" t="n">
        <v>0.91</v>
      </c>
      <c r="X39" t="n">
        <v>14.13</v>
      </c>
      <c r="Y39" t="n">
        <v>0.5</v>
      </c>
      <c r="Z39" t="n">
        <v>10</v>
      </c>
    </row>
    <row r="40">
      <c r="A40" t="n">
        <v>1</v>
      </c>
      <c r="B40" t="n">
        <v>35</v>
      </c>
      <c r="C40" t="inlineStr">
        <is>
          <t xml:space="preserve">CONCLUIDO	</t>
        </is>
      </c>
      <c r="D40" t="n">
        <v>1.4685</v>
      </c>
      <c r="E40" t="n">
        <v>68.09999999999999</v>
      </c>
      <c r="F40" t="n">
        <v>61.24</v>
      </c>
      <c r="G40" t="n">
        <v>12.76</v>
      </c>
      <c r="H40" t="n">
        <v>0.43</v>
      </c>
      <c r="I40" t="n">
        <v>288</v>
      </c>
      <c r="J40" t="n">
        <v>82.04000000000001</v>
      </c>
      <c r="K40" t="n">
        <v>35.1</v>
      </c>
      <c r="L40" t="n">
        <v>2</v>
      </c>
      <c r="M40" t="n">
        <v>1</v>
      </c>
      <c r="N40" t="n">
        <v>9.94</v>
      </c>
      <c r="O40" t="n">
        <v>10352.53</v>
      </c>
      <c r="P40" t="n">
        <v>378.76</v>
      </c>
      <c r="Q40" t="n">
        <v>10031.82</v>
      </c>
      <c r="R40" t="n">
        <v>526.1900000000001</v>
      </c>
      <c r="S40" t="n">
        <v>84.51000000000001</v>
      </c>
      <c r="T40" t="n">
        <v>219658.06</v>
      </c>
      <c r="U40" t="n">
        <v>0.16</v>
      </c>
      <c r="V40" t="n">
        <v>0.77</v>
      </c>
      <c r="W40" t="n">
        <v>0.98</v>
      </c>
      <c r="X40" t="n">
        <v>13.41</v>
      </c>
      <c r="Y40" t="n">
        <v>0.5</v>
      </c>
      <c r="Z40" t="n">
        <v>10</v>
      </c>
    </row>
    <row r="41">
      <c r="A41" t="n">
        <v>2</v>
      </c>
      <c r="B41" t="n">
        <v>35</v>
      </c>
      <c r="C41" t="inlineStr">
        <is>
          <t xml:space="preserve">CONCLUIDO	</t>
        </is>
      </c>
      <c r="D41" t="n">
        <v>1.4685</v>
      </c>
      <c r="E41" t="n">
        <v>68.09999999999999</v>
      </c>
      <c r="F41" t="n">
        <v>61.24</v>
      </c>
      <c r="G41" t="n">
        <v>12.76</v>
      </c>
      <c r="H41" t="n">
        <v>0.63</v>
      </c>
      <c r="I41" t="n">
        <v>288</v>
      </c>
      <c r="J41" t="n">
        <v>83.25</v>
      </c>
      <c r="K41" t="n">
        <v>35.1</v>
      </c>
      <c r="L41" t="n">
        <v>3</v>
      </c>
      <c r="M41" t="n">
        <v>0</v>
      </c>
      <c r="N41" t="n">
        <v>10.15</v>
      </c>
      <c r="O41" t="n">
        <v>10501.19</v>
      </c>
      <c r="P41" t="n">
        <v>383.88</v>
      </c>
      <c r="Q41" t="n">
        <v>10031.82</v>
      </c>
      <c r="R41" t="n">
        <v>526.14</v>
      </c>
      <c r="S41" t="n">
        <v>84.51000000000001</v>
      </c>
      <c r="T41" t="n">
        <v>219635.9</v>
      </c>
      <c r="U41" t="n">
        <v>0.16</v>
      </c>
      <c r="V41" t="n">
        <v>0.77</v>
      </c>
      <c r="W41" t="n">
        <v>0.98</v>
      </c>
      <c r="X41" t="n">
        <v>13.41</v>
      </c>
      <c r="Y41" t="n">
        <v>0.5</v>
      </c>
      <c r="Z41" t="n">
        <v>10</v>
      </c>
    </row>
    <row r="42">
      <c r="A42" t="n">
        <v>0</v>
      </c>
      <c r="B42" t="n">
        <v>50</v>
      </c>
      <c r="C42" t="inlineStr">
        <is>
          <t xml:space="preserve">CONCLUIDO	</t>
        </is>
      </c>
      <c r="D42" t="n">
        <v>1.2644</v>
      </c>
      <c r="E42" t="n">
        <v>79.09</v>
      </c>
      <c r="F42" t="n">
        <v>67.88</v>
      </c>
      <c r="G42" t="n">
        <v>9.859999999999999</v>
      </c>
      <c r="H42" t="n">
        <v>0.16</v>
      </c>
      <c r="I42" t="n">
        <v>413</v>
      </c>
      <c r="J42" t="n">
        <v>107.41</v>
      </c>
      <c r="K42" t="n">
        <v>41.65</v>
      </c>
      <c r="L42" t="n">
        <v>1</v>
      </c>
      <c r="M42" t="n">
        <v>411</v>
      </c>
      <c r="N42" t="n">
        <v>14.77</v>
      </c>
      <c r="O42" t="n">
        <v>13481.73</v>
      </c>
      <c r="P42" t="n">
        <v>566.48</v>
      </c>
      <c r="Q42" t="n">
        <v>10031.89</v>
      </c>
      <c r="R42" t="n">
        <v>765.96</v>
      </c>
      <c r="S42" t="n">
        <v>84.51000000000001</v>
      </c>
      <c r="T42" t="n">
        <v>338917.87</v>
      </c>
      <c r="U42" t="n">
        <v>0.11</v>
      </c>
      <c r="V42" t="n">
        <v>0.7</v>
      </c>
      <c r="W42" t="n">
        <v>0.8100000000000001</v>
      </c>
      <c r="X42" t="n">
        <v>20.04</v>
      </c>
      <c r="Y42" t="n">
        <v>0.5</v>
      </c>
      <c r="Z42" t="n">
        <v>10</v>
      </c>
    </row>
    <row r="43">
      <c r="A43" t="n">
        <v>1</v>
      </c>
      <c r="B43" t="n">
        <v>50</v>
      </c>
      <c r="C43" t="inlineStr">
        <is>
          <t xml:space="preserve">CONCLUIDO	</t>
        </is>
      </c>
      <c r="D43" t="n">
        <v>1.5668</v>
      </c>
      <c r="E43" t="n">
        <v>63.82</v>
      </c>
      <c r="F43" t="n">
        <v>57.28</v>
      </c>
      <c r="G43" t="n">
        <v>16.93</v>
      </c>
      <c r="H43" t="n">
        <v>0.32</v>
      </c>
      <c r="I43" t="n">
        <v>203</v>
      </c>
      <c r="J43" t="n">
        <v>108.68</v>
      </c>
      <c r="K43" t="n">
        <v>41.65</v>
      </c>
      <c r="L43" t="n">
        <v>2</v>
      </c>
      <c r="M43" t="n">
        <v>2</v>
      </c>
      <c r="N43" t="n">
        <v>15.03</v>
      </c>
      <c r="O43" t="n">
        <v>13638.32</v>
      </c>
      <c r="P43" t="n">
        <v>415.24</v>
      </c>
      <c r="Q43" t="n">
        <v>10031.57</v>
      </c>
      <c r="R43" t="n">
        <v>395.83</v>
      </c>
      <c r="S43" t="n">
        <v>84.51000000000001</v>
      </c>
      <c r="T43" t="n">
        <v>154902.57</v>
      </c>
      <c r="U43" t="n">
        <v>0.21</v>
      </c>
      <c r="V43" t="n">
        <v>0.83</v>
      </c>
      <c r="W43" t="n">
        <v>0.73</v>
      </c>
      <c r="X43" t="n">
        <v>9.44</v>
      </c>
      <c r="Y43" t="n">
        <v>0.5</v>
      </c>
      <c r="Z43" t="n">
        <v>10</v>
      </c>
    </row>
    <row r="44">
      <c r="A44" t="n">
        <v>2</v>
      </c>
      <c r="B44" t="n">
        <v>50</v>
      </c>
      <c r="C44" t="inlineStr">
        <is>
          <t xml:space="preserve">CONCLUIDO	</t>
        </is>
      </c>
      <c r="D44" t="n">
        <v>1.5689</v>
      </c>
      <c r="E44" t="n">
        <v>63.74</v>
      </c>
      <c r="F44" t="n">
        <v>57.21</v>
      </c>
      <c r="G44" t="n">
        <v>16.99</v>
      </c>
      <c r="H44" t="n">
        <v>0.48</v>
      </c>
      <c r="I44" t="n">
        <v>202</v>
      </c>
      <c r="J44" t="n">
        <v>109.96</v>
      </c>
      <c r="K44" t="n">
        <v>41.65</v>
      </c>
      <c r="L44" t="n">
        <v>3</v>
      </c>
      <c r="M44" t="n">
        <v>0</v>
      </c>
      <c r="N44" t="n">
        <v>15.31</v>
      </c>
      <c r="O44" t="n">
        <v>13795.21</v>
      </c>
      <c r="P44" t="n">
        <v>418.98</v>
      </c>
      <c r="Q44" t="n">
        <v>10031.57</v>
      </c>
      <c r="R44" t="n">
        <v>393.69</v>
      </c>
      <c r="S44" t="n">
        <v>84.51000000000001</v>
      </c>
      <c r="T44" t="n">
        <v>153837.99</v>
      </c>
      <c r="U44" t="n">
        <v>0.21</v>
      </c>
      <c r="V44" t="n">
        <v>0.83</v>
      </c>
      <c r="W44" t="n">
        <v>0.72</v>
      </c>
      <c r="X44" t="n">
        <v>9.380000000000001</v>
      </c>
      <c r="Y44" t="n">
        <v>0.5</v>
      </c>
      <c r="Z44" t="n">
        <v>10</v>
      </c>
    </row>
    <row r="45">
      <c r="A45" t="n">
        <v>0</v>
      </c>
      <c r="B45" t="n">
        <v>25</v>
      </c>
      <c r="C45" t="inlineStr">
        <is>
          <t xml:space="preserve">CONCLUIDO	</t>
        </is>
      </c>
      <c r="D45" t="n">
        <v>1.3492</v>
      </c>
      <c r="E45" t="n">
        <v>74.12</v>
      </c>
      <c r="F45" t="n">
        <v>66.70999999999999</v>
      </c>
      <c r="G45" t="n">
        <v>9.91</v>
      </c>
      <c r="H45" t="n">
        <v>0.28</v>
      </c>
      <c r="I45" t="n">
        <v>404</v>
      </c>
      <c r="J45" t="n">
        <v>61.76</v>
      </c>
      <c r="K45" t="n">
        <v>28.92</v>
      </c>
      <c r="L45" t="n">
        <v>1</v>
      </c>
      <c r="M45" t="n">
        <v>3</v>
      </c>
      <c r="N45" t="n">
        <v>6.84</v>
      </c>
      <c r="O45" t="n">
        <v>7851.41</v>
      </c>
      <c r="P45" t="n">
        <v>347.35</v>
      </c>
      <c r="Q45" t="n">
        <v>10032.68</v>
      </c>
      <c r="R45" t="n">
        <v>705.98</v>
      </c>
      <c r="S45" t="n">
        <v>84.51000000000001</v>
      </c>
      <c r="T45" t="n">
        <v>308972.91</v>
      </c>
      <c r="U45" t="n">
        <v>0.12</v>
      </c>
      <c r="V45" t="n">
        <v>0.71</v>
      </c>
      <c r="W45" t="n">
        <v>1.32</v>
      </c>
      <c r="X45" t="n">
        <v>18.88</v>
      </c>
      <c r="Y45" t="n">
        <v>0.5</v>
      </c>
      <c r="Z45" t="n">
        <v>10</v>
      </c>
    </row>
    <row r="46">
      <c r="A46" t="n">
        <v>1</v>
      </c>
      <c r="B46" t="n">
        <v>25</v>
      </c>
      <c r="C46" t="inlineStr">
        <is>
          <t xml:space="preserve">CONCLUIDO	</t>
        </is>
      </c>
      <c r="D46" t="n">
        <v>1.3521</v>
      </c>
      <c r="E46" t="n">
        <v>73.95999999999999</v>
      </c>
      <c r="F46" t="n">
        <v>66.58</v>
      </c>
      <c r="G46" t="n">
        <v>9.94</v>
      </c>
      <c r="H46" t="n">
        <v>0.55</v>
      </c>
      <c r="I46" t="n">
        <v>402</v>
      </c>
      <c r="J46" t="n">
        <v>62.92</v>
      </c>
      <c r="K46" t="n">
        <v>28.92</v>
      </c>
      <c r="L46" t="n">
        <v>2</v>
      </c>
      <c r="M46" t="n">
        <v>0</v>
      </c>
      <c r="N46" t="n">
        <v>7</v>
      </c>
      <c r="O46" t="n">
        <v>7994.37</v>
      </c>
      <c r="P46" t="n">
        <v>352.05</v>
      </c>
      <c r="Q46" t="n">
        <v>10032.68</v>
      </c>
      <c r="R46" t="n">
        <v>701.39</v>
      </c>
      <c r="S46" t="n">
        <v>84.51000000000001</v>
      </c>
      <c r="T46" t="n">
        <v>306689.94</v>
      </c>
      <c r="U46" t="n">
        <v>0.12</v>
      </c>
      <c r="V46" t="n">
        <v>0.71</v>
      </c>
      <c r="W46" t="n">
        <v>1.31</v>
      </c>
      <c r="X46" t="n">
        <v>18.74</v>
      </c>
      <c r="Y46" t="n">
        <v>0.5</v>
      </c>
      <c r="Z46" t="n">
        <v>10</v>
      </c>
    </row>
    <row r="47">
      <c r="A47" t="n">
        <v>0</v>
      </c>
      <c r="B47" t="n">
        <v>85</v>
      </c>
      <c r="C47" t="inlineStr">
        <is>
          <t xml:space="preserve">CONCLUIDO	</t>
        </is>
      </c>
      <c r="D47" t="n">
        <v>0.8604000000000001</v>
      </c>
      <c r="E47" t="n">
        <v>116.23</v>
      </c>
      <c r="F47" t="n">
        <v>87.31999999999999</v>
      </c>
      <c r="G47" t="n">
        <v>6.69</v>
      </c>
      <c r="H47" t="n">
        <v>0.11</v>
      </c>
      <c r="I47" t="n">
        <v>783</v>
      </c>
      <c r="J47" t="n">
        <v>167.88</v>
      </c>
      <c r="K47" t="n">
        <v>51.39</v>
      </c>
      <c r="L47" t="n">
        <v>1</v>
      </c>
      <c r="M47" t="n">
        <v>781</v>
      </c>
      <c r="N47" t="n">
        <v>30.49</v>
      </c>
      <c r="O47" t="n">
        <v>20939.59</v>
      </c>
      <c r="P47" t="n">
        <v>1063.88</v>
      </c>
      <c r="Q47" t="n">
        <v>10032.6</v>
      </c>
      <c r="R47" t="n">
        <v>1429.8</v>
      </c>
      <c r="S47" t="n">
        <v>84.51000000000001</v>
      </c>
      <c r="T47" t="n">
        <v>668989.73</v>
      </c>
      <c r="U47" t="n">
        <v>0.06</v>
      </c>
      <c r="V47" t="n">
        <v>0.54</v>
      </c>
      <c r="W47" t="n">
        <v>1.4</v>
      </c>
      <c r="X47" t="n">
        <v>39.48</v>
      </c>
      <c r="Y47" t="n">
        <v>0.5</v>
      </c>
      <c r="Z47" t="n">
        <v>10</v>
      </c>
    </row>
    <row r="48">
      <c r="A48" t="n">
        <v>1</v>
      </c>
      <c r="B48" t="n">
        <v>85</v>
      </c>
      <c r="C48" t="inlineStr">
        <is>
          <t xml:space="preserve">CONCLUIDO	</t>
        </is>
      </c>
      <c r="D48" t="n">
        <v>1.4461</v>
      </c>
      <c r="E48" t="n">
        <v>69.15000000000001</v>
      </c>
      <c r="F48" t="n">
        <v>58.85</v>
      </c>
      <c r="G48" t="n">
        <v>15.09</v>
      </c>
      <c r="H48" t="n">
        <v>0.21</v>
      </c>
      <c r="I48" t="n">
        <v>234</v>
      </c>
      <c r="J48" t="n">
        <v>169.33</v>
      </c>
      <c r="K48" t="n">
        <v>51.39</v>
      </c>
      <c r="L48" t="n">
        <v>2</v>
      </c>
      <c r="M48" t="n">
        <v>232</v>
      </c>
      <c r="N48" t="n">
        <v>30.94</v>
      </c>
      <c r="O48" t="n">
        <v>21118.46</v>
      </c>
      <c r="P48" t="n">
        <v>645.61</v>
      </c>
      <c r="Q48" t="n">
        <v>10031.59</v>
      </c>
      <c r="R48" t="n">
        <v>458.89</v>
      </c>
      <c r="S48" t="n">
        <v>84.51000000000001</v>
      </c>
      <c r="T48" t="n">
        <v>186278.1</v>
      </c>
      <c r="U48" t="n">
        <v>0.18</v>
      </c>
      <c r="V48" t="n">
        <v>0.8100000000000001</v>
      </c>
      <c r="W48" t="n">
        <v>0.51</v>
      </c>
      <c r="X48" t="n">
        <v>11.02</v>
      </c>
      <c r="Y48" t="n">
        <v>0.5</v>
      </c>
      <c r="Z48" t="n">
        <v>10</v>
      </c>
    </row>
    <row r="49">
      <c r="A49" t="n">
        <v>2</v>
      </c>
      <c r="B49" t="n">
        <v>85</v>
      </c>
      <c r="C49" t="inlineStr">
        <is>
          <t xml:space="preserve">CONCLUIDO	</t>
        </is>
      </c>
      <c r="D49" t="n">
        <v>1.6543</v>
      </c>
      <c r="E49" t="n">
        <v>60.45</v>
      </c>
      <c r="F49" t="n">
        <v>53.77</v>
      </c>
      <c r="G49" t="n">
        <v>25.4</v>
      </c>
      <c r="H49" t="n">
        <v>0.31</v>
      </c>
      <c r="I49" t="n">
        <v>127</v>
      </c>
      <c r="J49" t="n">
        <v>170.79</v>
      </c>
      <c r="K49" t="n">
        <v>51.39</v>
      </c>
      <c r="L49" t="n">
        <v>3</v>
      </c>
      <c r="M49" t="n">
        <v>68</v>
      </c>
      <c r="N49" t="n">
        <v>31.4</v>
      </c>
      <c r="O49" t="n">
        <v>21297.94</v>
      </c>
      <c r="P49" t="n">
        <v>512.39</v>
      </c>
      <c r="Q49" t="n">
        <v>10031.06</v>
      </c>
      <c r="R49" t="n">
        <v>284.21</v>
      </c>
      <c r="S49" t="n">
        <v>84.51000000000001</v>
      </c>
      <c r="T49" t="n">
        <v>99475.96000000001</v>
      </c>
      <c r="U49" t="n">
        <v>0.3</v>
      </c>
      <c r="V49" t="n">
        <v>0.88</v>
      </c>
      <c r="W49" t="n">
        <v>0.41</v>
      </c>
      <c r="X49" t="n">
        <v>5.94</v>
      </c>
      <c r="Y49" t="n">
        <v>0.5</v>
      </c>
      <c r="Z49" t="n">
        <v>10</v>
      </c>
    </row>
    <row r="50">
      <c r="A50" t="n">
        <v>3</v>
      </c>
      <c r="B50" t="n">
        <v>85</v>
      </c>
      <c r="C50" t="inlineStr">
        <is>
          <t xml:space="preserve">CONCLUIDO	</t>
        </is>
      </c>
      <c r="D50" t="n">
        <v>1.6712</v>
      </c>
      <c r="E50" t="n">
        <v>59.84</v>
      </c>
      <c r="F50" t="n">
        <v>53.4</v>
      </c>
      <c r="G50" t="n">
        <v>26.7</v>
      </c>
      <c r="H50" t="n">
        <v>0.41</v>
      </c>
      <c r="I50" t="n">
        <v>120</v>
      </c>
      <c r="J50" t="n">
        <v>172.25</v>
      </c>
      <c r="K50" t="n">
        <v>51.39</v>
      </c>
      <c r="L50" t="n">
        <v>4</v>
      </c>
      <c r="M50" t="n">
        <v>1</v>
      </c>
      <c r="N50" t="n">
        <v>31.86</v>
      </c>
      <c r="O50" t="n">
        <v>21478.05</v>
      </c>
      <c r="P50" t="n">
        <v>505.46</v>
      </c>
      <c r="Q50" t="n">
        <v>10031.27</v>
      </c>
      <c r="R50" t="n">
        <v>268.27</v>
      </c>
      <c r="S50" t="n">
        <v>84.51000000000001</v>
      </c>
      <c r="T50" t="n">
        <v>91538.00999999999</v>
      </c>
      <c r="U50" t="n">
        <v>0.32</v>
      </c>
      <c r="V50" t="n">
        <v>0.89</v>
      </c>
      <c r="W50" t="n">
        <v>0.49</v>
      </c>
      <c r="X50" t="n">
        <v>5.57</v>
      </c>
      <c r="Y50" t="n">
        <v>0.5</v>
      </c>
      <c r="Z50" t="n">
        <v>10</v>
      </c>
    </row>
    <row r="51">
      <c r="A51" t="n">
        <v>4</v>
      </c>
      <c r="B51" t="n">
        <v>85</v>
      </c>
      <c r="C51" t="inlineStr">
        <is>
          <t xml:space="preserve">CONCLUIDO	</t>
        </is>
      </c>
      <c r="D51" t="n">
        <v>1.6713</v>
      </c>
      <c r="E51" t="n">
        <v>59.83</v>
      </c>
      <c r="F51" t="n">
        <v>53.39</v>
      </c>
      <c r="G51" t="n">
        <v>26.7</v>
      </c>
      <c r="H51" t="n">
        <v>0.51</v>
      </c>
      <c r="I51" t="n">
        <v>120</v>
      </c>
      <c r="J51" t="n">
        <v>173.71</v>
      </c>
      <c r="K51" t="n">
        <v>51.39</v>
      </c>
      <c r="L51" t="n">
        <v>5</v>
      </c>
      <c r="M51" t="n">
        <v>1</v>
      </c>
      <c r="N51" t="n">
        <v>32.32</v>
      </c>
      <c r="O51" t="n">
        <v>21658.78</v>
      </c>
      <c r="P51" t="n">
        <v>508.57</v>
      </c>
      <c r="Q51" t="n">
        <v>10031.27</v>
      </c>
      <c r="R51" t="n">
        <v>268.05</v>
      </c>
      <c r="S51" t="n">
        <v>84.51000000000001</v>
      </c>
      <c r="T51" t="n">
        <v>91430.25</v>
      </c>
      <c r="U51" t="n">
        <v>0.32</v>
      </c>
      <c r="V51" t="n">
        <v>0.89</v>
      </c>
      <c r="W51" t="n">
        <v>0.49</v>
      </c>
      <c r="X51" t="n">
        <v>5.56</v>
      </c>
      <c r="Y51" t="n">
        <v>0.5</v>
      </c>
      <c r="Z51" t="n">
        <v>10</v>
      </c>
    </row>
    <row r="52">
      <c r="A52" t="n">
        <v>5</v>
      </c>
      <c r="B52" t="n">
        <v>85</v>
      </c>
      <c r="C52" t="inlineStr">
        <is>
          <t xml:space="preserve">CONCLUIDO	</t>
        </is>
      </c>
      <c r="D52" t="n">
        <v>1.674</v>
      </c>
      <c r="E52" t="n">
        <v>59.74</v>
      </c>
      <c r="F52" t="n">
        <v>53.33</v>
      </c>
      <c r="G52" t="n">
        <v>26.89</v>
      </c>
      <c r="H52" t="n">
        <v>0.61</v>
      </c>
      <c r="I52" t="n">
        <v>119</v>
      </c>
      <c r="J52" t="n">
        <v>175.18</v>
      </c>
      <c r="K52" t="n">
        <v>51.39</v>
      </c>
      <c r="L52" t="n">
        <v>6</v>
      </c>
      <c r="M52" t="n">
        <v>0</v>
      </c>
      <c r="N52" t="n">
        <v>32.79</v>
      </c>
      <c r="O52" t="n">
        <v>21840.16</v>
      </c>
      <c r="P52" t="n">
        <v>511.47</v>
      </c>
      <c r="Q52" t="n">
        <v>10031.27</v>
      </c>
      <c r="R52" t="n">
        <v>266.02</v>
      </c>
      <c r="S52" t="n">
        <v>84.51000000000001</v>
      </c>
      <c r="T52" t="n">
        <v>90418.64999999999</v>
      </c>
      <c r="U52" t="n">
        <v>0.32</v>
      </c>
      <c r="V52" t="n">
        <v>0.89</v>
      </c>
      <c r="W52" t="n">
        <v>0.48</v>
      </c>
      <c r="X52" t="n">
        <v>5.5</v>
      </c>
      <c r="Y52" t="n">
        <v>0.5</v>
      </c>
      <c r="Z52" t="n">
        <v>10</v>
      </c>
    </row>
    <row r="53">
      <c r="A53" t="n">
        <v>0</v>
      </c>
      <c r="B53" t="n">
        <v>20</v>
      </c>
      <c r="C53" t="inlineStr">
        <is>
          <t xml:space="preserve">CONCLUIDO	</t>
        </is>
      </c>
      <c r="D53" t="n">
        <v>1.2624</v>
      </c>
      <c r="E53" t="n">
        <v>79.22</v>
      </c>
      <c r="F53" t="n">
        <v>71.31999999999999</v>
      </c>
      <c r="G53" t="n">
        <v>8.51</v>
      </c>
      <c r="H53" t="n">
        <v>0.34</v>
      </c>
      <c r="I53" t="n">
        <v>503</v>
      </c>
      <c r="J53" t="n">
        <v>51.33</v>
      </c>
      <c r="K53" t="n">
        <v>24.83</v>
      </c>
      <c r="L53" t="n">
        <v>1</v>
      </c>
      <c r="M53" t="n">
        <v>2</v>
      </c>
      <c r="N53" t="n">
        <v>5.51</v>
      </c>
      <c r="O53" t="n">
        <v>6564.78</v>
      </c>
      <c r="P53" t="n">
        <v>330.74</v>
      </c>
      <c r="Q53" t="n">
        <v>10032.93</v>
      </c>
      <c r="R53" t="n">
        <v>857.51</v>
      </c>
      <c r="S53" t="n">
        <v>84.51000000000001</v>
      </c>
      <c r="T53" t="n">
        <v>384244.3</v>
      </c>
      <c r="U53" t="n">
        <v>0.1</v>
      </c>
      <c r="V53" t="n">
        <v>0.67</v>
      </c>
      <c r="W53" t="n">
        <v>1.6</v>
      </c>
      <c r="X53" t="n">
        <v>23.48</v>
      </c>
      <c r="Y53" t="n">
        <v>0.5</v>
      </c>
      <c r="Z53" t="n">
        <v>10</v>
      </c>
    </row>
    <row r="54">
      <c r="A54" t="n">
        <v>1</v>
      </c>
      <c r="B54" t="n">
        <v>20</v>
      </c>
      <c r="C54" t="inlineStr">
        <is>
          <t xml:space="preserve">CONCLUIDO	</t>
        </is>
      </c>
      <c r="D54" t="n">
        <v>1.2636</v>
      </c>
      <c r="E54" t="n">
        <v>79.14</v>
      </c>
      <c r="F54" t="n">
        <v>71.25</v>
      </c>
      <c r="G54" t="n">
        <v>8.52</v>
      </c>
      <c r="H54" t="n">
        <v>0.66</v>
      </c>
      <c r="I54" t="n">
        <v>502</v>
      </c>
      <c r="J54" t="n">
        <v>52.47</v>
      </c>
      <c r="K54" t="n">
        <v>24.83</v>
      </c>
      <c r="L54" t="n">
        <v>2</v>
      </c>
      <c r="M54" t="n">
        <v>0</v>
      </c>
      <c r="N54" t="n">
        <v>5.64</v>
      </c>
      <c r="O54" t="n">
        <v>6705.1</v>
      </c>
      <c r="P54" t="n">
        <v>336.88</v>
      </c>
      <c r="Q54" t="n">
        <v>10032.93</v>
      </c>
      <c r="R54" t="n">
        <v>855.17</v>
      </c>
      <c r="S54" t="n">
        <v>84.51000000000001</v>
      </c>
      <c r="T54" t="n">
        <v>383080.41</v>
      </c>
      <c r="U54" t="n">
        <v>0.1</v>
      </c>
      <c r="V54" t="n">
        <v>0.67</v>
      </c>
      <c r="W54" t="n">
        <v>1.6</v>
      </c>
      <c r="X54" t="n">
        <v>23.41</v>
      </c>
      <c r="Y54" t="n">
        <v>0.5</v>
      </c>
      <c r="Z54" t="n">
        <v>10</v>
      </c>
    </row>
    <row r="55">
      <c r="A55" t="n">
        <v>0</v>
      </c>
      <c r="B55" t="n">
        <v>65</v>
      </c>
      <c r="C55" t="inlineStr">
        <is>
          <t xml:space="preserve">CONCLUIDO	</t>
        </is>
      </c>
      <c r="D55" t="n">
        <v>1.0772</v>
      </c>
      <c r="E55" t="n">
        <v>92.84</v>
      </c>
      <c r="F55" t="n">
        <v>75.41</v>
      </c>
      <c r="G55" t="n">
        <v>8.08</v>
      </c>
      <c r="H55" t="n">
        <v>0.13</v>
      </c>
      <c r="I55" t="n">
        <v>560</v>
      </c>
      <c r="J55" t="n">
        <v>133.21</v>
      </c>
      <c r="K55" t="n">
        <v>46.47</v>
      </c>
      <c r="L55" t="n">
        <v>1</v>
      </c>
      <c r="M55" t="n">
        <v>558</v>
      </c>
      <c r="N55" t="n">
        <v>20.75</v>
      </c>
      <c r="O55" t="n">
        <v>16663.42</v>
      </c>
      <c r="P55" t="n">
        <v>765.33</v>
      </c>
      <c r="Q55" t="n">
        <v>10032.84</v>
      </c>
      <c r="R55" t="n">
        <v>1022.89</v>
      </c>
      <c r="S55" t="n">
        <v>84.51000000000001</v>
      </c>
      <c r="T55" t="n">
        <v>466649.55</v>
      </c>
      <c r="U55" t="n">
        <v>0.08</v>
      </c>
      <c r="V55" t="n">
        <v>0.63</v>
      </c>
      <c r="W55" t="n">
        <v>1.04</v>
      </c>
      <c r="X55" t="n">
        <v>27.57</v>
      </c>
      <c r="Y55" t="n">
        <v>0.5</v>
      </c>
      <c r="Z55" t="n">
        <v>10</v>
      </c>
    </row>
    <row r="56">
      <c r="A56" t="n">
        <v>1</v>
      </c>
      <c r="B56" t="n">
        <v>65</v>
      </c>
      <c r="C56" t="inlineStr">
        <is>
          <t xml:space="preserve">CONCLUIDO	</t>
        </is>
      </c>
      <c r="D56" t="n">
        <v>1.5935</v>
      </c>
      <c r="E56" t="n">
        <v>62.76</v>
      </c>
      <c r="F56" t="n">
        <v>55.89</v>
      </c>
      <c r="G56" t="n">
        <v>19.5</v>
      </c>
      <c r="H56" t="n">
        <v>0.26</v>
      </c>
      <c r="I56" t="n">
        <v>172</v>
      </c>
      <c r="J56" t="n">
        <v>134.55</v>
      </c>
      <c r="K56" t="n">
        <v>46.47</v>
      </c>
      <c r="L56" t="n">
        <v>2</v>
      </c>
      <c r="M56" t="n">
        <v>120</v>
      </c>
      <c r="N56" t="n">
        <v>21.09</v>
      </c>
      <c r="O56" t="n">
        <v>16828.84</v>
      </c>
      <c r="P56" t="n">
        <v>468.79</v>
      </c>
      <c r="Q56" t="n">
        <v>10031.56</v>
      </c>
      <c r="R56" t="n">
        <v>356.13</v>
      </c>
      <c r="S56" t="n">
        <v>84.51000000000001</v>
      </c>
      <c r="T56" t="n">
        <v>135208.75</v>
      </c>
      <c r="U56" t="n">
        <v>0.24</v>
      </c>
      <c r="V56" t="n">
        <v>0.85</v>
      </c>
      <c r="W56" t="n">
        <v>0.48</v>
      </c>
      <c r="X56" t="n">
        <v>8.06</v>
      </c>
      <c r="Y56" t="n">
        <v>0.5</v>
      </c>
      <c r="Z56" t="n">
        <v>10</v>
      </c>
    </row>
    <row r="57">
      <c r="A57" t="n">
        <v>2</v>
      </c>
      <c r="B57" t="n">
        <v>65</v>
      </c>
      <c r="C57" t="inlineStr">
        <is>
          <t xml:space="preserve">CONCLUIDO	</t>
        </is>
      </c>
      <c r="D57" t="n">
        <v>1.6259</v>
      </c>
      <c r="E57" t="n">
        <v>61.5</v>
      </c>
      <c r="F57" t="n">
        <v>55.08</v>
      </c>
      <c r="G57" t="n">
        <v>21.18</v>
      </c>
      <c r="H57" t="n">
        <v>0.39</v>
      </c>
      <c r="I57" t="n">
        <v>156</v>
      </c>
      <c r="J57" t="n">
        <v>135.9</v>
      </c>
      <c r="K57" t="n">
        <v>46.47</v>
      </c>
      <c r="L57" t="n">
        <v>3</v>
      </c>
      <c r="M57" t="n">
        <v>1</v>
      </c>
      <c r="N57" t="n">
        <v>21.43</v>
      </c>
      <c r="O57" t="n">
        <v>16994.64</v>
      </c>
      <c r="P57" t="n">
        <v>453.62</v>
      </c>
      <c r="Q57" t="n">
        <v>10031.28</v>
      </c>
      <c r="R57" t="n">
        <v>323.35</v>
      </c>
      <c r="S57" t="n">
        <v>84.51000000000001</v>
      </c>
      <c r="T57" t="n">
        <v>118898.42</v>
      </c>
      <c r="U57" t="n">
        <v>0.26</v>
      </c>
      <c r="V57" t="n">
        <v>0.86</v>
      </c>
      <c r="W57" t="n">
        <v>0.59</v>
      </c>
      <c r="X57" t="n">
        <v>7.25</v>
      </c>
      <c r="Y57" t="n">
        <v>0.5</v>
      </c>
      <c r="Z57" t="n">
        <v>10</v>
      </c>
    </row>
    <row r="58">
      <c r="A58" t="n">
        <v>3</v>
      </c>
      <c r="B58" t="n">
        <v>65</v>
      </c>
      <c r="C58" t="inlineStr">
        <is>
          <t xml:space="preserve">CONCLUIDO	</t>
        </is>
      </c>
      <c r="D58" t="n">
        <v>1.626</v>
      </c>
      <c r="E58" t="n">
        <v>61.5</v>
      </c>
      <c r="F58" t="n">
        <v>55.08</v>
      </c>
      <c r="G58" t="n">
        <v>21.18</v>
      </c>
      <c r="H58" t="n">
        <v>0.52</v>
      </c>
      <c r="I58" t="n">
        <v>156</v>
      </c>
      <c r="J58" t="n">
        <v>137.25</v>
      </c>
      <c r="K58" t="n">
        <v>46.47</v>
      </c>
      <c r="L58" t="n">
        <v>4</v>
      </c>
      <c r="M58" t="n">
        <v>0</v>
      </c>
      <c r="N58" t="n">
        <v>21.78</v>
      </c>
      <c r="O58" t="n">
        <v>17160.92</v>
      </c>
      <c r="P58" t="n">
        <v>457.77</v>
      </c>
      <c r="Q58" t="n">
        <v>10031.28</v>
      </c>
      <c r="R58" t="n">
        <v>323.26</v>
      </c>
      <c r="S58" t="n">
        <v>84.51000000000001</v>
      </c>
      <c r="T58" t="n">
        <v>118856.94</v>
      </c>
      <c r="U58" t="n">
        <v>0.26</v>
      </c>
      <c r="V58" t="n">
        <v>0.86</v>
      </c>
      <c r="W58" t="n">
        <v>0.59</v>
      </c>
      <c r="X58" t="n">
        <v>7.24</v>
      </c>
      <c r="Y58" t="n">
        <v>0.5</v>
      </c>
      <c r="Z58" t="n">
        <v>10</v>
      </c>
    </row>
    <row r="59">
      <c r="A59" t="n">
        <v>0</v>
      </c>
      <c r="B59" t="n">
        <v>75</v>
      </c>
      <c r="C59" t="inlineStr">
        <is>
          <t xml:space="preserve">CONCLUIDO	</t>
        </is>
      </c>
      <c r="D59" t="n">
        <v>0.965</v>
      </c>
      <c r="E59" t="n">
        <v>103.63</v>
      </c>
      <c r="F59" t="n">
        <v>81</v>
      </c>
      <c r="G59" t="n">
        <v>7.3</v>
      </c>
      <c r="H59" t="n">
        <v>0.12</v>
      </c>
      <c r="I59" t="n">
        <v>666</v>
      </c>
      <c r="J59" t="n">
        <v>150.44</v>
      </c>
      <c r="K59" t="n">
        <v>49.1</v>
      </c>
      <c r="L59" t="n">
        <v>1</v>
      </c>
      <c r="M59" t="n">
        <v>664</v>
      </c>
      <c r="N59" t="n">
        <v>25.34</v>
      </c>
      <c r="O59" t="n">
        <v>18787.76</v>
      </c>
      <c r="P59" t="n">
        <v>907.38</v>
      </c>
      <c r="Q59" t="n">
        <v>10033.26</v>
      </c>
      <c r="R59" t="n">
        <v>1213.7</v>
      </c>
      <c r="S59" t="n">
        <v>84.51000000000001</v>
      </c>
      <c r="T59" t="n">
        <v>561522.6899999999</v>
      </c>
      <c r="U59" t="n">
        <v>0.07000000000000001</v>
      </c>
      <c r="V59" t="n">
        <v>0.59</v>
      </c>
      <c r="W59" t="n">
        <v>1.21</v>
      </c>
      <c r="X59" t="n">
        <v>33.16</v>
      </c>
      <c r="Y59" t="n">
        <v>0.5</v>
      </c>
      <c r="Z59" t="n">
        <v>10</v>
      </c>
    </row>
    <row r="60">
      <c r="A60" t="n">
        <v>1</v>
      </c>
      <c r="B60" t="n">
        <v>75</v>
      </c>
      <c r="C60" t="inlineStr">
        <is>
          <t xml:space="preserve">CONCLUIDO	</t>
        </is>
      </c>
      <c r="D60" t="n">
        <v>1.519</v>
      </c>
      <c r="E60" t="n">
        <v>65.83</v>
      </c>
      <c r="F60" t="n">
        <v>57.36</v>
      </c>
      <c r="G60" t="n">
        <v>16.95</v>
      </c>
      <c r="H60" t="n">
        <v>0.23</v>
      </c>
      <c r="I60" t="n">
        <v>203</v>
      </c>
      <c r="J60" t="n">
        <v>151.83</v>
      </c>
      <c r="K60" t="n">
        <v>49.1</v>
      </c>
      <c r="L60" t="n">
        <v>2</v>
      </c>
      <c r="M60" t="n">
        <v>201</v>
      </c>
      <c r="N60" t="n">
        <v>25.73</v>
      </c>
      <c r="O60" t="n">
        <v>18959.54</v>
      </c>
      <c r="P60" t="n">
        <v>559.22</v>
      </c>
      <c r="Q60" t="n">
        <v>10031.65</v>
      </c>
      <c r="R60" t="n">
        <v>408.44</v>
      </c>
      <c r="S60" t="n">
        <v>84.51000000000001</v>
      </c>
      <c r="T60" t="n">
        <v>161208.91</v>
      </c>
      <c r="U60" t="n">
        <v>0.21</v>
      </c>
      <c r="V60" t="n">
        <v>0.83</v>
      </c>
      <c r="W60" t="n">
        <v>0.46</v>
      </c>
      <c r="X60" t="n">
        <v>9.52</v>
      </c>
      <c r="Y60" t="n">
        <v>0.5</v>
      </c>
      <c r="Z60" t="n">
        <v>10</v>
      </c>
    </row>
    <row r="61">
      <c r="A61" t="n">
        <v>2</v>
      </c>
      <c r="B61" t="n">
        <v>75</v>
      </c>
      <c r="C61" t="inlineStr">
        <is>
          <t xml:space="preserve">CONCLUIDO	</t>
        </is>
      </c>
      <c r="D61" t="n">
        <v>1.6477</v>
      </c>
      <c r="E61" t="n">
        <v>60.69</v>
      </c>
      <c r="F61" t="n">
        <v>54.23</v>
      </c>
      <c r="G61" t="n">
        <v>23.75</v>
      </c>
      <c r="H61" t="n">
        <v>0.35</v>
      </c>
      <c r="I61" t="n">
        <v>137</v>
      </c>
      <c r="J61" t="n">
        <v>153.23</v>
      </c>
      <c r="K61" t="n">
        <v>49.1</v>
      </c>
      <c r="L61" t="n">
        <v>3</v>
      </c>
      <c r="M61" t="n">
        <v>2</v>
      </c>
      <c r="N61" t="n">
        <v>26.13</v>
      </c>
      <c r="O61" t="n">
        <v>19131.85</v>
      </c>
      <c r="P61" t="n">
        <v>478.79</v>
      </c>
      <c r="Q61" t="n">
        <v>10031.54</v>
      </c>
      <c r="R61" t="n">
        <v>295.58</v>
      </c>
      <c r="S61" t="n">
        <v>84.51000000000001</v>
      </c>
      <c r="T61" t="n">
        <v>105110.55</v>
      </c>
      <c r="U61" t="n">
        <v>0.29</v>
      </c>
      <c r="V61" t="n">
        <v>0.88</v>
      </c>
      <c r="W61" t="n">
        <v>0.54</v>
      </c>
      <c r="X61" t="n">
        <v>6.4</v>
      </c>
      <c r="Y61" t="n">
        <v>0.5</v>
      </c>
      <c r="Z61" t="n">
        <v>10</v>
      </c>
    </row>
    <row r="62">
      <c r="A62" t="n">
        <v>3</v>
      </c>
      <c r="B62" t="n">
        <v>75</v>
      </c>
      <c r="C62" t="inlineStr">
        <is>
          <t xml:space="preserve">CONCLUIDO	</t>
        </is>
      </c>
      <c r="D62" t="n">
        <v>1.6504</v>
      </c>
      <c r="E62" t="n">
        <v>60.59</v>
      </c>
      <c r="F62" t="n">
        <v>54.16</v>
      </c>
      <c r="G62" t="n">
        <v>23.89</v>
      </c>
      <c r="H62" t="n">
        <v>0.46</v>
      </c>
      <c r="I62" t="n">
        <v>136</v>
      </c>
      <c r="J62" t="n">
        <v>154.63</v>
      </c>
      <c r="K62" t="n">
        <v>49.1</v>
      </c>
      <c r="L62" t="n">
        <v>4</v>
      </c>
      <c r="M62" t="n">
        <v>1</v>
      </c>
      <c r="N62" t="n">
        <v>26.53</v>
      </c>
      <c r="O62" t="n">
        <v>19304.72</v>
      </c>
      <c r="P62" t="n">
        <v>481.89</v>
      </c>
      <c r="Q62" t="n">
        <v>10031.54</v>
      </c>
      <c r="R62" t="n">
        <v>293.33</v>
      </c>
      <c r="S62" t="n">
        <v>84.51000000000001</v>
      </c>
      <c r="T62" t="n">
        <v>103989.34</v>
      </c>
      <c r="U62" t="n">
        <v>0.29</v>
      </c>
      <c r="V62" t="n">
        <v>0.88</v>
      </c>
      <c r="W62" t="n">
        <v>0.53</v>
      </c>
      <c r="X62" t="n">
        <v>6.33</v>
      </c>
      <c r="Y62" t="n">
        <v>0.5</v>
      </c>
      <c r="Z62" t="n">
        <v>10</v>
      </c>
    </row>
    <row r="63">
      <c r="A63" t="n">
        <v>4</v>
      </c>
      <c r="B63" t="n">
        <v>75</v>
      </c>
      <c r="C63" t="inlineStr">
        <is>
          <t xml:space="preserve">CONCLUIDO	</t>
        </is>
      </c>
      <c r="D63" t="n">
        <v>1.6529</v>
      </c>
      <c r="E63" t="n">
        <v>60.5</v>
      </c>
      <c r="F63" t="n">
        <v>54.1</v>
      </c>
      <c r="G63" t="n">
        <v>24.04</v>
      </c>
      <c r="H63" t="n">
        <v>0.57</v>
      </c>
      <c r="I63" t="n">
        <v>135</v>
      </c>
      <c r="J63" t="n">
        <v>156.03</v>
      </c>
      <c r="K63" t="n">
        <v>49.1</v>
      </c>
      <c r="L63" t="n">
        <v>5</v>
      </c>
      <c r="M63" t="n">
        <v>0</v>
      </c>
      <c r="N63" t="n">
        <v>26.94</v>
      </c>
      <c r="O63" t="n">
        <v>19478.15</v>
      </c>
      <c r="P63" t="n">
        <v>484.76</v>
      </c>
      <c r="Q63" t="n">
        <v>10031.54</v>
      </c>
      <c r="R63" t="n">
        <v>291.23</v>
      </c>
      <c r="S63" t="n">
        <v>84.51000000000001</v>
      </c>
      <c r="T63" t="n">
        <v>102943.7</v>
      </c>
      <c r="U63" t="n">
        <v>0.29</v>
      </c>
      <c r="V63" t="n">
        <v>0.88</v>
      </c>
      <c r="W63" t="n">
        <v>0.53</v>
      </c>
      <c r="X63" t="n">
        <v>6.27</v>
      </c>
      <c r="Y63" t="n">
        <v>0.5</v>
      </c>
      <c r="Z63" t="n">
        <v>10</v>
      </c>
    </row>
    <row r="64">
      <c r="A64" t="n">
        <v>0</v>
      </c>
      <c r="B64" t="n">
        <v>95</v>
      </c>
      <c r="C64" t="inlineStr">
        <is>
          <t xml:space="preserve">CONCLUIDO	</t>
        </is>
      </c>
      <c r="D64" t="n">
        <v>0.7601</v>
      </c>
      <c r="E64" t="n">
        <v>131.56</v>
      </c>
      <c r="F64" t="n">
        <v>94.89</v>
      </c>
      <c r="G64" t="n">
        <v>6.19</v>
      </c>
      <c r="H64" t="n">
        <v>0.1</v>
      </c>
      <c r="I64" t="n">
        <v>919</v>
      </c>
      <c r="J64" t="n">
        <v>185.69</v>
      </c>
      <c r="K64" t="n">
        <v>53.44</v>
      </c>
      <c r="L64" t="n">
        <v>1</v>
      </c>
      <c r="M64" t="n">
        <v>917</v>
      </c>
      <c r="N64" t="n">
        <v>36.26</v>
      </c>
      <c r="O64" t="n">
        <v>23136.14</v>
      </c>
      <c r="P64" t="n">
        <v>1245.47</v>
      </c>
      <c r="Q64" t="n">
        <v>10033.45</v>
      </c>
      <c r="R64" t="n">
        <v>1688.48</v>
      </c>
      <c r="S64" t="n">
        <v>84.51000000000001</v>
      </c>
      <c r="T64" t="n">
        <v>797651</v>
      </c>
      <c r="U64" t="n">
        <v>0.05</v>
      </c>
      <c r="V64" t="n">
        <v>0.5</v>
      </c>
      <c r="W64" t="n">
        <v>1.62</v>
      </c>
      <c r="X64" t="n">
        <v>47.04</v>
      </c>
      <c r="Y64" t="n">
        <v>0.5</v>
      </c>
      <c r="Z64" t="n">
        <v>10</v>
      </c>
    </row>
    <row r="65">
      <c r="A65" t="n">
        <v>1</v>
      </c>
      <c r="B65" t="n">
        <v>95</v>
      </c>
      <c r="C65" t="inlineStr">
        <is>
          <t xml:space="preserve">CONCLUIDO	</t>
        </is>
      </c>
      <c r="D65" t="n">
        <v>1.3774</v>
      </c>
      <c r="E65" t="n">
        <v>72.59999999999999</v>
      </c>
      <c r="F65" t="n">
        <v>60.31</v>
      </c>
      <c r="G65" t="n">
        <v>13.71</v>
      </c>
      <c r="H65" t="n">
        <v>0.19</v>
      </c>
      <c r="I65" t="n">
        <v>264</v>
      </c>
      <c r="J65" t="n">
        <v>187.21</v>
      </c>
      <c r="K65" t="n">
        <v>53.44</v>
      </c>
      <c r="L65" t="n">
        <v>2</v>
      </c>
      <c r="M65" t="n">
        <v>262</v>
      </c>
      <c r="N65" t="n">
        <v>36.77</v>
      </c>
      <c r="O65" t="n">
        <v>23322.88</v>
      </c>
      <c r="P65" t="n">
        <v>727.6900000000001</v>
      </c>
      <c r="Q65" t="n">
        <v>10032.06</v>
      </c>
      <c r="R65" t="n">
        <v>508.45</v>
      </c>
      <c r="S65" t="n">
        <v>84.51000000000001</v>
      </c>
      <c r="T65" t="n">
        <v>210912.06</v>
      </c>
      <c r="U65" t="n">
        <v>0.17</v>
      </c>
      <c r="V65" t="n">
        <v>0.79</v>
      </c>
      <c r="W65" t="n">
        <v>0.55</v>
      </c>
      <c r="X65" t="n">
        <v>12.47</v>
      </c>
      <c r="Y65" t="n">
        <v>0.5</v>
      </c>
      <c r="Z65" t="n">
        <v>10</v>
      </c>
    </row>
    <row r="66">
      <c r="A66" t="n">
        <v>2</v>
      </c>
      <c r="B66" t="n">
        <v>95</v>
      </c>
      <c r="C66" t="inlineStr">
        <is>
          <t xml:space="preserve">CONCLUIDO	</t>
        </is>
      </c>
      <c r="D66" t="n">
        <v>1.6062</v>
      </c>
      <c r="E66" t="n">
        <v>62.26</v>
      </c>
      <c r="F66" t="n">
        <v>54.47</v>
      </c>
      <c r="G66" t="n">
        <v>22.85</v>
      </c>
      <c r="H66" t="n">
        <v>0.28</v>
      </c>
      <c r="I66" t="n">
        <v>143</v>
      </c>
      <c r="J66" t="n">
        <v>188.73</v>
      </c>
      <c r="K66" t="n">
        <v>53.44</v>
      </c>
      <c r="L66" t="n">
        <v>3</v>
      </c>
      <c r="M66" t="n">
        <v>141</v>
      </c>
      <c r="N66" t="n">
        <v>37.29</v>
      </c>
      <c r="O66" t="n">
        <v>23510.33</v>
      </c>
      <c r="P66" t="n">
        <v>589.67</v>
      </c>
      <c r="Q66" t="n">
        <v>10031.65</v>
      </c>
      <c r="R66" t="n">
        <v>309.86</v>
      </c>
      <c r="S66" t="n">
        <v>84.51000000000001</v>
      </c>
      <c r="T66" t="n">
        <v>112218.81</v>
      </c>
      <c r="U66" t="n">
        <v>0.27</v>
      </c>
      <c r="V66" t="n">
        <v>0.87</v>
      </c>
      <c r="W66" t="n">
        <v>0.37</v>
      </c>
      <c r="X66" t="n">
        <v>6.64</v>
      </c>
      <c r="Y66" t="n">
        <v>0.5</v>
      </c>
      <c r="Z66" t="n">
        <v>10</v>
      </c>
    </row>
    <row r="67">
      <c r="A67" t="n">
        <v>3</v>
      </c>
      <c r="B67" t="n">
        <v>95</v>
      </c>
      <c r="C67" t="inlineStr">
        <is>
          <t xml:space="preserve">CONCLUIDO	</t>
        </is>
      </c>
      <c r="D67" t="n">
        <v>1.6852</v>
      </c>
      <c r="E67" t="n">
        <v>59.34</v>
      </c>
      <c r="F67" t="n">
        <v>52.85</v>
      </c>
      <c r="G67" t="n">
        <v>29.36</v>
      </c>
      <c r="H67" t="n">
        <v>0.37</v>
      </c>
      <c r="I67" t="n">
        <v>108</v>
      </c>
      <c r="J67" t="n">
        <v>190.25</v>
      </c>
      <c r="K67" t="n">
        <v>53.44</v>
      </c>
      <c r="L67" t="n">
        <v>4</v>
      </c>
      <c r="M67" t="n">
        <v>1</v>
      </c>
      <c r="N67" t="n">
        <v>37.82</v>
      </c>
      <c r="O67" t="n">
        <v>23698.48</v>
      </c>
      <c r="P67" t="n">
        <v>529.37</v>
      </c>
      <c r="Q67" t="n">
        <v>10031.6</v>
      </c>
      <c r="R67" t="n">
        <v>250.12</v>
      </c>
      <c r="S67" t="n">
        <v>84.51000000000001</v>
      </c>
      <c r="T67" t="n">
        <v>82525.12</v>
      </c>
      <c r="U67" t="n">
        <v>0.34</v>
      </c>
      <c r="V67" t="n">
        <v>0.9</v>
      </c>
      <c r="W67" t="n">
        <v>0.45</v>
      </c>
      <c r="X67" t="n">
        <v>5.02</v>
      </c>
      <c r="Y67" t="n">
        <v>0.5</v>
      </c>
      <c r="Z67" t="n">
        <v>10</v>
      </c>
    </row>
    <row r="68">
      <c r="A68" t="n">
        <v>4</v>
      </c>
      <c r="B68" t="n">
        <v>95</v>
      </c>
      <c r="C68" t="inlineStr">
        <is>
          <t xml:space="preserve">CONCLUIDO	</t>
        </is>
      </c>
      <c r="D68" t="n">
        <v>1.6853</v>
      </c>
      <c r="E68" t="n">
        <v>59.34</v>
      </c>
      <c r="F68" t="n">
        <v>52.85</v>
      </c>
      <c r="G68" t="n">
        <v>29.36</v>
      </c>
      <c r="H68" t="n">
        <v>0.46</v>
      </c>
      <c r="I68" t="n">
        <v>108</v>
      </c>
      <c r="J68" t="n">
        <v>191.78</v>
      </c>
      <c r="K68" t="n">
        <v>53.44</v>
      </c>
      <c r="L68" t="n">
        <v>5</v>
      </c>
      <c r="M68" t="n">
        <v>1</v>
      </c>
      <c r="N68" t="n">
        <v>38.35</v>
      </c>
      <c r="O68" t="n">
        <v>23887.36</v>
      </c>
      <c r="P68" t="n">
        <v>533.17</v>
      </c>
      <c r="Q68" t="n">
        <v>10031.6</v>
      </c>
      <c r="R68" t="n">
        <v>249.95</v>
      </c>
      <c r="S68" t="n">
        <v>84.51000000000001</v>
      </c>
      <c r="T68" t="n">
        <v>82441.37</v>
      </c>
      <c r="U68" t="n">
        <v>0.34</v>
      </c>
      <c r="V68" t="n">
        <v>0.9</v>
      </c>
      <c r="W68" t="n">
        <v>0.45</v>
      </c>
      <c r="X68" t="n">
        <v>5.01</v>
      </c>
      <c r="Y68" t="n">
        <v>0.5</v>
      </c>
      <c r="Z68" t="n">
        <v>10</v>
      </c>
    </row>
    <row r="69">
      <c r="A69" t="n">
        <v>5</v>
      </c>
      <c r="B69" t="n">
        <v>95</v>
      </c>
      <c r="C69" t="inlineStr">
        <is>
          <t xml:space="preserve">CONCLUIDO	</t>
        </is>
      </c>
      <c r="D69" t="n">
        <v>1.6881</v>
      </c>
      <c r="E69" t="n">
        <v>59.24</v>
      </c>
      <c r="F69" t="n">
        <v>52.79</v>
      </c>
      <c r="G69" t="n">
        <v>29.6</v>
      </c>
      <c r="H69" t="n">
        <v>0.55</v>
      </c>
      <c r="I69" t="n">
        <v>107</v>
      </c>
      <c r="J69" t="n">
        <v>193.32</v>
      </c>
      <c r="K69" t="n">
        <v>53.44</v>
      </c>
      <c r="L69" t="n">
        <v>6</v>
      </c>
      <c r="M69" t="n">
        <v>0</v>
      </c>
      <c r="N69" t="n">
        <v>38.89</v>
      </c>
      <c r="O69" t="n">
        <v>24076.95</v>
      </c>
      <c r="P69" t="n">
        <v>535.95</v>
      </c>
      <c r="Q69" t="n">
        <v>10031.6</v>
      </c>
      <c r="R69" t="n">
        <v>247.88</v>
      </c>
      <c r="S69" t="n">
        <v>84.51000000000001</v>
      </c>
      <c r="T69" t="n">
        <v>81409.49000000001</v>
      </c>
      <c r="U69" t="n">
        <v>0.34</v>
      </c>
      <c r="V69" t="n">
        <v>0.9</v>
      </c>
      <c r="W69" t="n">
        <v>0.45</v>
      </c>
      <c r="X69" t="n">
        <v>4.95</v>
      </c>
      <c r="Y69" t="n">
        <v>0.5</v>
      </c>
      <c r="Z69" t="n">
        <v>10</v>
      </c>
    </row>
    <row r="70">
      <c r="A70" t="n">
        <v>0</v>
      </c>
      <c r="B70" t="n">
        <v>55</v>
      </c>
      <c r="C70" t="inlineStr">
        <is>
          <t xml:space="preserve">CONCLUIDO	</t>
        </is>
      </c>
      <c r="D70" t="n">
        <v>1.1991</v>
      </c>
      <c r="E70" t="n">
        <v>83.39</v>
      </c>
      <c r="F70" t="n">
        <v>70.3</v>
      </c>
      <c r="G70" t="n">
        <v>9.15</v>
      </c>
      <c r="H70" t="n">
        <v>0.15</v>
      </c>
      <c r="I70" t="n">
        <v>461</v>
      </c>
      <c r="J70" t="n">
        <v>116.05</v>
      </c>
      <c r="K70" t="n">
        <v>43.4</v>
      </c>
      <c r="L70" t="n">
        <v>1</v>
      </c>
      <c r="M70" t="n">
        <v>459</v>
      </c>
      <c r="N70" t="n">
        <v>16.65</v>
      </c>
      <c r="O70" t="n">
        <v>14546.17</v>
      </c>
      <c r="P70" t="n">
        <v>631.53</v>
      </c>
      <c r="Q70" t="n">
        <v>10032.12</v>
      </c>
      <c r="R70" t="n">
        <v>848.75</v>
      </c>
      <c r="S70" t="n">
        <v>84.51000000000001</v>
      </c>
      <c r="T70" t="n">
        <v>380076.74</v>
      </c>
      <c r="U70" t="n">
        <v>0.1</v>
      </c>
      <c r="V70" t="n">
        <v>0.68</v>
      </c>
      <c r="W70" t="n">
        <v>0.88</v>
      </c>
      <c r="X70" t="n">
        <v>22.46</v>
      </c>
      <c r="Y70" t="n">
        <v>0.5</v>
      </c>
      <c r="Z70" t="n">
        <v>10</v>
      </c>
    </row>
    <row r="71">
      <c r="A71" t="n">
        <v>1</v>
      </c>
      <c r="B71" t="n">
        <v>55</v>
      </c>
      <c r="C71" t="inlineStr">
        <is>
          <t xml:space="preserve">CONCLUIDO	</t>
        </is>
      </c>
      <c r="D71" t="n">
        <v>1.5862</v>
      </c>
      <c r="E71" t="n">
        <v>63.05</v>
      </c>
      <c r="F71" t="n">
        <v>56.52</v>
      </c>
      <c r="G71" t="n">
        <v>18.23</v>
      </c>
      <c r="H71" t="n">
        <v>0.3</v>
      </c>
      <c r="I71" t="n">
        <v>186</v>
      </c>
      <c r="J71" t="n">
        <v>117.34</v>
      </c>
      <c r="K71" t="n">
        <v>43.4</v>
      </c>
      <c r="L71" t="n">
        <v>2</v>
      </c>
      <c r="M71" t="n">
        <v>4</v>
      </c>
      <c r="N71" t="n">
        <v>16.94</v>
      </c>
      <c r="O71" t="n">
        <v>14705.49</v>
      </c>
      <c r="P71" t="n">
        <v>427.85</v>
      </c>
      <c r="Q71" t="n">
        <v>10031.61</v>
      </c>
      <c r="R71" t="n">
        <v>371.08</v>
      </c>
      <c r="S71" t="n">
        <v>84.51000000000001</v>
      </c>
      <c r="T71" t="n">
        <v>142613.59</v>
      </c>
      <c r="U71" t="n">
        <v>0.23</v>
      </c>
      <c r="V71" t="n">
        <v>0.84</v>
      </c>
      <c r="W71" t="n">
        <v>0.68</v>
      </c>
      <c r="X71" t="n">
        <v>8.69</v>
      </c>
      <c r="Y71" t="n">
        <v>0.5</v>
      </c>
      <c r="Z71" t="n">
        <v>10</v>
      </c>
    </row>
    <row r="72">
      <c r="A72" t="n">
        <v>2</v>
      </c>
      <c r="B72" t="n">
        <v>55</v>
      </c>
      <c r="C72" t="inlineStr">
        <is>
          <t xml:space="preserve">CONCLUIDO	</t>
        </is>
      </c>
      <c r="D72" t="n">
        <v>1.5907</v>
      </c>
      <c r="E72" t="n">
        <v>62.87</v>
      </c>
      <c r="F72" t="n">
        <v>56.39</v>
      </c>
      <c r="G72" t="n">
        <v>18.39</v>
      </c>
      <c r="H72" t="n">
        <v>0.45</v>
      </c>
      <c r="I72" t="n">
        <v>184</v>
      </c>
      <c r="J72" t="n">
        <v>118.63</v>
      </c>
      <c r="K72" t="n">
        <v>43.4</v>
      </c>
      <c r="L72" t="n">
        <v>3</v>
      </c>
      <c r="M72" t="n">
        <v>0</v>
      </c>
      <c r="N72" t="n">
        <v>17.23</v>
      </c>
      <c r="O72" t="n">
        <v>14865.24</v>
      </c>
      <c r="P72" t="n">
        <v>430.34</v>
      </c>
      <c r="Q72" t="n">
        <v>10031.55</v>
      </c>
      <c r="R72" t="n">
        <v>366.49</v>
      </c>
      <c r="S72" t="n">
        <v>84.51000000000001</v>
      </c>
      <c r="T72" t="n">
        <v>140330.1</v>
      </c>
      <c r="U72" t="n">
        <v>0.23</v>
      </c>
      <c r="V72" t="n">
        <v>0.84</v>
      </c>
      <c r="W72" t="n">
        <v>0.67</v>
      </c>
      <c r="X72" t="n">
        <v>8.550000000000001</v>
      </c>
      <c r="Y72" t="n">
        <v>0.5</v>
      </c>
      <c r="Z72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INDEX(resultados!$A$2:$ZZ$72, 1, MATCH($B$1, resultados!$A$1:$ZZ$1, 0))</f>
        <v/>
      </c>
      <c r="B7">
        <f>INDEX(resultados!$A$2:$ZZ$72, 1, MATCH($B$2, resultados!$A$1:$ZZ$1, 0))</f>
        <v/>
      </c>
      <c r="C7">
        <f>INDEX(resultados!$A$2:$ZZ$72, 1, MATCH($B$3, resultados!$A$1:$ZZ$1, 0))</f>
        <v/>
      </c>
    </row>
    <row r="8">
      <c r="A8">
        <f>INDEX(resultados!$A$2:$ZZ$72, 2, MATCH($B$1, resultados!$A$1:$ZZ$1, 0))</f>
        <v/>
      </c>
      <c r="B8">
        <f>INDEX(resultados!$A$2:$ZZ$72, 2, MATCH($B$2, resultados!$A$1:$ZZ$1, 0))</f>
        <v/>
      </c>
      <c r="C8">
        <f>INDEX(resultados!$A$2:$ZZ$72, 2, MATCH($B$3, resultados!$A$1:$ZZ$1, 0))</f>
        <v/>
      </c>
    </row>
    <row r="9">
      <c r="A9">
        <f>INDEX(resultados!$A$2:$ZZ$72, 3, MATCH($B$1, resultados!$A$1:$ZZ$1, 0))</f>
        <v/>
      </c>
      <c r="B9">
        <f>INDEX(resultados!$A$2:$ZZ$72, 3, MATCH($B$2, resultados!$A$1:$ZZ$1, 0))</f>
        <v/>
      </c>
      <c r="C9">
        <f>INDEX(resultados!$A$2:$ZZ$72, 3, MATCH($B$3, resultados!$A$1:$ZZ$1, 0))</f>
        <v/>
      </c>
    </row>
    <row r="10">
      <c r="A10">
        <f>INDEX(resultados!$A$2:$ZZ$72, 4, MATCH($B$1, resultados!$A$1:$ZZ$1, 0))</f>
        <v/>
      </c>
      <c r="B10">
        <f>INDEX(resultados!$A$2:$ZZ$72, 4, MATCH($B$2, resultados!$A$1:$ZZ$1, 0))</f>
        <v/>
      </c>
      <c r="C10">
        <f>INDEX(resultados!$A$2:$ZZ$72, 4, MATCH($B$3, resultados!$A$1:$ZZ$1, 0))</f>
        <v/>
      </c>
    </row>
    <row r="11">
      <c r="A11">
        <f>INDEX(resultados!$A$2:$ZZ$72, 5, MATCH($B$1, resultados!$A$1:$ZZ$1, 0))</f>
        <v/>
      </c>
      <c r="B11">
        <f>INDEX(resultados!$A$2:$ZZ$72, 5, MATCH($B$2, resultados!$A$1:$ZZ$1, 0))</f>
        <v/>
      </c>
      <c r="C11">
        <f>INDEX(resultados!$A$2:$ZZ$72, 5, MATCH($B$3, resultados!$A$1:$ZZ$1, 0))</f>
        <v/>
      </c>
    </row>
    <row r="12">
      <c r="A12">
        <f>INDEX(resultados!$A$2:$ZZ$72, 6, MATCH($B$1, resultados!$A$1:$ZZ$1, 0))</f>
        <v/>
      </c>
      <c r="B12">
        <f>INDEX(resultados!$A$2:$ZZ$72, 6, MATCH($B$2, resultados!$A$1:$ZZ$1, 0))</f>
        <v/>
      </c>
      <c r="C12">
        <f>INDEX(resultados!$A$2:$ZZ$72, 6, MATCH($B$3, resultados!$A$1:$ZZ$1, 0))</f>
        <v/>
      </c>
    </row>
    <row r="13">
      <c r="A13">
        <f>INDEX(resultados!$A$2:$ZZ$72, 7, MATCH($B$1, resultados!$A$1:$ZZ$1, 0))</f>
        <v/>
      </c>
      <c r="B13">
        <f>INDEX(resultados!$A$2:$ZZ$72, 7, MATCH($B$2, resultados!$A$1:$ZZ$1, 0))</f>
        <v/>
      </c>
      <c r="C13">
        <f>INDEX(resultados!$A$2:$ZZ$72, 7, MATCH($B$3, resultados!$A$1:$ZZ$1, 0))</f>
        <v/>
      </c>
    </row>
    <row r="14">
      <c r="A14">
        <f>INDEX(resultados!$A$2:$ZZ$72, 8, MATCH($B$1, resultados!$A$1:$ZZ$1, 0))</f>
        <v/>
      </c>
      <c r="B14">
        <f>INDEX(resultados!$A$2:$ZZ$72, 8, MATCH($B$2, resultados!$A$1:$ZZ$1, 0))</f>
        <v/>
      </c>
      <c r="C14">
        <f>INDEX(resultados!$A$2:$ZZ$72, 8, MATCH($B$3, resultados!$A$1:$ZZ$1, 0))</f>
        <v/>
      </c>
    </row>
    <row r="15">
      <c r="A15">
        <f>INDEX(resultados!$A$2:$ZZ$72, 9, MATCH($B$1, resultados!$A$1:$ZZ$1, 0))</f>
        <v/>
      </c>
      <c r="B15">
        <f>INDEX(resultados!$A$2:$ZZ$72, 9, MATCH($B$2, resultados!$A$1:$ZZ$1, 0))</f>
        <v/>
      </c>
      <c r="C15">
        <f>INDEX(resultados!$A$2:$ZZ$72, 9, MATCH($B$3, resultados!$A$1:$ZZ$1, 0))</f>
        <v/>
      </c>
    </row>
    <row r="16">
      <c r="A16">
        <f>INDEX(resultados!$A$2:$ZZ$72, 10, MATCH($B$1, resultados!$A$1:$ZZ$1, 0))</f>
        <v/>
      </c>
      <c r="B16">
        <f>INDEX(resultados!$A$2:$ZZ$72, 10, MATCH($B$2, resultados!$A$1:$ZZ$1, 0))</f>
        <v/>
      </c>
      <c r="C16">
        <f>INDEX(resultados!$A$2:$ZZ$72, 10, MATCH($B$3, resultados!$A$1:$ZZ$1, 0))</f>
        <v/>
      </c>
    </row>
    <row r="17">
      <c r="A17">
        <f>INDEX(resultados!$A$2:$ZZ$72, 11, MATCH($B$1, resultados!$A$1:$ZZ$1, 0))</f>
        <v/>
      </c>
      <c r="B17">
        <f>INDEX(resultados!$A$2:$ZZ$72, 11, MATCH($B$2, resultados!$A$1:$ZZ$1, 0))</f>
        <v/>
      </c>
      <c r="C17">
        <f>INDEX(resultados!$A$2:$ZZ$72, 11, MATCH($B$3, resultados!$A$1:$ZZ$1, 0))</f>
        <v/>
      </c>
    </row>
    <row r="18">
      <c r="A18">
        <f>INDEX(resultados!$A$2:$ZZ$72, 12, MATCH($B$1, resultados!$A$1:$ZZ$1, 0))</f>
        <v/>
      </c>
      <c r="B18">
        <f>INDEX(resultados!$A$2:$ZZ$72, 12, MATCH($B$2, resultados!$A$1:$ZZ$1, 0))</f>
        <v/>
      </c>
      <c r="C18">
        <f>INDEX(resultados!$A$2:$ZZ$72, 12, MATCH($B$3, resultados!$A$1:$ZZ$1, 0))</f>
        <v/>
      </c>
    </row>
    <row r="19">
      <c r="A19">
        <f>INDEX(resultados!$A$2:$ZZ$72, 13, MATCH($B$1, resultados!$A$1:$ZZ$1, 0))</f>
        <v/>
      </c>
      <c r="B19">
        <f>INDEX(resultados!$A$2:$ZZ$72, 13, MATCH($B$2, resultados!$A$1:$ZZ$1, 0))</f>
        <v/>
      </c>
      <c r="C19">
        <f>INDEX(resultados!$A$2:$ZZ$72, 13, MATCH($B$3, resultados!$A$1:$ZZ$1, 0))</f>
        <v/>
      </c>
    </row>
    <row r="20">
      <c r="A20">
        <f>INDEX(resultados!$A$2:$ZZ$72, 14, MATCH($B$1, resultados!$A$1:$ZZ$1, 0))</f>
        <v/>
      </c>
      <c r="B20">
        <f>INDEX(resultados!$A$2:$ZZ$72, 14, MATCH($B$2, resultados!$A$1:$ZZ$1, 0))</f>
        <v/>
      </c>
      <c r="C20">
        <f>INDEX(resultados!$A$2:$ZZ$72, 14, MATCH($B$3, resultados!$A$1:$ZZ$1, 0))</f>
        <v/>
      </c>
    </row>
    <row r="21">
      <c r="A21">
        <f>INDEX(resultados!$A$2:$ZZ$72, 15, MATCH($B$1, resultados!$A$1:$ZZ$1, 0))</f>
        <v/>
      </c>
      <c r="B21">
        <f>INDEX(resultados!$A$2:$ZZ$72, 15, MATCH($B$2, resultados!$A$1:$ZZ$1, 0))</f>
        <v/>
      </c>
      <c r="C21">
        <f>INDEX(resultados!$A$2:$ZZ$72, 15, MATCH($B$3, resultados!$A$1:$ZZ$1, 0))</f>
        <v/>
      </c>
    </row>
    <row r="22">
      <c r="A22">
        <f>INDEX(resultados!$A$2:$ZZ$72, 16, MATCH($B$1, resultados!$A$1:$ZZ$1, 0))</f>
        <v/>
      </c>
      <c r="B22">
        <f>INDEX(resultados!$A$2:$ZZ$72, 16, MATCH($B$2, resultados!$A$1:$ZZ$1, 0))</f>
        <v/>
      </c>
      <c r="C22">
        <f>INDEX(resultados!$A$2:$ZZ$72, 16, MATCH($B$3, resultados!$A$1:$ZZ$1, 0))</f>
        <v/>
      </c>
    </row>
    <row r="23">
      <c r="A23">
        <f>INDEX(resultados!$A$2:$ZZ$72, 17, MATCH($B$1, resultados!$A$1:$ZZ$1, 0))</f>
        <v/>
      </c>
      <c r="B23">
        <f>INDEX(resultados!$A$2:$ZZ$72, 17, MATCH($B$2, resultados!$A$1:$ZZ$1, 0))</f>
        <v/>
      </c>
      <c r="C23">
        <f>INDEX(resultados!$A$2:$ZZ$72, 17, MATCH($B$3, resultados!$A$1:$ZZ$1, 0))</f>
        <v/>
      </c>
    </row>
    <row r="24">
      <c r="A24">
        <f>INDEX(resultados!$A$2:$ZZ$72, 18, MATCH($B$1, resultados!$A$1:$ZZ$1, 0))</f>
        <v/>
      </c>
      <c r="B24">
        <f>INDEX(resultados!$A$2:$ZZ$72, 18, MATCH($B$2, resultados!$A$1:$ZZ$1, 0))</f>
        <v/>
      </c>
      <c r="C24">
        <f>INDEX(resultados!$A$2:$ZZ$72, 18, MATCH($B$3, resultados!$A$1:$ZZ$1, 0))</f>
        <v/>
      </c>
    </row>
    <row r="25">
      <c r="A25">
        <f>INDEX(resultados!$A$2:$ZZ$72, 19, MATCH($B$1, resultados!$A$1:$ZZ$1, 0))</f>
        <v/>
      </c>
      <c r="B25">
        <f>INDEX(resultados!$A$2:$ZZ$72, 19, MATCH($B$2, resultados!$A$1:$ZZ$1, 0))</f>
        <v/>
      </c>
      <c r="C25">
        <f>INDEX(resultados!$A$2:$ZZ$72, 19, MATCH($B$3, resultados!$A$1:$ZZ$1, 0))</f>
        <v/>
      </c>
    </row>
    <row r="26">
      <c r="A26">
        <f>INDEX(resultados!$A$2:$ZZ$72, 20, MATCH($B$1, resultados!$A$1:$ZZ$1, 0))</f>
        <v/>
      </c>
      <c r="B26">
        <f>INDEX(resultados!$A$2:$ZZ$72, 20, MATCH($B$2, resultados!$A$1:$ZZ$1, 0))</f>
        <v/>
      </c>
      <c r="C26">
        <f>INDEX(resultados!$A$2:$ZZ$72, 20, MATCH($B$3, resultados!$A$1:$ZZ$1, 0))</f>
        <v/>
      </c>
    </row>
    <row r="27">
      <c r="A27">
        <f>INDEX(resultados!$A$2:$ZZ$72, 21, MATCH($B$1, resultados!$A$1:$ZZ$1, 0))</f>
        <v/>
      </c>
      <c r="B27">
        <f>INDEX(resultados!$A$2:$ZZ$72, 21, MATCH($B$2, resultados!$A$1:$ZZ$1, 0))</f>
        <v/>
      </c>
      <c r="C27">
        <f>INDEX(resultados!$A$2:$ZZ$72, 21, MATCH($B$3, resultados!$A$1:$ZZ$1, 0))</f>
        <v/>
      </c>
    </row>
    <row r="28">
      <c r="A28">
        <f>INDEX(resultados!$A$2:$ZZ$72, 22, MATCH($B$1, resultados!$A$1:$ZZ$1, 0))</f>
        <v/>
      </c>
      <c r="B28">
        <f>INDEX(resultados!$A$2:$ZZ$72, 22, MATCH($B$2, resultados!$A$1:$ZZ$1, 0))</f>
        <v/>
      </c>
      <c r="C28">
        <f>INDEX(resultados!$A$2:$ZZ$72, 22, MATCH($B$3, resultados!$A$1:$ZZ$1, 0))</f>
        <v/>
      </c>
    </row>
    <row r="29">
      <c r="A29">
        <f>INDEX(resultados!$A$2:$ZZ$72, 23, MATCH($B$1, resultados!$A$1:$ZZ$1, 0))</f>
        <v/>
      </c>
      <c r="B29">
        <f>INDEX(resultados!$A$2:$ZZ$72, 23, MATCH($B$2, resultados!$A$1:$ZZ$1, 0))</f>
        <v/>
      </c>
      <c r="C29">
        <f>INDEX(resultados!$A$2:$ZZ$72, 23, MATCH($B$3, resultados!$A$1:$ZZ$1, 0))</f>
        <v/>
      </c>
    </row>
    <row r="30">
      <c r="A30">
        <f>INDEX(resultados!$A$2:$ZZ$72, 24, MATCH($B$1, resultados!$A$1:$ZZ$1, 0))</f>
        <v/>
      </c>
      <c r="B30">
        <f>INDEX(resultados!$A$2:$ZZ$72, 24, MATCH($B$2, resultados!$A$1:$ZZ$1, 0))</f>
        <v/>
      </c>
      <c r="C30">
        <f>INDEX(resultados!$A$2:$ZZ$72, 24, MATCH($B$3, resultados!$A$1:$ZZ$1, 0))</f>
        <v/>
      </c>
    </row>
    <row r="31">
      <c r="A31">
        <f>INDEX(resultados!$A$2:$ZZ$72, 25, MATCH($B$1, resultados!$A$1:$ZZ$1, 0))</f>
        <v/>
      </c>
      <c r="B31">
        <f>INDEX(resultados!$A$2:$ZZ$72, 25, MATCH($B$2, resultados!$A$1:$ZZ$1, 0))</f>
        <v/>
      </c>
      <c r="C31">
        <f>INDEX(resultados!$A$2:$ZZ$72, 25, MATCH($B$3, resultados!$A$1:$ZZ$1, 0))</f>
        <v/>
      </c>
    </row>
    <row r="32">
      <c r="A32">
        <f>INDEX(resultados!$A$2:$ZZ$72, 26, MATCH($B$1, resultados!$A$1:$ZZ$1, 0))</f>
        <v/>
      </c>
      <c r="B32">
        <f>INDEX(resultados!$A$2:$ZZ$72, 26, MATCH($B$2, resultados!$A$1:$ZZ$1, 0))</f>
        <v/>
      </c>
      <c r="C32">
        <f>INDEX(resultados!$A$2:$ZZ$72, 26, MATCH($B$3, resultados!$A$1:$ZZ$1, 0))</f>
        <v/>
      </c>
    </row>
    <row r="33">
      <c r="A33">
        <f>INDEX(resultados!$A$2:$ZZ$72, 27, MATCH($B$1, resultados!$A$1:$ZZ$1, 0))</f>
        <v/>
      </c>
      <c r="B33">
        <f>INDEX(resultados!$A$2:$ZZ$72, 27, MATCH($B$2, resultados!$A$1:$ZZ$1, 0))</f>
        <v/>
      </c>
      <c r="C33">
        <f>INDEX(resultados!$A$2:$ZZ$72, 27, MATCH($B$3, resultados!$A$1:$ZZ$1, 0))</f>
        <v/>
      </c>
    </row>
    <row r="34">
      <c r="A34">
        <f>INDEX(resultados!$A$2:$ZZ$72, 28, MATCH($B$1, resultados!$A$1:$ZZ$1, 0))</f>
        <v/>
      </c>
      <c r="B34">
        <f>INDEX(resultados!$A$2:$ZZ$72, 28, MATCH($B$2, resultados!$A$1:$ZZ$1, 0))</f>
        <v/>
      </c>
      <c r="C34">
        <f>INDEX(resultados!$A$2:$ZZ$72, 28, MATCH($B$3, resultados!$A$1:$ZZ$1, 0))</f>
        <v/>
      </c>
    </row>
    <row r="35">
      <c r="A35">
        <f>INDEX(resultados!$A$2:$ZZ$72, 29, MATCH($B$1, resultados!$A$1:$ZZ$1, 0))</f>
        <v/>
      </c>
      <c r="B35">
        <f>INDEX(resultados!$A$2:$ZZ$72, 29, MATCH($B$2, resultados!$A$1:$ZZ$1, 0))</f>
        <v/>
      </c>
      <c r="C35">
        <f>INDEX(resultados!$A$2:$ZZ$72, 29, MATCH($B$3, resultados!$A$1:$ZZ$1, 0))</f>
        <v/>
      </c>
    </row>
    <row r="36">
      <c r="A36">
        <f>INDEX(resultados!$A$2:$ZZ$72, 30, MATCH($B$1, resultados!$A$1:$ZZ$1, 0))</f>
        <v/>
      </c>
      <c r="B36">
        <f>INDEX(resultados!$A$2:$ZZ$72, 30, MATCH($B$2, resultados!$A$1:$ZZ$1, 0))</f>
        <v/>
      </c>
      <c r="C36">
        <f>INDEX(resultados!$A$2:$ZZ$72, 30, MATCH($B$3, resultados!$A$1:$ZZ$1, 0))</f>
        <v/>
      </c>
    </row>
    <row r="37">
      <c r="A37">
        <f>INDEX(resultados!$A$2:$ZZ$72, 31, MATCH($B$1, resultados!$A$1:$ZZ$1, 0))</f>
        <v/>
      </c>
      <c r="B37">
        <f>INDEX(resultados!$A$2:$ZZ$72, 31, MATCH($B$2, resultados!$A$1:$ZZ$1, 0))</f>
        <v/>
      </c>
      <c r="C37">
        <f>INDEX(resultados!$A$2:$ZZ$72, 31, MATCH($B$3, resultados!$A$1:$ZZ$1, 0))</f>
        <v/>
      </c>
    </row>
    <row r="38">
      <c r="A38">
        <f>INDEX(resultados!$A$2:$ZZ$72, 32, MATCH($B$1, resultados!$A$1:$ZZ$1, 0))</f>
        <v/>
      </c>
      <c r="B38">
        <f>INDEX(resultados!$A$2:$ZZ$72, 32, MATCH($B$2, resultados!$A$1:$ZZ$1, 0))</f>
        <v/>
      </c>
      <c r="C38">
        <f>INDEX(resultados!$A$2:$ZZ$72, 32, MATCH($B$3, resultados!$A$1:$ZZ$1, 0))</f>
        <v/>
      </c>
    </row>
    <row r="39">
      <c r="A39">
        <f>INDEX(resultados!$A$2:$ZZ$72, 33, MATCH($B$1, resultados!$A$1:$ZZ$1, 0))</f>
        <v/>
      </c>
      <c r="B39">
        <f>INDEX(resultados!$A$2:$ZZ$72, 33, MATCH($B$2, resultados!$A$1:$ZZ$1, 0))</f>
        <v/>
      </c>
      <c r="C39">
        <f>INDEX(resultados!$A$2:$ZZ$72, 33, MATCH($B$3, resultados!$A$1:$ZZ$1, 0))</f>
        <v/>
      </c>
    </row>
    <row r="40">
      <c r="A40">
        <f>INDEX(resultados!$A$2:$ZZ$72, 34, MATCH($B$1, resultados!$A$1:$ZZ$1, 0))</f>
        <v/>
      </c>
      <c r="B40">
        <f>INDEX(resultados!$A$2:$ZZ$72, 34, MATCH($B$2, resultados!$A$1:$ZZ$1, 0))</f>
        <v/>
      </c>
      <c r="C40">
        <f>INDEX(resultados!$A$2:$ZZ$72, 34, MATCH($B$3, resultados!$A$1:$ZZ$1, 0))</f>
        <v/>
      </c>
    </row>
    <row r="41">
      <c r="A41">
        <f>INDEX(resultados!$A$2:$ZZ$72, 35, MATCH($B$1, resultados!$A$1:$ZZ$1, 0))</f>
        <v/>
      </c>
      <c r="B41">
        <f>INDEX(resultados!$A$2:$ZZ$72, 35, MATCH($B$2, resultados!$A$1:$ZZ$1, 0))</f>
        <v/>
      </c>
      <c r="C41">
        <f>INDEX(resultados!$A$2:$ZZ$72, 35, MATCH($B$3, resultados!$A$1:$ZZ$1, 0))</f>
        <v/>
      </c>
    </row>
    <row r="42">
      <c r="A42">
        <f>INDEX(resultados!$A$2:$ZZ$72, 36, MATCH($B$1, resultados!$A$1:$ZZ$1, 0))</f>
        <v/>
      </c>
      <c r="B42">
        <f>INDEX(resultados!$A$2:$ZZ$72, 36, MATCH($B$2, resultados!$A$1:$ZZ$1, 0))</f>
        <v/>
      </c>
      <c r="C42">
        <f>INDEX(resultados!$A$2:$ZZ$72, 36, MATCH($B$3, resultados!$A$1:$ZZ$1, 0))</f>
        <v/>
      </c>
    </row>
    <row r="43">
      <c r="A43">
        <f>INDEX(resultados!$A$2:$ZZ$72, 37, MATCH($B$1, resultados!$A$1:$ZZ$1, 0))</f>
        <v/>
      </c>
      <c r="B43">
        <f>INDEX(resultados!$A$2:$ZZ$72, 37, MATCH($B$2, resultados!$A$1:$ZZ$1, 0))</f>
        <v/>
      </c>
      <c r="C43">
        <f>INDEX(resultados!$A$2:$ZZ$72, 37, MATCH($B$3, resultados!$A$1:$ZZ$1, 0))</f>
        <v/>
      </c>
    </row>
    <row r="44">
      <c r="A44">
        <f>INDEX(resultados!$A$2:$ZZ$72, 38, MATCH($B$1, resultados!$A$1:$ZZ$1, 0))</f>
        <v/>
      </c>
      <c r="B44">
        <f>INDEX(resultados!$A$2:$ZZ$72, 38, MATCH($B$2, resultados!$A$1:$ZZ$1, 0))</f>
        <v/>
      </c>
      <c r="C44">
        <f>INDEX(resultados!$A$2:$ZZ$72, 38, MATCH($B$3, resultados!$A$1:$ZZ$1, 0))</f>
        <v/>
      </c>
    </row>
    <row r="45">
      <c r="A45">
        <f>INDEX(resultados!$A$2:$ZZ$72, 39, MATCH($B$1, resultados!$A$1:$ZZ$1, 0))</f>
        <v/>
      </c>
      <c r="B45">
        <f>INDEX(resultados!$A$2:$ZZ$72, 39, MATCH($B$2, resultados!$A$1:$ZZ$1, 0))</f>
        <v/>
      </c>
      <c r="C45">
        <f>INDEX(resultados!$A$2:$ZZ$72, 39, MATCH($B$3, resultados!$A$1:$ZZ$1, 0))</f>
        <v/>
      </c>
    </row>
    <row r="46">
      <c r="A46">
        <f>INDEX(resultados!$A$2:$ZZ$72, 40, MATCH($B$1, resultados!$A$1:$ZZ$1, 0))</f>
        <v/>
      </c>
      <c r="B46">
        <f>INDEX(resultados!$A$2:$ZZ$72, 40, MATCH($B$2, resultados!$A$1:$ZZ$1, 0))</f>
        <v/>
      </c>
      <c r="C46">
        <f>INDEX(resultados!$A$2:$ZZ$72, 40, MATCH($B$3, resultados!$A$1:$ZZ$1, 0))</f>
        <v/>
      </c>
    </row>
    <row r="47">
      <c r="A47">
        <f>INDEX(resultados!$A$2:$ZZ$72, 41, MATCH($B$1, resultados!$A$1:$ZZ$1, 0))</f>
        <v/>
      </c>
      <c r="B47">
        <f>INDEX(resultados!$A$2:$ZZ$72, 41, MATCH($B$2, resultados!$A$1:$ZZ$1, 0))</f>
        <v/>
      </c>
      <c r="C47">
        <f>INDEX(resultados!$A$2:$ZZ$72, 41, MATCH($B$3, resultados!$A$1:$ZZ$1, 0))</f>
        <v/>
      </c>
    </row>
    <row r="48">
      <c r="A48">
        <f>INDEX(resultados!$A$2:$ZZ$72, 42, MATCH($B$1, resultados!$A$1:$ZZ$1, 0))</f>
        <v/>
      </c>
      <c r="B48">
        <f>INDEX(resultados!$A$2:$ZZ$72, 42, MATCH($B$2, resultados!$A$1:$ZZ$1, 0))</f>
        <v/>
      </c>
      <c r="C48">
        <f>INDEX(resultados!$A$2:$ZZ$72, 42, MATCH($B$3, resultados!$A$1:$ZZ$1, 0))</f>
        <v/>
      </c>
    </row>
    <row r="49">
      <c r="A49">
        <f>INDEX(resultados!$A$2:$ZZ$72, 43, MATCH($B$1, resultados!$A$1:$ZZ$1, 0))</f>
        <v/>
      </c>
      <c r="B49">
        <f>INDEX(resultados!$A$2:$ZZ$72, 43, MATCH($B$2, resultados!$A$1:$ZZ$1, 0))</f>
        <v/>
      </c>
      <c r="C49">
        <f>INDEX(resultados!$A$2:$ZZ$72, 43, MATCH($B$3, resultados!$A$1:$ZZ$1, 0))</f>
        <v/>
      </c>
    </row>
    <row r="50">
      <c r="A50">
        <f>INDEX(resultados!$A$2:$ZZ$72, 44, MATCH($B$1, resultados!$A$1:$ZZ$1, 0))</f>
        <v/>
      </c>
      <c r="B50">
        <f>INDEX(resultados!$A$2:$ZZ$72, 44, MATCH($B$2, resultados!$A$1:$ZZ$1, 0))</f>
        <v/>
      </c>
      <c r="C50">
        <f>INDEX(resultados!$A$2:$ZZ$72, 44, MATCH($B$3, resultados!$A$1:$ZZ$1, 0))</f>
        <v/>
      </c>
    </row>
    <row r="51">
      <c r="A51">
        <f>INDEX(resultados!$A$2:$ZZ$72, 45, MATCH($B$1, resultados!$A$1:$ZZ$1, 0))</f>
        <v/>
      </c>
      <c r="B51">
        <f>INDEX(resultados!$A$2:$ZZ$72, 45, MATCH($B$2, resultados!$A$1:$ZZ$1, 0))</f>
        <v/>
      </c>
      <c r="C51">
        <f>INDEX(resultados!$A$2:$ZZ$72, 45, MATCH($B$3, resultados!$A$1:$ZZ$1, 0))</f>
        <v/>
      </c>
    </row>
    <row r="52">
      <c r="A52">
        <f>INDEX(resultados!$A$2:$ZZ$72, 46, MATCH($B$1, resultados!$A$1:$ZZ$1, 0))</f>
        <v/>
      </c>
      <c r="B52">
        <f>INDEX(resultados!$A$2:$ZZ$72, 46, MATCH($B$2, resultados!$A$1:$ZZ$1, 0))</f>
        <v/>
      </c>
      <c r="C52">
        <f>INDEX(resultados!$A$2:$ZZ$72, 46, MATCH($B$3, resultados!$A$1:$ZZ$1, 0))</f>
        <v/>
      </c>
    </row>
    <row r="53">
      <c r="A53">
        <f>INDEX(resultados!$A$2:$ZZ$72, 47, MATCH($B$1, resultados!$A$1:$ZZ$1, 0))</f>
        <v/>
      </c>
      <c r="B53">
        <f>INDEX(resultados!$A$2:$ZZ$72, 47, MATCH($B$2, resultados!$A$1:$ZZ$1, 0))</f>
        <v/>
      </c>
      <c r="C53">
        <f>INDEX(resultados!$A$2:$ZZ$72, 47, MATCH($B$3, resultados!$A$1:$ZZ$1, 0))</f>
        <v/>
      </c>
    </row>
    <row r="54">
      <c r="A54">
        <f>INDEX(resultados!$A$2:$ZZ$72, 48, MATCH($B$1, resultados!$A$1:$ZZ$1, 0))</f>
        <v/>
      </c>
      <c r="B54">
        <f>INDEX(resultados!$A$2:$ZZ$72, 48, MATCH($B$2, resultados!$A$1:$ZZ$1, 0))</f>
        <v/>
      </c>
      <c r="C54">
        <f>INDEX(resultados!$A$2:$ZZ$72, 48, MATCH($B$3, resultados!$A$1:$ZZ$1, 0))</f>
        <v/>
      </c>
    </row>
    <row r="55">
      <c r="A55">
        <f>INDEX(resultados!$A$2:$ZZ$72, 49, MATCH($B$1, resultados!$A$1:$ZZ$1, 0))</f>
        <v/>
      </c>
      <c r="B55">
        <f>INDEX(resultados!$A$2:$ZZ$72, 49, MATCH($B$2, resultados!$A$1:$ZZ$1, 0))</f>
        <v/>
      </c>
      <c r="C55">
        <f>INDEX(resultados!$A$2:$ZZ$72, 49, MATCH($B$3, resultados!$A$1:$ZZ$1, 0))</f>
        <v/>
      </c>
    </row>
    <row r="56">
      <c r="A56">
        <f>INDEX(resultados!$A$2:$ZZ$72, 50, MATCH($B$1, resultados!$A$1:$ZZ$1, 0))</f>
        <v/>
      </c>
      <c r="B56">
        <f>INDEX(resultados!$A$2:$ZZ$72, 50, MATCH($B$2, resultados!$A$1:$ZZ$1, 0))</f>
        <v/>
      </c>
      <c r="C56">
        <f>INDEX(resultados!$A$2:$ZZ$72, 50, MATCH($B$3, resultados!$A$1:$ZZ$1, 0))</f>
        <v/>
      </c>
    </row>
    <row r="57">
      <c r="A57">
        <f>INDEX(resultados!$A$2:$ZZ$72, 51, MATCH($B$1, resultados!$A$1:$ZZ$1, 0))</f>
        <v/>
      </c>
      <c r="B57">
        <f>INDEX(resultados!$A$2:$ZZ$72, 51, MATCH($B$2, resultados!$A$1:$ZZ$1, 0))</f>
        <v/>
      </c>
      <c r="C57">
        <f>INDEX(resultados!$A$2:$ZZ$72, 51, MATCH($B$3, resultados!$A$1:$ZZ$1, 0))</f>
        <v/>
      </c>
    </row>
    <row r="58">
      <c r="A58">
        <f>INDEX(resultados!$A$2:$ZZ$72, 52, MATCH($B$1, resultados!$A$1:$ZZ$1, 0))</f>
        <v/>
      </c>
      <c r="B58">
        <f>INDEX(resultados!$A$2:$ZZ$72, 52, MATCH($B$2, resultados!$A$1:$ZZ$1, 0))</f>
        <v/>
      </c>
      <c r="C58">
        <f>INDEX(resultados!$A$2:$ZZ$72, 52, MATCH($B$3, resultados!$A$1:$ZZ$1, 0))</f>
        <v/>
      </c>
    </row>
    <row r="59">
      <c r="A59">
        <f>INDEX(resultados!$A$2:$ZZ$72, 53, MATCH($B$1, resultados!$A$1:$ZZ$1, 0))</f>
        <v/>
      </c>
      <c r="B59">
        <f>INDEX(resultados!$A$2:$ZZ$72, 53, MATCH($B$2, resultados!$A$1:$ZZ$1, 0))</f>
        <v/>
      </c>
      <c r="C59">
        <f>INDEX(resultados!$A$2:$ZZ$72, 53, MATCH($B$3, resultados!$A$1:$ZZ$1, 0))</f>
        <v/>
      </c>
    </row>
    <row r="60">
      <c r="A60">
        <f>INDEX(resultados!$A$2:$ZZ$72, 54, MATCH($B$1, resultados!$A$1:$ZZ$1, 0))</f>
        <v/>
      </c>
      <c r="B60">
        <f>INDEX(resultados!$A$2:$ZZ$72, 54, MATCH($B$2, resultados!$A$1:$ZZ$1, 0))</f>
        <v/>
      </c>
      <c r="C60">
        <f>INDEX(resultados!$A$2:$ZZ$72, 54, MATCH($B$3, resultados!$A$1:$ZZ$1, 0))</f>
        <v/>
      </c>
    </row>
    <row r="61">
      <c r="A61">
        <f>INDEX(resultados!$A$2:$ZZ$72, 55, MATCH($B$1, resultados!$A$1:$ZZ$1, 0))</f>
        <v/>
      </c>
      <c r="B61">
        <f>INDEX(resultados!$A$2:$ZZ$72, 55, MATCH($B$2, resultados!$A$1:$ZZ$1, 0))</f>
        <v/>
      </c>
      <c r="C61">
        <f>INDEX(resultados!$A$2:$ZZ$72, 55, MATCH($B$3, resultados!$A$1:$ZZ$1, 0))</f>
        <v/>
      </c>
    </row>
    <row r="62">
      <c r="A62">
        <f>INDEX(resultados!$A$2:$ZZ$72, 56, MATCH($B$1, resultados!$A$1:$ZZ$1, 0))</f>
        <v/>
      </c>
      <c r="B62">
        <f>INDEX(resultados!$A$2:$ZZ$72, 56, MATCH($B$2, resultados!$A$1:$ZZ$1, 0))</f>
        <v/>
      </c>
      <c r="C62">
        <f>INDEX(resultados!$A$2:$ZZ$72, 56, MATCH($B$3, resultados!$A$1:$ZZ$1, 0))</f>
        <v/>
      </c>
    </row>
    <row r="63">
      <c r="A63">
        <f>INDEX(resultados!$A$2:$ZZ$72, 57, MATCH($B$1, resultados!$A$1:$ZZ$1, 0))</f>
        <v/>
      </c>
      <c r="B63">
        <f>INDEX(resultados!$A$2:$ZZ$72, 57, MATCH($B$2, resultados!$A$1:$ZZ$1, 0))</f>
        <v/>
      </c>
      <c r="C63">
        <f>INDEX(resultados!$A$2:$ZZ$72, 57, MATCH($B$3, resultados!$A$1:$ZZ$1, 0))</f>
        <v/>
      </c>
    </row>
    <row r="64">
      <c r="A64">
        <f>INDEX(resultados!$A$2:$ZZ$72, 58, MATCH($B$1, resultados!$A$1:$ZZ$1, 0))</f>
        <v/>
      </c>
      <c r="B64">
        <f>INDEX(resultados!$A$2:$ZZ$72, 58, MATCH($B$2, resultados!$A$1:$ZZ$1, 0))</f>
        <v/>
      </c>
      <c r="C64">
        <f>INDEX(resultados!$A$2:$ZZ$72, 58, MATCH($B$3, resultados!$A$1:$ZZ$1, 0))</f>
        <v/>
      </c>
    </row>
    <row r="65">
      <c r="A65">
        <f>INDEX(resultados!$A$2:$ZZ$72, 59, MATCH($B$1, resultados!$A$1:$ZZ$1, 0))</f>
        <v/>
      </c>
      <c r="B65">
        <f>INDEX(resultados!$A$2:$ZZ$72, 59, MATCH($B$2, resultados!$A$1:$ZZ$1, 0))</f>
        <v/>
      </c>
      <c r="C65">
        <f>INDEX(resultados!$A$2:$ZZ$72, 59, MATCH($B$3, resultados!$A$1:$ZZ$1, 0))</f>
        <v/>
      </c>
    </row>
    <row r="66">
      <c r="A66">
        <f>INDEX(resultados!$A$2:$ZZ$72, 60, MATCH($B$1, resultados!$A$1:$ZZ$1, 0))</f>
        <v/>
      </c>
      <c r="B66">
        <f>INDEX(resultados!$A$2:$ZZ$72, 60, MATCH($B$2, resultados!$A$1:$ZZ$1, 0))</f>
        <v/>
      </c>
      <c r="C66">
        <f>INDEX(resultados!$A$2:$ZZ$72, 60, MATCH($B$3, resultados!$A$1:$ZZ$1, 0))</f>
        <v/>
      </c>
    </row>
    <row r="67">
      <c r="A67">
        <f>INDEX(resultados!$A$2:$ZZ$72, 61, MATCH($B$1, resultados!$A$1:$ZZ$1, 0))</f>
        <v/>
      </c>
      <c r="B67">
        <f>INDEX(resultados!$A$2:$ZZ$72, 61, MATCH($B$2, resultados!$A$1:$ZZ$1, 0))</f>
        <v/>
      </c>
      <c r="C67">
        <f>INDEX(resultados!$A$2:$ZZ$72, 61, MATCH($B$3, resultados!$A$1:$ZZ$1, 0))</f>
        <v/>
      </c>
    </row>
    <row r="68">
      <c r="A68">
        <f>INDEX(resultados!$A$2:$ZZ$72, 62, MATCH($B$1, resultados!$A$1:$ZZ$1, 0))</f>
        <v/>
      </c>
      <c r="B68">
        <f>INDEX(resultados!$A$2:$ZZ$72, 62, MATCH($B$2, resultados!$A$1:$ZZ$1, 0))</f>
        <v/>
      </c>
      <c r="C68">
        <f>INDEX(resultados!$A$2:$ZZ$72, 62, MATCH($B$3, resultados!$A$1:$ZZ$1, 0))</f>
        <v/>
      </c>
    </row>
    <row r="69">
      <c r="A69">
        <f>INDEX(resultados!$A$2:$ZZ$72, 63, MATCH($B$1, resultados!$A$1:$ZZ$1, 0))</f>
        <v/>
      </c>
      <c r="B69">
        <f>INDEX(resultados!$A$2:$ZZ$72, 63, MATCH($B$2, resultados!$A$1:$ZZ$1, 0))</f>
        <v/>
      </c>
      <c r="C69">
        <f>INDEX(resultados!$A$2:$ZZ$72, 63, MATCH($B$3, resultados!$A$1:$ZZ$1, 0))</f>
        <v/>
      </c>
    </row>
    <row r="70">
      <c r="A70">
        <f>INDEX(resultados!$A$2:$ZZ$72, 64, MATCH($B$1, resultados!$A$1:$ZZ$1, 0))</f>
        <v/>
      </c>
      <c r="B70">
        <f>INDEX(resultados!$A$2:$ZZ$72, 64, MATCH($B$2, resultados!$A$1:$ZZ$1, 0))</f>
        <v/>
      </c>
      <c r="C70">
        <f>INDEX(resultados!$A$2:$ZZ$72, 64, MATCH($B$3, resultados!$A$1:$ZZ$1, 0))</f>
        <v/>
      </c>
    </row>
    <row r="71">
      <c r="A71">
        <f>INDEX(resultados!$A$2:$ZZ$72, 65, MATCH($B$1, resultados!$A$1:$ZZ$1, 0))</f>
        <v/>
      </c>
      <c r="B71">
        <f>INDEX(resultados!$A$2:$ZZ$72, 65, MATCH($B$2, resultados!$A$1:$ZZ$1, 0))</f>
        <v/>
      </c>
      <c r="C71">
        <f>INDEX(resultados!$A$2:$ZZ$72, 65, MATCH($B$3, resultados!$A$1:$ZZ$1, 0))</f>
        <v/>
      </c>
    </row>
    <row r="72">
      <c r="A72">
        <f>INDEX(resultados!$A$2:$ZZ$72, 66, MATCH($B$1, resultados!$A$1:$ZZ$1, 0))</f>
        <v/>
      </c>
      <c r="B72">
        <f>INDEX(resultados!$A$2:$ZZ$72, 66, MATCH($B$2, resultados!$A$1:$ZZ$1, 0))</f>
        <v/>
      </c>
      <c r="C72">
        <f>INDEX(resultados!$A$2:$ZZ$72, 66, MATCH($B$3, resultados!$A$1:$ZZ$1, 0))</f>
        <v/>
      </c>
    </row>
    <row r="73">
      <c r="A73">
        <f>INDEX(resultados!$A$2:$ZZ$72, 67, MATCH($B$1, resultados!$A$1:$ZZ$1, 0))</f>
        <v/>
      </c>
      <c r="B73">
        <f>INDEX(resultados!$A$2:$ZZ$72, 67, MATCH($B$2, resultados!$A$1:$ZZ$1, 0))</f>
        <v/>
      </c>
      <c r="C73">
        <f>INDEX(resultados!$A$2:$ZZ$72, 67, MATCH($B$3, resultados!$A$1:$ZZ$1, 0))</f>
        <v/>
      </c>
    </row>
    <row r="74">
      <c r="A74">
        <f>INDEX(resultados!$A$2:$ZZ$72, 68, MATCH($B$1, resultados!$A$1:$ZZ$1, 0))</f>
        <v/>
      </c>
      <c r="B74">
        <f>INDEX(resultados!$A$2:$ZZ$72, 68, MATCH($B$2, resultados!$A$1:$ZZ$1, 0))</f>
        <v/>
      </c>
      <c r="C74">
        <f>INDEX(resultados!$A$2:$ZZ$72, 68, MATCH($B$3, resultados!$A$1:$ZZ$1, 0))</f>
        <v/>
      </c>
    </row>
    <row r="75">
      <c r="A75">
        <f>INDEX(resultados!$A$2:$ZZ$72, 69, MATCH($B$1, resultados!$A$1:$ZZ$1, 0))</f>
        <v/>
      </c>
      <c r="B75">
        <f>INDEX(resultados!$A$2:$ZZ$72, 69, MATCH($B$2, resultados!$A$1:$ZZ$1, 0))</f>
        <v/>
      </c>
      <c r="C75">
        <f>INDEX(resultados!$A$2:$ZZ$72, 69, MATCH($B$3, resultados!$A$1:$ZZ$1, 0))</f>
        <v/>
      </c>
    </row>
    <row r="76">
      <c r="A76">
        <f>INDEX(resultados!$A$2:$ZZ$72, 70, MATCH($B$1, resultados!$A$1:$ZZ$1, 0))</f>
        <v/>
      </c>
      <c r="B76">
        <f>INDEX(resultados!$A$2:$ZZ$72, 70, MATCH($B$2, resultados!$A$1:$ZZ$1, 0))</f>
        <v/>
      </c>
      <c r="C76">
        <f>INDEX(resultados!$A$2:$ZZ$72, 70, MATCH($B$3, resultados!$A$1:$ZZ$1, 0))</f>
        <v/>
      </c>
    </row>
    <row r="77">
      <c r="A77">
        <f>INDEX(resultados!$A$2:$ZZ$72, 71, MATCH($B$1, resultados!$A$1:$ZZ$1, 0))</f>
        <v/>
      </c>
      <c r="B77">
        <f>INDEX(resultados!$A$2:$ZZ$72, 71, MATCH($B$2, resultados!$A$1:$ZZ$1, 0))</f>
        <v/>
      </c>
      <c r="C77">
        <f>INDEX(resultados!$A$2:$ZZ$72, 71,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1.412</v>
      </c>
      <c r="E2" t="n">
        <v>70.81999999999999</v>
      </c>
      <c r="F2" t="n">
        <v>63.7</v>
      </c>
      <c r="G2" t="n">
        <v>11.28</v>
      </c>
      <c r="H2" t="n">
        <v>0.24</v>
      </c>
      <c r="I2" t="n">
        <v>339</v>
      </c>
      <c r="J2" t="n">
        <v>71.52</v>
      </c>
      <c r="K2" t="n">
        <v>32.27</v>
      </c>
      <c r="L2" t="n">
        <v>1</v>
      </c>
      <c r="M2" t="n">
        <v>5</v>
      </c>
      <c r="N2" t="n">
        <v>8.25</v>
      </c>
      <c r="O2" t="n">
        <v>9054.6</v>
      </c>
      <c r="P2" t="n">
        <v>362.77</v>
      </c>
      <c r="Q2" t="n">
        <v>10032.28</v>
      </c>
      <c r="R2" t="n">
        <v>607.33</v>
      </c>
      <c r="S2" t="n">
        <v>84.51000000000001</v>
      </c>
      <c r="T2" t="n">
        <v>259972.67</v>
      </c>
      <c r="U2" t="n">
        <v>0.14</v>
      </c>
      <c r="V2" t="n">
        <v>0.74</v>
      </c>
      <c r="W2" t="n">
        <v>1.12</v>
      </c>
      <c r="X2" t="n">
        <v>15.87</v>
      </c>
      <c r="Y2" t="n">
        <v>0.5</v>
      </c>
      <c r="Z2" t="n">
        <v>10</v>
      </c>
      <c r="AA2" t="n">
        <v>358.5935614196293</v>
      </c>
      <c r="AB2" t="n">
        <v>490.6435307657459</v>
      </c>
      <c r="AC2" t="n">
        <v>443.8172008119827</v>
      </c>
      <c r="AD2" t="n">
        <v>358593.5614196293</v>
      </c>
      <c r="AE2" t="n">
        <v>490643.5307657459</v>
      </c>
      <c r="AF2" t="n">
        <v>3.054874499680182e-06</v>
      </c>
      <c r="AG2" t="n">
        <v>15</v>
      </c>
      <c r="AH2" t="n">
        <v>443817.2008119827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1.4169</v>
      </c>
      <c r="E3" t="n">
        <v>70.58</v>
      </c>
      <c r="F3" t="n">
        <v>63.5</v>
      </c>
      <c r="G3" t="n">
        <v>11.34</v>
      </c>
      <c r="H3" t="n">
        <v>0.48</v>
      </c>
      <c r="I3" t="n">
        <v>336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366.54</v>
      </c>
      <c r="Q3" t="n">
        <v>10032.17</v>
      </c>
      <c r="R3" t="n">
        <v>600.51</v>
      </c>
      <c r="S3" t="n">
        <v>84.51000000000001</v>
      </c>
      <c r="T3" t="n">
        <v>256579.45</v>
      </c>
      <c r="U3" t="n">
        <v>0.14</v>
      </c>
      <c r="V3" t="n">
        <v>0.75</v>
      </c>
      <c r="W3" t="n">
        <v>1.12</v>
      </c>
      <c r="X3" t="n">
        <v>15.67</v>
      </c>
      <c r="Y3" t="n">
        <v>0.5</v>
      </c>
      <c r="Z3" t="n">
        <v>10</v>
      </c>
      <c r="AA3" t="n">
        <v>359.9107564850859</v>
      </c>
      <c r="AB3" t="n">
        <v>492.4457751648488</v>
      </c>
      <c r="AC3" t="n">
        <v>445.4474415351011</v>
      </c>
      <c r="AD3" t="n">
        <v>359910.7564850859</v>
      </c>
      <c r="AE3" t="n">
        <v>492445.7751648488</v>
      </c>
      <c r="AF3" t="n">
        <v>3.065475693057259e-06</v>
      </c>
      <c r="AG3" t="n">
        <v>15</v>
      </c>
      <c r="AH3" t="n">
        <v>445447.4415351011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1.4169</v>
      </c>
      <c r="E4" t="n">
        <v>70.58</v>
      </c>
      <c r="F4" t="n">
        <v>63.5</v>
      </c>
      <c r="G4" t="n">
        <v>11.34</v>
      </c>
      <c r="H4" t="n">
        <v>0.71</v>
      </c>
      <c r="I4" t="n">
        <v>336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371.75</v>
      </c>
      <c r="Q4" t="n">
        <v>10032.17</v>
      </c>
      <c r="R4" t="n">
        <v>600.4400000000001</v>
      </c>
      <c r="S4" t="n">
        <v>84.51000000000001</v>
      </c>
      <c r="T4" t="n">
        <v>256542.86</v>
      </c>
      <c r="U4" t="n">
        <v>0.14</v>
      </c>
      <c r="V4" t="n">
        <v>0.75</v>
      </c>
      <c r="W4" t="n">
        <v>1.12</v>
      </c>
      <c r="X4" t="n">
        <v>15.67</v>
      </c>
      <c r="Y4" t="n">
        <v>0.5</v>
      </c>
      <c r="Z4" t="n">
        <v>10</v>
      </c>
      <c r="AA4" t="n">
        <v>363.1124056215223</v>
      </c>
      <c r="AB4" t="n">
        <v>496.8264127601121</v>
      </c>
      <c r="AC4" t="n">
        <v>449.4099972265361</v>
      </c>
      <c r="AD4" t="n">
        <v>363112.4056215223</v>
      </c>
      <c r="AE4" t="n">
        <v>496826.4127601121</v>
      </c>
      <c r="AF4" t="n">
        <v>3.065475693057259e-06</v>
      </c>
      <c r="AG4" t="n">
        <v>15</v>
      </c>
      <c r="AH4" t="n">
        <v>449409.997226536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1.1337</v>
      </c>
      <c r="E2" t="n">
        <v>88.2</v>
      </c>
      <c r="F2" t="n">
        <v>79.06999999999999</v>
      </c>
      <c r="G2" t="n">
        <v>7.09</v>
      </c>
      <c r="H2" t="n">
        <v>0.43</v>
      </c>
      <c r="I2" t="n">
        <v>669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309.49</v>
      </c>
      <c r="Q2" t="n">
        <v>10033.4</v>
      </c>
      <c r="R2" t="n">
        <v>1111.96</v>
      </c>
      <c r="S2" t="n">
        <v>84.51000000000001</v>
      </c>
      <c r="T2" t="n">
        <v>510642.24</v>
      </c>
      <c r="U2" t="n">
        <v>0.08</v>
      </c>
      <c r="V2" t="n">
        <v>0.6</v>
      </c>
      <c r="W2" t="n">
        <v>2.1</v>
      </c>
      <c r="X2" t="n">
        <v>31.23</v>
      </c>
      <c r="Y2" t="n">
        <v>0.5</v>
      </c>
      <c r="Z2" t="n">
        <v>10</v>
      </c>
      <c r="AA2" t="n">
        <v>402.966089103584</v>
      </c>
      <c r="AB2" t="n">
        <v>551.3559807206951</v>
      </c>
      <c r="AC2" t="n">
        <v>498.7353397536903</v>
      </c>
      <c r="AD2" t="n">
        <v>402966.089103584</v>
      </c>
      <c r="AE2" t="n">
        <v>551355.9807206951</v>
      </c>
      <c r="AF2" t="n">
        <v>2.508654847265588e-06</v>
      </c>
      <c r="AG2" t="n">
        <v>19</v>
      </c>
      <c r="AH2" t="n">
        <v>498735.3397536903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1.0199</v>
      </c>
      <c r="E2" t="n">
        <v>98.05</v>
      </c>
      <c r="F2" t="n">
        <v>78.14</v>
      </c>
      <c r="G2" t="n">
        <v>7.66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834.99</v>
      </c>
      <c r="Q2" t="n">
        <v>10032.74</v>
      </c>
      <c r="R2" t="n">
        <v>1115.96</v>
      </c>
      <c r="S2" t="n">
        <v>84.51000000000001</v>
      </c>
      <c r="T2" t="n">
        <v>512923.02</v>
      </c>
      <c r="U2" t="n">
        <v>0.08</v>
      </c>
      <c r="V2" t="n">
        <v>0.61</v>
      </c>
      <c r="W2" t="n">
        <v>1.12</v>
      </c>
      <c r="X2" t="n">
        <v>30.3</v>
      </c>
      <c r="Y2" t="n">
        <v>0.5</v>
      </c>
      <c r="Z2" t="n">
        <v>10</v>
      </c>
      <c r="AA2" t="n">
        <v>938.4917018443241</v>
      </c>
      <c r="AB2" t="n">
        <v>1284.08574979519</v>
      </c>
      <c r="AC2" t="n">
        <v>1161.534408060405</v>
      </c>
      <c r="AD2" t="n">
        <v>938491.7018443241</v>
      </c>
      <c r="AE2" t="n">
        <v>1284085.74979519</v>
      </c>
      <c r="AF2" t="n">
        <v>2.127394837177554e-06</v>
      </c>
      <c r="AG2" t="n">
        <v>21</v>
      </c>
      <c r="AH2" t="n">
        <v>1161534.408060405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1.5563</v>
      </c>
      <c r="E3" t="n">
        <v>64.25</v>
      </c>
      <c r="F3" t="n">
        <v>56.62</v>
      </c>
      <c r="G3" t="n">
        <v>18.17</v>
      </c>
      <c r="H3" t="n">
        <v>0.25</v>
      </c>
      <c r="I3" t="n">
        <v>187</v>
      </c>
      <c r="J3" t="n">
        <v>143.17</v>
      </c>
      <c r="K3" t="n">
        <v>47.83</v>
      </c>
      <c r="L3" t="n">
        <v>2</v>
      </c>
      <c r="M3" t="n">
        <v>181</v>
      </c>
      <c r="N3" t="n">
        <v>23.34</v>
      </c>
      <c r="O3" t="n">
        <v>17891.86</v>
      </c>
      <c r="P3" t="n">
        <v>514.5700000000001</v>
      </c>
      <c r="Q3" t="n">
        <v>10031.6</v>
      </c>
      <c r="R3" t="n">
        <v>383.01</v>
      </c>
      <c r="S3" t="n">
        <v>84.51000000000001</v>
      </c>
      <c r="T3" t="n">
        <v>148572.86</v>
      </c>
      <c r="U3" t="n">
        <v>0.22</v>
      </c>
      <c r="V3" t="n">
        <v>0.84</v>
      </c>
      <c r="W3" t="n">
        <v>0.45</v>
      </c>
      <c r="X3" t="n">
        <v>8.789999999999999</v>
      </c>
      <c r="Y3" t="n">
        <v>0.5</v>
      </c>
      <c r="Z3" t="n">
        <v>10</v>
      </c>
      <c r="AA3" t="n">
        <v>423.0791037980743</v>
      </c>
      <c r="AB3" t="n">
        <v>578.8754947492808</v>
      </c>
      <c r="AC3" t="n">
        <v>523.6284299872683</v>
      </c>
      <c r="AD3" t="n">
        <v>423079.1037980743</v>
      </c>
      <c r="AE3" t="n">
        <v>578875.4947492809</v>
      </c>
      <c r="AF3" t="n">
        <v>3.246263932835991e-06</v>
      </c>
      <c r="AG3" t="n">
        <v>14</v>
      </c>
      <c r="AH3" t="n">
        <v>523628.4299872683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1.6375</v>
      </c>
      <c r="E4" t="n">
        <v>61.07</v>
      </c>
      <c r="F4" t="n">
        <v>54.62</v>
      </c>
      <c r="G4" t="n">
        <v>22.45</v>
      </c>
      <c r="H4" t="n">
        <v>0.37</v>
      </c>
      <c r="I4" t="n">
        <v>146</v>
      </c>
      <c r="J4" t="n">
        <v>144.54</v>
      </c>
      <c r="K4" t="n">
        <v>47.83</v>
      </c>
      <c r="L4" t="n">
        <v>3</v>
      </c>
      <c r="M4" t="n">
        <v>2</v>
      </c>
      <c r="N4" t="n">
        <v>23.71</v>
      </c>
      <c r="O4" t="n">
        <v>18060.85</v>
      </c>
      <c r="P4" t="n">
        <v>466.48</v>
      </c>
      <c r="Q4" t="n">
        <v>10031.57</v>
      </c>
      <c r="R4" t="n">
        <v>308.46</v>
      </c>
      <c r="S4" t="n">
        <v>84.51000000000001</v>
      </c>
      <c r="T4" t="n">
        <v>111505.04</v>
      </c>
      <c r="U4" t="n">
        <v>0.27</v>
      </c>
      <c r="V4" t="n">
        <v>0.87</v>
      </c>
      <c r="W4" t="n">
        <v>0.5600000000000001</v>
      </c>
      <c r="X4" t="n">
        <v>6.79</v>
      </c>
      <c r="Y4" t="n">
        <v>0.5</v>
      </c>
      <c r="Z4" t="n">
        <v>10</v>
      </c>
      <c r="AA4" t="n">
        <v>373.2236194126811</v>
      </c>
      <c r="AB4" t="n">
        <v>510.6610215444455</v>
      </c>
      <c r="AC4" t="n">
        <v>461.9242503654881</v>
      </c>
      <c r="AD4" t="n">
        <v>373223.6194126811</v>
      </c>
      <c r="AE4" t="n">
        <v>510661.0215444455</v>
      </c>
      <c r="AF4" t="n">
        <v>3.41563785261128e-06</v>
      </c>
      <c r="AG4" t="n">
        <v>13</v>
      </c>
      <c r="AH4" t="n">
        <v>461924.2503654882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1.64</v>
      </c>
      <c r="E5" t="n">
        <v>60.98</v>
      </c>
      <c r="F5" t="n">
        <v>54.56</v>
      </c>
      <c r="G5" t="n">
        <v>22.58</v>
      </c>
      <c r="H5" t="n">
        <v>0.49</v>
      </c>
      <c r="I5" t="n">
        <v>145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469.58</v>
      </c>
      <c r="Q5" t="n">
        <v>10031.58</v>
      </c>
      <c r="R5" t="n">
        <v>306.26</v>
      </c>
      <c r="S5" t="n">
        <v>84.51000000000001</v>
      </c>
      <c r="T5" t="n">
        <v>110410.1</v>
      </c>
      <c r="U5" t="n">
        <v>0.28</v>
      </c>
      <c r="V5" t="n">
        <v>0.87</v>
      </c>
      <c r="W5" t="n">
        <v>0.5600000000000001</v>
      </c>
      <c r="X5" t="n">
        <v>6.73</v>
      </c>
      <c r="Y5" t="n">
        <v>0.5</v>
      </c>
      <c r="Z5" t="n">
        <v>10</v>
      </c>
      <c r="AA5" t="n">
        <v>374.3978088074041</v>
      </c>
      <c r="AB5" t="n">
        <v>512.2675992758858</v>
      </c>
      <c r="AC5" t="n">
        <v>463.3774985730856</v>
      </c>
      <c r="AD5" t="n">
        <v>374397.8088074041</v>
      </c>
      <c r="AE5" t="n">
        <v>512267.5992758858</v>
      </c>
      <c r="AF5" t="n">
        <v>3.420852566890075e-06</v>
      </c>
      <c r="AG5" t="n">
        <v>13</v>
      </c>
      <c r="AH5" t="n">
        <v>463377.4985730856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0.8099</v>
      </c>
      <c r="E2" t="n">
        <v>123.47</v>
      </c>
      <c r="F2" t="n">
        <v>90.90000000000001</v>
      </c>
      <c r="G2" t="n">
        <v>6.43</v>
      </c>
      <c r="H2" t="n">
        <v>0.1</v>
      </c>
      <c r="I2" t="n">
        <v>848</v>
      </c>
      <c r="J2" t="n">
        <v>176.73</v>
      </c>
      <c r="K2" t="n">
        <v>52.44</v>
      </c>
      <c r="L2" t="n">
        <v>1</v>
      </c>
      <c r="M2" t="n">
        <v>846</v>
      </c>
      <c r="N2" t="n">
        <v>33.29</v>
      </c>
      <c r="O2" t="n">
        <v>22031.19</v>
      </c>
      <c r="P2" t="n">
        <v>1150.72</v>
      </c>
      <c r="Q2" t="n">
        <v>10033.29</v>
      </c>
      <c r="R2" t="n">
        <v>1552.13</v>
      </c>
      <c r="S2" t="n">
        <v>84.51000000000001</v>
      </c>
      <c r="T2" t="n">
        <v>729830.9</v>
      </c>
      <c r="U2" t="n">
        <v>0.05</v>
      </c>
      <c r="V2" t="n">
        <v>0.52</v>
      </c>
      <c r="W2" t="n">
        <v>1.5</v>
      </c>
      <c r="X2" t="n">
        <v>43.06</v>
      </c>
      <c r="Y2" t="n">
        <v>0.5</v>
      </c>
      <c r="Z2" t="n">
        <v>10</v>
      </c>
      <c r="AA2" t="n">
        <v>1549.108958054301</v>
      </c>
      <c r="AB2" t="n">
        <v>2119.559218273797</v>
      </c>
      <c r="AC2" t="n">
        <v>1917.271461301792</v>
      </c>
      <c r="AD2" t="n">
        <v>1549108.958054301</v>
      </c>
      <c r="AE2" t="n">
        <v>2119559.218273797</v>
      </c>
      <c r="AF2" t="n">
        <v>1.667312313605752e-06</v>
      </c>
      <c r="AG2" t="n">
        <v>26</v>
      </c>
      <c r="AH2" t="n">
        <v>1917271.461301792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1.4094</v>
      </c>
      <c r="E3" t="n">
        <v>70.95</v>
      </c>
      <c r="F3" t="n">
        <v>59.64</v>
      </c>
      <c r="G3" t="n">
        <v>14.31</v>
      </c>
      <c r="H3" t="n">
        <v>0.2</v>
      </c>
      <c r="I3" t="n">
        <v>250</v>
      </c>
      <c r="J3" t="n">
        <v>178.21</v>
      </c>
      <c r="K3" t="n">
        <v>52.44</v>
      </c>
      <c r="L3" t="n">
        <v>2</v>
      </c>
      <c r="M3" t="n">
        <v>248</v>
      </c>
      <c r="N3" t="n">
        <v>33.77</v>
      </c>
      <c r="O3" t="n">
        <v>22213.89</v>
      </c>
      <c r="P3" t="n">
        <v>687.6799999999999</v>
      </c>
      <c r="Q3" t="n">
        <v>10031.78</v>
      </c>
      <c r="R3" t="n">
        <v>485.87</v>
      </c>
      <c r="S3" t="n">
        <v>84.51000000000001</v>
      </c>
      <c r="T3" t="n">
        <v>199688.72</v>
      </c>
      <c r="U3" t="n">
        <v>0.17</v>
      </c>
      <c r="V3" t="n">
        <v>0.8</v>
      </c>
      <c r="W3" t="n">
        <v>0.54</v>
      </c>
      <c r="X3" t="n">
        <v>11.81</v>
      </c>
      <c r="Y3" t="n">
        <v>0.5</v>
      </c>
      <c r="Z3" t="n">
        <v>10</v>
      </c>
      <c r="AA3" t="n">
        <v>578.8826634355695</v>
      </c>
      <c r="AB3" t="n">
        <v>792.052798613241</v>
      </c>
      <c r="AC3" t="n">
        <v>716.4603911666771</v>
      </c>
      <c r="AD3" t="n">
        <v>578882.6634355695</v>
      </c>
      <c r="AE3" t="n">
        <v>792052.7986132409</v>
      </c>
      <c r="AF3" t="n">
        <v>2.901481633283056e-06</v>
      </c>
      <c r="AG3" t="n">
        <v>15</v>
      </c>
      <c r="AH3" t="n">
        <v>716460.3911666771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1.6339</v>
      </c>
      <c r="E4" t="n">
        <v>61.2</v>
      </c>
      <c r="F4" t="n">
        <v>54.06</v>
      </c>
      <c r="G4" t="n">
        <v>24.39</v>
      </c>
      <c r="H4" t="n">
        <v>0.3</v>
      </c>
      <c r="I4" t="n">
        <v>133</v>
      </c>
      <c r="J4" t="n">
        <v>179.7</v>
      </c>
      <c r="K4" t="n">
        <v>52.44</v>
      </c>
      <c r="L4" t="n">
        <v>3</v>
      </c>
      <c r="M4" t="n">
        <v>124</v>
      </c>
      <c r="N4" t="n">
        <v>34.26</v>
      </c>
      <c r="O4" t="n">
        <v>22397.24</v>
      </c>
      <c r="P4" t="n">
        <v>548.23</v>
      </c>
      <c r="Q4" t="n">
        <v>10031.42</v>
      </c>
      <c r="R4" t="n">
        <v>295.69</v>
      </c>
      <c r="S4" t="n">
        <v>84.51000000000001</v>
      </c>
      <c r="T4" t="n">
        <v>105183.58</v>
      </c>
      <c r="U4" t="n">
        <v>0.29</v>
      </c>
      <c r="V4" t="n">
        <v>0.88</v>
      </c>
      <c r="W4" t="n">
        <v>0.36</v>
      </c>
      <c r="X4" t="n">
        <v>6.22</v>
      </c>
      <c r="Y4" t="n">
        <v>0.5</v>
      </c>
      <c r="Z4" t="n">
        <v>10</v>
      </c>
      <c r="AA4" t="n">
        <v>421.6033040622122</v>
      </c>
      <c r="AB4" t="n">
        <v>576.8562404429849</v>
      </c>
      <c r="AC4" t="n">
        <v>521.8018904779242</v>
      </c>
      <c r="AD4" t="n">
        <v>421603.3040622122</v>
      </c>
      <c r="AE4" t="n">
        <v>576856.240442985</v>
      </c>
      <c r="AF4" t="n">
        <v>3.363651795530854e-06</v>
      </c>
      <c r="AG4" t="n">
        <v>13</v>
      </c>
      <c r="AH4" t="n">
        <v>521801.8904779242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1.6781</v>
      </c>
      <c r="E5" t="n">
        <v>59.59</v>
      </c>
      <c r="F5" t="n">
        <v>53.12</v>
      </c>
      <c r="G5" t="n">
        <v>27.96</v>
      </c>
      <c r="H5" t="n">
        <v>0.39</v>
      </c>
      <c r="I5" t="n">
        <v>114</v>
      </c>
      <c r="J5" t="n">
        <v>181.19</v>
      </c>
      <c r="K5" t="n">
        <v>52.44</v>
      </c>
      <c r="L5" t="n">
        <v>4</v>
      </c>
      <c r="M5" t="n">
        <v>1</v>
      </c>
      <c r="N5" t="n">
        <v>34.75</v>
      </c>
      <c r="O5" t="n">
        <v>22581.25</v>
      </c>
      <c r="P5" t="n">
        <v>517.66</v>
      </c>
      <c r="Q5" t="n">
        <v>10031.55</v>
      </c>
      <c r="R5" t="n">
        <v>259.07</v>
      </c>
      <c r="S5" t="n">
        <v>84.51000000000001</v>
      </c>
      <c r="T5" t="n">
        <v>86969.39</v>
      </c>
      <c r="U5" t="n">
        <v>0.33</v>
      </c>
      <c r="V5" t="n">
        <v>0.89</v>
      </c>
      <c r="W5" t="n">
        <v>0.47</v>
      </c>
      <c r="X5" t="n">
        <v>5.29</v>
      </c>
      <c r="Y5" t="n">
        <v>0.5</v>
      </c>
      <c r="Z5" t="n">
        <v>10</v>
      </c>
      <c r="AA5" t="n">
        <v>396.3509772818903</v>
      </c>
      <c r="AB5" t="n">
        <v>542.3048928881171</v>
      </c>
      <c r="AC5" t="n">
        <v>490.5480750405721</v>
      </c>
      <c r="AD5" t="n">
        <v>396350.9772818903</v>
      </c>
      <c r="AE5" t="n">
        <v>542304.8928881171</v>
      </c>
      <c r="AF5" t="n">
        <v>3.454644762886545e-06</v>
      </c>
      <c r="AG5" t="n">
        <v>13</v>
      </c>
      <c r="AH5" t="n">
        <v>490548.0750405721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1.6782</v>
      </c>
      <c r="E6" t="n">
        <v>59.59</v>
      </c>
      <c r="F6" t="n">
        <v>53.12</v>
      </c>
      <c r="G6" t="n">
        <v>27.96</v>
      </c>
      <c r="H6" t="n">
        <v>0.49</v>
      </c>
      <c r="I6" t="n">
        <v>114</v>
      </c>
      <c r="J6" t="n">
        <v>182.69</v>
      </c>
      <c r="K6" t="n">
        <v>52.44</v>
      </c>
      <c r="L6" t="n">
        <v>5</v>
      </c>
      <c r="M6" t="n">
        <v>1</v>
      </c>
      <c r="N6" t="n">
        <v>35.25</v>
      </c>
      <c r="O6" t="n">
        <v>22766.06</v>
      </c>
      <c r="P6" t="n">
        <v>521.5599999999999</v>
      </c>
      <c r="Q6" t="n">
        <v>10031.56</v>
      </c>
      <c r="R6" t="n">
        <v>258.95</v>
      </c>
      <c r="S6" t="n">
        <v>84.51000000000001</v>
      </c>
      <c r="T6" t="n">
        <v>86910.47</v>
      </c>
      <c r="U6" t="n">
        <v>0.33</v>
      </c>
      <c r="V6" t="n">
        <v>0.89</v>
      </c>
      <c r="W6" t="n">
        <v>0.47</v>
      </c>
      <c r="X6" t="n">
        <v>5.28</v>
      </c>
      <c r="Y6" t="n">
        <v>0.5</v>
      </c>
      <c r="Z6" t="n">
        <v>10</v>
      </c>
      <c r="AA6" t="n">
        <v>398.3562053641123</v>
      </c>
      <c r="AB6" t="n">
        <v>545.0485344146327</v>
      </c>
      <c r="AC6" t="n">
        <v>493.029867270522</v>
      </c>
      <c r="AD6" t="n">
        <v>398356.2053641123</v>
      </c>
      <c r="AE6" t="n">
        <v>545048.5344146327</v>
      </c>
      <c r="AF6" t="n">
        <v>3.454850629328526e-06</v>
      </c>
      <c r="AG6" t="n">
        <v>13</v>
      </c>
      <c r="AH6" t="n">
        <v>493029.867270522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1.6809</v>
      </c>
      <c r="E7" t="n">
        <v>59.49</v>
      </c>
      <c r="F7" t="n">
        <v>53.05</v>
      </c>
      <c r="G7" t="n">
        <v>28.17</v>
      </c>
      <c r="H7" t="n">
        <v>0.58</v>
      </c>
      <c r="I7" t="n">
        <v>113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524.67</v>
      </c>
      <c r="Q7" t="n">
        <v>10031.55</v>
      </c>
      <c r="R7" t="n">
        <v>256.92</v>
      </c>
      <c r="S7" t="n">
        <v>84.51000000000001</v>
      </c>
      <c r="T7" t="n">
        <v>85897.52</v>
      </c>
      <c r="U7" t="n">
        <v>0.33</v>
      </c>
      <c r="V7" t="n">
        <v>0.89</v>
      </c>
      <c r="W7" t="n">
        <v>0.46</v>
      </c>
      <c r="X7" t="n">
        <v>5.22</v>
      </c>
      <c r="Y7" t="n">
        <v>0.5</v>
      </c>
      <c r="Z7" t="n">
        <v>10</v>
      </c>
      <c r="AA7" t="n">
        <v>399.4230046553934</v>
      </c>
      <c r="AB7" t="n">
        <v>546.5081762688267</v>
      </c>
      <c r="AC7" t="n">
        <v>494.3502029547718</v>
      </c>
      <c r="AD7" t="n">
        <v>399423.0046553934</v>
      </c>
      <c r="AE7" t="n">
        <v>546508.1762688267</v>
      </c>
      <c r="AF7" t="n">
        <v>3.460409023262019e-06</v>
      </c>
      <c r="AG7" t="n">
        <v>13</v>
      </c>
      <c r="AH7" t="n">
        <v>494350.2029547718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0.931</v>
      </c>
      <c r="E2" t="n">
        <v>107.42</v>
      </c>
      <c r="F2" t="n">
        <v>94.63</v>
      </c>
      <c r="G2" t="n">
        <v>5.67</v>
      </c>
      <c r="H2" t="n">
        <v>0.64</v>
      </c>
      <c r="I2" t="n">
        <v>1002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273.54</v>
      </c>
      <c r="Q2" t="n">
        <v>10034.71</v>
      </c>
      <c r="R2" t="n">
        <v>1624</v>
      </c>
      <c r="S2" t="n">
        <v>84.51000000000001</v>
      </c>
      <c r="T2" t="n">
        <v>764994.39</v>
      </c>
      <c r="U2" t="n">
        <v>0.05</v>
      </c>
      <c r="V2" t="n">
        <v>0.5</v>
      </c>
      <c r="W2" t="n">
        <v>3.07</v>
      </c>
      <c r="X2" t="n">
        <v>46.79</v>
      </c>
      <c r="Y2" t="n">
        <v>0.5</v>
      </c>
      <c r="Z2" t="n">
        <v>10</v>
      </c>
      <c r="AA2" t="n">
        <v>455.6147505105839</v>
      </c>
      <c r="AB2" t="n">
        <v>623.3922019527661</v>
      </c>
      <c r="AC2" t="n">
        <v>563.8965251348437</v>
      </c>
      <c r="AD2" t="n">
        <v>455614.7505105839</v>
      </c>
      <c r="AE2" t="n">
        <v>623392.201952766</v>
      </c>
      <c r="AF2" t="n">
        <v>2.082309052520697e-06</v>
      </c>
      <c r="AG2" t="n">
        <v>23</v>
      </c>
      <c r="AH2" t="n">
        <v>563896.5251348438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1.3366</v>
      </c>
      <c r="E2" t="n">
        <v>74.81999999999999</v>
      </c>
      <c r="F2" t="n">
        <v>65.37</v>
      </c>
      <c r="G2" t="n">
        <v>10.8</v>
      </c>
      <c r="H2" t="n">
        <v>0.18</v>
      </c>
      <c r="I2" t="n">
        <v>363</v>
      </c>
      <c r="J2" t="n">
        <v>98.70999999999999</v>
      </c>
      <c r="K2" t="n">
        <v>39.72</v>
      </c>
      <c r="L2" t="n">
        <v>1</v>
      </c>
      <c r="M2" t="n">
        <v>360</v>
      </c>
      <c r="N2" t="n">
        <v>12.99</v>
      </c>
      <c r="O2" t="n">
        <v>12407.75</v>
      </c>
      <c r="P2" t="n">
        <v>498.72</v>
      </c>
      <c r="Q2" t="n">
        <v>10031.95</v>
      </c>
      <c r="R2" t="n">
        <v>680.74</v>
      </c>
      <c r="S2" t="n">
        <v>84.51000000000001</v>
      </c>
      <c r="T2" t="n">
        <v>296557.96</v>
      </c>
      <c r="U2" t="n">
        <v>0.12</v>
      </c>
      <c r="V2" t="n">
        <v>0.73</v>
      </c>
      <c r="W2" t="n">
        <v>0.72</v>
      </c>
      <c r="X2" t="n">
        <v>17.53</v>
      </c>
      <c r="Y2" t="n">
        <v>0.5</v>
      </c>
      <c r="Z2" t="n">
        <v>10</v>
      </c>
      <c r="AA2" t="n">
        <v>477.0111364711587</v>
      </c>
      <c r="AB2" t="n">
        <v>652.6676811659529</v>
      </c>
      <c r="AC2" t="n">
        <v>590.3779937003173</v>
      </c>
      <c r="AD2" t="n">
        <v>477011.1364711587</v>
      </c>
      <c r="AE2" t="n">
        <v>652667.6811659529</v>
      </c>
      <c r="AF2" t="n">
        <v>2.845565775214867e-06</v>
      </c>
      <c r="AG2" t="n">
        <v>16</v>
      </c>
      <c r="AH2" t="n">
        <v>590377.9937003173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1.5383</v>
      </c>
      <c r="E3" t="n">
        <v>65.01000000000001</v>
      </c>
      <c r="F3" t="n">
        <v>58.38</v>
      </c>
      <c r="G3" t="n">
        <v>15.5</v>
      </c>
      <c r="H3" t="n">
        <v>0.35</v>
      </c>
      <c r="I3" t="n">
        <v>226</v>
      </c>
      <c r="J3" t="n">
        <v>99.95</v>
      </c>
      <c r="K3" t="n">
        <v>39.72</v>
      </c>
      <c r="L3" t="n">
        <v>2</v>
      </c>
      <c r="M3" t="n">
        <v>2</v>
      </c>
      <c r="N3" t="n">
        <v>13.24</v>
      </c>
      <c r="O3" t="n">
        <v>12561.45</v>
      </c>
      <c r="P3" t="n">
        <v>404.21</v>
      </c>
      <c r="Q3" t="n">
        <v>10031.27</v>
      </c>
      <c r="R3" t="n">
        <v>432.17</v>
      </c>
      <c r="S3" t="n">
        <v>84.51000000000001</v>
      </c>
      <c r="T3" t="n">
        <v>172961.76</v>
      </c>
      <c r="U3" t="n">
        <v>0.2</v>
      </c>
      <c r="V3" t="n">
        <v>0.8100000000000001</v>
      </c>
      <c r="W3" t="n">
        <v>0.79</v>
      </c>
      <c r="X3" t="n">
        <v>10.54</v>
      </c>
      <c r="Y3" t="n">
        <v>0.5</v>
      </c>
      <c r="Z3" t="n">
        <v>10</v>
      </c>
      <c r="AA3" t="n">
        <v>357.7483523120587</v>
      </c>
      <c r="AB3" t="n">
        <v>489.4870783767736</v>
      </c>
      <c r="AC3" t="n">
        <v>442.7711186159229</v>
      </c>
      <c r="AD3" t="n">
        <v>357748.3523120587</v>
      </c>
      <c r="AE3" t="n">
        <v>489487.0783767736</v>
      </c>
      <c r="AF3" t="n">
        <v>3.274976681140977e-06</v>
      </c>
      <c r="AG3" t="n">
        <v>14</v>
      </c>
      <c r="AH3" t="n">
        <v>442771.1186159229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1.5403</v>
      </c>
      <c r="E4" t="n">
        <v>64.92</v>
      </c>
      <c r="F4" t="n">
        <v>58.31</v>
      </c>
      <c r="G4" t="n">
        <v>15.55</v>
      </c>
      <c r="H4" t="n">
        <v>0.52</v>
      </c>
      <c r="I4" t="n">
        <v>225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408.15</v>
      </c>
      <c r="Q4" t="n">
        <v>10031.27</v>
      </c>
      <c r="R4" t="n">
        <v>429.89</v>
      </c>
      <c r="S4" t="n">
        <v>84.51000000000001</v>
      </c>
      <c r="T4" t="n">
        <v>171825.37</v>
      </c>
      <c r="U4" t="n">
        <v>0.2</v>
      </c>
      <c r="V4" t="n">
        <v>0.8100000000000001</v>
      </c>
      <c r="W4" t="n">
        <v>0.79</v>
      </c>
      <c r="X4" t="n">
        <v>10.48</v>
      </c>
      <c r="Y4" t="n">
        <v>0.5</v>
      </c>
      <c r="Z4" t="n">
        <v>10</v>
      </c>
      <c r="AA4" t="n">
        <v>359.5937018117398</v>
      </c>
      <c r="AB4" t="n">
        <v>492.0119669733114</v>
      </c>
      <c r="AC4" t="n">
        <v>445.0550353885104</v>
      </c>
      <c r="AD4" t="n">
        <v>359593.7018117398</v>
      </c>
      <c r="AE4" t="n">
        <v>492011.9669733114</v>
      </c>
      <c r="AF4" t="n">
        <v>3.279234597907721e-06</v>
      </c>
      <c r="AG4" t="n">
        <v>14</v>
      </c>
      <c r="AH4" t="n">
        <v>445055.0353885104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1.5422</v>
      </c>
      <c r="E5" t="n">
        <v>64.84</v>
      </c>
      <c r="F5" t="n">
        <v>58.25</v>
      </c>
      <c r="G5" t="n">
        <v>15.6</v>
      </c>
      <c r="H5" t="n">
        <v>0.6899999999999999</v>
      </c>
      <c r="I5" t="n">
        <v>224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412.03</v>
      </c>
      <c r="Q5" t="n">
        <v>10031.27</v>
      </c>
      <c r="R5" t="n">
        <v>427.84</v>
      </c>
      <c r="S5" t="n">
        <v>84.51000000000001</v>
      </c>
      <c r="T5" t="n">
        <v>170804.18</v>
      </c>
      <c r="U5" t="n">
        <v>0.2</v>
      </c>
      <c r="V5" t="n">
        <v>0.8100000000000001</v>
      </c>
      <c r="W5" t="n">
        <v>0.79</v>
      </c>
      <c r="X5" t="n">
        <v>10.42</v>
      </c>
      <c r="Y5" t="n">
        <v>0.5</v>
      </c>
      <c r="Z5" t="n">
        <v>10</v>
      </c>
      <c r="AA5" t="n">
        <v>361.4234733294251</v>
      </c>
      <c r="AB5" t="n">
        <v>494.5155410876307</v>
      </c>
      <c r="AC5" t="n">
        <v>447.3196719031475</v>
      </c>
      <c r="AD5" t="n">
        <v>361423.4733294251</v>
      </c>
      <c r="AE5" t="n">
        <v>494515.5410876307</v>
      </c>
      <c r="AF5" t="n">
        <v>3.283279618836128e-06</v>
      </c>
      <c r="AG5" t="n">
        <v>14</v>
      </c>
      <c r="AH5" t="n">
        <v>447319.6719031475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1.1366</v>
      </c>
      <c r="E2" t="n">
        <v>87.98999999999999</v>
      </c>
      <c r="F2" t="n">
        <v>72.81999999999999</v>
      </c>
      <c r="G2" t="n">
        <v>8.57</v>
      </c>
      <c r="H2" t="n">
        <v>0.14</v>
      </c>
      <c r="I2" t="n">
        <v>510</v>
      </c>
      <c r="J2" t="n">
        <v>124.63</v>
      </c>
      <c r="K2" t="n">
        <v>45</v>
      </c>
      <c r="L2" t="n">
        <v>1</v>
      </c>
      <c r="M2" t="n">
        <v>508</v>
      </c>
      <c r="N2" t="n">
        <v>18.64</v>
      </c>
      <c r="O2" t="n">
        <v>15605.44</v>
      </c>
      <c r="P2" t="n">
        <v>697.78</v>
      </c>
      <c r="Q2" t="n">
        <v>10032.3</v>
      </c>
      <c r="R2" t="n">
        <v>934.47</v>
      </c>
      <c r="S2" t="n">
        <v>84.51000000000001</v>
      </c>
      <c r="T2" t="n">
        <v>422690.63</v>
      </c>
      <c r="U2" t="n">
        <v>0.09</v>
      </c>
      <c r="V2" t="n">
        <v>0.65</v>
      </c>
      <c r="W2" t="n">
        <v>0.96</v>
      </c>
      <c r="X2" t="n">
        <v>24.98</v>
      </c>
      <c r="Y2" t="n">
        <v>0.5</v>
      </c>
      <c r="Z2" t="n">
        <v>10</v>
      </c>
      <c r="AA2" t="n">
        <v>728.4428145429836</v>
      </c>
      <c r="AB2" t="n">
        <v>996.6875954865989</v>
      </c>
      <c r="AC2" t="n">
        <v>901.5651302331833</v>
      </c>
      <c r="AD2" t="n">
        <v>728442.8145429835</v>
      </c>
      <c r="AE2" t="n">
        <v>996687.5954865989</v>
      </c>
      <c r="AF2" t="n">
        <v>2.388665012527714e-06</v>
      </c>
      <c r="AG2" t="n">
        <v>19</v>
      </c>
      <c r="AH2" t="n">
        <v>901565.1302331833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1.6011</v>
      </c>
      <c r="E3" t="n">
        <v>62.46</v>
      </c>
      <c r="F3" t="n">
        <v>55.9</v>
      </c>
      <c r="G3" t="n">
        <v>19.39</v>
      </c>
      <c r="H3" t="n">
        <v>0.28</v>
      </c>
      <c r="I3" t="n">
        <v>173</v>
      </c>
      <c r="J3" t="n">
        <v>125.95</v>
      </c>
      <c r="K3" t="n">
        <v>45</v>
      </c>
      <c r="L3" t="n">
        <v>2</v>
      </c>
      <c r="M3" t="n">
        <v>27</v>
      </c>
      <c r="N3" t="n">
        <v>18.95</v>
      </c>
      <c r="O3" t="n">
        <v>15767.7</v>
      </c>
      <c r="P3" t="n">
        <v>442.54</v>
      </c>
      <c r="Q3" t="n">
        <v>10031.54</v>
      </c>
      <c r="R3" t="n">
        <v>351.67</v>
      </c>
      <c r="S3" t="n">
        <v>84.51000000000001</v>
      </c>
      <c r="T3" t="n">
        <v>132974.88</v>
      </c>
      <c r="U3" t="n">
        <v>0.24</v>
      </c>
      <c r="V3" t="n">
        <v>0.85</v>
      </c>
      <c r="W3" t="n">
        <v>0.61</v>
      </c>
      <c r="X3" t="n">
        <v>8.07</v>
      </c>
      <c r="Y3" t="n">
        <v>0.5</v>
      </c>
      <c r="Z3" t="n">
        <v>10</v>
      </c>
      <c r="AA3" t="n">
        <v>371.5554628559948</v>
      </c>
      <c r="AB3" t="n">
        <v>508.3785761497141</v>
      </c>
      <c r="AC3" t="n">
        <v>459.8596383557976</v>
      </c>
      <c r="AD3" t="n">
        <v>371555.4628559948</v>
      </c>
      <c r="AE3" t="n">
        <v>508378.5761497141</v>
      </c>
      <c r="AF3" t="n">
        <v>3.364852676014537e-06</v>
      </c>
      <c r="AG3" t="n">
        <v>14</v>
      </c>
      <c r="AH3" t="n">
        <v>459859.6383557976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1.6095</v>
      </c>
      <c r="E4" t="n">
        <v>62.13</v>
      </c>
      <c r="F4" t="n">
        <v>55.68</v>
      </c>
      <c r="G4" t="n">
        <v>19.77</v>
      </c>
      <c r="H4" t="n">
        <v>0.42</v>
      </c>
      <c r="I4" t="n">
        <v>169</v>
      </c>
      <c r="J4" t="n">
        <v>127.27</v>
      </c>
      <c r="K4" t="n">
        <v>45</v>
      </c>
      <c r="L4" t="n">
        <v>3</v>
      </c>
      <c r="M4" t="n">
        <v>1</v>
      </c>
      <c r="N4" t="n">
        <v>19.27</v>
      </c>
      <c r="O4" t="n">
        <v>15930.42</v>
      </c>
      <c r="P4" t="n">
        <v>442.48</v>
      </c>
      <c r="Q4" t="n">
        <v>10031.78</v>
      </c>
      <c r="R4" t="n">
        <v>343.26</v>
      </c>
      <c r="S4" t="n">
        <v>84.51000000000001</v>
      </c>
      <c r="T4" t="n">
        <v>128789.16</v>
      </c>
      <c r="U4" t="n">
        <v>0.25</v>
      </c>
      <c r="V4" t="n">
        <v>0.85</v>
      </c>
      <c r="W4" t="n">
        <v>0.62</v>
      </c>
      <c r="X4" t="n">
        <v>7.85</v>
      </c>
      <c r="Y4" t="n">
        <v>0.5</v>
      </c>
      <c r="Z4" t="n">
        <v>10</v>
      </c>
      <c r="AA4" t="n">
        <v>363.208916889496</v>
      </c>
      <c r="AB4" t="n">
        <v>496.9584637347304</v>
      </c>
      <c r="AC4" t="n">
        <v>449.5294454414715</v>
      </c>
      <c r="AD4" t="n">
        <v>363208.916889496</v>
      </c>
      <c r="AE4" t="n">
        <v>496958.4637347304</v>
      </c>
      <c r="AF4" t="n">
        <v>3.382506015892448e-06</v>
      </c>
      <c r="AG4" t="n">
        <v>13</v>
      </c>
      <c r="AH4" t="n">
        <v>449529.4454414715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1.6096</v>
      </c>
      <c r="E5" t="n">
        <v>62.13</v>
      </c>
      <c r="F5" t="n">
        <v>55.68</v>
      </c>
      <c r="G5" t="n">
        <v>19.77</v>
      </c>
      <c r="H5" t="n">
        <v>0.55</v>
      </c>
      <c r="I5" t="n">
        <v>169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446.34</v>
      </c>
      <c r="Q5" t="n">
        <v>10031.78</v>
      </c>
      <c r="R5" t="n">
        <v>343.11</v>
      </c>
      <c r="S5" t="n">
        <v>84.51000000000001</v>
      </c>
      <c r="T5" t="n">
        <v>128717.44</v>
      </c>
      <c r="U5" t="n">
        <v>0.25</v>
      </c>
      <c r="V5" t="n">
        <v>0.85</v>
      </c>
      <c r="W5" t="n">
        <v>0.63</v>
      </c>
      <c r="X5" t="n">
        <v>7.84</v>
      </c>
      <c r="Y5" t="n">
        <v>0.5</v>
      </c>
      <c r="Z5" t="n">
        <v>10</v>
      </c>
      <c r="AA5" t="n">
        <v>365.2799516539725</v>
      </c>
      <c r="AB5" t="n">
        <v>499.7921448670925</v>
      </c>
      <c r="AC5" t="n">
        <v>452.0926840236575</v>
      </c>
      <c r="AD5" t="n">
        <v>365279.9516539725</v>
      </c>
      <c r="AE5" t="n">
        <v>499792.1448670925</v>
      </c>
      <c r="AF5" t="n">
        <v>3.382716174700518e-06</v>
      </c>
      <c r="AG5" t="n">
        <v>13</v>
      </c>
      <c r="AH5" t="n">
        <v>452092.6840236575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2024-09-25T21:28:28Z</dcterms:created>
  <dcterms:modified xmlns:dcterms="http://purl.org/dc/terms/" xmlns:xsi="http://www.w3.org/2001/XMLSchema-instance" xsi:type="dcterms:W3CDTF">2024-09-25T21:28:28Z</dcterms:modified>
</cp:coreProperties>
</file>