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xVal>
          <yVal>
            <numRef>
              <f>gráficos!$B$7:$B$73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6.0885</v>
      </c>
      <c r="E2" t="n">
        <v>16.42</v>
      </c>
      <c r="F2" t="n">
        <v>10.06</v>
      </c>
      <c r="G2" t="n">
        <v>6.1</v>
      </c>
      <c r="H2" t="n">
        <v>0.09</v>
      </c>
      <c r="I2" t="n">
        <v>99</v>
      </c>
      <c r="J2" t="n">
        <v>194.77</v>
      </c>
      <c r="K2" t="n">
        <v>54.38</v>
      </c>
      <c r="L2" t="n">
        <v>1</v>
      </c>
      <c r="M2" t="n">
        <v>97</v>
      </c>
      <c r="N2" t="n">
        <v>39.4</v>
      </c>
      <c r="O2" t="n">
        <v>24256.19</v>
      </c>
      <c r="P2" t="n">
        <v>136.59</v>
      </c>
      <c r="Q2" t="n">
        <v>964.6799999999999</v>
      </c>
      <c r="R2" t="n">
        <v>77.69</v>
      </c>
      <c r="S2" t="n">
        <v>13.9</v>
      </c>
      <c r="T2" t="n">
        <v>31552.58</v>
      </c>
      <c r="U2" t="n">
        <v>0.18</v>
      </c>
      <c r="V2" t="n">
        <v>0.79</v>
      </c>
      <c r="W2" t="n">
        <v>0.21</v>
      </c>
      <c r="X2" t="n">
        <v>2.03</v>
      </c>
      <c r="Y2" t="n">
        <v>0.5</v>
      </c>
      <c r="Z2" t="n">
        <v>10</v>
      </c>
      <c r="AA2" t="n">
        <v>287.1867377675206</v>
      </c>
      <c r="AB2" t="n">
        <v>392.9415643982045</v>
      </c>
      <c r="AC2" t="n">
        <v>355.4397729889886</v>
      </c>
      <c r="AD2" t="n">
        <v>287186.7377675207</v>
      </c>
      <c r="AE2" t="n">
        <v>392941.5643982046</v>
      </c>
      <c r="AF2" t="n">
        <v>1.993750894623649e-06</v>
      </c>
      <c r="AG2" t="n">
        <v>22</v>
      </c>
      <c r="AH2" t="n">
        <v>355439.7729889886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7.6537</v>
      </c>
      <c r="E3" t="n">
        <v>13.07</v>
      </c>
      <c r="F3" t="n">
        <v>8.880000000000001</v>
      </c>
      <c r="G3" t="n">
        <v>12.39</v>
      </c>
      <c r="H3" t="n">
        <v>0.18</v>
      </c>
      <c r="I3" t="n">
        <v>43</v>
      </c>
      <c r="J3" t="n">
        <v>196.32</v>
      </c>
      <c r="K3" t="n">
        <v>54.38</v>
      </c>
      <c r="L3" t="n">
        <v>2</v>
      </c>
      <c r="M3" t="n">
        <v>41</v>
      </c>
      <c r="N3" t="n">
        <v>39.95</v>
      </c>
      <c r="O3" t="n">
        <v>24447.22</v>
      </c>
      <c r="P3" t="n">
        <v>116.16</v>
      </c>
      <c r="Q3" t="n">
        <v>964.5599999999999</v>
      </c>
      <c r="R3" t="n">
        <v>40.7</v>
      </c>
      <c r="S3" t="n">
        <v>13.9</v>
      </c>
      <c r="T3" t="n">
        <v>13339.44</v>
      </c>
      <c r="U3" t="n">
        <v>0.34</v>
      </c>
      <c r="V3" t="n">
        <v>0.9</v>
      </c>
      <c r="W3" t="n">
        <v>0.12</v>
      </c>
      <c r="X3" t="n">
        <v>0.85</v>
      </c>
      <c r="Y3" t="n">
        <v>0.5</v>
      </c>
      <c r="Z3" t="n">
        <v>10</v>
      </c>
      <c r="AA3" t="n">
        <v>216.461110726204</v>
      </c>
      <c r="AB3" t="n">
        <v>296.171641285684</v>
      </c>
      <c r="AC3" t="n">
        <v>267.9054355209749</v>
      </c>
      <c r="AD3" t="n">
        <v>216461.110726204</v>
      </c>
      <c r="AE3" t="n">
        <v>296171.641285684</v>
      </c>
      <c r="AF3" t="n">
        <v>2.506294033371278e-06</v>
      </c>
      <c r="AG3" t="n">
        <v>18</v>
      </c>
      <c r="AH3" t="n">
        <v>267905.4355209749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8.255599999999999</v>
      </c>
      <c r="E4" t="n">
        <v>12.11</v>
      </c>
      <c r="F4" t="n">
        <v>8.550000000000001</v>
      </c>
      <c r="G4" t="n">
        <v>18.99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25</v>
      </c>
      <c r="N4" t="n">
        <v>40.5</v>
      </c>
      <c r="O4" t="n">
        <v>24639</v>
      </c>
      <c r="P4" t="n">
        <v>107.29</v>
      </c>
      <c r="Q4" t="n">
        <v>964.64</v>
      </c>
      <c r="R4" t="n">
        <v>30.44</v>
      </c>
      <c r="S4" t="n">
        <v>13.9</v>
      </c>
      <c r="T4" t="n">
        <v>8288.83</v>
      </c>
      <c r="U4" t="n">
        <v>0.46</v>
      </c>
      <c r="V4" t="n">
        <v>0.93</v>
      </c>
      <c r="W4" t="n">
        <v>0.09</v>
      </c>
      <c r="X4" t="n">
        <v>0.52</v>
      </c>
      <c r="Y4" t="n">
        <v>0.5</v>
      </c>
      <c r="Z4" t="n">
        <v>10</v>
      </c>
      <c r="AA4" t="n">
        <v>189.9142684300477</v>
      </c>
      <c r="AB4" t="n">
        <v>259.8490804920756</v>
      </c>
      <c r="AC4" t="n">
        <v>235.0494489504628</v>
      </c>
      <c r="AD4" t="n">
        <v>189914.2684300477</v>
      </c>
      <c r="AE4" t="n">
        <v>259849.0804920756</v>
      </c>
      <c r="AF4" t="n">
        <v>2.703393263637185e-06</v>
      </c>
      <c r="AG4" t="n">
        <v>16</v>
      </c>
      <c r="AH4" t="n">
        <v>235049.4489504628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8.6213</v>
      </c>
      <c r="E5" t="n">
        <v>11.6</v>
      </c>
      <c r="F5" t="n">
        <v>8.34</v>
      </c>
      <c r="G5" t="n">
        <v>26.35</v>
      </c>
      <c r="H5" t="n">
        <v>0.36</v>
      </c>
      <c r="I5" t="n">
        <v>19</v>
      </c>
      <c r="J5" t="n">
        <v>199.44</v>
      </c>
      <c r="K5" t="n">
        <v>54.38</v>
      </c>
      <c r="L5" t="n">
        <v>4</v>
      </c>
      <c r="M5" t="n">
        <v>17</v>
      </c>
      <c r="N5" t="n">
        <v>41.06</v>
      </c>
      <c r="O5" t="n">
        <v>24831.54</v>
      </c>
      <c r="P5" t="n">
        <v>100.09</v>
      </c>
      <c r="Q5" t="n">
        <v>964.55</v>
      </c>
      <c r="R5" t="n">
        <v>23.67</v>
      </c>
      <c r="S5" t="n">
        <v>13.9</v>
      </c>
      <c r="T5" t="n">
        <v>4947.21</v>
      </c>
      <c r="U5" t="n">
        <v>0.59</v>
      </c>
      <c r="V5" t="n">
        <v>0.95</v>
      </c>
      <c r="W5" t="n">
        <v>0.09</v>
      </c>
      <c r="X5" t="n">
        <v>0.32</v>
      </c>
      <c r="Y5" t="n">
        <v>0.5</v>
      </c>
      <c r="Z5" t="n">
        <v>10</v>
      </c>
      <c r="AA5" t="n">
        <v>181.8421104140476</v>
      </c>
      <c r="AB5" t="n">
        <v>248.8043977761118</v>
      </c>
      <c r="AC5" t="n">
        <v>225.0588552515974</v>
      </c>
      <c r="AD5" t="n">
        <v>181842.1104140476</v>
      </c>
      <c r="AE5" t="n">
        <v>248804.3977761118</v>
      </c>
      <c r="AF5" t="n">
        <v>2.82314602739901e-06</v>
      </c>
      <c r="AG5" t="n">
        <v>16</v>
      </c>
      <c r="AH5" t="n">
        <v>225058.8552515974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8.763999999999999</v>
      </c>
      <c r="E6" t="n">
        <v>11.41</v>
      </c>
      <c r="F6" t="n">
        <v>8.31</v>
      </c>
      <c r="G6" t="n">
        <v>33.24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13</v>
      </c>
      <c r="N6" t="n">
        <v>41.63</v>
      </c>
      <c r="O6" t="n">
        <v>25024.84</v>
      </c>
      <c r="P6" t="n">
        <v>94.63</v>
      </c>
      <c r="Q6" t="n">
        <v>964.5700000000001</v>
      </c>
      <c r="R6" t="n">
        <v>22.92</v>
      </c>
      <c r="S6" t="n">
        <v>13.9</v>
      </c>
      <c r="T6" t="n">
        <v>4589.85</v>
      </c>
      <c r="U6" t="n">
        <v>0.61</v>
      </c>
      <c r="V6" t="n">
        <v>0.96</v>
      </c>
      <c r="W6" t="n">
        <v>0.08</v>
      </c>
      <c r="X6" t="n">
        <v>0.29</v>
      </c>
      <c r="Y6" t="n">
        <v>0.5</v>
      </c>
      <c r="Z6" t="n">
        <v>10</v>
      </c>
      <c r="AA6" t="n">
        <v>170.4168299904294</v>
      </c>
      <c r="AB6" t="n">
        <v>233.1718250527268</v>
      </c>
      <c r="AC6" t="n">
        <v>210.9182333284737</v>
      </c>
      <c r="AD6" t="n">
        <v>170416.8299904295</v>
      </c>
      <c r="AE6" t="n">
        <v>233171.8250527268</v>
      </c>
      <c r="AF6" t="n">
        <v>2.869874819821247e-06</v>
      </c>
      <c r="AG6" t="n">
        <v>15</v>
      </c>
      <c r="AH6" t="n">
        <v>210918.2333284738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8.9003</v>
      </c>
      <c r="E7" t="n">
        <v>11.24</v>
      </c>
      <c r="F7" t="n">
        <v>8.25</v>
      </c>
      <c r="G7" t="n">
        <v>41.26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8</v>
      </c>
      <c r="N7" t="n">
        <v>42.2</v>
      </c>
      <c r="O7" t="n">
        <v>25218.93</v>
      </c>
      <c r="P7" t="n">
        <v>88.19</v>
      </c>
      <c r="Q7" t="n">
        <v>964.55</v>
      </c>
      <c r="R7" t="n">
        <v>21.03</v>
      </c>
      <c r="S7" t="n">
        <v>13.9</v>
      </c>
      <c r="T7" t="n">
        <v>3661.31</v>
      </c>
      <c r="U7" t="n">
        <v>0.66</v>
      </c>
      <c r="V7" t="n">
        <v>0.96</v>
      </c>
      <c r="W7" t="n">
        <v>0.08</v>
      </c>
      <c r="X7" t="n">
        <v>0.23</v>
      </c>
      <c r="Y7" t="n">
        <v>0.5</v>
      </c>
      <c r="Z7" t="n">
        <v>10</v>
      </c>
      <c r="AA7" t="n">
        <v>165.4151286351112</v>
      </c>
      <c r="AB7" t="n">
        <v>226.3282765988934</v>
      </c>
      <c r="AC7" t="n">
        <v>204.7278235340914</v>
      </c>
      <c r="AD7" t="n">
        <v>165415.1286351112</v>
      </c>
      <c r="AE7" t="n">
        <v>226328.2765988934</v>
      </c>
      <c r="AF7" t="n">
        <v>2.914507857012214e-06</v>
      </c>
      <c r="AG7" t="n">
        <v>15</v>
      </c>
      <c r="AH7" t="n">
        <v>204727.8235340914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8.946300000000001</v>
      </c>
      <c r="E8" t="n">
        <v>11.18</v>
      </c>
      <c r="F8" t="n">
        <v>8.23</v>
      </c>
      <c r="G8" t="n">
        <v>44.91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86.45</v>
      </c>
      <c r="Q8" t="n">
        <v>964.55</v>
      </c>
      <c r="R8" t="n">
        <v>20.17</v>
      </c>
      <c r="S8" t="n">
        <v>13.9</v>
      </c>
      <c r="T8" t="n">
        <v>3235.48</v>
      </c>
      <c r="U8" t="n">
        <v>0.6899999999999999</v>
      </c>
      <c r="V8" t="n">
        <v>0.97</v>
      </c>
      <c r="W8" t="n">
        <v>0.08</v>
      </c>
      <c r="X8" t="n">
        <v>0.21</v>
      </c>
      <c r="Y8" t="n">
        <v>0.5</v>
      </c>
      <c r="Z8" t="n">
        <v>10</v>
      </c>
      <c r="AA8" t="n">
        <v>164.0253712736898</v>
      </c>
      <c r="AB8" t="n">
        <v>224.42674926523</v>
      </c>
      <c r="AC8" t="n">
        <v>203.0077753003418</v>
      </c>
      <c r="AD8" t="n">
        <v>164025.3712736898</v>
      </c>
      <c r="AE8" t="n">
        <v>224426.74926523</v>
      </c>
      <c r="AF8" t="n">
        <v>2.929571097736973e-06</v>
      </c>
      <c r="AG8" t="n">
        <v>15</v>
      </c>
      <c r="AH8" t="n">
        <v>203007.7753003418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6.7673</v>
      </c>
      <c r="E2" t="n">
        <v>14.78</v>
      </c>
      <c r="F2" t="n">
        <v>9.75</v>
      </c>
      <c r="G2" t="n">
        <v>6.96</v>
      </c>
      <c r="H2" t="n">
        <v>0.11</v>
      </c>
      <c r="I2" t="n">
        <v>84</v>
      </c>
      <c r="J2" t="n">
        <v>159.12</v>
      </c>
      <c r="K2" t="n">
        <v>50.28</v>
      </c>
      <c r="L2" t="n">
        <v>1</v>
      </c>
      <c r="M2" t="n">
        <v>82</v>
      </c>
      <c r="N2" t="n">
        <v>27.84</v>
      </c>
      <c r="O2" t="n">
        <v>19859.16</v>
      </c>
      <c r="P2" t="n">
        <v>114.89</v>
      </c>
      <c r="Q2" t="n">
        <v>964.9</v>
      </c>
      <c r="R2" t="n">
        <v>67.77</v>
      </c>
      <c r="S2" t="n">
        <v>13.9</v>
      </c>
      <c r="T2" t="n">
        <v>26672.13</v>
      </c>
      <c r="U2" t="n">
        <v>0.21</v>
      </c>
      <c r="V2" t="n">
        <v>0.82</v>
      </c>
      <c r="W2" t="n">
        <v>0.19</v>
      </c>
      <c r="X2" t="n">
        <v>1.72</v>
      </c>
      <c r="Y2" t="n">
        <v>0.5</v>
      </c>
      <c r="Z2" t="n">
        <v>10</v>
      </c>
      <c r="AA2" t="n">
        <v>240.0667050953029</v>
      </c>
      <c r="AB2" t="n">
        <v>328.4698569067937</v>
      </c>
      <c r="AC2" t="n">
        <v>297.1211547740466</v>
      </c>
      <c r="AD2" t="n">
        <v>240066.7050953029</v>
      </c>
      <c r="AE2" t="n">
        <v>328469.8569067937</v>
      </c>
      <c r="AF2" t="n">
        <v>2.243145366818562e-06</v>
      </c>
      <c r="AG2" t="n">
        <v>20</v>
      </c>
      <c r="AH2" t="n">
        <v>297121.1547740466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8.1761</v>
      </c>
      <c r="E3" t="n">
        <v>12.23</v>
      </c>
      <c r="F3" t="n">
        <v>8.75</v>
      </c>
      <c r="G3" t="n">
        <v>14.58</v>
      </c>
      <c r="H3" t="n">
        <v>0.22</v>
      </c>
      <c r="I3" t="n">
        <v>36</v>
      </c>
      <c r="J3" t="n">
        <v>160.54</v>
      </c>
      <c r="K3" t="n">
        <v>50.28</v>
      </c>
      <c r="L3" t="n">
        <v>2</v>
      </c>
      <c r="M3" t="n">
        <v>34</v>
      </c>
      <c r="N3" t="n">
        <v>28.26</v>
      </c>
      <c r="O3" t="n">
        <v>20034.4</v>
      </c>
      <c r="P3" t="n">
        <v>97.42</v>
      </c>
      <c r="Q3" t="n">
        <v>964.62</v>
      </c>
      <c r="R3" t="n">
        <v>36.55</v>
      </c>
      <c r="S3" t="n">
        <v>13.9</v>
      </c>
      <c r="T3" t="n">
        <v>11297.99</v>
      </c>
      <c r="U3" t="n">
        <v>0.38</v>
      </c>
      <c r="V3" t="n">
        <v>0.91</v>
      </c>
      <c r="W3" t="n">
        <v>0.11</v>
      </c>
      <c r="X3" t="n">
        <v>0.72</v>
      </c>
      <c r="Y3" t="n">
        <v>0.5</v>
      </c>
      <c r="Z3" t="n">
        <v>10</v>
      </c>
      <c r="AA3" t="n">
        <v>182.6947837402674</v>
      </c>
      <c r="AB3" t="n">
        <v>249.9710630383374</v>
      </c>
      <c r="AC3" t="n">
        <v>226.1141756186216</v>
      </c>
      <c r="AD3" t="n">
        <v>182694.7837402674</v>
      </c>
      <c r="AE3" t="n">
        <v>249971.0630383374</v>
      </c>
      <c r="AF3" t="n">
        <v>2.71011789541549e-06</v>
      </c>
      <c r="AG3" t="n">
        <v>16</v>
      </c>
      <c r="AH3" t="n">
        <v>226114.1756186216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8.7142</v>
      </c>
      <c r="E4" t="n">
        <v>11.48</v>
      </c>
      <c r="F4" t="n">
        <v>8.44</v>
      </c>
      <c r="G4" t="n">
        <v>23.02</v>
      </c>
      <c r="H4" t="n">
        <v>0.33</v>
      </c>
      <c r="I4" t="n">
        <v>22</v>
      </c>
      <c r="J4" t="n">
        <v>161.97</v>
      </c>
      <c r="K4" t="n">
        <v>50.28</v>
      </c>
      <c r="L4" t="n">
        <v>3</v>
      </c>
      <c r="M4" t="n">
        <v>20</v>
      </c>
      <c r="N4" t="n">
        <v>28.69</v>
      </c>
      <c r="O4" t="n">
        <v>20210.21</v>
      </c>
      <c r="P4" t="n">
        <v>88.06</v>
      </c>
      <c r="Q4" t="n">
        <v>964.58</v>
      </c>
      <c r="R4" t="n">
        <v>27.07</v>
      </c>
      <c r="S4" t="n">
        <v>13.9</v>
      </c>
      <c r="T4" t="n">
        <v>6629.01</v>
      </c>
      <c r="U4" t="n">
        <v>0.51</v>
      </c>
      <c r="V4" t="n">
        <v>0.9399999999999999</v>
      </c>
      <c r="W4" t="n">
        <v>0.09</v>
      </c>
      <c r="X4" t="n">
        <v>0.42</v>
      </c>
      <c r="Y4" t="n">
        <v>0.5</v>
      </c>
      <c r="Z4" t="n">
        <v>10</v>
      </c>
      <c r="AA4" t="n">
        <v>165.3257246155144</v>
      </c>
      <c r="AB4" t="n">
        <v>226.2059500750541</v>
      </c>
      <c r="AC4" t="n">
        <v>204.617171682001</v>
      </c>
      <c r="AD4" t="n">
        <v>165325.7246155144</v>
      </c>
      <c r="AE4" t="n">
        <v>226205.9500750541</v>
      </c>
      <c r="AF4" t="n">
        <v>2.888480982892781e-06</v>
      </c>
      <c r="AG4" t="n">
        <v>15</v>
      </c>
      <c r="AH4" t="n">
        <v>204617.1716820009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8.945</v>
      </c>
      <c r="E5" t="n">
        <v>11.18</v>
      </c>
      <c r="F5" t="n">
        <v>8.34</v>
      </c>
      <c r="G5" t="n">
        <v>31.27</v>
      </c>
      <c r="H5" t="n">
        <v>0.43</v>
      </c>
      <c r="I5" t="n">
        <v>16</v>
      </c>
      <c r="J5" t="n">
        <v>163.4</v>
      </c>
      <c r="K5" t="n">
        <v>50.28</v>
      </c>
      <c r="L5" t="n">
        <v>4</v>
      </c>
      <c r="M5" t="n">
        <v>14</v>
      </c>
      <c r="N5" t="n">
        <v>29.12</v>
      </c>
      <c r="O5" t="n">
        <v>20386.62</v>
      </c>
      <c r="P5" t="n">
        <v>80.03</v>
      </c>
      <c r="Q5" t="n">
        <v>964.64</v>
      </c>
      <c r="R5" t="n">
        <v>23.91</v>
      </c>
      <c r="S5" t="n">
        <v>13.9</v>
      </c>
      <c r="T5" t="n">
        <v>5081.08</v>
      </c>
      <c r="U5" t="n">
        <v>0.58</v>
      </c>
      <c r="V5" t="n">
        <v>0.95</v>
      </c>
      <c r="W5" t="n">
        <v>0.08</v>
      </c>
      <c r="X5" t="n">
        <v>0.31</v>
      </c>
      <c r="Y5" t="n">
        <v>0.5</v>
      </c>
      <c r="Z5" t="n">
        <v>10</v>
      </c>
      <c r="AA5" t="n">
        <v>158.766217992833</v>
      </c>
      <c r="AB5" t="n">
        <v>217.2309437288976</v>
      </c>
      <c r="AC5" t="n">
        <v>196.4987273450182</v>
      </c>
      <c r="AD5" t="n">
        <v>158766.217992833</v>
      </c>
      <c r="AE5" t="n">
        <v>217230.9437288975</v>
      </c>
      <c r="AF5" t="n">
        <v>2.964983864494265e-06</v>
      </c>
      <c r="AG5" t="n">
        <v>15</v>
      </c>
      <c r="AH5" t="n">
        <v>196498.7273450182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9.024100000000001</v>
      </c>
      <c r="E6" t="n">
        <v>11.08</v>
      </c>
      <c r="F6" t="n">
        <v>8.31</v>
      </c>
      <c r="G6" t="n">
        <v>35.6</v>
      </c>
      <c r="H6" t="n">
        <v>0.54</v>
      </c>
      <c r="I6" t="n">
        <v>14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76.01000000000001</v>
      </c>
      <c r="Q6" t="n">
        <v>964.55</v>
      </c>
      <c r="R6" t="n">
        <v>22.35</v>
      </c>
      <c r="S6" t="n">
        <v>13.9</v>
      </c>
      <c r="T6" t="n">
        <v>4310.02</v>
      </c>
      <c r="U6" t="n">
        <v>0.62</v>
      </c>
      <c r="V6" t="n">
        <v>0.96</v>
      </c>
      <c r="W6" t="n">
        <v>0.09</v>
      </c>
      <c r="X6" t="n">
        <v>0.28</v>
      </c>
      <c r="Y6" t="n">
        <v>0.5</v>
      </c>
      <c r="Z6" t="n">
        <v>10</v>
      </c>
      <c r="AA6" t="n">
        <v>155.8340468727292</v>
      </c>
      <c r="AB6" t="n">
        <v>213.2190178441134</v>
      </c>
      <c r="AC6" t="n">
        <v>192.8696940359032</v>
      </c>
      <c r="AD6" t="n">
        <v>155834.0468727292</v>
      </c>
      <c r="AE6" t="n">
        <v>213219.0178441133</v>
      </c>
      <c r="AF6" t="n">
        <v>2.991203006325623e-06</v>
      </c>
      <c r="AG6" t="n">
        <v>15</v>
      </c>
      <c r="AH6" t="n">
        <v>192869.6940359032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8.655900000000001</v>
      </c>
      <c r="E2" t="n">
        <v>11.55</v>
      </c>
      <c r="F2" t="n">
        <v>8.9</v>
      </c>
      <c r="G2" t="n">
        <v>12.14</v>
      </c>
      <c r="H2" t="n">
        <v>0.22</v>
      </c>
      <c r="I2" t="n">
        <v>44</v>
      </c>
      <c r="J2" t="n">
        <v>80.84</v>
      </c>
      <c r="K2" t="n">
        <v>35.1</v>
      </c>
      <c r="L2" t="n">
        <v>1</v>
      </c>
      <c r="M2" t="n">
        <v>42</v>
      </c>
      <c r="N2" t="n">
        <v>9.74</v>
      </c>
      <c r="O2" t="n">
        <v>10204.21</v>
      </c>
      <c r="P2" t="n">
        <v>59.57</v>
      </c>
      <c r="Q2" t="n">
        <v>964.77</v>
      </c>
      <c r="R2" t="n">
        <v>41.33</v>
      </c>
      <c r="S2" t="n">
        <v>13.9</v>
      </c>
      <c r="T2" t="n">
        <v>13649.4</v>
      </c>
      <c r="U2" t="n">
        <v>0.34</v>
      </c>
      <c r="V2" t="n">
        <v>0.89</v>
      </c>
      <c r="W2" t="n">
        <v>0.12</v>
      </c>
      <c r="X2" t="n">
        <v>0.88</v>
      </c>
      <c r="Y2" t="n">
        <v>0.5</v>
      </c>
      <c r="Z2" t="n">
        <v>10</v>
      </c>
      <c r="AA2" t="n">
        <v>150.2616203763541</v>
      </c>
      <c r="AB2" t="n">
        <v>205.5945780736702</v>
      </c>
      <c r="AC2" t="n">
        <v>185.9729200961802</v>
      </c>
      <c r="AD2" t="n">
        <v>150261.6203763541</v>
      </c>
      <c r="AE2" t="n">
        <v>205594.5780736702</v>
      </c>
      <c r="AF2" t="n">
        <v>2.978884246055701e-06</v>
      </c>
      <c r="AG2" t="n">
        <v>16</v>
      </c>
      <c r="AH2" t="n">
        <v>185972.9200961802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9.076499999999999</v>
      </c>
      <c r="E3" t="n">
        <v>11.02</v>
      </c>
      <c r="F3" t="n">
        <v>8.630000000000001</v>
      </c>
      <c r="G3" t="n">
        <v>17.85</v>
      </c>
      <c r="H3" t="n">
        <v>0.43</v>
      </c>
      <c r="I3" t="n">
        <v>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53.25</v>
      </c>
      <c r="Q3" t="n">
        <v>964.6799999999999</v>
      </c>
      <c r="R3" t="n">
        <v>31.65</v>
      </c>
      <c r="S3" t="n">
        <v>13.9</v>
      </c>
      <c r="T3" t="n">
        <v>8885.059999999999</v>
      </c>
      <c r="U3" t="n">
        <v>0.44</v>
      </c>
      <c r="V3" t="n">
        <v>0.92</v>
      </c>
      <c r="W3" t="n">
        <v>0.14</v>
      </c>
      <c r="X3" t="n">
        <v>0.6</v>
      </c>
      <c r="Y3" t="n">
        <v>0.5</v>
      </c>
      <c r="Z3" t="n">
        <v>10</v>
      </c>
      <c r="AA3" t="n">
        <v>137.7112452097791</v>
      </c>
      <c r="AB3" t="n">
        <v>188.4226010872954</v>
      </c>
      <c r="AC3" t="n">
        <v>170.4398124923586</v>
      </c>
      <c r="AD3" t="n">
        <v>137711.2452097791</v>
      </c>
      <c r="AE3" t="n">
        <v>188422.6010872955</v>
      </c>
      <c r="AF3" t="n">
        <v>3.123631610730781e-06</v>
      </c>
      <c r="AG3" t="n">
        <v>15</v>
      </c>
      <c r="AH3" t="n">
        <v>170439.8124923586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7.9618</v>
      </c>
      <c r="E2" t="n">
        <v>12.56</v>
      </c>
      <c r="F2" t="n">
        <v>9.210000000000001</v>
      </c>
      <c r="G2" t="n">
        <v>9.369999999999999</v>
      </c>
      <c r="H2" t="n">
        <v>0.16</v>
      </c>
      <c r="I2" t="n">
        <v>59</v>
      </c>
      <c r="J2" t="n">
        <v>107.41</v>
      </c>
      <c r="K2" t="n">
        <v>41.65</v>
      </c>
      <c r="L2" t="n">
        <v>1</v>
      </c>
      <c r="M2" t="n">
        <v>57</v>
      </c>
      <c r="N2" t="n">
        <v>14.77</v>
      </c>
      <c r="O2" t="n">
        <v>13481.73</v>
      </c>
      <c r="P2" t="n">
        <v>80.14</v>
      </c>
      <c r="Q2" t="n">
        <v>964.6799999999999</v>
      </c>
      <c r="R2" t="n">
        <v>51.19</v>
      </c>
      <c r="S2" t="n">
        <v>13.9</v>
      </c>
      <c r="T2" t="n">
        <v>18503.38</v>
      </c>
      <c r="U2" t="n">
        <v>0.27</v>
      </c>
      <c r="V2" t="n">
        <v>0.86</v>
      </c>
      <c r="W2" t="n">
        <v>0.15</v>
      </c>
      <c r="X2" t="n">
        <v>1.19</v>
      </c>
      <c r="Y2" t="n">
        <v>0.5</v>
      </c>
      <c r="Z2" t="n">
        <v>10</v>
      </c>
      <c r="AA2" t="n">
        <v>176.8926924611314</v>
      </c>
      <c r="AB2" t="n">
        <v>242.0323857800257</v>
      </c>
      <c r="AC2" t="n">
        <v>218.9331545758371</v>
      </c>
      <c r="AD2" t="n">
        <v>176892.6924611314</v>
      </c>
      <c r="AE2" t="n">
        <v>242032.3857800257</v>
      </c>
      <c r="AF2" t="n">
        <v>2.699648801717701e-06</v>
      </c>
      <c r="AG2" t="n">
        <v>17</v>
      </c>
      <c r="AH2" t="n">
        <v>218933.1545758371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9.0425</v>
      </c>
      <c r="E3" t="n">
        <v>11.06</v>
      </c>
      <c r="F3" t="n">
        <v>8.49</v>
      </c>
      <c r="G3" t="n">
        <v>21.22</v>
      </c>
      <c r="H3" t="n">
        <v>0.32</v>
      </c>
      <c r="I3" t="n">
        <v>24</v>
      </c>
      <c r="J3" t="n">
        <v>108.68</v>
      </c>
      <c r="K3" t="n">
        <v>41.65</v>
      </c>
      <c r="L3" t="n">
        <v>2</v>
      </c>
      <c r="M3" t="n">
        <v>22</v>
      </c>
      <c r="N3" t="n">
        <v>15.03</v>
      </c>
      <c r="O3" t="n">
        <v>13638.32</v>
      </c>
      <c r="P3" t="n">
        <v>64.12</v>
      </c>
      <c r="Q3" t="n">
        <v>964.58</v>
      </c>
      <c r="R3" t="n">
        <v>28.58</v>
      </c>
      <c r="S3" t="n">
        <v>13.9</v>
      </c>
      <c r="T3" t="n">
        <v>7374.72</v>
      </c>
      <c r="U3" t="n">
        <v>0.49</v>
      </c>
      <c r="V3" t="n">
        <v>0.9399999999999999</v>
      </c>
      <c r="W3" t="n">
        <v>0.09</v>
      </c>
      <c r="X3" t="n">
        <v>0.47</v>
      </c>
      <c r="Y3" t="n">
        <v>0.5</v>
      </c>
      <c r="Z3" t="n">
        <v>10</v>
      </c>
      <c r="AA3" t="n">
        <v>146.0328958757607</v>
      </c>
      <c r="AB3" t="n">
        <v>199.8086506538029</v>
      </c>
      <c r="AC3" t="n">
        <v>180.7391934686631</v>
      </c>
      <c r="AD3" t="n">
        <v>146032.8958757607</v>
      </c>
      <c r="AE3" t="n">
        <v>199808.6506538028</v>
      </c>
      <c r="AF3" t="n">
        <v>3.066087353303563e-06</v>
      </c>
      <c r="AG3" t="n">
        <v>15</v>
      </c>
      <c r="AH3" t="n">
        <v>180739.1934686631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9.1303</v>
      </c>
      <c r="E4" t="n">
        <v>10.95</v>
      </c>
      <c r="F4" t="n">
        <v>8.449999999999999</v>
      </c>
      <c r="G4" t="n">
        <v>24.14</v>
      </c>
      <c r="H4" t="n">
        <v>0.48</v>
      </c>
      <c r="I4" t="n">
        <v>21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61.71</v>
      </c>
      <c r="Q4" t="n">
        <v>964.55</v>
      </c>
      <c r="R4" t="n">
        <v>26.45</v>
      </c>
      <c r="S4" t="n">
        <v>13.9</v>
      </c>
      <c r="T4" t="n">
        <v>6326.66</v>
      </c>
      <c r="U4" t="n">
        <v>0.53</v>
      </c>
      <c r="V4" t="n">
        <v>0.9399999999999999</v>
      </c>
      <c r="W4" t="n">
        <v>0.11</v>
      </c>
      <c r="X4" t="n">
        <v>0.43</v>
      </c>
      <c r="Y4" t="n">
        <v>0.5</v>
      </c>
      <c r="Z4" t="n">
        <v>10</v>
      </c>
      <c r="AA4" t="n">
        <v>144.1470757715428</v>
      </c>
      <c r="AB4" t="n">
        <v>197.2283883907018</v>
      </c>
      <c r="AC4" t="n">
        <v>178.4051878145308</v>
      </c>
      <c r="AD4" t="n">
        <v>144147.0757715428</v>
      </c>
      <c r="AE4" t="n">
        <v>197228.3883907018</v>
      </c>
      <c r="AF4" t="n">
        <v>3.095858154478023e-06</v>
      </c>
      <c r="AG4" t="n">
        <v>15</v>
      </c>
      <c r="AH4" t="n">
        <v>178405.1878145308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8.919499999999999</v>
      </c>
      <c r="E2" t="n">
        <v>11.21</v>
      </c>
      <c r="F2" t="n">
        <v>8.859999999999999</v>
      </c>
      <c r="G2" t="n">
        <v>13.29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45.97</v>
      </c>
      <c r="Q2" t="n">
        <v>964.74</v>
      </c>
      <c r="R2" t="n">
        <v>38.49</v>
      </c>
      <c r="S2" t="n">
        <v>13.9</v>
      </c>
      <c r="T2" t="n">
        <v>12252.16</v>
      </c>
      <c r="U2" t="n">
        <v>0.36</v>
      </c>
      <c r="V2" t="n">
        <v>0.9</v>
      </c>
      <c r="W2" t="n">
        <v>0.17</v>
      </c>
      <c r="X2" t="n">
        <v>0.83</v>
      </c>
      <c r="Y2" t="n">
        <v>0.5</v>
      </c>
      <c r="Z2" t="n">
        <v>10</v>
      </c>
      <c r="AA2" t="n">
        <v>132.600869008382</v>
      </c>
      <c r="AB2" t="n">
        <v>181.4303589146613</v>
      </c>
      <c r="AC2" t="n">
        <v>164.1149000990049</v>
      </c>
      <c r="AD2" t="n">
        <v>132600.869008382</v>
      </c>
      <c r="AE2" t="n">
        <v>181430.3589146613</v>
      </c>
      <c r="AF2" t="n">
        <v>3.107711826159726e-06</v>
      </c>
      <c r="AG2" t="n">
        <v>15</v>
      </c>
      <c r="AH2" t="n">
        <v>164114.9000990049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6.6122</v>
      </c>
      <c r="E2" t="n">
        <v>15.12</v>
      </c>
      <c r="F2" t="n">
        <v>9.800000000000001</v>
      </c>
      <c r="G2" t="n">
        <v>6.76</v>
      </c>
      <c r="H2" t="n">
        <v>0.11</v>
      </c>
      <c r="I2" t="n">
        <v>87</v>
      </c>
      <c r="J2" t="n">
        <v>167.88</v>
      </c>
      <c r="K2" t="n">
        <v>51.39</v>
      </c>
      <c r="L2" t="n">
        <v>1</v>
      </c>
      <c r="M2" t="n">
        <v>85</v>
      </c>
      <c r="N2" t="n">
        <v>30.49</v>
      </c>
      <c r="O2" t="n">
        <v>20939.59</v>
      </c>
      <c r="P2" t="n">
        <v>119.99</v>
      </c>
      <c r="Q2" t="n">
        <v>964.66</v>
      </c>
      <c r="R2" t="n">
        <v>69.7</v>
      </c>
      <c r="S2" t="n">
        <v>13.9</v>
      </c>
      <c r="T2" t="n">
        <v>27621.7</v>
      </c>
      <c r="U2" t="n">
        <v>0.2</v>
      </c>
      <c r="V2" t="n">
        <v>0.8100000000000001</v>
      </c>
      <c r="W2" t="n">
        <v>0.19</v>
      </c>
      <c r="X2" t="n">
        <v>1.78</v>
      </c>
      <c r="Y2" t="n">
        <v>0.5</v>
      </c>
      <c r="Z2" t="n">
        <v>10</v>
      </c>
      <c r="AA2" t="n">
        <v>247.2755007178905</v>
      </c>
      <c r="AB2" t="n">
        <v>338.3332491072306</v>
      </c>
      <c r="AC2" t="n">
        <v>306.0431986662348</v>
      </c>
      <c r="AD2" t="n">
        <v>247275.5007178905</v>
      </c>
      <c r="AE2" t="n">
        <v>338333.2491072306</v>
      </c>
      <c r="AF2" t="n">
        <v>2.184708851270964e-06</v>
      </c>
      <c r="AG2" t="n">
        <v>20</v>
      </c>
      <c r="AH2" t="n">
        <v>306043.1986662348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8.0406</v>
      </c>
      <c r="E3" t="n">
        <v>12.44</v>
      </c>
      <c r="F3" t="n">
        <v>8.779999999999999</v>
      </c>
      <c r="G3" t="n">
        <v>13.86</v>
      </c>
      <c r="H3" t="n">
        <v>0.21</v>
      </c>
      <c r="I3" t="n">
        <v>38</v>
      </c>
      <c r="J3" t="n">
        <v>169.33</v>
      </c>
      <c r="K3" t="n">
        <v>51.39</v>
      </c>
      <c r="L3" t="n">
        <v>2</v>
      </c>
      <c r="M3" t="n">
        <v>36</v>
      </c>
      <c r="N3" t="n">
        <v>30.94</v>
      </c>
      <c r="O3" t="n">
        <v>21118.46</v>
      </c>
      <c r="P3" t="n">
        <v>102.33</v>
      </c>
      <c r="Q3" t="n">
        <v>964.58</v>
      </c>
      <c r="R3" t="n">
        <v>37.43</v>
      </c>
      <c r="S3" t="n">
        <v>13.9</v>
      </c>
      <c r="T3" t="n">
        <v>11728.19</v>
      </c>
      <c r="U3" t="n">
        <v>0.37</v>
      </c>
      <c r="V3" t="n">
        <v>0.91</v>
      </c>
      <c r="W3" t="n">
        <v>0.12</v>
      </c>
      <c r="X3" t="n">
        <v>0.75</v>
      </c>
      <c r="Y3" t="n">
        <v>0.5</v>
      </c>
      <c r="Z3" t="n">
        <v>10</v>
      </c>
      <c r="AA3" t="n">
        <v>194.5067646036645</v>
      </c>
      <c r="AB3" t="n">
        <v>266.1327363634469</v>
      </c>
      <c r="AC3" t="n">
        <v>240.7334015246388</v>
      </c>
      <c r="AD3" t="n">
        <v>194506.7646036645</v>
      </c>
      <c r="AE3" t="n">
        <v>266132.7363634469</v>
      </c>
      <c r="AF3" t="n">
        <v>2.656660414011874e-06</v>
      </c>
      <c r="AG3" t="n">
        <v>17</v>
      </c>
      <c r="AH3" t="n">
        <v>240733.4015246388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8.5671</v>
      </c>
      <c r="E4" t="n">
        <v>11.67</v>
      </c>
      <c r="F4" t="n">
        <v>8.49</v>
      </c>
      <c r="G4" t="n">
        <v>21.22</v>
      </c>
      <c r="H4" t="n">
        <v>0.31</v>
      </c>
      <c r="I4" t="n">
        <v>24</v>
      </c>
      <c r="J4" t="n">
        <v>170.79</v>
      </c>
      <c r="K4" t="n">
        <v>51.39</v>
      </c>
      <c r="L4" t="n">
        <v>3</v>
      </c>
      <c r="M4" t="n">
        <v>22</v>
      </c>
      <c r="N4" t="n">
        <v>31.4</v>
      </c>
      <c r="O4" t="n">
        <v>21297.94</v>
      </c>
      <c r="P4" t="n">
        <v>93.38</v>
      </c>
      <c r="Q4" t="n">
        <v>964.5700000000001</v>
      </c>
      <c r="R4" t="n">
        <v>28.4</v>
      </c>
      <c r="S4" t="n">
        <v>13.9</v>
      </c>
      <c r="T4" t="n">
        <v>7287.15</v>
      </c>
      <c r="U4" t="n">
        <v>0.49</v>
      </c>
      <c r="V4" t="n">
        <v>0.9399999999999999</v>
      </c>
      <c r="W4" t="n">
        <v>0.09</v>
      </c>
      <c r="X4" t="n">
        <v>0.46</v>
      </c>
      <c r="Y4" t="n">
        <v>0.5</v>
      </c>
      <c r="Z4" t="n">
        <v>10</v>
      </c>
      <c r="AA4" t="n">
        <v>177.0180786950768</v>
      </c>
      <c r="AB4" t="n">
        <v>242.20394475696</v>
      </c>
      <c r="AC4" t="n">
        <v>219.0883402047973</v>
      </c>
      <c r="AD4" t="n">
        <v>177018.0786950768</v>
      </c>
      <c r="AE4" t="n">
        <v>242203.94475696</v>
      </c>
      <c r="AF4" t="n">
        <v>2.830619037494855e-06</v>
      </c>
      <c r="AG4" t="n">
        <v>16</v>
      </c>
      <c r="AH4" t="n">
        <v>219088.3402047973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8.836499999999999</v>
      </c>
      <c r="E5" t="n">
        <v>11.32</v>
      </c>
      <c r="F5" t="n">
        <v>8.369999999999999</v>
      </c>
      <c r="G5" t="n">
        <v>29.53</v>
      </c>
      <c r="H5" t="n">
        <v>0.41</v>
      </c>
      <c r="I5" t="n">
        <v>17</v>
      </c>
      <c r="J5" t="n">
        <v>172.25</v>
      </c>
      <c r="K5" t="n">
        <v>51.39</v>
      </c>
      <c r="L5" t="n">
        <v>4</v>
      </c>
      <c r="M5" t="n">
        <v>15</v>
      </c>
      <c r="N5" t="n">
        <v>31.86</v>
      </c>
      <c r="O5" t="n">
        <v>21478.05</v>
      </c>
      <c r="P5" t="n">
        <v>86</v>
      </c>
      <c r="Q5" t="n">
        <v>964.55</v>
      </c>
      <c r="R5" t="n">
        <v>24.89</v>
      </c>
      <c r="S5" t="n">
        <v>13.9</v>
      </c>
      <c r="T5" t="n">
        <v>5566.46</v>
      </c>
      <c r="U5" t="n">
        <v>0.5600000000000001</v>
      </c>
      <c r="V5" t="n">
        <v>0.95</v>
      </c>
      <c r="W5" t="n">
        <v>0.08</v>
      </c>
      <c r="X5" t="n">
        <v>0.34</v>
      </c>
      <c r="Y5" t="n">
        <v>0.5</v>
      </c>
      <c r="Z5" t="n">
        <v>10</v>
      </c>
      <c r="AA5" t="n">
        <v>163.5309858539137</v>
      </c>
      <c r="AB5" t="n">
        <v>223.7503093231473</v>
      </c>
      <c r="AC5" t="n">
        <v>202.3958938369419</v>
      </c>
      <c r="AD5" t="n">
        <v>163530.9858539137</v>
      </c>
      <c r="AE5" t="n">
        <v>223750.3093231473</v>
      </c>
      <c r="AF5" t="n">
        <v>2.919630344553383e-06</v>
      </c>
      <c r="AG5" t="n">
        <v>15</v>
      </c>
      <c r="AH5" t="n">
        <v>202395.8938369419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9.0101</v>
      </c>
      <c r="E6" t="n">
        <v>11.1</v>
      </c>
      <c r="F6" t="n">
        <v>8.289999999999999</v>
      </c>
      <c r="G6" t="n">
        <v>38.24</v>
      </c>
      <c r="H6" t="n">
        <v>0.51</v>
      </c>
      <c r="I6" t="n">
        <v>13</v>
      </c>
      <c r="J6" t="n">
        <v>173.71</v>
      </c>
      <c r="K6" t="n">
        <v>51.39</v>
      </c>
      <c r="L6" t="n">
        <v>5</v>
      </c>
      <c r="M6" t="n">
        <v>2</v>
      </c>
      <c r="N6" t="n">
        <v>32.32</v>
      </c>
      <c r="O6" t="n">
        <v>21658.78</v>
      </c>
      <c r="P6" t="n">
        <v>78.84</v>
      </c>
      <c r="Q6" t="n">
        <v>964.55</v>
      </c>
      <c r="R6" t="n">
        <v>21.81</v>
      </c>
      <c r="S6" t="n">
        <v>13.9</v>
      </c>
      <c r="T6" t="n">
        <v>4043.13</v>
      </c>
      <c r="U6" t="n">
        <v>0.64</v>
      </c>
      <c r="V6" t="n">
        <v>0.96</v>
      </c>
      <c r="W6" t="n">
        <v>0.09</v>
      </c>
      <c r="X6" t="n">
        <v>0.26</v>
      </c>
      <c r="Y6" t="n">
        <v>0.5</v>
      </c>
      <c r="Z6" t="n">
        <v>10</v>
      </c>
      <c r="AA6" t="n">
        <v>157.9897892925548</v>
      </c>
      <c r="AB6" t="n">
        <v>216.1685997275607</v>
      </c>
      <c r="AC6" t="n">
        <v>195.5377719641594</v>
      </c>
      <c r="AD6" t="n">
        <v>157989.7892925548</v>
      </c>
      <c r="AE6" t="n">
        <v>216168.5997275606</v>
      </c>
      <c r="AF6" t="n">
        <v>2.976988781470088e-06</v>
      </c>
      <c r="AG6" t="n">
        <v>15</v>
      </c>
      <c r="AH6" t="n">
        <v>195537.7719641594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9.005000000000001</v>
      </c>
      <c r="E7" t="n">
        <v>11.1</v>
      </c>
      <c r="F7" t="n">
        <v>8.289999999999999</v>
      </c>
      <c r="G7" t="n">
        <v>38.27</v>
      </c>
      <c r="H7" t="n">
        <v>0.61</v>
      </c>
      <c r="I7" t="n">
        <v>13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79.41</v>
      </c>
      <c r="Q7" t="n">
        <v>964.66</v>
      </c>
      <c r="R7" t="n">
        <v>21.92</v>
      </c>
      <c r="S7" t="n">
        <v>13.9</v>
      </c>
      <c r="T7" t="n">
        <v>4102.16</v>
      </c>
      <c r="U7" t="n">
        <v>0.63</v>
      </c>
      <c r="V7" t="n">
        <v>0.96</v>
      </c>
      <c r="W7" t="n">
        <v>0.09</v>
      </c>
      <c r="X7" t="n">
        <v>0.27</v>
      </c>
      <c r="Y7" t="n">
        <v>0.5</v>
      </c>
      <c r="Z7" t="n">
        <v>10</v>
      </c>
      <c r="AA7" t="n">
        <v>158.3649927728585</v>
      </c>
      <c r="AB7" t="n">
        <v>216.6819696821213</v>
      </c>
      <c r="AC7" t="n">
        <v>196.0021466107762</v>
      </c>
      <c r="AD7" t="n">
        <v>158364.9927728585</v>
      </c>
      <c r="AE7" t="n">
        <v>216681.9696821213</v>
      </c>
      <c r="AF7" t="n">
        <v>2.975303712182788e-06</v>
      </c>
      <c r="AG7" t="n">
        <v>15</v>
      </c>
      <c r="AH7" t="n">
        <v>196002.1466107762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8.743600000000001</v>
      </c>
      <c r="E2" t="n">
        <v>11.44</v>
      </c>
      <c r="F2" t="n">
        <v>9.08</v>
      </c>
      <c r="G2" t="n">
        <v>10.89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42.08</v>
      </c>
      <c r="Q2" t="n">
        <v>964.59</v>
      </c>
      <c r="R2" t="n">
        <v>45.01</v>
      </c>
      <c r="S2" t="n">
        <v>13.9</v>
      </c>
      <c r="T2" t="n">
        <v>15461.24</v>
      </c>
      <c r="U2" t="n">
        <v>0.31</v>
      </c>
      <c r="V2" t="n">
        <v>0.88</v>
      </c>
      <c r="W2" t="n">
        <v>0.19</v>
      </c>
      <c r="X2" t="n">
        <v>1.05</v>
      </c>
      <c r="Y2" t="n">
        <v>0.5</v>
      </c>
      <c r="Z2" t="n">
        <v>10</v>
      </c>
      <c r="AA2" t="n">
        <v>130.0700835764921</v>
      </c>
      <c r="AB2" t="n">
        <v>177.9676266363778</v>
      </c>
      <c r="AC2" t="n">
        <v>160.9826461293844</v>
      </c>
      <c r="AD2" t="n">
        <v>130070.0835764921</v>
      </c>
      <c r="AE2" t="n">
        <v>177967.6266363778</v>
      </c>
      <c r="AF2" t="n">
        <v>3.068987841161421e-06</v>
      </c>
      <c r="AG2" t="n">
        <v>15</v>
      </c>
      <c r="AH2" t="n">
        <v>160982.6461293845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7.3371</v>
      </c>
      <c r="E2" t="n">
        <v>13.63</v>
      </c>
      <c r="F2" t="n">
        <v>9.49</v>
      </c>
      <c r="G2" t="n">
        <v>7.91</v>
      </c>
      <c r="H2" t="n">
        <v>0.13</v>
      </c>
      <c r="I2" t="n">
        <v>72</v>
      </c>
      <c r="J2" t="n">
        <v>133.21</v>
      </c>
      <c r="K2" t="n">
        <v>46.47</v>
      </c>
      <c r="L2" t="n">
        <v>1</v>
      </c>
      <c r="M2" t="n">
        <v>70</v>
      </c>
      <c r="N2" t="n">
        <v>20.75</v>
      </c>
      <c r="O2" t="n">
        <v>16663.42</v>
      </c>
      <c r="P2" t="n">
        <v>98</v>
      </c>
      <c r="Q2" t="n">
        <v>964.72</v>
      </c>
      <c r="R2" t="n">
        <v>59.67</v>
      </c>
      <c r="S2" t="n">
        <v>13.9</v>
      </c>
      <c r="T2" t="n">
        <v>22678.83</v>
      </c>
      <c r="U2" t="n">
        <v>0.23</v>
      </c>
      <c r="V2" t="n">
        <v>0.84</v>
      </c>
      <c r="W2" t="n">
        <v>0.17</v>
      </c>
      <c r="X2" t="n">
        <v>1.46</v>
      </c>
      <c r="Y2" t="n">
        <v>0.5</v>
      </c>
      <c r="Z2" t="n">
        <v>10</v>
      </c>
      <c r="AA2" t="n">
        <v>204.1294338763697</v>
      </c>
      <c r="AB2" t="n">
        <v>279.2988969845626</v>
      </c>
      <c r="AC2" t="n">
        <v>252.6430022549019</v>
      </c>
      <c r="AD2" t="n">
        <v>204129.4338763697</v>
      </c>
      <c r="AE2" t="n">
        <v>279298.8969845626</v>
      </c>
      <c r="AF2" t="n">
        <v>2.457666852425052e-06</v>
      </c>
      <c r="AG2" t="n">
        <v>18</v>
      </c>
      <c r="AH2" t="n">
        <v>252643.0022549019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8.579599999999999</v>
      </c>
      <c r="E3" t="n">
        <v>11.66</v>
      </c>
      <c r="F3" t="n">
        <v>8.630000000000001</v>
      </c>
      <c r="G3" t="n">
        <v>16.71</v>
      </c>
      <c r="H3" t="n">
        <v>0.26</v>
      </c>
      <c r="I3" t="n">
        <v>31</v>
      </c>
      <c r="J3" t="n">
        <v>134.55</v>
      </c>
      <c r="K3" t="n">
        <v>46.47</v>
      </c>
      <c r="L3" t="n">
        <v>2</v>
      </c>
      <c r="M3" t="n">
        <v>29</v>
      </c>
      <c r="N3" t="n">
        <v>21.09</v>
      </c>
      <c r="O3" t="n">
        <v>16828.84</v>
      </c>
      <c r="P3" t="n">
        <v>82.26000000000001</v>
      </c>
      <c r="Q3" t="n">
        <v>964.5599999999999</v>
      </c>
      <c r="R3" t="n">
        <v>33</v>
      </c>
      <c r="S3" t="n">
        <v>13.9</v>
      </c>
      <c r="T3" t="n">
        <v>9548.43</v>
      </c>
      <c r="U3" t="n">
        <v>0.42</v>
      </c>
      <c r="V3" t="n">
        <v>0.92</v>
      </c>
      <c r="W3" t="n">
        <v>0.1</v>
      </c>
      <c r="X3" t="n">
        <v>0.61</v>
      </c>
      <c r="Y3" t="n">
        <v>0.5</v>
      </c>
      <c r="Z3" t="n">
        <v>10</v>
      </c>
      <c r="AA3" t="n">
        <v>168.2432761158777</v>
      </c>
      <c r="AB3" t="n">
        <v>230.1978727511373</v>
      </c>
      <c r="AC3" t="n">
        <v>208.2281108605787</v>
      </c>
      <c r="AD3" t="n">
        <v>168243.2761158777</v>
      </c>
      <c r="AE3" t="n">
        <v>230197.8727511373</v>
      </c>
      <c r="AF3" t="n">
        <v>2.873860043759247e-06</v>
      </c>
      <c r="AG3" t="n">
        <v>16</v>
      </c>
      <c r="AH3" t="n">
        <v>208228.1108605787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9.0937</v>
      </c>
      <c r="E4" t="n">
        <v>11</v>
      </c>
      <c r="F4" t="n">
        <v>8.33</v>
      </c>
      <c r="G4" t="n">
        <v>27.75</v>
      </c>
      <c r="H4" t="n">
        <v>0.39</v>
      </c>
      <c r="I4" t="n">
        <v>18</v>
      </c>
      <c r="J4" t="n">
        <v>135.9</v>
      </c>
      <c r="K4" t="n">
        <v>46.47</v>
      </c>
      <c r="L4" t="n">
        <v>3</v>
      </c>
      <c r="M4" t="n">
        <v>16</v>
      </c>
      <c r="N4" t="n">
        <v>21.43</v>
      </c>
      <c r="O4" t="n">
        <v>16994.64</v>
      </c>
      <c r="P4" t="n">
        <v>70.67</v>
      </c>
      <c r="Q4" t="n">
        <v>964.59</v>
      </c>
      <c r="R4" t="n">
        <v>23.56</v>
      </c>
      <c r="S4" t="n">
        <v>13.9</v>
      </c>
      <c r="T4" t="n">
        <v>4894.06</v>
      </c>
      <c r="U4" t="n">
        <v>0.59</v>
      </c>
      <c r="V4" t="n">
        <v>0.96</v>
      </c>
      <c r="W4" t="n">
        <v>0.07000000000000001</v>
      </c>
      <c r="X4" t="n">
        <v>0.3</v>
      </c>
      <c r="Y4" t="n">
        <v>0.5</v>
      </c>
      <c r="Z4" t="n">
        <v>10</v>
      </c>
      <c r="AA4" t="n">
        <v>151.0197639246581</v>
      </c>
      <c r="AB4" t="n">
        <v>206.6319035233919</v>
      </c>
      <c r="AC4" t="n">
        <v>186.9112446608763</v>
      </c>
      <c r="AD4" t="n">
        <v>151019.7639246581</v>
      </c>
      <c r="AE4" t="n">
        <v>206631.9035233919</v>
      </c>
      <c r="AF4" t="n">
        <v>3.04606521049157e-06</v>
      </c>
      <c r="AG4" t="n">
        <v>15</v>
      </c>
      <c r="AH4" t="n">
        <v>186911.2446608763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9.1303</v>
      </c>
      <c r="E5" t="n">
        <v>10.95</v>
      </c>
      <c r="F5" t="n">
        <v>8.34</v>
      </c>
      <c r="G5" t="n">
        <v>31.26</v>
      </c>
      <c r="H5" t="n">
        <v>0.52</v>
      </c>
      <c r="I5" t="n">
        <v>16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69.06999999999999</v>
      </c>
      <c r="Q5" t="n">
        <v>964.71</v>
      </c>
      <c r="R5" t="n">
        <v>23.14</v>
      </c>
      <c r="S5" t="n">
        <v>13.9</v>
      </c>
      <c r="T5" t="n">
        <v>4697.5</v>
      </c>
      <c r="U5" t="n">
        <v>0.6</v>
      </c>
      <c r="V5" t="n">
        <v>0.95</v>
      </c>
      <c r="W5" t="n">
        <v>0.1</v>
      </c>
      <c r="X5" t="n">
        <v>0.31</v>
      </c>
      <c r="Y5" t="n">
        <v>0.5</v>
      </c>
      <c r="Z5" t="n">
        <v>10</v>
      </c>
      <c r="AA5" t="n">
        <v>149.8798566355212</v>
      </c>
      <c r="AB5" t="n">
        <v>205.0722320812353</v>
      </c>
      <c r="AC5" t="n">
        <v>185.500426072146</v>
      </c>
      <c r="AD5" t="n">
        <v>149879.8566355212</v>
      </c>
      <c r="AE5" t="n">
        <v>205072.2320812353</v>
      </c>
      <c r="AF5" t="n">
        <v>3.058324905302702e-06</v>
      </c>
      <c r="AG5" t="n">
        <v>15</v>
      </c>
      <c r="AH5" t="n">
        <v>185500.426072146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6.9862</v>
      </c>
      <c r="E2" t="n">
        <v>14.31</v>
      </c>
      <c r="F2" t="n">
        <v>9.619999999999999</v>
      </c>
      <c r="G2" t="n">
        <v>7.31</v>
      </c>
      <c r="H2" t="n">
        <v>0.12</v>
      </c>
      <c r="I2" t="n">
        <v>79</v>
      </c>
      <c r="J2" t="n">
        <v>150.44</v>
      </c>
      <c r="K2" t="n">
        <v>49.1</v>
      </c>
      <c r="L2" t="n">
        <v>1</v>
      </c>
      <c r="M2" t="n">
        <v>77</v>
      </c>
      <c r="N2" t="n">
        <v>25.34</v>
      </c>
      <c r="O2" t="n">
        <v>18787.76</v>
      </c>
      <c r="P2" t="n">
        <v>108.78</v>
      </c>
      <c r="Q2" t="n">
        <v>964.55</v>
      </c>
      <c r="R2" t="n">
        <v>64.20999999999999</v>
      </c>
      <c r="S2" t="n">
        <v>13.9</v>
      </c>
      <c r="T2" t="n">
        <v>24912.75</v>
      </c>
      <c r="U2" t="n">
        <v>0.22</v>
      </c>
      <c r="V2" t="n">
        <v>0.83</v>
      </c>
      <c r="W2" t="n">
        <v>0.18</v>
      </c>
      <c r="X2" t="n">
        <v>1.6</v>
      </c>
      <c r="Y2" t="n">
        <v>0.5</v>
      </c>
      <c r="Z2" t="n">
        <v>10</v>
      </c>
      <c r="AA2" t="n">
        <v>224.6210650721205</v>
      </c>
      <c r="AB2" t="n">
        <v>307.3364508135401</v>
      </c>
      <c r="AC2" t="n">
        <v>278.0046912974046</v>
      </c>
      <c r="AD2" t="n">
        <v>224621.0650721205</v>
      </c>
      <c r="AE2" t="n">
        <v>307336.4508135401</v>
      </c>
      <c r="AF2" t="n">
        <v>2.323459883753511e-06</v>
      </c>
      <c r="AG2" t="n">
        <v>19</v>
      </c>
      <c r="AH2" t="n">
        <v>278004.6912974046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8.2818</v>
      </c>
      <c r="E3" t="n">
        <v>12.07</v>
      </c>
      <c r="F3" t="n">
        <v>8.73</v>
      </c>
      <c r="G3" t="n">
        <v>14.96</v>
      </c>
      <c r="H3" t="n">
        <v>0.23</v>
      </c>
      <c r="I3" t="n">
        <v>35</v>
      </c>
      <c r="J3" t="n">
        <v>151.83</v>
      </c>
      <c r="K3" t="n">
        <v>49.1</v>
      </c>
      <c r="L3" t="n">
        <v>2</v>
      </c>
      <c r="M3" t="n">
        <v>33</v>
      </c>
      <c r="N3" t="n">
        <v>25.73</v>
      </c>
      <c r="O3" t="n">
        <v>18959.54</v>
      </c>
      <c r="P3" t="n">
        <v>92.76000000000001</v>
      </c>
      <c r="Q3" t="n">
        <v>964.62</v>
      </c>
      <c r="R3" t="n">
        <v>36.2</v>
      </c>
      <c r="S3" t="n">
        <v>13.9</v>
      </c>
      <c r="T3" t="n">
        <v>11131.3</v>
      </c>
      <c r="U3" t="n">
        <v>0.38</v>
      </c>
      <c r="V3" t="n">
        <v>0.91</v>
      </c>
      <c r="W3" t="n">
        <v>0.11</v>
      </c>
      <c r="X3" t="n">
        <v>0.7</v>
      </c>
      <c r="Y3" t="n">
        <v>0.5</v>
      </c>
      <c r="Z3" t="n">
        <v>10</v>
      </c>
      <c r="AA3" t="n">
        <v>178.2568511429201</v>
      </c>
      <c r="AB3" t="n">
        <v>243.8988878708817</v>
      </c>
      <c r="AC3" t="n">
        <v>220.6215203267945</v>
      </c>
      <c r="AD3" t="n">
        <v>178256.8511429201</v>
      </c>
      <c r="AE3" t="n">
        <v>243898.8878708816</v>
      </c>
      <c r="AF3" t="n">
        <v>2.754348582243542e-06</v>
      </c>
      <c r="AG3" t="n">
        <v>16</v>
      </c>
      <c r="AH3" t="n">
        <v>220621.5203267945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8.817299999999999</v>
      </c>
      <c r="E4" t="n">
        <v>11.34</v>
      </c>
      <c r="F4" t="n">
        <v>8.42</v>
      </c>
      <c r="G4" t="n">
        <v>24.07</v>
      </c>
      <c r="H4" t="n">
        <v>0.35</v>
      </c>
      <c r="I4" t="n">
        <v>21</v>
      </c>
      <c r="J4" t="n">
        <v>153.23</v>
      </c>
      <c r="K4" t="n">
        <v>49.1</v>
      </c>
      <c r="L4" t="n">
        <v>3</v>
      </c>
      <c r="M4" t="n">
        <v>19</v>
      </c>
      <c r="N4" t="n">
        <v>26.13</v>
      </c>
      <c r="O4" t="n">
        <v>19131.85</v>
      </c>
      <c r="P4" t="n">
        <v>82.98999999999999</v>
      </c>
      <c r="Q4" t="n">
        <v>964.55</v>
      </c>
      <c r="R4" t="n">
        <v>26.43</v>
      </c>
      <c r="S4" t="n">
        <v>13.9</v>
      </c>
      <c r="T4" t="n">
        <v>6315.93</v>
      </c>
      <c r="U4" t="n">
        <v>0.53</v>
      </c>
      <c r="V4" t="n">
        <v>0.9399999999999999</v>
      </c>
      <c r="W4" t="n">
        <v>0.09</v>
      </c>
      <c r="X4" t="n">
        <v>0.4</v>
      </c>
      <c r="Y4" t="n">
        <v>0.5</v>
      </c>
      <c r="Z4" t="n">
        <v>10</v>
      </c>
      <c r="AA4" t="n">
        <v>161.0559833058958</v>
      </c>
      <c r="AB4" t="n">
        <v>220.3639016475446</v>
      </c>
      <c r="AC4" t="n">
        <v>199.3326801570446</v>
      </c>
      <c r="AD4" t="n">
        <v>161055.9833058958</v>
      </c>
      <c r="AE4" t="n">
        <v>220363.9016475446</v>
      </c>
      <c r="AF4" t="n">
        <v>2.932444366468157e-06</v>
      </c>
      <c r="AG4" t="n">
        <v>15</v>
      </c>
      <c r="AH4" t="n">
        <v>199332.6801570446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9.0405</v>
      </c>
      <c r="E5" t="n">
        <v>11.06</v>
      </c>
      <c r="F5" t="n">
        <v>8.33</v>
      </c>
      <c r="G5" t="n">
        <v>33.31</v>
      </c>
      <c r="H5" t="n">
        <v>0.46</v>
      </c>
      <c r="I5" t="n">
        <v>15</v>
      </c>
      <c r="J5" t="n">
        <v>154.63</v>
      </c>
      <c r="K5" t="n">
        <v>49.1</v>
      </c>
      <c r="L5" t="n">
        <v>4</v>
      </c>
      <c r="M5" t="n">
        <v>6</v>
      </c>
      <c r="N5" t="n">
        <v>26.53</v>
      </c>
      <c r="O5" t="n">
        <v>19304.72</v>
      </c>
      <c r="P5" t="n">
        <v>74.55</v>
      </c>
      <c r="Q5" t="n">
        <v>964.62</v>
      </c>
      <c r="R5" t="n">
        <v>23.17</v>
      </c>
      <c r="S5" t="n">
        <v>13.9</v>
      </c>
      <c r="T5" t="n">
        <v>4714.15</v>
      </c>
      <c r="U5" t="n">
        <v>0.6</v>
      </c>
      <c r="V5" t="n">
        <v>0.96</v>
      </c>
      <c r="W5" t="n">
        <v>0.09</v>
      </c>
      <c r="X5" t="n">
        <v>0.3</v>
      </c>
      <c r="Y5" t="n">
        <v>0.5</v>
      </c>
      <c r="Z5" t="n">
        <v>10</v>
      </c>
      <c r="AA5" t="n">
        <v>154.4803334753987</v>
      </c>
      <c r="AB5" t="n">
        <v>211.3668074522666</v>
      </c>
      <c r="AC5" t="n">
        <v>191.1942560042601</v>
      </c>
      <c r="AD5" t="n">
        <v>154480.3334753987</v>
      </c>
      <c r="AE5" t="n">
        <v>211366.8074522666</v>
      </c>
      <c r="AF5" t="n">
        <v>3.006675886615559e-06</v>
      </c>
      <c r="AG5" t="n">
        <v>15</v>
      </c>
      <c r="AH5" t="n">
        <v>191194.2560042601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9.0863</v>
      </c>
      <c r="E6" t="n">
        <v>11.01</v>
      </c>
      <c r="F6" t="n">
        <v>8.300000000000001</v>
      </c>
      <c r="G6" t="n">
        <v>35.58</v>
      </c>
      <c r="H6" t="n">
        <v>0.57</v>
      </c>
      <c r="I6" t="n">
        <v>14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73.98999999999999</v>
      </c>
      <c r="Q6" t="n">
        <v>964.59</v>
      </c>
      <c r="R6" t="n">
        <v>22.12</v>
      </c>
      <c r="S6" t="n">
        <v>13.9</v>
      </c>
      <c r="T6" t="n">
        <v>4193.57</v>
      </c>
      <c r="U6" t="n">
        <v>0.63</v>
      </c>
      <c r="V6" t="n">
        <v>0.96</v>
      </c>
      <c r="W6" t="n">
        <v>0.09</v>
      </c>
      <c r="X6" t="n">
        <v>0.28</v>
      </c>
      <c r="Y6" t="n">
        <v>0.5</v>
      </c>
      <c r="Z6" t="n">
        <v>10</v>
      </c>
      <c r="AA6" t="n">
        <v>153.8640991075869</v>
      </c>
      <c r="AB6" t="n">
        <v>210.5236484038853</v>
      </c>
      <c r="AC6" t="n">
        <v>190.4315668720749</v>
      </c>
      <c r="AD6" t="n">
        <v>153864.0991075869</v>
      </c>
      <c r="AE6" t="n">
        <v>210523.6484038853</v>
      </c>
      <c r="AF6" t="n">
        <v>3.021907981699569e-06</v>
      </c>
      <c r="AG6" t="n">
        <v>15</v>
      </c>
      <c r="AH6" t="n">
        <v>190431.5668720749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6.2598</v>
      </c>
      <c r="E2" t="n">
        <v>15.98</v>
      </c>
      <c r="F2" t="n">
        <v>9.970000000000001</v>
      </c>
      <c r="G2" t="n">
        <v>6.3</v>
      </c>
      <c r="H2" t="n">
        <v>0.1</v>
      </c>
      <c r="I2" t="n">
        <v>95</v>
      </c>
      <c r="J2" t="n">
        <v>185.69</v>
      </c>
      <c r="K2" t="n">
        <v>53.44</v>
      </c>
      <c r="L2" t="n">
        <v>1</v>
      </c>
      <c r="M2" t="n">
        <v>93</v>
      </c>
      <c r="N2" t="n">
        <v>36.26</v>
      </c>
      <c r="O2" t="n">
        <v>23136.14</v>
      </c>
      <c r="P2" t="n">
        <v>130.94</v>
      </c>
      <c r="Q2" t="n">
        <v>964.66</v>
      </c>
      <c r="R2" t="n">
        <v>74.89</v>
      </c>
      <c r="S2" t="n">
        <v>13.9</v>
      </c>
      <c r="T2" t="n">
        <v>30173.64</v>
      </c>
      <c r="U2" t="n">
        <v>0.19</v>
      </c>
      <c r="V2" t="n">
        <v>0.8</v>
      </c>
      <c r="W2" t="n">
        <v>0.21</v>
      </c>
      <c r="X2" t="n">
        <v>1.95</v>
      </c>
      <c r="Y2" t="n">
        <v>0.5</v>
      </c>
      <c r="Z2" t="n">
        <v>10</v>
      </c>
      <c r="AA2" t="n">
        <v>271.0849654288129</v>
      </c>
      <c r="AB2" t="n">
        <v>370.9104091243238</v>
      </c>
      <c r="AC2" t="n">
        <v>335.5112402535264</v>
      </c>
      <c r="AD2" t="n">
        <v>271084.965428813</v>
      </c>
      <c r="AE2" t="n">
        <v>370910.4091243238</v>
      </c>
      <c r="AF2" t="n">
        <v>2.055756485017234e-06</v>
      </c>
      <c r="AG2" t="n">
        <v>21</v>
      </c>
      <c r="AH2" t="n">
        <v>335511.2402535264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7.7949</v>
      </c>
      <c r="E3" t="n">
        <v>12.83</v>
      </c>
      <c r="F3" t="n">
        <v>8.83</v>
      </c>
      <c r="G3" t="n">
        <v>12.93</v>
      </c>
      <c r="H3" t="n">
        <v>0.19</v>
      </c>
      <c r="I3" t="n">
        <v>41</v>
      </c>
      <c r="J3" t="n">
        <v>187.21</v>
      </c>
      <c r="K3" t="n">
        <v>53.44</v>
      </c>
      <c r="L3" t="n">
        <v>2</v>
      </c>
      <c r="M3" t="n">
        <v>39</v>
      </c>
      <c r="N3" t="n">
        <v>36.77</v>
      </c>
      <c r="O3" t="n">
        <v>23322.88</v>
      </c>
      <c r="P3" t="n">
        <v>111.41</v>
      </c>
      <c r="Q3" t="n">
        <v>964.62</v>
      </c>
      <c r="R3" t="n">
        <v>39.35</v>
      </c>
      <c r="S3" t="n">
        <v>13.9</v>
      </c>
      <c r="T3" t="n">
        <v>12675.48</v>
      </c>
      <c r="U3" t="n">
        <v>0.35</v>
      </c>
      <c r="V3" t="n">
        <v>0.9</v>
      </c>
      <c r="W3" t="n">
        <v>0.12</v>
      </c>
      <c r="X3" t="n">
        <v>0.8100000000000001</v>
      </c>
      <c r="Y3" t="n">
        <v>0.5</v>
      </c>
      <c r="Z3" t="n">
        <v>10</v>
      </c>
      <c r="AA3" t="n">
        <v>204.1739713446514</v>
      </c>
      <c r="AB3" t="n">
        <v>279.35983511352</v>
      </c>
      <c r="AC3" t="n">
        <v>252.6981245343588</v>
      </c>
      <c r="AD3" t="n">
        <v>204173.9713446514</v>
      </c>
      <c r="AE3" t="n">
        <v>279359.83511352</v>
      </c>
      <c r="AF3" t="n">
        <v>2.559892684280781e-06</v>
      </c>
      <c r="AG3" t="n">
        <v>17</v>
      </c>
      <c r="AH3" t="n">
        <v>252698.1245343588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8.358700000000001</v>
      </c>
      <c r="E4" t="n">
        <v>11.96</v>
      </c>
      <c r="F4" t="n">
        <v>8.529999999999999</v>
      </c>
      <c r="G4" t="n">
        <v>19.68</v>
      </c>
      <c r="H4" t="n">
        <v>0.28</v>
      </c>
      <c r="I4" t="n">
        <v>26</v>
      </c>
      <c r="J4" t="n">
        <v>188.73</v>
      </c>
      <c r="K4" t="n">
        <v>53.44</v>
      </c>
      <c r="L4" t="n">
        <v>3</v>
      </c>
      <c r="M4" t="n">
        <v>24</v>
      </c>
      <c r="N4" t="n">
        <v>37.29</v>
      </c>
      <c r="O4" t="n">
        <v>23510.33</v>
      </c>
      <c r="P4" t="n">
        <v>102.62</v>
      </c>
      <c r="Q4" t="n">
        <v>964.58</v>
      </c>
      <c r="R4" t="n">
        <v>29.67</v>
      </c>
      <c r="S4" t="n">
        <v>13.9</v>
      </c>
      <c r="T4" t="n">
        <v>7910.65</v>
      </c>
      <c r="U4" t="n">
        <v>0.47</v>
      </c>
      <c r="V4" t="n">
        <v>0.93</v>
      </c>
      <c r="W4" t="n">
        <v>0.1</v>
      </c>
      <c r="X4" t="n">
        <v>0.5</v>
      </c>
      <c r="Y4" t="n">
        <v>0.5</v>
      </c>
      <c r="Z4" t="n">
        <v>10</v>
      </c>
      <c r="AA4" t="n">
        <v>185.5105466843301</v>
      </c>
      <c r="AB4" t="n">
        <v>253.8237141210959</v>
      </c>
      <c r="AC4" t="n">
        <v>229.5991350892726</v>
      </c>
      <c r="AD4" t="n">
        <v>185510.5466843301</v>
      </c>
      <c r="AE4" t="n">
        <v>253823.7141210959</v>
      </c>
      <c r="AF4" t="n">
        <v>2.745048041680813e-06</v>
      </c>
      <c r="AG4" t="n">
        <v>16</v>
      </c>
      <c r="AH4" t="n">
        <v>229599.1350892726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8.745699999999999</v>
      </c>
      <c r="E5" t="n">
        <v>11.43</v>
      </c>
      <c r="F5" t="n">
        <v>8.300000000000001</v>
      </c>
      <c r="G5" t="n">
        <v>27.65</v>
      </c>
      <c r="H5" t="n">
        <v>0.37</v>
      </c>
      <c r="I5" t="n">
        <v>18</v>
      </c>
      <c r="J5" t="n">
        <v>190.25</v>
      </c>
      <c r="K5" t="n">
        <v>53.44</v>
      </c>
      <c r="L5" t="n">
        <v>4</v>
      </c>
      <c r="M5" t="n">
        <v>16</v>
      </c>
      <c r="N5" t="n">
        <v>37.82</v>
      </c>
      <c r="O5" t="n">
        <v>23698.48</v>
      </c>
      <c r="P5" t="n">
        <v>94.47</v>
      </c>
      <c r="Q5" t="n">
        <v>964.55</v>
      </c>
      <c r="R5" t="n">
        <v>22.49</v>
      </c>
      <c r="S5" t="n">
        <v>13.9</v>
      </c>
      <c r="T5" t="n">
        <v>4361.54</v>
      </c>
      <c r="U5" t="n">
        <v>0.62</v>
      </c>
      <c r="V5" t="n">
        <v>0.96</v>
      </c>
      <c r="W5" t="n">
        <v>0.07000000000000001</v>
      </c>
      <c r="X5" t="n">
        <v>0.27</v>
      </c>
      <c r="Y5" t="n">
        <v>0.5</v>
      </c>
      <c r="Z5" t="n">
        <v>10</v>
      </c>
      <c r="AA5" t="n">
        <v>170.0974616367432</v>
      </c>
      <c r="AB5" t="n">
        <v>232.7348511816761</v>
      </c>
      <c r="AC5" t="n">
        <v>210.5229636303792</v>
      </c>
      <c r="AD5" t="n">
        <v>170097.4616367432</v>
      </c>
      <c r="AE5" t="n">
        <v>232734.8511816761</v>
      </c>
      <c r="AF5" t="n">
        <v>2.872141201159017e-06</v>
      </c>
      <c r="AG5" t="n">
        <v>15</v>
      </c>
      <c r="AH5" t="n">
        <v>210522.9636303792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8.8666</v>
      </c>
      <c r="E6" t="n">
        <v>11.28</v>
      </c>
      <c r="F6" t="n">
        <v>8.289999999999999</v>
      </c>
      <c r="G6" t="n">
        <v>35.52</v>
      </c>
      <c r="H6" t="n">
        <v>0.46</v>
      </c>
      <c r="I6" t="n">
        <v>14</v>
      </c>
      <c r="J6" t="n">
        <v>191.78</v>
      </c>
      <c r="K6" t="n">
        <v>53.44</v>
      </c>
      <c r="L6" t="n">
        <v>5</v>
      </c>
      <c r="M6" t="n">
        <v>12</v>
      </c>
      <c r="N6" t="n">
        <v>38.35</v>
      </c>
      <c r="O6" t="n">
        <v>23887.36</v>
      </c>
      <c r="P6" t="n">
        <v>89.12</v>
      </c>
      <c r="Q6" t="n">
        <v>964.55</v>
      </c>
      <c r="R6" t="n">
        <v>22.36</v>
      </c>
      <c r="S6" t="n">
        <v>13.9</v>
      </c>
      <c r="T6" t="n">
        <v>4315.11</v>
      </c>
      <c r="U6" t="n">
        <v>0.62</v>
      </c>
      <c r="V6" t="n">
        <v>0.96</v>
      </c>
      <c r="W6" t="n">
        <v>0.07000000000000001</v>
      </c>
      <c r="X6" t="n">
        <v>0.26</v>
      </c>
      <c r="Y6" t="n">
        <v>0.5</v>
      </c>
      <c r="Z6" t="n">
        <v>10</v>
      </c>
      <c r="AA6" t="n">
        <v>165.905890597735</v>
      </c>
      <c r="AB6" t="n">
        <v>226.9997587670448</v>
      </c>
      <c r="AC6" t="n">
        <v>205.3352203865458</v>
      </c>
      <c r="AD6" t="n">
        <v>165905.890597735</v>
      </c>
      <c r="AE6" t="n">
        <v>226999.7587670448</v>
      </c>
      <c r="AF6" t="n">
        <v>2.911845498267325e-06</v>
      </c>
      <c r="AG6" t="n">
        <v>15</v>
      </c>
      <c r="AH6" t="n">
        <v>205335.2203865458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8.949400000000001</v>
      </c>
      <c r="E7" t="n">
        <v>11.17</v>
      </c>
      <c r="F7" t="n">
        <v>8.26</v>
      </c>
      <c r="G7" t="n">
        <v>41.29</v>
      </c>
      <c r="H7" t="n">
        <v>0.55</v>
      </c>
      <c r="I7" t="n">
        <v>12</v>
      </c>
      <c r="J7" t="n">
        <v>193.32</v>
      </c>
      <c r="K7" t="n">
        <v>53.44</v>
      </c>
      <c r="L7" t="n">
        <v>6</v>
      </c>
      <c r="M7" t="n">
        <v>3</v>
      </c>
      <c r="N7" t="n">
        <v>38.89</v>
      </c>
      <c r="O7" t="n">
        <v>24076.95</v>
      </c>
      <c r="P7" t="n">
        <v>83.84</v>
      </c>
      <c r="Q7" t="n">
        <v>964.55</v>
      </c>
      <c r="R7" t="n">
        <v>20.96</v>
      </c>
      <c r="S7" t="n">
        <v>13.9</v>
      </c>
      <c r="T7" t="n">
        <v>3625.29</v>
      </c>
      <c r="U7" t="n">
        <v>0.66</v>
      </c>
      <c r="V7" t="n">
        <v>0.96</v>
      </c>
      <c r="W7" t="n">
        <v>0.09</v>
      </c>
      <c r="X7" t="n">
        <v>0.23</v>
      </c>
      <c r="Y7" t="n">
        <v>0.5</v>
      </c>
      <c r="Z7" t="n">
        <v>10</v>
      </c>
      <c r="AA7" t="n">
        <v>162.0983608397673</v>
      </c>
      <c r="AB7" t="n">
        <v>221.7901285758381</v>
      </c>
      <c r="AC7" t="n">
        <v>200.6227899890243</v>
      </c>
      <c r="AD7" t="n">
        <v>162098.3608397673</v>
      </c>
      <c r="AE7" t="n">
        <v>221790.1285758381</v>
      </c>
      <c r="AF7" t="n">
        <v>2.939037523085918e-06</v>
      </c>
      <c r="AG7" t="n">
        <v>15</v>
      </c>
      <c r="AH7" t="n">
        <v>200622.7899890243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8.9497</v>
      </c>
      <c r="E8" t="n">
        <v>11.17</v>
      </c>
      <c r="F8" t="n">
        <v>8.26</v>
      </c>
      <c r="G8" t="n">
        <v>41.29</v>
      </c>
      <c r="H8" t="n">
        <v>0.64</v>
      </c>
      <c r="I8" t="n">
        <v>12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84.15000000000001</v>
      </c>
      <c r="Q8" t="n">
        <v>964.58</v>
      </c>
      <c r="R8" t="n">
        <v>20.89</v>
      </c>
      <c r="S8" t="n">
        <v>13.9</v>
      </c>
      <c r="T8" t="n">
        <v>3589.48</v>
      </c>
      <c r="U8" t="n">
        <v>0.67</v>
      </c>
      <c r="V8" t="n">
        <v>0.96</v>
      </c>
      <c r="W8" t="n">
        <v>0.09</v>
      </c>
      <c r="X8" t="n">
        <v>0.23</v>
      </c>
      <c r="Y8" t="n">
        <v>0.5</v>
      </c>
      <c r="Z8" t="n">
        <v>10</v>
      </c>
      <c r="AA8" t="n">
        <v>162.2849166072422</v>
      </c>
      <c r="AB8" t="n">
        <v>222.0453824071568</v>
      </c>
      <c r="AC8" t="n">
        <v>200.8536827529331</v>
      </c>
      <c r="AD8" t="n">
        <v>162284.9166072422</v>
      </c>
      <c r="AE8" t="n">
        <v>222045.3824071568</v>
      </c>
      <c r="AF8" t="n">
        <v>2.939136044914971e-06</v>
      </c>
      <c r="AG8" t="n">
        <v>15</v>
      </c>
      <c r="AH8" t="n">
        <v>200853.6827529331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7.7591</v>
      </c>
      <c r="E2" t="n">
        <v>12.89</v>
      </c>
      <c r="F2" t="n">
        <v>9.300000000000001</v>
      </c>
      <c r="G2" t="n">
        <v>8.859999999999999</v>
      </c>
      <c r="H2" t="n">
        <v>0.15</v>
      </c>
      <c r="I2" t="n">
        <v>63</v>
      </c>
      <c r="J2" t="n">
        <v>116.05</v>
      </c>
      <c r="K2" t="n">
        <v>43.4</v>
      </c>
      <c r="L2" t="n">
        <v>1</v>
      </c>
      <c r="M2" t="n">
        <v>61</v>
      </c>
      <c r="N2" t="n">
        <v>16.65</v>
      </c>
      <c r="O2" t="n">
        <v>14546.17</v>
      </c>
      <c r="P2" t="n">
        <v>86.23</v>
      </c>
      <c r="Q2" t="n">
        <v>964.61</v>
      </c>
      <c r="R2" t="n">
        <v>53.91</v>
      </c>
      <c r="S2" t="n">
        <v>13.9</v>
      </c>
      <c r="T2" t="n">
        <v>19845.07</v>
      </c>
      <c r="U2" t="n">
        <v>0.26</v>
      </c>
      <c r="V2" t="n">
        <v>0.86</v>
      </c>
      <c r="W2" t="n">
        <v>0.15</v>
      </c>
      <c r="X2" t="n">
        <v>1.27</v>
      </c>
      <c r="Y2" t="n">
        <v>0.5</v>
      </c>
      <c r="Z2" t="n">
        <v>10</v>
      </c>
      <c r="AA2" t="n">
        <v>183.4401248827329</v>
      </c>
      <c r="AB2" t="n">
        <v>250.9908716715887</v>
      </c>
      <c r="AC2" t="n">
        <v>227.0366551472261</v>
      </c>
      <c r="AD2" t="n">
        <v>183440.1248827329</v>
      </c>
      <c r="AE2" t="n">
        <v>250990.8716715887</v>
      </c>
      <c r="AF2" t="n">
        <v>2.619630760187659e-06</v>
      </c>
      <c r="AG2" t="n">
        <v>17</v>
      </c>
      <c r="AH2" t="n">
        <v>227036.6551472261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8.864599999999999</v>
      </c>
      <c r="E3" t="n">
        <v>11.28</v>
      </c>
      <c r="F3" t="n">
        <v>8.550000000000001</v>
      </c>
      <c r="G3" t="n">
        <v>19</v>
      </c>
      <c r="H3" t="n">
        <v>0.3</v>
      </c>
      <c r="I3" t="n">
        <v>27</v>
      </c>
      <c r="J3" t="n">
        <v>117.34</v>
      </c>
      <c r="K3" t="n">
        <v>43.4</v>
      </c>
      <c r="L3" t="n">
        <v>2</v>
      </c>
      <c r="M3" t="n">
        <v>25</v>
      </c>
      <c r="N3" t="n">
        <v>16.94</v>
      </c>
      <c r="O3" t="n">
        <v>14705.49</v>
      </c>
      <c r="P3" t="n">
        <v>70.81999999999999</v>
      </c>
      <c r="Q3" t="n">
        <v>964.63</v>
      </c>
      <c r="R3" t="n">
        <v>30.35</v>
      </c>
      <c r="S3" t="n">
        <v>13.9</v>
      </c>
      <c r="T3" t="n">
        <v>8243.08</v>
      </c>
      <c r="U3" t="n">
        <v>0.46</v>
      </c>
      <c r="V3" t="n">
        <v>0.93</v>
      </c>
      <c r="W3" t="n">
        <v>0.1</v>
      </c>
      <c r="X3" t="n">
        <v>0.53</v>
      </c>
      <c r="Y3" t="n">
        <v>0.5</v>
      </c>
      <c r="Z3" t="n">
        <v>10</v>
      </c>
      <c r="AA3" t="n">
        <v>151.5789263618778</v>
      </c>
      <c r="AB3" t="n">
        <v>207.3969742385012</v>
      </c>
      <c r="AC3" t="n">
        <v>187.6032981007193</v>
      </c>
      <c r="AD3" t="n">
        <v>151578.9263618778</v>
      </c>
      <c r="AE3" t="n">
        <v>207396.9742385012</v>
      </c>
      <c r="AF3" t="n">
        <v>2.992870157203737e-06</v>
      </c>
      <c r="AG3" t="n">
        <v>15</v>
      </c>
      <c r="AH3" t="n">
        <v>187603.2981007193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9.119</v>
      </c>
      <c r="E4" t="n">
        <v>10.97</v>
      </c>
      <c r="F4" t="n">
        <v>8.43</v>
      </c>
      <c r="G4" t="n">
        <v>26.61</v>
      </c>
      <c r="H4" t="n">
        <v>0.45</v>
      </c>
      <c r="I4" t="n">
        <v>19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64.17</v>
      </c>
      <c r="Q4" t="n">
        <v>964.5700000000001</v>
      </c>
      <c r="R4" t="n">
        <v>25.75</v>
      </c>
      <c r="S4" t="n">
        <v>13.9</v>
      </c>
      <c r="T4" t="n">
        <v>5985.5</v>
      </c>
      <c r="U4" t="n">
        <v>0.54</v>
      </c>
      <c r="V4" t="n">
        <v>0.9399999999999999</v>
      </c>
      <c r="W4" t="n">
        <v>0.11</v>
      </c>
      <c r="X4" t="n">
        <v>0.4</v>
      </c>
      <c r="Y4" t="n">
        <v>0.5</v>
      </c>
      <c r="Z4" t="n">
        <v>10</v>
      </c>
      <c r="AA4" t="n">
        <v>146.1543852696254</v>
      </c>
      <c r="AB4" t="n">
        <v>199.9748778022222</v>
      </c>
      <c r="AC4" t="n">
        <v>180.8895561313387</v>
      </c>
      <c r="AD4" t="n">
        <v>146154.3852696254</v>
      </c>
      <c r="AE4" t="n">
        <v>199974.8778022222</v>
      </c>
      <c r="AF4" t="n">
        <v>3.078760797276908e-06</v>
      </c>
      <c r="AG4" t="n">
        <v>15</v>
      </c>
      <c r="AH4" t="n">
        <v>180889.5561313386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8.426399999999999</v>
      </c>
      <c r="E2" t="n">
        <v>11.87</v>
      </c>
      <c r="F2" t="n">
        <v>9</v>
      </c>
      <c r="G2" t="n">
        <v>11.02</v>
      </c>
      <c r="H2" t="n">
        <v>0.2</v>
      </c>
      <c r="I2" t="n">
        <v>49</v>
      </c>
      <c r="J2" t="n">
        <v>89.87</v>
      </c>
      <c r="K2" t="n">
        <v>37.55</v>
      </c>
      <c r="L2" t="n">
        <v>1</v>
      </c>
      <c r="M2" t="n">
        <v>47</v>
      </c>
      <c r="N2" t="n">
        <v>11.32</v>
      </c>
      <c r="O2" t="n">
        <v>11317.98</v>
      </c>
      <c r="P2" t="n">
        <v>66.91</v>
      </c>
      <c r="Q2" t="n">
        <v>964.64</v>
      </c>
      <c r="R2" t="n">
        <v>44.53</v>
      </c>
      <c r="S2" t="n">
        <v>13.9</v>
      </c>
      <c r="T2" t="n">
        <v>15226.89</v>
      </c>
      <c r="U2" t="n">
        <v>0.31</v>
      </c>
      <c r="V2" t="n">
        <v>0.88</v>
      </c>
      <c r="W2" t="n">
        <v>0.13</v>
      </c>
      <c r="X2" t="n">
        <v>0.98</v>
      </c>
      <c r="Y2" t="n">
        <v>0.5</v>
      </c>
      <c r="Z2" t="n">
        <v>10</v>
      </c>
      <c r="AA2" t="n">
        <v>156.8983786658474</v>
      </c>
      <c r="AB2" t="n">
        <v>214.6752835584618</v>
      </c>
      <c r="AC2" t="n">
        <v>194.1869757943564</v>
      </c>
      <c r="AD2" t="n">
        <v>156898.3786658474</v>
      </c>
      <c r="AE2" t="n">
        <v>214675.2835584618</v>
      </c>
      <c r="AF2" t="n">
        <v>2.884478840662538e-06</v>
      </c>
      <c r="AG2" t="n">
        <v>16</v>
      </c>
      <c r="AH2" t="n">
        <v>194186.9757943564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9.092499999999999</v>
      </c>
      <c r="E3" t="n">
        <v>11</v>
      </c>
      <c r="F3" t="n">
        <v>8.57</v>
      </c>
      <c r="G3" t="n">
        <v>19.77</v>
      </c>
      <c r="H3" t="n">
        <v>0.39</v>
      </c>
      <c r="I3" t="n">
        <v>26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55.65</v>
      </c>
      <c r="Q3" t="n">
        <v>964.61</v>
      </c>
      <c r="R3" t="n">
        <v>29.97</v>
      </c>
      <c r="S3" t="n">
        <v>13.9</v>
      </c>
      <c r="T3" t="n">
        <v>8059.55</v>
      </c>
      <c r="U3" t="n">
        <v>0.46</v>
      </c>
      <c r="V3" t="n">
        <v>0.93</v>
      </c>
      <c r="W3" t="n">
        <v>0.13</v>
      </c>
      <c r="X3" t="n">
        <v>0.54</v>
      </c>
      <c r="Y3" t="n">
        <v>0.5</v>
      </c>
      <c r="Z3" t="n">
        <v>10</v>
      </c>
      <c r="AA3" t="n">
        <v>139.6658252773978</v>
      </c>
      <c r="AB3" t="n">
        <v>191.0969437657968</v>
      </c>
      <c r="AC3" t="n">
        <v>172.8589196590882</v>
      </c>
      <c r="AD3" t="n">
        <v>139665.8252773978</v>
      </c>
      <c r="AE3" t="n">
        <v>191096.9437657968</v>
      </c>
      <c r="AF3" t="n">
        <v>3.112494524200622e-06</v>
      </c>
      <c r="AG3" t="n">
        <v>15</v>
      </c>
      <c r="AH3" t="n">
        <v>172858.9196590882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6.0885</v>
      </c>
      <c r="E2" t="n">
        <v>16.42</v>
      </c>
      <c r="F2" t="n">
        <v>10.06</v>
      </c>
      <c r="G2" t="n">
        <v>6.1</v>
      </c>
      <c r="H2" t="n">
        <v>0.09</v>
      </c>
      <c r="I2" t="n">
        <v>99</v>
      </c>
      <c r="J2" t="n">
        <v>194.77</v>
      </c>
      <c r="K2" t="n">
        <v>54.38</v>
      </c>
      <c r="L2" t="n">
        <v>1</v>
      </c>
      <c r="M2" t="n">
        <v>97</v>
      </c>
      <c r="N2" t="n">
        <v>39.4</v>
      </c>
      <c r="O2" t="n">
        <v>24256.19</v>
      </c>
      <c r="P2" t="n">
        <v>136.59</v>
      </c>
      <c r="Q2" t="n">
        <v>964.6799999999999</v>
      </c>
      <c r="R2" t="n">
        <v>77.69</v>
      </c>
      <c r="S2" t="n">
        <v>13.9</v>
      </c>
      <c r="T2" t="n">
        <v>31552.58</v>
      </c>
      <c r="U2" t="n">
        <v>0.18</v>
      </c>
      <c r="V2" t="n">
        <v>0.79</v>
      </c>
      <c r="W2" t="n">
        <v>0.21</v>
      </c>
      <c r="X2" t="n">
        <v>2.03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7.6537</v>
      </c>
      <c r="E3" t="n">
        <v>13.07</v>
      </c>
      <c r="F3" t="n">
        <v>8.880000000000001</v>
      </c>
      <c r="G3" t="n">
        <v>12.39</v>
      </c>
      <c r="H3" t="n">
        <v>0.18</v>
      </c>
      <c r="I3" t="n">
        <v>43</v>
      </c>
      <c r="J3" t="n">
        <v>196.32</v>
      </c>
      <c r="K3" t="n">
        <v>54.38</v>
      </c>
      <c r="L3" t="n">
        <v>2</v>
      </c>
      <c r="M3" t="n">
        <v>41</v>
      </c>
      <c r="N3" t="n">
        <v>39.95</v>
      </c>
      <c r="O3" t="n">
        <v>24447.22</v>
      </c>
      <c r="P3" t="n">
        <v>116.16</v>
      </c>
      <c r="Q3" t="n">
        <v>964.5599999999999</v>
      </c>
      <c r="R3" t="n">
        <v>40.7</v>
      </c>
      <c r="S3" t="n">
        <v>13.9</v>
      </c>
      <c r="T3" t="n">
        <v>13339.44</v>
      </c>
      <c r="U3" t="n">
        <v>0.34</v>
      </c>
      <c r="V3" t="n">
        <v>0.9</v>
      </c>
      <c r="W3" t="n">
        <v>0.12</v>
      </c>
      <c r="X3" t="n">
        <v>0.85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8.255599999999999</v>
      </c>
      <c r="E4" t="n">
        <v>12.11</v>
      </c>
      <c r="F4" t="n">
        <v>8.550000000000001</v>
      </c>
      <c r="G4" t="n">
        <v>18.99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25</v>
      </c>
      <c r="N4" t="n">
        <v>40.5</v>
      </c>
      <c r="O4" t="n">
        <v>24639</v>
      </c>
      <c r="P4" t="n">
        <v>107.29</v>
      </c>
      <c r="Q4" t="n">
        <v>964.64</v>
      </c>
      <c r="R4" t="n">
        <v>30.44</v>
      </c>
      <c r="S4" t="n">
        <v>13.9</v>
      </c>
      <c r="T4" t="n">
        <v>8288.83</v>
      </c>
      <c r="U4" t="n">
        <v>0.46</v>
      </c>
      <c r="V4" t="n">
        <v>0.93</v>
      </c>
      <c r="W4" t="n">
        <v>0.09</v>
      </c>
      <c r="X4" t="n">
        <v>0.52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8.6213</v>
      </c>
      <c r="E5" t="n">
        <v>11.6</v>
      </c>
      <c r="F5" t="n">
        <v>8.34</v>
      </c>
      <c r="G5" t="n">
        <v>26.35</v>
      </c>
      <c r="H5" t="n">
        <v>0.36</v>
      </c>
      <c r="I5" t="n">
        <v>19</v>
      </c>
      <c r="J5" t="n">
        <v>199.44</v>
      </c>
      <c r="K5" t="n">
        <v>54.38</v>
      </c>
      <c r="L5" t="n">
        <v>4</v>
      </c>
      <c r="M5" t="n">
        <v>17</v>
      </c>
      <c r="N5" t="n">
        <v>41.06</v>
      </c>
      <c r="O5" t="n">
        <v>24831.54</v>
      </c>
      <c r="P5" t="n">
        <v>100.09</v>
      </c>
      <c r="Q5" t="n">
        <v>964.55</v>
      </c>
      <c r="R5" t="n">
        <v>23.67</v>
      </c>
      <c r="S5" t="n">
        <v>13.9</v>
      </c>
      <c r="T5" t="n">
        <v>4947.21</v>
      </c>
      <c r="U5" t="n">
        <v>0.59</v>
      </c>
      <c r="V5" t="n">
        <v>0.95</v>
      </c>
      <c r="W5" t="n">
        <v>0.09</v>
      </c>
      <c r="X5" t="n">
        <v>0.32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8.763999999999999</v>
      </c>
      <c r="E6" t="n">
        <v>11.41</v>
      </c>
      <c r="F6" t="n">
        <v>8.31</v>
      </c>
      <c r="G6" t="n">
        <v>33.24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13</v>
      </c>
      <c r="N6" t="n">
        <v>41.63</v>
      </c>
      <c r="O6" t="n">
        <v>25024.84</v>
      </c>
      <c r="P6" t="n">
        <v>94.63</v>
      </c>
      <c r="Q6" t="n">
        <v>964.5700000000001</v>
      </c>
      <c r="R6" t="n">
        <v>22.92</v>
      </c>
      <c r="S6" t="n">
        <v>13.9</v>
      </c>
      <c r="T6" t="n">
        <v>4589.85</v>
      </c>
      <c r="U6" t="n">
        <v>0.61</v>
      </c>
      <c r="V6" t="n">
        <v>0.96</v>
      </c>
      <c r="W6" t="n">
        <v>0.08</v>
      </c>
      <c r="X6" t="n">
        <v>0.29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8.9003</v>
      </c>
      <c r="E7" t="n">
        <v>11.24</v>
      </c>
      <c r="F7" t="n">
        <v>8.25</v>
      </c>
      <c r="G7" t="n">
        <v>41.26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8</v>
      </c>
      <c r="N7" t="n">
        <v>42.2</v>
      </c>
      <c r="O7" t="n">
        <v>25218.93</v>
      </c>
      <c r="P7" t="n">
        <v>88.19</v>
      </c>
      <c r="Q7" t="n">
        <v>964.55</v>
      </c>
      <c r="R7" t="n">
        <v>21.03</v>
      </c>
      <c r="S7" t="n">
        <v>13.9</v>
      </c>
      <c r="T7" t="n">
        <v>3661.31</v>
      </c>
      <c r="U7" t="n">
        <v>0.66</v>
      </c>
      <c r="V7" t="n">
        <v>0.96</v>
      </c>
      <c r="W7" t="n">
        <v>0.08</v>
      </c>
      <c r="X7" t="n">
        <v>0.23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8.946300000000001</v>
      </c>
      <c r="E8" t="n">
        <v>11.18</v>
      </c>
      <c r="F8" t="n">
        <v>8.23</v>
      </c>
      <c r="G8" t="n">
        <v>44.91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86.45</v>
      </c>
      <c r="Q8" t="n">
        <v>964.55</v>
      </c>
      <c r="R8" t="n">
        <v>20.17</v>
      </c>
      <c r="S8" t="n">
        <v>13.9</v>
      </c>
      <c r="T8" t="n">
        <v>3235.48</v>
      </c>
      <c r="U8" t="n">
        <v>0.6899999999999999</v>
      </c>
      <c r="V8" t="n">
        <v>0.97</v>
      </c>
      <c r="W8" t="n">
        <v>0.08</v>
      </c>
      <c r="X8" t="n">
        <v>0.21</v>
      </c>
      <c r="Y8" t="n">
        <v>0.5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8.426399999999999</v>
      </c>
      <c r="E9" t="n">
        <v>11.87</v>
      </c>
      <c r="F9" t="n">
        <v>9</v>
      </c>
      <c r="G9" t="n">
        <v>11.02</v>
      </c>
      <c r="H9" t="n">
        <v>0.2</v>
      </c>
      <c r="I9" t="n">
        <v>49</v>
      </c>
      <c r="J9" t="n">
        <v>89.87</v>
      </c>
      <c r="K9" t="n">
        <v>37.55</v>
      </c>
      <c r="L9" t="n">
        <v>1</v>
      </c>
      <c r="M9" t="n">
        <v>47</v>
      </c>
      <c r="N9" t="n">
        <v>11.32</v>
      </c>
      <c r="O9" t="n">
        <v>11317.98</v>
      </c>
      <c r="P9" t="n">
        <v>66.91</v>
      </c>
      <c r="Q9" t="n">
        <v>964.64</v>
      </c>
      <c r="R9" t="n">
        <v>44.53</v>
      </c>
      <c r="S9" t="n">
        <v>13.9</v>
      </c>
      <c r="T9" t="n">
        <v>15226.89</v>
      </c>
      <c r="U9" t="n">
        <v>0.31</v>
      </c>
      <c r="V9" t="n">
        <v>0.88</v>
      </c>
      <c r="W9" t="n">
        <v>0.13</v>
      </c>
      <c r="X9" t="n">
        <v>0.98</v>
      </c>
      <c r="Y9" t="n">
        <v>0.5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9.092499999999999</v>
      </c>
      <c r="E10" t="n">
        <v>11</v>
      </c>
      <c r="F10" t="n">
        <v>8.57</v>
      </c>
      <c r="G10" t="n">
        <v>19.77</v>
      </c>
      <c r="H10" t="n">
        <v>0.39</v>
      </c>
      <c r="I10" t="n">
        <v>26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55.65</v>
      </c>
      <c r="Q10" t="n">
        <v>964.61</v>
      </c>
      <c r="R10" t="n">
        <v>29.97</v>
      </c>
      <c r="S10" t="n">
        <v>13.9</v>
      </c>
      <c r="T10" t="n">
        <v>8059.55</v>
      </c>
      <c r="U10" t="n">
        <v>0.46</v>
      </c>
      <c r="V10" t="n">
        <v>0.93</v>
      </c>
      <c r="W10" t="n">
        <v>0.13</v>
      </c>
      <c r="X10" t="n">
        <v>0.54</v>
      </c>
      <c r="Y10" t="n">
        <v>0.5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8.9186</v>
      </c>
      <c r="E11" t="n">
        <v>11.21</v>
      </c>
      <c r="F11" t="n">
        <v>8.779999999999999</v>
      </c>
      <c r="G11" t="n">
        <v>13.86</v>
      </c>
      <c r="H11" t="n">
        <v>0.24</v>
      </c>
      <c r="I11" t="n">
        <v>38</v>
      </c>
      <c r="J11" t="n">
        <v>71.52</v>
      </c>
      <c r="K11" t="n">
        <v>32.27</v>
      </c>
      <c r="L11" t="n">
        <v>1</v>
      </c>
      <c r="M11" t="n">
        <v>34</v>
      </c>
      <c r="N11" t="n">
        <v>8.25</v>
      </c>
      <c r="O11" t="n">
        <v>9054.6</v>
      </c>
      <c r="P11" t="n">
        <v>51.37</v>
      </c>
      <c r="Q11" t="n">
        <v>964.63</v>
      </c>
      <c r="R11" t="n">
        <v>37.44</v>
      </c>
      <c r="S11" t="n">
        <v>13.9</v>
      </c>
      <c r="T11" t="n">
        <v>11732.87</v>
      </c>
      <c r="U11" t="n">
        <v>0.37</v>
      </c>
      <c r="V11" t="n">
        <v>0.91</v>
      </c>
      <c r="W11" t="n">
        <v>0.12</v>
      </c>
      <c r="X11" t="n">
        <v>0.75</v>
      </c>
      <c r="Y11" t="n">
        <v>0.5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8.998900000000001</v>
      </c>
      <c r="E12" t="n">
        <v>11.11</v>
      </c>
      <c r="F12" t="n">
        <v>8.74</v>
      </c>
      <c r="G12" t="n">
        <v>15.42</v>
      </c>
      <c r="H12" t="n">
        <v>0.48</v>
      </c>
      <c r="I12" t="n">
        <v>34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49.99</v>
      </c>
      <c r="Q12" t="n">
        <v>964.6</v>
      </c>
      <c r="R12" t="n">
        <v>35</v>
      </c>
      <c r="S12" t="n">
        <v>13.9</v>
      </c>
      <c r="T12" t="n">
        <v>10534.92</v>
      </c>
      <c r="U12" t="n">
        <v>0.4</v>
      </c>
      <c r="V12" t="n">
        <v>0.91</v>
      </c>
      <c r="W12" t="n">
        <v>0.15</v>
      </c>
      <c r="X12" t="n">
        <v>0.71</v>
      </c>
      <c r="Y12" t="n">
        <v>0.5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8.430099999999999</v>
      </c>
      <c r="E13" t="n">
        <v>11.86</v>
      </c>
      <c r="F13" t="n">
        <v>9.43</v>
      </c>
      <c r="G13" t="n">
        <v>8.57</v>
      </c>
      <c r="H13" t="n">
        <v>0.43</v>
      </c>
      <c r="I13" t="n">
        <v>66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36.85</v>
      </c>
      <c r="Q13" t="n">
        <v>964.71</v>
      </c>
      <c r="R13" t="n">
        <v>55.04</v>
      </c>
      <c r="S13" t="n">
        <v>13.9</v>
      </c>
      <c r="T13" t="n">
        <v>20393.23</v>
      </c>
      <c r="U13" t="n">
        <v>0.25</v>
      </c>
      <c r="V13" t="n">
        <v>0.84</v>
      </c>
      <c r="W13" t="n">
        <v>0.25</v>
      </c>
      <c r="X13" t="n">
        <v>1.41</v>
      </c>
      <c r="Y13" t="n">
        <v>0.5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7.1463</v>
      </c>
      <c r="E14" t="n">
        <v>13.99</v>
      </c>
      <c r="F14" t="n">
        <v>9.57</v>
      </c>
      <c r="G14" t="n">
        <v>7.55</v>
      </c>
      <c r="H14" t="n">
        <v>0.12</v>
      </c>
      <c r="I14" t="n">
        <v>76</v>
      </c>
      <c r="J14" t="n">
        <v>141.81</v>
      </c>
      <c r="K14" t="n">
        <v>47.83</v>
      </c>
      <c r="L14" t="n">
        <v>1</v>
      </c>
      <c r="M14" t="n">
        <v>74</v>
      </c>
      <c r="N14" t="n">
        <v>22.98</v>
      </c>
      <c r="O14" t="n">
        <v>17723.39</v>
      </c>
      <c r="P14" t="n">
        <v>103.68</v>
      </c>
      <c r="Q14" t="n">
        <v>964.55</v>
      </c>
      <c r="R14" t="n">
        <v>62.39</v>
      </c>
      <c r="S14" t="n">
        <v>13.9</v>
      </c>
      <c r="T14" t="n">
        <v>24018.78</v>
      </c>
      <c r="U14" t="n">
        <v>0.22</v>
      </c>
      <c r="V14" t="n">
        <v>0.83</v>
      </c>
      <c r="W14" t="n">
        <v>0.17</v>
      </c>
      <c r="X14" t="n">
        <v>1.55</v>
      </c>
      <c r="Y14" t="n">
        <v>0.5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8.436999999999999</v>
      </c>
      <c r="E15" t="n">
        <v>11.85</v>
      </c>
      <c r="F15" t="n">
        <v>8.67</v>
      </c>
      <c r="G15" t="n">
        <v>15.77</v>
      </c>
      <c r="H15" t="n">
        <v>0.25</v>
      </c>
      <c r="I15" t="n">
        <v>33</v>
      </c>
      <c r="J15" t="n">
        <v>143.17</v>
      </c>
      <c r="K15" t="n">
        <v>47.83</v>
      </c>
      <c r="L15" t="n">
        <v>2</v>
      </c>
      <c r="M15" t="n">
        <v>31</v>
      </c>
      <c r="N15" t="n">
        <v>23.34</v>
      </c>
      <c r="O15" t="n">
        <v>17891.86</v>
      </c>
      <c r="P15" t="n">
        <v>87.34999999999999</v>
      </c>
      <c r="Q15" t="n">
        <v>964.58</v>
      </c>
      <c r="R15" t="n">
        <v>34.25</v>
      </c>
      <c r="S15" t="n">
        <v>13.9</v>
      </c>
      <c r="T15" t="n">
        <v>10162.93</v>
      </c>
      <c r="U15" t="n">
        <v>0.41</v>
      </c>
      <c r="V15" t="n">
        <v>0.92</v>
      </c>
      <c r="W15" t="n">
        <v>0.1</v>
      </c>
      <c r="X15" t="n">
        <v>0.65</v>
      </c>
      <c r="Y15" t="n">
        <v>0.5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8.939</v>
      </c>
      <c r="E16" t="n">
        <v>11.19</v>
      </c>
      <c r="F16" t="n">
        <v>8.380000000000001</v>
      </c>
      <c r="G16" t="n">
        <v>25.14</v>
      </c>
      <c r="H16" t="n">
        <v>0.37</v>
      </c>
      <c r="I16" t="n">
        <v>20</v>
      </c>
      <c r="J16" t="n">
        <v>144.54</v>
      </c>
      <c r="K16" t="n">
        <v>47.83</v>
      </c>
      <c r="L16" t="n">
        <v>3</v>
      </c>
      <c r="M16" t="n">
        <v>18</v>
      </c>
      <c r="N16" t="n">
        <v>23.71</v>
      </c>
      <c r="O16" t="n">
        <v>18060.85</v>
      </c>
      <c r="P16" t="n">
        <v>77.08</v>
      </c>
      <c r="Q16" t="n">
        <v>964.55</v>
      </c>
      <c r="R16" t="n">
        <v>24.89</v>
      </c>
      <c r="S16" t="n">
        <v>13.9</v>
      </c>
      <c r="T16" t="n">
        <v>5549.33</v>
      </c>
      <c r="U16" t="n">
        <v>0.5600000000000001</v>
      </c>
      <c r="V16" t="n">
        <v>0.95</v>
      </c>
      <c r="W16" t="n">
        <v>0.09</v>
      </c>
      <c r="X16" t="n">
        <v>0.36</v>
      </c>
      <c r="Y16" t="n">
        <v>0.5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9.1068</v>
      </c>
      <c r="E17" t="n">
        <v>10.98</v>
      </c>
      <c r="F17" t="n">
        <v>8.32</v>
      </c>
      <c r="G17" t="n">
        <v>33.28</v>
      </c>
      <c r="H17" t="n">
        <v>0.49</v>
      </c>
      <c r="I17" t="n">
        <v>15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71.2</v>
      </c>
      <c r="Q17" t="n">
        <v>964.5700000000001</v>
      </c>
      <c r="R17" t="n">
        <v>22.69</v>
      </c>
      <c r="S17" t="n">
        <v>13.9</v>
      </c>
      <c r="T17" t="n">
        <v>4476.69</v>
      </c>
      <c r="U17" t="n">
        <v>0.61</v>
      </c>
      <c r="V17" t="n">
        <v>0.96</v>
      </c>
      <c r="W17" t="n">
        <v>0.09</v>
      </c>
      <c r="X17" t="n">
        <v>0.29</v>
      </c>
      <c r="Y17" t="n">
        <v>0.5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6.4352</v>
      </c>
      <c r="E18" t="n">
        <v>15.54</v>
      </c>
      <c r="F18" t="n">
        <v>9.880000000000001</v>
      </c>
      <c r="G18" t="n">
        <v>6.52</v>
      </c>
      <c r="H18" t="n">
        <v>0.1</v>
      </c>
      <c r="I18" t="n">
        <v>91</v>
      </c>
      <c r="J18" t="n">
        <v>176.73</v>
      </c>
      <c r="K18" t="n">
        <v>52.44</v>
      </c>
      <c r="L18" t="n">
        <v>1</v>
      </c>
      <c r="M18" t="n">
        <v>89</v>
      </c>
      <c r="N18" t="n">
        <v>33.29</v>
      </c>
      <c r="O18" t="n">
        <v>22031.19</v>
      </c>
      <c r="P18" t="n">
        <v>125.4</v>
      </c>
      <c r="Q18" t="n">
        <v>964.72</v>
      </c>
      <c r="R18" t="n">
        <v>72.23999999999999</v>
      </c>
      <c r="S18" t="n">
        <v>13.9</v>
      </c>
      <c r="T18" t="n">
        <v>28871.66</v>
      </c>
      <c r="U18" t="n">
        <v>0.19</v>
      </c>
      <c r="V18" t="n">
        <v>0.8</v>
      </c>
      <c r="W18" t="n">
        <v>0.2</v>
      </c>
      <c r="X18" t="n">
        <v>1.86</v>
      </c>
      <c r="Y18" t="n">
        <v>0.5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7.8972</v>
      </c>
      <c r="E19" t="n">
        <v>12.66</v>
      </c>
      <c r="F19" t="n">
        <v>8.82</v>
      </c>
      <c r="G19" t="n">
        <v>13.23</v>
      </c>
      <c r="H19" t="n">
        <v>0.2</v>
      </c>
      <c r="I19" t="n">
        <v>40</v>
      </c>
      <c r="J19" t="n">
        <v>178.21</v>
      </c>
      <c r="K19" t="n">
        <v>52.44</v>
      </c>
      <c r="L19" t="n">
        <v>2</v>
      </c>
      <c r="M19" t="n">
        <v>38</v>
      </c>
      <c r="N19" t="n">
        <v>33.77</v>
      </c>
      <c r="O19" t="n">
        <v>22213.89</v>
      </c>
      <c r="P19" t="n">
        <v>107.08</v>
      </c>
      <c r="Q19" t="n">
        <v>964.71</v>
      </c>
      <c r="R19" t="n">
        <v>38.88</v>
      </c>
      <c r="S19" t="n">
        <v>13.9</v>
      </c>
      <c r="T19" t="n">
        <v>12442.75</v>
      </c>
      <c r="U19" t="n">
        <v>0.36</v>
      </c>
      <c r="V19" t="n">
        <v>0.9</v>
      </c>
      <c r="W19" t="n">
        <v>0.12</v>
      </c>
      <c r="X19" t="n">
        <v>0.79</v>
      </c>
      <c r="Y19" t="n">
        <v>0.5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8.462</v>
      </c>
      <c r="E20" t="n">
        <v>11.82</v>
      </c>
      <c r="F20" t="n">
        <v>8.51</v>
      </c>
      <c r="G20" t="n">
        <v>20.42</v>
      </c>
      <c r="H20" t="n">
        <v>0.3</v>
      </c>
      <c r="I20" t="n">
        <v>25</v>
      </c>
      <c r="J20" t="n">
        <v>179.7</v>
      </c>
      <c r="K20" t="n">
        <v>52.44</v>
      </c>
      <c r="L20" t="n">
        <v>3</v>
      </c>
      <c r="M20" t="n">
        <v>23</v>
      </c>
      <c r="N20" t="n">
        <v>34.26</v>
      </c>
      <c r="O20" t="n">
        <v>22397.24</v>
      </c>
      <c r="P20" t="n">
        <v>98.22</v>
      </c>
      <c r="Q20" t="n">
        <v>964.67</v>
      </c>
      <c r="R20" t="n">
        <v>29.15</v>
      </c>
      <c r="S20" t="n">
        <v>13.9</v>
      </c>
      <c r="T20" t="n">
        <v>7656.46</v>
      </c>
      <c r="U20" t="n">
        <v>0.48</v>
      </c>
      <c r="V20" t="n">
        <v>0.93</v>
      </c>
      <c r="W20" t="n">
        <v>0.09</v>
      </c>
      <c r="X20" t="n">
        <v>0.48</v>
      </c>
      <c r="Y20" t="n">
        <v>0.5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8.719200000000001</v>
      </c>
      <c r="E21" t="n">
        <v>11.47</v>
      </c>
      <c r="F21" t="n">
        <v>8.41</v>
      </c>
      <c r="G21" t="n">
        <v>28.03</v>
      </c>
      <c r="H21" t="n">
        <v>0.39</v>
      </c>
      <c r="I21" t="n">
        <v>18</v>
      </c>
      <c r="J21" t="n">
        <v>181.19</v>
      </c>
      <c r="K21" t="n">
        <v>52.44</v>
      </c>
      <c r="L21" t="n">
        <v>4</v>
      </c>
      <c r="M21" t="n">
        <v>16</v>
      </c>
      <c r="N21" t="n">
        <v>34.75</v>
      </c>
      <c r="O21" t="n">
        <v>22581.25</v>
      </c>
      <c r="P21" t="n">
        <v>91.34</v>
      </c>
      <c r="Q21" t="n">
        <v>964.55</v>
      </c>
      <c r="R21" t="n">
        <v>26.21</v>
      </c>
      <c r="S21" t="n">
        <v>13.9</v>
      </c>
      <c r="T21" t="n">
        <v>6219.05</v>
      </c>
      <c r="U21" t="n">
        <v>0.53</v>
      </c>
      <c r="V21" t="n">
        <v>0.95</v>
      </c>
      <c r="W21" t="n">
        <v>0.08</v>
      </c>
      <c r="X21" t="n">
        <v>0.38</v>
      </c>
      <c r="Y21" t="n">
        <v>0.5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8.971299999999999</v>
      </c>
      <c r="E22" t="n">
        <v>11.15</v>
      </c>
      <c r="F22" t="n">
        <v>8.26</v>
      </c>
      <c r="G22" t="n">
        <v>38.14</v>
      </c>
      <c r="H22" t="n">
        <v>0.49</v>
      </c>
      <c r="I22" t="n">
        <v>13</v>
      </c>
      <c r="J22" t="n">
        <v>182.69</v>
      </c>
      <c r="K22" t="n">
        <v>52.44</v>
      </c>
      <c r="L22" t="n">
        <v>5</v>
      </c>
      <c r="M22" t="n">
        <v>11</v>
      </c>
      <c r="N22" t="n">
        <v>35.25</v>
      </c>
      <c r="O22" t="n">
        <v>22766.06</v>
      </c>
      <c r="P22" t="n">
        <v>83.43000000000001</v>
      </c>
      <c r="Q22" t="n">
        <v>964.59</v>
      </c>
      <c r="R22" t="n">
        <v>21.44</v>
      </c>
      <c r="S22" t="n">
        <v>13.9</v>
      </c>
      <c r="T22" t="n">
        <v>3861.69</v>
      </c>
      <c r="U22" t="n">
        <v>0.65</v>
      </c>
      <c r="V22" t="n">
        <v>0.96</v>
      </c>
      <c r="W22" t="n">
        <v>0.08</v>
      </c>
      <c r="X22" t="n">
        <v>0.24</v>
      </c>
      <c r="Y22" t="n">
        <v>0.5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9.0016</v>
      </c>
      <c r="E23" t="n">
        <v>11.11</v>
      </c>
      <c r="F23" t="n">
        <v>8.26</v>
      </c>
      <c r="G23" t="n">
        <v>41.31</v>
      </c>
      <c r="H23" t="n">
        <v>0.58</v>
      </c>
      <c r="I23" t="n">
        <v>12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81.26000000000001</v>
      </c>
      <c r="Q23" t="n">
        <v>964.55</v>
      </c>
      <c r="R23" t="n">
        <v>21.04</v>
      </c>
      <c r="S23" t="n">
        <v>13.9</v>
      </c>
      <c r="T23" t="n">
        <v>3662.89</v>
      </c>
      <c r="U23" t="n">
        <v>0.66</v>
      </c>
      <c r="V23" t="n">
        <v>0.96</v>
      </c>
      <c r="W23" t="n">
        <v>0.09</v>
      </c>
      <c r="X23" t="n">
        <v>0.24</v>
      </c>
      <c r="Y23" t="n">
        <v>0.5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7.7821</v>
      </c>
      <c r="E24" t="n">
        <v>12.85</v>
      </c>
      <c r="F24" t="n">
        <v>10.11</v>
      </c>
      <c r="G24" t="n">
        <v>6.19</v>
      </c>
      <c r="H24" t="n">
        <v>0.64</v>
      </c>
      <c r="I24" t="n">
        <v>98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29.55</v>
      </c>
      <c r="Q24" t="n">
        <v>964.77</v>
      </c>
      <c r="R24" t="n">
        <v>75.27</v>
      </c>
      <c r="S24" t="n">
        <v>13.9</v>
      </c>
      <c r="T24" t="n">
        <v>30351.6</v>
      </c>
      <c r="U24" t="n">
        <v>0.18</v>
      </c>
      <c r="V24" t="n">
        <v>0.79</v>
      </c>
      <c r="W24" t="n">
        <v>0.34</v>
      </c>
      <c r="X24" t="n">
        <v>2.09</v>
      </c>
      <c r="Y24" t="n">
        <v>0.5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8.198399999999999</v>
      </c>
      <c r="E25" t="n">
        <v>12.2</v>
      </c>
      <c r="F25" t="n">
        <v>9.1</v>
      </c>
      <c r="G25" t="n">
        <v>10.11</v>
      </c>
      <c r="H25" t="n">
        <v>0.18</v>
      </c>
      <c r="I25" t="n">
        <v>54</v>
      </c>
      <c r="J25" t="n">
        <v>98.70999999999999</v>
      </c>
      <c r="K25" t="n">
        <v>39.72</v>
      </c>
      <c r="L25" t="n">
        <v>1</v>
      </c>
      <c r="M25" t="n">
        <v>52</v>
      </c>
      <c r="N25" t="n">
        <v>12.99</v>
      </c>
      <c r="O25" t="n">
        <v>12407.75</v>
      </c>
      <c r="P25" t="n">
        <v>73.70999999999999</v>
      </c>
      <c r="Q25" t="n">
        <v>964.7</v>
      </c>
      <c r="R25" t="n">
        <v>47.58</v>
      </c>
      <c r="S25" t="n">
        <v>13.9</v>
      </c>
      <c r="T25" t="n">
        <v>16726.93</v>
      </c>
      <c r="U25" t="n">
        <v>0.29</v>
      </c>
      <c r="V25" t="n">
        <v>0.87</v>
      </c>
      <c r="W25" t="n">
        <v>0.14</v>
      </c>
      <c r="X25" t="n">
        <v>1.07</v>
      </c>
      <c r="Y25" t="n">
        <v>0.5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9.132199999999999</v>
      </c>
      <c r="E26" t="n">
        <v>10.95</v>
      </c>
      <c r="F26" t="n">
        <v>8.49</v>
      </c>
      <c r="G26" t="n">
        <v>22.15</v>
      </c>
      <c r="H26" t="n">
        <v>0.35</v>
      </c>
      <c r="I26" t="n">
        <v>23</v>
      </c>
      <c r="J26" t="n">
        <v>99.95</v>
      </c>
      <c r="K26" t="n">
        <v>39.72</v>
      </c>
      <c r="L26" t="n">
        <v>2</v>
      </c>
      <c r="M26" t="n">
        <v>8</v>
      </c>
      <c r="N26" t="n">
        <v>13.24</v>
      </c>
      <c r="O26" t="n">
        <v>12561.45</v>
      </c>
      <c r="P26" t="n">
        <v>58.72</v>
      </c>
      <c r="Q26" t="n">
        <v>964.62</v>
      </c>
      <c r="R26" t="n">
        <v>27.95</v>
      </c>
      <c r="S26" t="n">
        <v>13.9</v>
      </c>
      <c r="T26" t="n">
        <v>7066.44</v>
      </c>
      <c r="U26" t="n">
        <v>0.5</v>
      </c>
      <c r="V26" t="n">
        <v>0.9399999999999999</v>
      </c>
      <c r="W26" t="n">
        <v>0.11</v>
      </c>
      <c r="X26" t="n">
        <v>0.46</v>
      </c>
      <c r="Y26" t="n">
        <v>0.5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9.1225</v>
      </c>
      <c r="E27" t="n">
        <v>10.96</v>
      </c>
      <c r="F27" t="n">
        <v>8.5</v>
      </c>
      <c r="G27" t="n">
        <v>22.18</v>
      </c>
      <c r="H27" t="n">
        <v>0.52</v>
      </c>
      <c r="I27" t="n">
        <v>23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59.11</v>
      </c>
      <c r="Q27" t="n">
        <v>964.55</v>
      </c>
      <c r="R27" t="n">
        <v>28.01</v>
      </c>
      <c r="S27" t="n">
        <v>13.9</v>
      </c>
      <c r="T27" t="n">
        <v>7096.87</v>
      </c>
      <c r="U27" t="n">
        <v>0.5</v>
      </c>
      <c r="V27" t="n">
        <v>0.9399999999999999</v>
      </c>
      <c r="W27" t="n">
        <v>0.12</v>
      </c>
      <c r="X27" t="n">
        <v>0.48</v>
      </c>
      <c r="Y27" t="n">
        <v>0.5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7.5627</v>
      </c>
      <c r="E28" t="n">
        <v>13.22</v>
      </c>
      <c r="F28" t="n">
        <v>9.380000000000001</v>
      </c>
      <c r="G28" t="n">
        <v>8.4</v>
      </c>
      <c r="H28" t="n">
        <v>0.14</v>
      </c>
      <c r="I28" t="n">
        <v>67</v>
      </c>
      <c r="J28" t="n">
        <v>124.63</v>
      </c>
      <c r="K28" t="n">
        <v>45</v>
      </c>
      <c r="L28" t="n">
        <v>1</v>
      </c>
      <c r="M28" t="n">
        <v>65</v>
      </c>
      <c r="N28" t="n">
        <v>18.64</v>
      </c>
      <c r="O28" t="n">
        <v>15605.44</v>
      </c>
      <c r="P28" t="n">
        <v>92.12</v>
      </c>
      <c r="Q28" t="n">
        <v>964.72</v>
      </c>
      <c r="R28" t="n">
        <v>56.25</v>
      </c>
      <c r="S28" t="n">
        <v>13.9</v>
      </c>
      <c r="T28" t="n">
        <v>20993.13</v>
      </c>
      <c r="U28" t="n">
        <v>0.25</v>
      </c>
      <c r="V28" t="n">
        <v>0.85</v>
      </c>
      <c r="W28" t="n">
        <v>0.16</v>
      </c>
      <c r="X28" t="n">
        <v>1.35</v>
      </c>
      <c r="Y28" t="n">
        <v>0.5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8.721399999999999</v>
      </c>
      <c r="E29" t="n">
        <v>11.47</v>
      </c>
      <c r="F29" t="n">
        <v>8.59</v>
      </c>
      <c r="G29" t="n">
        <v>17.78</v>
      </c>
      <c r="H29" t="n">
        <v>0.28</v>
      </c>
      <c r="I29" t="n">
        <v>29</v>
      </c>
      <c r="J29" t="n">
        <v>125.95</v>
      </c>
      <c r="K29" t="n">
        <v>45</v>
      </c>
      <c r="L29" t="n">
        <v>2</v>
      </c>
      <c r="M29" t="n">
        <v>27</v>
      </c>
      <c r="N29" t="n">
        <v>18.95</v>
      </c>
      <c r="O29" t="n">
        <v>15767.7</v>
      </c>
      <c r="P29" t="n">
        <v>76.79000000000001</v>
      </c>
      <c r="Q29" t="n">
        <v>964.55</v>
      </c>
      <c r="R29" t="n">
        <v>31.68</v>
      </c>
      <c r="S29" t="n">
        <v>13.9</v>
      </c>
      <c r="T29" t="n">
        <v>8898.1</v>
      </c>
      <c r="U29" t="n">
        <v>0.44</v>
      </c>
      <c r="V29" t="n">
        <v>0.93</v>
      </c>
      <c r="W29" t="n">
        <v>0.1</v>
      </c>
      <c r="X29" t="n">
        <v>0.57</v>
      </c>
      <c r="Y29" t="n">
        <v>0.5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9.1188</v>
      </c>
      <c r="E30" t="n">
        <v>10.97</v>
      </c>
      <c r="F30" t="n">
        <v>8.369999999999999</v>
      </c>
      <c r="G30" t="n">
        <v>27.91</v>
      </c>
      <c r="H30" t="n">
        <v>0.42</v>
      </c>
      <c r="I30" t="n">
        <v>18</v>
      </c>
      <c r="J30" t="n">
        <v>127.27</v>
      </c>
      <c r="K30" t="n">
        <v>45</v>
      </c>
      <c r="L30" t="n">
        <v>3</v>
      </c>
      <c r="M30" t="n">
        <v>7</v>
      </c>
      <c r="N30" t="n">
        <v>19.27</v>
      </c>
      <c r="O30" t="n">
        <v>15930.42</v>
      </c>
      <c r="P30" t="n">
        <v>66.81</v>
      </c>
      <c r="Q30" t="n">
        <v>964.55</v>
      </c>
      <c r="R30" t="n">
        <v>24.75</v>
      </c>
      <c r="S30" t="n">
        <v>13.9</v>
      </c>
      <c r="T30" t="n">
        <v>5487.63</v>
      </c>
      <c r="U30" t="n">
        <v>0.5600000000000001</v>
      </c>
      <c r="V30" t="n">
        <v>0.95</v>
      </c>
      <c r="W30" t="n">
        <v>0.09</v>
      </c>
      <c r="X30" t="n">
        <v>0.35</v>
      </c>
      <c r="Y30" t="n">
        <v>0.5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9.107200000000001</v>
      </c>
      <c r="E31" t="n">
        <v>10.98</v>
      </c>
      <c r="F31" t="n">
        <v>8.390000000000001</v>
      </c>
      <c r="G31" t="n">
        <v>27.96</v>
      </c>
      <c r="H31" t="n">
        <v>0.55</v>
      </c>
      <c r="I31" t="n">
        <v>18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66.79000000000001</v>
      </c>
      <c r="Q31" t="n">
        <v>964.5700000000001</v>
      </c>
      <c r="R31" t="n">
        <v>24.73</v>
      </c>
      <c r="S31" t="n">
        <v>13.9</v>
      </c>
      <c r="T31" t="n">
        <v>5479.67</v>
      </c>
      <c r="U31" t="n">
        <v>0.5600000000000001</v>
      </c>
      <c r="V31" t="n">
        <v>0.95</v>
      </c>
      <c r="W31" t="n">
        <v>0.1</v>
      </c>
      <c r="X31" t="n">
        <v>0.36</v>
      </c>
      <c r="Y31" t="n">
        <v>0.5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6.7673</v>
      </c>
      <c r="E32" t="n">
        <v>14.78</v>
      </c>
      <c r="F32" t="n">
        <v>9.75</v>
      </c>
      <c r="G32" t="n">
        <v>6.96</v>
      </c>
      <c r="H32" t="n">
        <v>0.11</v>
      </c>
      <c r="I32" t="n">
        <v>84</v>
      </c>
      <c r="J32" t="n">
        <v>159.12</v>
      </c>
      <c r="K32" t="n">
        <v>50.28</v>
      </c>
      <c r="L32" t="n">
        <v>1</v>
      </c>
      <c r="M32" t="n">
        <v>82</v>
      </c>
      <c r="N32" t="n">
        <v>27.84</v>
      </c>
      <c r="O32" t="n">
        <v>19859.16</v>
      </c>
      <c r="P32" t="n">
        <v>114.89</v>
      </c>
      <c r="Q32" t="n">
        <v>964.9</v>
      </c>
      <c r="R32" t="n">
        <v>67.77</v>
      </c>
      <c r="S32" t="n">
        <v>13.9</v>
      </c>
      <c r="T32" t="n">
        <v>26672.13</v>
      </c>
      <c r="U32" t="n">
        <v>0.21</v>
      </c>
      <c r="V32" t="n">
        <v>0.82</v>
      </c>
      <c r="W32" t="n">
        <v>0.19</v>
      </c>
      <c r="X32" t="n">
        <v>1.72</v>
      </c>
      <c r="Y32" t="n">
        <v>0.5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8.1761</v>
      </c>
      <c r="E33" t="n">
        <v>12.23</v>
      </c>
      <c r="F33" t="n">
        <v>8.75</v>
      </c>
      <c r="G33" t="n">
        <v>14.58</v>
      </c>
      <c r="H33" t="n">
        <v>0.22</v>
      </c>
      <c r="I33" t="n">
        <v>36</v>
      </c>
      <c r="J33" t="n">
        <v>160.54</v>
      </c>
      <c r="K33" t="n">
        <v>50.28</v>
      </c>
      <c r="L33" t="n">
        <v>2</v>
      </c>
      <c r="M33" t="n">
        <v>34</v>
      </c>
      <c r="N33" t="n">
        <v>28.26</v>
      </c>
      <c r="O33" t="n">
        <v>20034.4</v>
      </c>
      <c r="P33" t="n">
        <v>97.42</v>
      </c>
      <c r="Q33" t="n">
        <v>964.62</v>
      </c>
      <c r="R33" t="n">
        <v>36.55</v>
      </c>
      <c r="S33" t="n">
        <v>13.9</v>
      </c>
      <c r="T33" t="n">
        <v>11297.99</v>
      </c>
      <c r="U33" t="n">
        <v>0.38</v>
      </c>
      <c r="V33" t="n">
        <v>0.91</v>
      </c>
      <c r="W33" t="n">
        <v>0.11</v>
      </c>
      <c r="X33" t="n">
        <v>0.72</v>
      </c>
      <c r="Y33" t="n">
        <v>0.5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8.7142</v>
      </c>
      <c r="E34" t="n">
        <v>11.48</v>
      </c>
      <c r="F34" t="n">
        <v>8.44</v>
      </c>
      <c r="G34" t="n">
        <v>23.02</v>
      </c>
      <c r="H34" t="n">
        <v>0.33</v>
      </c>
      <c r="I34" t="n">
        <v>22</v>
      </c>
      <c r="J34" t="n">
        <v>161.97</v>
      </c>
      <c r="K34" t="n">
        <v>50.28</v>
      </c>
      <c r="L34" t="n">
        <v>3</v>
      </c>
      <c r="M34" t="n">
        <v>20</v>
      </c>
      <c r="N34" t="n">
        <v>28.69</v>
      </c>
      <c r="O34" t="n">
        <v>20210.21</v>
      </c>
      <c r="P34" t="n">
        <v>88.06</v>
      </c>
      <c r="Q34" t="n">
        <v>964.58</v>
      </c>
      <c r="R34" t="n">
        <v>27.07</v>
      </c>
      <c r="S34" t="n">
        <v>13.9</v>
      </c>
      <c r="T34" t="n">
        <v>6629.01</v>
      </c>
      <c r="U34" t="n">
        <v>0.51</v>
      </c>
      <c r="V34" t="n">
        <v>0.9399999999999999</v>
      </c>
      <c r="W34" t="n">
        <v>0.09</v>
      </c>
      <c r="X34" t="n">
        <v>0.42</v>
      </c>
      <c r="Y34" t="n">
        <v>0.5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8.945</v>
      </c>
      <c r="E35" t="n">
        <v>11.18</v>
      </c>
      <c r="F35" t="n">
        <v>8.34</v>
      </c>
      <c r="G35" t="n">
        <v>31.27</v>
      </c>
      <c r="H35" t="n">
        <v>0.43</v>
      </c>
      <c r="I35" t="n">
        <v>16</v>
      </c>
      <c r="J35" t="n">
        <v>163.4</v>
      </c>
      <c r="K35" t="n">
        <v>50.28</v>
      </c>
      <c r="L35" t="n">
        <v>4</v>
      </c>
      <c r="M35" t="n">
        <v>14</v>
      </c>
      <c r="N35" t="n">
        <v>29.12</v>
      </c>
      <c r="O35" t="n">
        <v>20386.62</v>
      </c>
      <c r="P35" t="n">
        <v>80.03</v>
      </c>
      <c r="Q35" t="n">
        <v>964.64</v>
      </c>
      <c r="R35" t="n">
        <v>23.91</v>
      </c>
      <c r="S35" t="n">
        <v>13.9</v>
      </c>
      <c r="T35" t="n">
        <v>5081.08</v>
      </c>
      <c r="U35" t="n">
        <v>0.58</v>
      </c>
      <c r="V35" t="n">
        <v>0.95</v>
      </c>
      <c r="W35" t="n">
        <v>0.08</v>
      </c>
      <c r="X35" t="n">
        <v>0.31</v>
      </c>
      <c r="Y35" t="n">
        <v>0.5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9.024100000000001</v>
      </c>
      <c r="E36" t="n">
        <v>11.08</v>
      </c>
      <c r="F36" t="n">
        <v>8.31</v>
      </c>
      <c r="G36" t="n">
        <v>35.6</v>
      </c>
      <c r="H36" t="n">
        <v>0.54</v>
      </c>
      <c r="I36" t="n">
        <v>14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76.01000000000001</v>
      </c>
      <c r="Q36" t="n">
        <v>964.55</v>
      </c>
      <c r="R36" t="n">
        <v>22.35</v>
      </c>
      <c r="S36" t="n">
        <v>13.9</v>
      </c>
      <c r="T36" t="n">
        <v>4310.02</v>
      </c>
      <c r="U36" t="n">
        <v>0.62</v>
      </c>
      <c r="V36" t="n">
        <v>0.96</v>
      </c>
      <c r="W36" t="n">
        <v>0.09</v>
      </c>
      <c r="X36" t="n">
        <v>0.28</v>
      </c>
      <c r="Y36" t="n">
        <v>0.5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8.655900000000001</v>
      </c>
      <c r="E37" t="n">
        <v>11.55</v>
      </c>
      <c r="F37" t="n">
        <v>8.9</v>
      </c>
      <c r="G37" t="n">
        <v>12.14</v>
      </c>
      <c r="H37" t="n">
        <v>0.22</v>
      </c>
      <c r="I37" t="n">
        <v>44</v>
      </c>
      <c r="J37" t="n">
        <v>80.84</v>
      </c>
      <c r="K37" t="n">
        <v>35.1</v>
      </c>
      <c r="L37" t="n">
        <v>1</v>
      </c>
      <c r="M37" t="n">
        <v>42</v>
      </c>
      <c r="N37" t="n">
        <v>9.74</v>
      </c>
      <c r="O37" t="n">
        <v>10204.21</v>
      </c>
      <c r="P37" t="n">
        <v>59.57</v>
      </c>
      <c r="Q37" t="n">
        <v>964.77</v>
      </c>
      <c r="R37" t="n">
        <v>41.33</v>
      </c>
      <c r="S37" t="n">
        <v>13.9</v>
      </c>
      <c r="T37" t="n">
        <v>13649.4</v>
      </c>
      <c r="U37" t="n">
        <v>0.34</v>
      </c>
      <c r="V37" t="n">
        <v>0.89</v>
      </c>
      <c r="W37" t="n">
        <v>0.12</v>
      </c>
      <c r="X37" t="n">
        <v>0.88</v>
      </c>
      <c r="Y37" t="n">
        <v>0.5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9.076499999999999</v>
      </c>
      <c r="E38" t="n">
        <v>11.02</v>
      </c>
      <c r="F38" t="n">
        <v>8.630000000000001</v>
      </c>
      <c r="G38" t="n">
        <v>17.85</v>
      </c>
      <c r="H38" t="n">
        <v>0.43</v>
      </c>
      <c r="I38" t="n">
        <v>29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53.25</v>
      </c>
      <c r="Q38" t="n">
        <v>964.6799999999999</v>
      </c>
      <c r="R38" t="n">
        <v>31.65</v>
      </c>
      <c r="S38" t="n">
        <v>13.9</v>
      </c>
      <c r="T38" t="n">
        <v>8885.059999999999</v>
      </c>
      <c r="U38" t="n">
        <v>0.44</v>
      </c>
      <c r="V38" t="n">
        <v>0.92</v>
      </c>
      <c r="W38" t="n">
        <v>0.14</v>
      </c>
      <c r="X38" t="n">
        <v>0.6</v>
      </c>
      <c r="Y38" t="n">
        <v>0.5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7.9618</v>
      </c>
      <c r="E39" t="n">
        <v>12.56</v>
      </c>
      <c r="F39" t="n">
        <v>9.210000000000001</v>
      </c>
      <c r="G39" t="n">
        <v>9.369999999999999</v>
      </c>
      <c r="H39" t="n">
        <v>0.16</v>
      </c>
      <c r="I39" t="n">
        <v>59</v>
      </c>
      <c r="J39" t="n">
        <v>107.41</v>
      </c>
      <c r="K39" t="n">
        <v>41.65</v>
      </c>
      <c r="L39" t="n">
        <v>1</v>
      </c>
      <c r="M39" t="n">
        <v>57</v>
      </c>
      <c r="N39" t="n">
        <v>14.77</v>
      </c>
      <c r="O39" t="n">
        <v>13481.73</v>
      </c>
      <c r="P39" t="n">
        <v>80.14</v>
      </c>
      <c r="Q39" t="n">
        <v>964.6799999999999</v>
      </c>
      <c r="R39" t="n">
        <v>51.19</v>
      </c>
      <c r="S39" t="n">
        <v>13.9</v>
      </c>
      <c r="T39" t="n">
        <v>18503.38</v>
      </c>
      <c r="U39" t="n">
        <v>0.27</v>
      </c>
      <c r="V39" t="n">
        <v>0.86</v>
      </c>
      <c r="W39" t="n">
        <v>0.15</v>
      </c>
      <c r="X39" t="n">
        <v>1.19</v>
      </c>
      <c r="Y39" t="n">
        <v>0.5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9.0425</v>
      </c>
      <c r="E40" t="n">
        <v>11.06</v>
      </c>
      <c r="F40" t="n">
        <v>8.49</v>
      </c>
      <c r="G40" t="n">
        <v>21.22</v>
      </c>
      <c r="H40" t="n">
        <v>0.32</v>
      </c>
      <c r="I40" t="n">
        <v>24</v>
      </c>
      <c r="J40" t="n">
        <v>108.68</v>
      </c>
      <c r="K40" t="n">
        <v>41.65</v>
      </c>
      <c r="L40" t="n">
        <v>2</v>
      </c>
      <c r="M40" t="n">
        <v>22</v>
      </c>
      <c r="N40" t="n">
        <v>15.03</v>
      </c>
      <c r="O40" t="n">
        <v>13638.32</v>
      </c>
      <c r="P40" t="n">
        <v>64.12</v>
      </c>
      <c r="Q40" t="n">
        <v>964.58</v>
      </c>
      <c r="R40" t="n">
        <v>28.58</v>
      </c>
      <c r="S40" t="n">
        <v>13.9</v>
      </c>
      <c r="T40" t="n">
        <v>7374.72</v>
      </c>
      <c r="U40" t="n">
        <v>0.49</v>
      </c>
      <c r="V40" t="n">
        <v>0.9399999999999999</v>
      </c>
      <c r="W40" t="n">
        <v>0.09</v>
      </c>
      <c r="X40" t="n">
        <v>0.47</v>
      </c>
      <c r="Y40" t="n">
        <v>0.5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9.1303</v>
      </c>
      <c r="E41" t="n">
        <v>10.95</v>
      </c>
      <c r="F41" t="n">
        <v>8.449999999999999</v>
      </c>
      <c r="G41" t="n">
        <v>24.14</v>
      </c>
      <c r="H41" t="n">
        <v>0.48</v>
      </c>
      <c r="I41" t="n">
        <v>21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61.71</v>
      </c>
      <c r="Q41" t="n">
        <v>964.55</v>
      </c>
      <c r="R41" t="n">
        <v>26.45</v>
      </c>
      <c r="S41" t="n">
        <v>13.9</v>
      </c>
      <c r="T41" t="n">
        <v>6326.66</v>
      </c>
      <c r="U41" t="n">
        <v>0.53</v>
      </c>
      <c r="V41" t="n">
        <v>0.9399999999999999</v>
      </c>
      <c r="W41" t="n">
        <v>0.11</v>
      </c>
      <c r="X41" t="n">
        <v>0.43</v>
      </c>
      <c r="Y41" t="n">
        <v>0.5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8.919499999999999</v>
      </c>
      <c r="E42" t="n">
        <v>11.21</v>
      </c>
      <c r="F42" t="n">
        <v>8.859999999999999</v>
      </c>
      <c r="G42" t="n">
        <v>13.29</v>
      </c>
      <c r="H42" t="n">
        <v>0.28</v>
      </c>
      <c r="I42" t="n">
        <v>40</v>
      </c>
      <c r="J42" t="n">
        <v>61.76</v>
      </c>
      <c r="K42" t="n">
        <v>28.92</v>
      </c>
      <c r="L42" t="n">
        <v>1</v>
      </c>
      <c r="M42" t="n">
        <v>0</v>
      </c>
      <c r="N42" t="n">
        <v>6.84</v>
      </c>
      <c r="O42" t="n">
        <v>7851.41</v>
      </c>
      <c r="P42" t="n">
        <v>45.97</v>
      </c>
      <c r="Q42" t="n">
        <v>964.74</v>
      </c>
      <c r="R42" t="n">
        <v>38.49</v>
      </c>
      <c r="S42" t="n">
        <v>13.9</v>
      </c>
      <c r="T42" t="n">
        <v>12252.16</v>
      </c>
      <c r="U42" t="n">
        <v>0.36</v>
      </c>
      <c r="V42" t="n">
        <v>0.9</v>
      </c>
      <c r="W42" t="n">
        <v>0.17</v>
      </c>
      <c r="X42" t="n">
        <v>0.83</v>
      </c>
      <c r="Y42" t="n">
        <v>0.5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6.6122</v>
      </c>
      <c r="E43" t="n">
        <v>15.12</v>
      </c>
      <c r="F43" t="n">
        <v>9.800000000000001</v>
      </c>
      <c r="G43" t="n">
        <v>6.76</v>
      </c>
      <c r="H43" t="n">
        <v>0.11</v>
      </c>
      <c r="I43" t="n">
        <v>87</v>
      </c>
      <c r="J43" t="n">
        <v>167.88</v>
      </c>
      <c r="K43" t="n">
        <v>51.39</v>
      </c>
      <c r="L43" t="n">
        <v>1</v>
      </c>
      <c r="M43" t="n">
        <v>85</v>
      </c>
      <c r="N43" t="n">
        <v>30.49</v>
      </c>
      <c r="O43" t="n">
        <v>20939.59</v>
      </c>
      <c r="P43" t="n">
        <v>119.99</v>
      </c>
      <c r="Q43" t="n">
        <v>964.66</v>
      </c>
      <c r="R43" t="n">
        <v>69.7</v>
      </c>
      <c r="S43" t="n">
        <v>13.9</v>
      </c>
      <c r="T43" t="n">
        <v>27621.7</v>
      </c>
      <c r="U43" t="n">
        <v>0.2</v>
      </c>
      <c r="V43" t="n">
        <v>0.8100000000000001</v>
      </c>
      <c r="W43" t="n">
        <v>0.19</v>
      </c>
      <c r="X43" t="n">
        <v>1.78</v>
      </c>
      <c r="Y43" t="n">
        <v>0.5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8.0406</v>
      </c>
      <c r="E44" t="n">
        <v>12.44</v>
      </c>
      <c r="F44" t="n">
        <v>8.779999999999999</v>
      </c>
      <c r="G44" t="n">
        <v>13.86</v>
      </c>
      <c r="H44" t="n">
        <v>0.21</v>
      </c>
      <c r="I44" t="n">
        <v>38</v>
      </c>
      <c r="J44" t="n">
        <v>169.33</v>
      </c>
      <c r="K44" t="n">
        <v>51.39</v>
      </c>
      <c r="L44" t="n">
        <v>2</v>
      </c>
      <c r="M44" t="n">
        <v>36</v>
      </c>
      <c r="N44" t="n">
        <v>30.94</v>
      </c>
      <c r="O44" t="n">
        <v>21118.46</v>
      </c>
      <c r="P44" t="n">
        <v>102.33</v>
      </c>
      <c r="Q44" t="n">
        <v>964.58</v>
      </c>
      <c r="R44" t="n">
        <v>37.43</v>
      </c>
      <c r="S44" t="n">
        <v>13.9</v>
      </c>
      <c r="T44" t="n">
        <v>11728.19</v>
      </c>
      <c r="U44" t="n">
        <v>0.37</v>
      </c>
      <c r="V44" t="n">
        <v>0.91</v>
      </c>
      <c r="W44" t="n">
        <v>0.12</v>
      </c>
      <c r="X44" t="n">
        <v>0.75</v>
      </c>
      <c r="Y44" t="n">
        <v>0.5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8.5671</v>
      </c>
      <c r="E45" t="n">
        <v>11.67</v>
      </c>
      <c r="F45" t="n">
        <v>8.49</v>
      </c>
      <c r="G45" t="n">
        <v>21.22</v>
      </c>
      <c r="H45" t="n">
        <v>0.31</v>
      </c>
      <c r="I45" t="n">
        <v>24</v>
      </c>
      <c r="J45" t="n">
        <v>170.79</v>
      </c>
      <c r="K45" t="n">
        <v>51.39</v>
      </c>
      <c r="L45" t="n">
        <v>3</v>
      </c>
      <c r="M45" t="n">
        <v>22</v>
      </c>
      <c r="N45" t="n">
        <v>31.4</v>
      </c>
      <c r="O45" t="n">
        <v>21297.94</v>
      </c>
      <c r="P45" t="n">
        <v>93.38</v>
      </c>
      <c r="Q45" t="n">
        <v>964.5700000000001</v>
      </c>
      <c r="R45" t="n">
        <v>28.4</v>
      </c>
      <c r="S45" t="n">
        <v>13.9</v>
      </c>
      <c r="T45" t="n">
        <v>7287.15</v>
      </c>
      <c r="U45" t="n">
        <v>0.49</v>
      </c>
      <c r="V45" t="n">
        <v>0.9399999999999999</v>
      </c>
      <c r="W45" t="n">
        <v>0.09</v>
      </c>
      <c r="X45" t="n">
        <v>0.46</v>
      </c>
      <c r="Y45" t="n">
        <v>0.5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8.836499999999999</v>
      </c>
      <c r="E46" t="n">
        <v>11.32</v>
      </c>
      <c r="F46" t="n">
        <v>8.369999999999999</v>
      </c>
      <c r="G46" t="n">
        <v>29.53</v>
      </c>
      <c r="H46" t="n">
        <v>0.41</v>
      </c>
      <c r="I46" t="n">
        <v>17</v>
      </c>
      <c r="J46" t="n">
        <v>172.25</v>
      </c>
      <c r="K46" t="n">
        <v>51.39</v>
      </c>
      <c r="L46" t="n">
        <v>4</v>
      </c>
      <c r="M46" t="n">
        <v>15</v>
      </c>
      <c r="N46" t="n">
        <v>31.86</v>
      </c>
      <c r="O46" t="n">
        <v>21478.05</v>
      </c>
      <c r="P46" t="n">
        <v>86</v>
      </c>
      <c r="Q46" t="n">
        <v>964.55</v>
      </c>
      <c r="R46" t="n">
        <v>24.89</v>
      </c>
      <c r="S46" t="n">
        <v>13.9</v>
      </c>
      <c r="T46" t="n">
        <v>5566.46</v>
      </c>
      <c r="U46" t="n">
        <v>0.5600000000000001</v>
      </c>
      <c r="V46" t="n">
        <v>0.95</v>
      </c>
      <c r="W46" t="n">
        <v>0.08</v>
      </c>
      <c r="X46" t="n">
        <v>0.34</v>
      </c>
      <c r="Y46" t="n">
        <v>0.5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9.0101</v>
      </c>
      <c r="E47" t="n">
        <v>11.1</v>
      </c>
      <c r="F47" t="n">
        <v>8.289999999999999</v>
      </c>
      <c r="G47" t="n">
        <v>38.24</v>
      </c>
      <c r="H47" t="n">
        <v>0.51</v>
      </c>
      <c r="I47" t="n">
        <v>13</v>
      </c>
      <c r="J47" t="n">
        <v>173.71</v>
      </c>
      <c r="K47" t="n">
        <v>51.39</v>
      </c>
      <c r="L47" t="n">
        <v>5</v>
      </c>
      <c r="M47" t="n">
        <v>2</v>
      </c>
      <c r="N47" t="n">
        <v>32.32</v>
      </c>
      <c r="O47" t="n">
        <v>21658.78</v>
      </c>
      <c r="P47" t="n">
        <v>78.84</v>
      </c>
      <c r="Q47" t="n">
        <v>964.55</v>
      </c>
      <c r="R47" t="n">
        <v>21.81</v>
      </c>
      <c r="S47" t="n">
        <v>13.9</v>
      </c>
      <c r="T47" t="n">
        <v>4043.13</v>
      </c>
      <c r="U47" t="n">
        <v>0.64</v>
      </c>
      <c r="V47" t="n">
        <v>0.96</v>
      </c>
      <c r="W47" t="n">
        <v>0.09</v>
      </c>
      <c r="X47" t="n">
        <v>0.26</v>
      </c>
      <c r="Y47" t="n">
        <v>0.5</v>
      </c>
      <c r="Z47" t="n">
        <v>10</v>
      </c>
    </row>
    <row r="48">
      <c r="A48" t="n">
        <v>5</v>
      </c>
      <c r="B48" t="n">
        <v>85</v>
      </c>
      <c r="C48" t="inlineStr">
        <is>
          <t xml:space="preserve">CONCLUIDO	</t>
        </is>
      </c>
      <c r="D48" t="n">
        <v>9.005000000000001</v>
      </c>
      <c r="E48" t="n">
        <v>11.1</v>
      </c>
      <c r="F48" t="n">
        <v>8.289999999999999</v>
      </c>
      <c r="G48" t="n">
        <v>38.27</v>
      </c>
      <c r="H48" t="n">
        <v>0.61</v>
      </c>
      <c r="I48" t="n">
        <v>13</v>
      </c>
      <c r="J48" t="n">
        <v>175.18</v>
      </c>
      <c r="K48" t="n">
        <v>51.39</v>
      </c>
      <c r="L48" t="n">
        <v>6</v>
      </c>
      <c r="M48" t="n">
        <v>0</v>
      </c>
      <c r="N48" t="n">
        <v>32.79</v>
      </c>
      <c r="O48" t="n">
        <v>21840.16</v>
      </c>
      <c r="P48" t="n">
        <v>79.41</v>
      </c>
      <c r="Q48" t="n">
        <v>964.66</v>
      </c>
      <c r="R48" t="n">
        <v>21.92</v>
      </c>
      <c r="S48" t="n">
        <v>13.9</v>
      </c>
      <c r="T48" t="n">
        <v>4102.16</v>
      </c>
      <c r="U48" t="n">
        <v>0.63</v>
      </c>
      <c r="V48" t="n">
        <v>0.96</v>
      </c>
      <c r="W48" t="n">
        <v>0.09</v>
      </c>
      <c r="X48" t="n">
        <v>0.27</v>
      </c>
      <c r="Y48" t="n">
        <v>0.5</v>
      </c>
      <c r="Z48" t="n">
        <v>10</v>
      </c>
    </row>
    <row r="49">
      <c r="A49" t="n">
        <v>0</v>
      </c>
      <c r="B49" t="n">
        <v>20</v>
      </c>
      <c r="C49" t="inlineStr">
        <is>
          <t xml:space="preserve">CONCLUIDO	</t>
        </is>
      </c>
      <c r="D49" t="n">
        <v>8.743600000000001</v>
      </c>
      <c r="E49" t="n">
        <v>11.44</v>
      </c>
      <c r="F49" t="n">
        <v>9.08</v>
      </c>
      <c r="G49" t="n">
        <v>10.89</v>
      </c>
      <c r="H49" t="n">
        <v>0.34</v>
      </c>
      <c r="I49" t="n">
        <v>50</v>
      </c>
      <c r="J49" t="n">
        <v>51.33</v>
      </c>
      <c r="K49" t="n">
        <v>24.83</v>
      </c>
      <c r="L49" t="n">
        <v>1</v>
      </c>
      <c r="M49" t="n">
        <v>0</v>
      </c>
      <c r="N49" t="n">
        <v>5.51</v>
      </c>
      <c r="O49" t="n">
        <v>6564.78</v>
      </c>
      <c r="P49" t="n">
        <v>42.08</v>
      </c>
      <c r="Q49" t="n">
        <v>964.59</v>
      </c>
      <c r="R49" t="n">
        <v>45.01</v>
      </c>
      <c r="S49" t="n">
        <v>13.9</v>
      </c>
      <c r="T49" t="n">
        <v>15461.24</v>
      </c>
      <c r="U49" t="n">
        <v>0.31</v>
      </c>
      <c r="V49" t="n">
        <v>0.88</v>
      </c>
      <c r="W49" t="n">
        <v>0.19</v>
      </c>
      <c r="X49" t="n">
        <v>1.05</v>
      </c>
      <c r="Y49" t="n">
        <v>0.5</v>
      </c>
      <c r="Z49" t="n">
        <v>10</v>
      </c>
    </row>
    <row r="50">
      <c r="A50" t="n">
        <v>0</v>
      </c>
      <c r="B50" t="n">
        <v>65</v>
      </c>
      <c r="C50" t="inlineStr">
        <is>
          <t xml:space="preserve">CONCLUIDO	</t>
        </is>
      </c>
      <c r="D50" t="n">
        <v>7.3371</v>
      </c>
      <c r="E50" t="n">
        <v>13.63</v>
      </c>
      <c r="F50" t="n">
        <v>9.49</v>
      </c>
      <c r="G50" t="n">
        <v>7.91</v>
      </c>
      <c r="H50" t="n">
        <v>0.13</v>
      </c>
      <c r="I50" t="n">
        <v>72</v>
      </c>
      <c r="J50" t="n">
        <v>133.21</v>
      </c>
      <c r="K50" t="n">
        <v>46.47</v>
      </c>
      <c r="L50" t="n">
        <v>1</v>
      </c>
      <c r="M50" t="n">
        <v>70</v>
      </c>
      <c r="N50" t="n">
        <v>20.75</v>
      </c>
      <c r="O50" t="n">
        <v>16663.42</v>
      </c>
      <c r="P50" t="n">
        <v>98</v>
      </c>
      <c r="Q50" t="n">
        <v>964.72</v>
      </c>
      <c r="R50" t="n">
        <v>59.67</v>
      </c>
      <c r="S50" t="n">
        <v>13.9</v>
      </c>
      <c r="T50" t="n">
        <v>22678.83</v>
      </c>
      <c r="U50" t="n">
        <v>0.23</v>
      </c>
      <c r="V50" t="n">
        <v>0.84</v>
      </c>
      <c r="W50" t="n">
        <v>0.17</v>
      </c>
      <c r="X50" t="n">
        <v>1.46</v>
      </c>
      <c r="Y50" t="n">
        <v>0.5</v>
      </c>
      <c r="Z50" t="n">
        <v>10</v>
      </c>
    </row>
    <row r="51">
      <c r="A51" t="n">
        <v>1</v>
      </c>
      <c r="B51" t="n">
        <v>65</v>
      </c>
      <c r="C51" t="inlineStr">
        <is>
          <t xml:space="preserve">CONCLUIDO	</t>
        </is>
      </c>
      <c r="D51" t="n">
        <v>8.579599999999999</v>
      </c>
      <c r="E51" t="n">
        <v>11.66</v>
      </c>
      <c r="F51" t="n">
        <v>8.630000000000001</v>
      </c>
      <c r="G51" t="n">
        <v>16.71</v>
      </c>
      <c r="H51" t="n">
        <v>0.26</v>
      </c>
      <c r="I51" t="n">
        <v>31</v>
      </c>
      <c r="J51" t="n">
        <v>134.55</v>
      </c>
      <c r="K51" t="n">
        <v>46.47</v>
      </c>
      <c r="L51" t="n">
        <v>2</v>
      </c>
      <c r="M51" t="n">
        <v>29</v>
      </c>
      <c r="N51" t="n">
        <v>21.09</v>
      </c>
      <c r="O51" t="n">
        <v>16828.84</v>
      </c>
      <c r="P51" t="n">
        <v>82.26000000000001</v>
      </c>
      <c r="Q51" t="n">
        <v>964.5599999999999</v>
      </c>
      <c r="R51" t="n">
        <v>33</v>
      </c>
      <c r="S51" t="n">
        <v>13.9</v>
      </c>
      <c r="T51" t="n">
        <v>9548.43</v>
      </c>
      <c r="U51" t="n">
        <v>0.42</v>
      </c>
      <c r="V51" t="n">
        <v>0.92</v>
      </c>
      <c r="W51" t="n">
        <v>0.1</v>
      </c>
      <c r="X51" t="n">
        <v>0.61</v>
      </c>
      <c r="Y51" t="n">
        <v>0.5</v>
      </c>
      <c r="Z51" t="n">
        <v>10</v>
      </c>
    </row>
    <row r="52">
      <c r="A52" t="n">
        <v>2</v>
      </c>
      <c r="B52" t="n">
        <v>65</v>
      </c>
      <c r="C52" t="inlineStr">
        <is>
          <t xml:space="preserve">CONCLUIDO	</t>
        </is>
      </c>
      <c r="D52" t="n">
        <v>9.0937</v>
      </c>
      <c r="E52" t="n">
        <v>11</v>
      </c>
      <c r="F52" t="n">
        <v>8.33</v>
      </c>
      <c r="G52" t="n">
        <v>27.75</v>
      </c>
      <c r="H52" t="n">
        <v>0.39</v>
      </c>
      <c r="I52" t="n">
        <v>18</v>
      </c>
      <c r="J52" t="n">
        <v>135.9</v>
      </c>
      <c r="K52" t="n">
        <v>46.47</v>
      </c>
      <c r="L52" t="n">
        <v>3</v>
      </c>
      <c r="M52" t="n">
        <v>16</v>
      </c>
      <c r="N52" t="n">
        <v>21.43</v>
      </c>
      <c r="O52" t="n">
        <v>16994.64</v>
      </c>
      <c r="P52" t="n">
        <v>70.67</v>
      </c>
      <c r="Q52" t="n">
        <v>964.59</v>
      </c>
      <c r="R52" t="n">
        <v>23.56</v>
      </c>
      <c r="S52" t="n">
        <v>13.9</v>
      </c>
      <c r="T52" t="n">
        <v>4894.06</v>
      </c>
      <c r="U52" t="n">
        <v>0.59</v>
      </c>
      <c r="V52" t="n">
        <v>0.96</v>
      </c>
      <c r="W52" t="n">
        <v>0.07000000000000001</v>
      </c>
      <c r="X52" t="n">
        <v>0.3</v>
      </c>
      <c r="Y52" t="n">
        <v>0.5</v>
      </c>
      <c r="Z52" t="n">
        <v>10</v>
      </c>
    </row>
    <row r="53">
      <c r="A53" t="n">
        <v>3</v>
      </c>
      <c r="B53" t="n">
        <v>65</v>
      </c>
      <c r="C53" t="inlineStr">
        <is>
          <t xml:space="preserve">CONCLUIDO	</t>
        </is>
      </c>
      <c r="D53" t="n">
        <v>9.1303</v>
      </c>
      <c r="E53" t="n">
        <v>10.95</v>
      </c>
      <c r="F53" t="n">
        <v>8.34</v>
      </c>
      <c r="G53" t="n">
        <v>31.26</v>
      </c>
      <c r="H53" t="n">
        <v>0.52</v>
      </c>
      <c r="I53" t="n">
        <v>16</v>
      </c>
      <c r="J53" t="n">
        <v>137.25</v>
      </c>
      <c r="K53" t="n">
        <v>46.47</v>
      </c>
      <c r="L53" t="n">
        <v>4</v>
      </c>
      <c r="M53" t="n">
        <v>0</v>
      </c>
      <c r="N53" t="n">
        <v>21.78</v>
      </c>
      <c r="O53" t="n">
        <v>17160.92</v>
      </c>
      <c r="P53" t="n">
        <v>69.06999999999999</v>
      </c>
      <c r="Q53" t="n">
        <v>964.71</v>
      </c>
      <c r="R53" t="n">
        <v>23.14</v>
      </c>
      <c r="S53" t="n">
        <v>13.9</v>
      </c>
      <c r="T53" t="n">
        <v>4697.5</v>
      </c>
      <c r="U53" t="n">
        <v>0.6</v>
      </c>
      <c r="V53" t="n">
        <v>0.95</v>
      </c>
      <c r="W53" t="n">
        <v>0.1</v>
      </c>
      <c r="X53" t="n">
        <v>0.31</v>
      </c>
      <c r="Y53" t="n">
        <v>0.5</v>
      </c>
      <c r="Z53" t="n">
        <v>10</v>
      </c>
    </row>
    <row r="54">
      <c r="A54" t="n">
        <v>0</v>
      </c>
      <c r="B54" t="n">
        <v>75</v>
      </c>
      <c r="C54" t="inlineStr">
        <is>
          <t xml:space="preserve">CONCLUIDO	</t>
        </is>
      </c>
      <c r="D54" t="n">
        <v>6.9862</v>
      </c>
      <c r="E54" t="n">
        <v>14.31</v>
      </c>
      <c r="F54" t="n">
        <v>9.619999999999999</v>
      </c>
      <c r="G54" t="n">
        <v>7.31</v>
      </c>
      <c r="H54" t="n">
        <v>0.12</v>
      </c>
      <c r="I54" t="n">
        <v>79</v>
      </c>
      <c r="J54" t="n">
        <v>150.44</v>
      </c>
      <c r="K54" t="n">
        <v>49.1</v>
      </c>
      <c r="L54" t="n">
        <v>1</v>
      </c>
      <c r="M54" t="n">
        <v>77</v>
      </c>
      <c r="N54" t="n">
        <v>25.34</v>
      </c>
      <c r="O54" t="n">
        <v>18787.76</v>
      </c>
      <c r="P54" t="n">
        <v>108.78</v>
      </c>
      <c r="Q54" t="n">
        <v>964.55</v>
      </c>
      <c r="R54" t="n">
        <v>64.20999999999999</v>
      </c>
      <c r="S54" t="n">
        <v>13.9</v>
      </c>
      <c r="T54" t="n">
        <v>24912.75</v>
      </c>
      <c r="U54" t="n">
        <v>0.22</v>
      </c>
      <c r="V54" t="n">
        <v>0.83</v>
      </c>
      <c r="W54" t="n">
        <v>0.18</v>
      </c>
      <c r="X54" t="n">
        <v>1.6</v>
      </c>
      <c r="Y54" t="n">
        <v>0.5</v>
      </c>
      <c r="Z54" t="n">
        <v>10</v>
      </c>
    </row>
    <row r="55">
      <c r="A55" t="n">
        <v>1</v>
      </c>
      <c r="B55" t="n">
        <v>75</v>
      </c>
      <c r="C55" t="inlineStr">
        <is>
          <t xml:space="preserve">CONCLUIDO	</t>
        </is>
      </c>
      <c r="D55" t="n">
        <v>8.2818</v>
      </c>
      <c r="E55" t="n">
        <v>12.07</v>
      </c>
      <c r="F55" t="n">
        <v>8.73</v>
      </c>
      <c r="G55" t="n">
        <v>14.96</v>
      </c>
      <c r="H55" t="n">
        <v>0.23</v>
      </c>
      <c r="I55" t="n">
        <v>35</v>
      </c>
      <c r="J55" t="n">
        <v>151.83</v>
      </c>
      <c r="K55" t="n">
        <v>49.1</v>
      </c>
      <c r="L55" t="n">
        <v>2</v>
      </c>
      <c r="M55" t="n">
        <v>33</v>
      </c>
      <c r="N55" t="n">
        <v>25.73</v>
      </c>
      <c r="O55" t="n">
        <v>18959.54</v>
      </c>
      <c r="P55" t="n">
        <v>92.76000000000001</v>
      </c>
      <c r="Q55" t="n">
        <v>964.62</v>
      </c>
      <c r="R55" t="n">
        <v>36.2</v>
      </c>
      <c r="S55" t="n">
        <v>13.9</v>
      </c>
      <c r="T55" t="n">
        <v>11131.3</v>
      </c>
      <c r="U55" t="n">
        <v>0.38</v>
      </c>
      <c r="V55" t="n">
        <v>0.91</v>
      </c>
      <c r="W55" t="n">
        <v>0.11</v>
      </c>
      <c r="X55" t="n">
        <v>0.7</v>
      </c>
      <c r="Y55" t="n">
        <v>0.5</v>
      </c>
      <c r="Z55" t="n">
        <v>10</v>
      </c>
    </row>
    <row r="56">
      <c r="A56" t="n">
        <v>2</v>
      </c>
      <c r="B56" t="n">
        <v>75</v>
      </c>
      <c r="C56" t="inlineStr">
        <is>
          <t xml:space="preserve">CONCLUIDO	</t>
        </is>
      </c>
      <c r="D56" t="n">
        <v>8.817299999999999</v>
      </c>
      <c r="E56" t="n">
        <v>11.34</v>
      </c>
      <c r="F56" t="n">
        <v>8.42</v>
      </c>
      <c r="G56" t="n">
        <v>24.07</v>
      </c>
      <c r="H56" t="n">
        <v>0.35</v>
      </c>
      <c r="I56" t="n">
        <v>21</v>
      </c>
      <c r="J56" t="n">
        <v>153.23</v>
      </c>
      <c r="K56" t="n">
        <v>49.1</v>
      </c>
      <c r="L56" t="n">
        <v>3</v>
      </c>
      <c r="M56" t="n">
        <v>19</v>
      </c>
      <c r="N56" t="n">
        <v>26.13</v>
      </c>
      <c r="O56" t="n">
        <v>19131.85</v>
      </c>
      <c r="P56" t="n">
        <v>82.98999999999999</v>
      </c>
      <c r="Q56" t="n">
        <v>964.55</v>
      </c>
      <c r="R56" t="n">
        <v>26.43</v>
      </c>
      <c r="S56" t="n">
        <v>13.9</v>
      </c>
      <c r="T56" t="n">
        <v>6315.93</v>
      </c>
      <c r="U56" t="n">
        <v>0.53</v>
      </c>
      <c r="V56" t="n">
        <v>0.9399999999999999</v>
      </c>
      <c r="W56" t="n">
        <v>0.09</v>
      </c>
      <c r="X56" t="n">
        <v>0.4</v>
      </c>
      <c r="Y56" t="n">
        <v>0.5</v>
      </c>
      <c r="Z56" t="n">
        <v>10</v>
      </c>
    </row>
    <row r="57">
      <c r="A57" t="n">
        <v>3</v>
      </c>
      <c r="B57" t="n">
        <v>75</v>
      </c>
      <c r="C57" t="inlineStr">
        <is>
          <t xml:space="preserve">CONCLUIDO	</t>
        </is>
      </c>
      <c r="D57" t="n">
        <v>9.0405</v>
      </c>
      <c r="E57" t="n">
        <v>11.06</v>
      </c>
      <c r="F57" t="n">
        <v>8.33</v>
      </c>
      <c r="G57" t="n">
        <v>33.31</v>
      </c>
      <c r="H57" t="n">
        <v>0.46</v>
      </c>
      <c r="I57" t="n">
        <v>15</v>
      </c>
      <c r="J57" t="n">
        <v>154.63</v>
      </c>
      <c r="K57" t="n">
        <v>49.1</v>
      </c>
      <c r="L57" t="n">
        <v>4</v>
      </c>
      <c r="M57" t="n">
        <v>6</v>
      </c>
      <c r="N57" t="n">
        <v>26.53</v>
      </c>
      <c r="O57" t="n">
        <v>19304.72</v>
      </c>
      <c r="P57" t="n">
        <v>74.55</v>
      </c>
      <c r="Q57" t="n">
        <v>964.62</v>
      </c>
      <c r="R57" t="n">
        <v>23.17</v>
      </c>
      <c r="S57" t="n">
        <v>13.9</v>
      </c>
      <c r="T57" t="n">
        <v>4714.15</v>
      </c>
      <c r="U57" t="n">
        <v>0.6</v>
      </c>
      <c r="V57" t="n">
        <v>0.96</v>
      </c>
      <c r="W57" t="n">
        <v>0.09</v>
      </c>
      <c r="X57" t="n">
        <v>0.3</v>
      </c>
      <c r="Y57" t="n">
        <v>0.5</v>
      </c>
      <c r="Z57" t="n">
        <v>10</v>
      </c>
    </row>
    <row r="58">
      <c r="A58" t="n">
        <v>4</v>
      </c>
      <c r="B58" t="n">
        <v>75</v>
      </c>
      <c r="C58" t="inlineStr">
        <is>
          <t xml:space="preserve">CONCLUIDO	</t>
        </is>
      </c>
      <c r="D58" t="n">
        <v>9.0863</v>
      </c>
      <c r="E58" t="n">
        <v>11.01</v>
      </c>
      <c r="F58" t="n">
        <v>8.300000000000001</v>
      </c>
      <c r="G58" t="n">
        <v>35.58</v>
      </c>
      <c r="H58" t="n">
        <v>0.57</v>
      </c>
      <c r="I58" t="n">
        <v>14</v>
      </c>
      <c r="J58" t="n">
        <v>156.03</v>
      </c>
      <c r="K58" t="n">
        <v>49.1</v>
      </c>
      <c r="L58" t="n">
        <v>5</v>
      </c>
      <c r="M58" t="n">
        <v>0</v>
      </c>
      <c r="N58" t="n">
        <v>26.94</v>
      </c>
      <c r="O58" t="n">
        <v>19478.15</v>
      </c>
      <c r="P58" t="n">
        <v>73.98999999999999</v>
      </c>
      <c r="Q58" t="n">
        <v>964.59</v>
      </c>
      <c r="R58" t="n">
        <v>22.12</v>
      </c>
      <c r="S58" t="n">
        <v>13.9</v>
      </c>
      <c r="T58" t="n">
        <v>4193.57</v>
      </c>
      <c r="U58" t="n">
        <v>0.63</v>
      </c>
      <c r="V58" t="n">
        <v>0.96</v>
      </c>
      <c r="W58" t="n">
        <v>0.09</v>
      </c>
      <c r="X58" t="n">
        <v>0.28</v>
      </c>
      <c r="Y58" t="n">
        <v>0.5</v>
      </c>
      <c r="Z58" t="n">
        <v>10</v>
      </c>
    </row>
    <row r="59">
      <c r="A59" t="n">
        <v>0</v>
      </c>
      <c r="B59" t="n">
        <v>95</v>
      </c>
      <c r="C59" t="inlineStr">
        <is>
          <t xml:space="preserve">CONCLUIDO	</t>
        </is>
      </c>
      <c r="D59" t="n">
        <v>6.2598</v>
      </c>
      <c r="E59" t="n">
        <v>15.98</v>
      </c>
      <c r="F59" t="n">
        <v>9.970000000000001</v>
      </c>
      <c r="G59" t="n">
        <v>6.3</v>
      </c>
      <c r="H59" t="n">
        <v>0.1</v>
      </c>
      <c r="I59" t="n">
        <v>95</v>
      </c>
      <c r="J59" t="n">
        <v>185.69</v>
      </c>
      <c r="K59" t="n">
        <v>53.44</v>
      </c>
      <c r="L59" t="n">
        <v>1</v>
      </c>
      <c r="M59" t="n">
        <v>93</v>
      </c>
      <c r="N59" t="n">
        <v>36.26</v>
      </c>
      <c r="O59" t="n">
        <v>23136.14</v>
      </c>
      <c r="P59" t="n">
        <v>130.94</v>
      </c>
      <c r="Q59" t="n">
        <v>964.66</v>
      </c>
      <c r="R59" t="n">
        <v>74.89</v>
      </c>
      <c r="S59" t="n">
        <v>13.9</v>
      </c>
      <c r="T59" t="n">
        <v>30173.64</v>
      </c>
      <c r="U59" t="n">
        <v>0.19</v>
      </c>
      <c r="V59" t="n">
        <v>0.8</v>
      </c>
      <c r="W59" t="n">
        <v>0.21</v>
      </c>
      <c r="X59" t="n">
        <v>1.95</v>
      </c>
      <c r="Y59" t="n">
        <v>0.5</v>
      </c>
      <c r="Z59" t="n">
        <v>10</v>
      </c>
    </row>
    <row r="60">
      <c r="A60" t="n">
        <v>1</v>
      </c>
      <c r="B60" t="n">
        <v>95</v>
      </c>
      <c r="C60" t="inlineStr">
        <is>
          <t xml:space="preserve">CONCLUIDO	</t>
        </is>
      </c>
      <c r="D60" t="n">
        <v>7.7949</v>
      </c>
      <c r="E60" t="n">
        <v>12.83</v>
      </c>
      <c r="F60" t="n">
        <v>8.83</v>
      </c>
      <c r="G60" t="n">
        <v>12.93</v>
      </c>
      <c r="H60" t="n">
        <v>0.19</v>
      </c>
      <c r="I60" t="n">
        <v>41</v>
      </c>
      <c r="J60" t="n">
        <v>187.21</v>
      </c>
      <c r="K60" t="n">
        <v>53.44</v>
      </c>
      <c r="L60" t="n">
        <v>2</v>
      </c>
      <c r="M60" t="n">
        <v>39</v>
      </c>
      <c r="N60" t="n">
        <v>36.77</v>
      </c>
      <c r="O60" t="n">
        <v>23322.88</v>
      </c>
      <c r="P60" t="n">
        <v>111.41</v>
      </c>
      <c r="Q60" t="n">
        <v>964.62</v>
      </c>
      <c r="R60" t="n">
        <v>39.35</v>
      </c>
      <c r="S60" t="n">
        <v>13.9</v>
      </c>
      <c r="T60" t="n">
        <v>12675.48</v>
      </c>
      <c r="U60" t="n">
        <v>0.35</v>
      </c>
      <c r="V60" t="n">
        <v>0.9</v>
      </c>
      <c r="W60" t="n">
        <v>0.12</v>
      </c>
      <c r="X60" t="n">
        <v>0.8100000000000001</v>
      </c>
      <c r="Y60" t="n">
        <v>0.5</v>
      </c>
      <c r="Z60" t="n">
        <v>10</v>
      </c>
    </row>
    <row r="61">
      <c r="A61" t="n">
        <v>2</v>
      </c>
      <c r="B61" t="n">
        <v>95</v>
      </c>
      <c r="C61" t="inlineStr">
        <is>
          <t xml:space="preserve">CONCLUIDO	</t>
        </is>
      </c>
      <c r="D61" t="n">
        <v>8.358700000000001</v>
      </c>
      <c r="E61" t="n">
        <v>11.96</v>
      </c>
      <c r="F61" t="n">
        <v>8.529999999999999</v>
      </c>
      <c r="G61" t="n">
        <v>19.68</v>
      </c>
      <c r="H61" t="n">
        <v>0.28</v>
      </c>
      <c r="I61" t="n">
        <v>26</v>
      </c>
      <c r="J61" t="n">
        <v>188.73</v>
      </c>
      <c r="K61" t="n">
        <v>53.44</v>
      </c>
      <c r="L61" t="n">
        <v>3</v>
      </c>
      <c r="M61" t="n">
        <v>24</v>
      </c>
      <c r="N61" t="n">
        <v>37.29</v>
      </c>
      <c r="O61" t="n">
        <v>23510.33</v>
      </c>
      <c r="P61" t="n">
        <v>102.62</v>
      </c>
      <c r="Q61" t="n">
        <v>964.58</v>
      </c>
      <c r="R61" t="n">
        <v>29.67</v>
      </c>
      <c r="S61" t="n">
        <v>13.9</v>
      </c>
      <c r="T61" t="n">
        <v>7910.65</v>
      </c>
      <c r="U61" t="n">
        <v>0.47</v>
      </c>
      <c r="V61" t="n">
        <v>0.93</v>
      </c>
      <c r="W61" t="n">
        <v>0.1</v>
      </c>
      <c r="X61" t="n">
        <v>0.5</v>
      </c>
      <c r="Y61" t="n">
        <v>0.5</v>
      </c>
      <c r="Z61" t="n">
        <v>10</v>
      </c>
    </row>
    <row r="62">
      <c r="A62" t="n">
        <v>3</v>
      </c>
      <c r="B62" t="n">
        <v>95</v>
      </c>
      <c r="C62" t="inlineStr">
        <is>
          <t xml:space="preserve">CONCLUIDO	</t>
        </is>
      </c>
      <c r="D62" t="n">
        <v>8.745699999999999</v>
      </c>
      <c r="E62" t="n">
        <v>11.43</v>
      </c>
      <c r="F62" t="n">
        <v>8.300000000000001</v>
      </c>
      <c r="G62" t="n">
        <v>27.65</v>
      </c>
      <c r="H62" t="n">
        <v>0.37</v>
      </c>
      <c r="I62" t="n">
        <v>18</v>
      </c>
      <c r="J62" t="n">
        <v>190.25</v>
      </c>
      <c r="K62" t="n">
        <v>53.44</v>
      </c>
      <c r="L62" t="n">
        <v>4</v>
      </c>
      <c r="M62" t="n">
        <v>16</v>
      </c>
      <c r="N62" t="n">
        <v>37.82</v>
      </c>
      <c r="O62" t="n">
        <v>23698.48</v>
      </c>
      <c r="P62" t="n">
        <v>94.47</v>
      </c>
      <c r="Q62" t="n">
        <v>964.55</v>
      </c>
      <c r="R62" t="n">
        <v>22.49</v>
      </c>
      <c r="S62" t="n">
        <v>13.9</v>
      </c>
      <c r="T62" t="n">
        <v>4361.54</v>
      </c>
      <c r="U62" t="n">
        <v>0.62</v>
      </c>
      <c r="V62" t="n">
        <v>0.96</v>
      </c>
      <c r="W62" t="n">
        <v>0.07000000000000001</v>
      </c>
      <c r="X62" t="n">
        <v>0.27</v>
      </c>
      <c r="Y62" t="n">
        <v>0.5</v>
      </c>
      <c r="Z62" t="n">
        <v>10</v>
      </c>
    </row>
    <row r="63">
      <c r="A63" t="n">
        <v>4</v>
      </c>
      <c r="B63" t="n">
        <v>95</v>
      </c>
      <c r="C63" t="inlineStr">
        <is>
          <t xml:space="preserve">CONCLUIDO	</t>
        </is>
      </c>
      <c r="D63" t="n">
        <v>8.8666</v>
      </c>
      <c r="E63" t="n">
        <v>11.28</v>
      </c>
      <c r="F63" t="n">
        <v>8.289999999999999</v>
      </c>
      <c r="G63" t="n">
        <v>35.52</v>
      </c>
      <c r="H63" t="n">
        <v>0.46</v>
      </c>
      <c r="I63" t="n">
        <v>14</v>
      </c>
      <c r="J63" t="n">
        <v>191.78</v>
      </c>
      <c r="K63" t="n">
        <v>53.44</v>
      </c>
      <c r="L63" t="n">
        <v>5</v>
      </c>
      <c r="M63" t="n">
        <v>12</v>
      </c>
      <c r="N63" t="n">
        <v>38.35</v>
      </c>
      <c r="O63" t="n">
        <v>23887.36</v>
      </c>
      <c r="P63" t="n">
        <v>89.12</v>
      </c>
      <c r="Q63" t="n">
        <v>964.55</v>
      </c>
      <c r="R63" t="n">
        <v>22.36</v>
      </c>
      <c r="S63" t="n">
        <v>13.9</v>
      </c>
      <c r="T63" t="n">
        <v>4315.11</v>
      </c>
      <c r="U63" t="n">
        <v>0.62</v>
      </c>
      <c r="V63" t="n">
        <v>0.96</v>
      </c>
      <c r="W63" t="n">
        <v>0.07000000000000001</v>
      </c>
      <c r="X63" t="n">
        <v>0.26</v>
      </c>
      <c r="Y63" t="n">
        <v>0.5</v>
      </c>
      <c r="Z63" t="n">
        <v>10</v>
      </c>
    </row>
    <row r="64">
      <c r="A64" t="n">
        <v>5</v>
      </c>
      <c r="B64" t="n">
        <v>95</v>
      </c>
      <c r="C64" t="inlineStr">
        <is>
          <t xml:space="preserve">CONCLUIDO	</t>
        </is>
      </c>
      <c r="D64" t="n">
        <v>8.949400000000001</v>
      </c>
      <c r="E64" t="n">
        <v>11.17</v>
      </c>
      <c r="F64" t="n">
        <v>8.26</v>
      </c>
      <c r="G64" t="n">
        <v>41.29</v>
      </c>
      <c r="H64" t="n">
        <v>0.55</v>
      </c>
      <c r="I64" t="n">
        <v>12</v>
      </c>
      <c r="J64" t="n">
        <v>193.32</v>
      </c>
      <c r="K64" t="n">
        <v>53.44</v>
      </c>
      <c r="L64" t="n">
        <v>6</v>
      </c>
      <c r="M64" t="n">
        <v>3</v>
      </c>
      <c r="N64" t="n">
        <v>38.89</v>
      </c>
      <c r="O64" t="n">
        <v>24076.95</v>
      </c>
      <c r="P64" t="n">
        <v>83.84</v>
      </c>
      <c r="Q64" t="n">
        <v>964.55</v>
      </c>
      <c r="R64" t="n">
        <v>20.96</v>
      </c>
      <c r="S64" t="n">
        <v>13.9</v>
      </c>
      <c r="T64" t="n">
        <v>3625.29</v>
      </c>
      <c r="U64" t="n">
        <v>0.66</v>
      </c>
      <c r="V64" t="n">
        <v>0.96</v>
      </c>
      <c r="W64" t="n">
        <v>0.09</v>
      </c>
      <c r="X64" t="n">
        <v>0.23</v>
      </c>
      <c r="Y64" t="n">
        <v>0.5</v>
      </c>
      <c r="Z64" t="n">
        <v>10</v>
      </c>
    </row>
    <row r="65">
      <c r="A65" t="n">
        <v>6</v>
      </c>
      <c r="B65" t="n">
        <v>95</v>
      </c>
      <c r="C65" t="inlineStr">
        <is>
          <t xml:space="preserve">CONCLUIDO	</t>
        </is>
      </c>
      <c r="D65" t="n">
        <v>8.9497</v>
      </c>
      <c r="E65" t="n">
        <v>11.17</v>
      </c>
      <c r="F65" t="n">
        <v>8.26</v>
      </c>
      <c r="G65" t="n">
        <v>41.29</v>
      </c>
      <c r="H65" t="n">
        <v>0.64</v>
      </c>
      <c r="I65" t="n">
        <v>12</v>
      </c>
      <c r="J65" t="n">
        <v>194.86</v>
      </c>
      <c r="K65" t="n">
        <v>53.44</v>
      </c>
      <c r="L65" t="n">
        <v>7</v>
      </c>
      <c r="M65" t="n">
        <v>0</v>
      </c>
      <c r="N65" t="n">
        <v>39.43</v>
      </c>
      <c r="O65" t="n">
        <v>24267.28</v>
      </c>
      <c r="P65" t="n">
        <v>84.15000000000001</v>
      </c>
      <c r="Q65" t="n">
        <v>964.58</v>
      </c>
      <c r="R65" t="n">
        <v>20.89</v>
      </c>
      <c r="S65" t="n">
        <v>13.9</v>
      </c>
      <c r="T65" t="n">
        <v>3589.48</v>
      </c>
      <c r="U65" t="n">
        <v>0.67</v>
      </c>
      <c r="V65" t="n">
        <v>0.96</v>
      </c>
      <c r="W65" t="n">
        <v>0.09</v>
      </c>
      <c r="X65" t="n">
        <v>0.23</v>
      </c>
      <c r="Y65" t="n">
        <v>0.5</v>
      </c>
      <c r="Z65" t="n">
        <v>10</v>
      </c>
    </row>
    <row r="66">
      <c r="A66" t="n">
        <v>0</v>
      </c>
      <c r="B66" t="n">
        <v>55</v>
      </c>
      <c r="C66" t="inlineStr">
        <is>
          <t xml:space="preserve">CONCLUIDO	</t>
        </is>
      </c>
      <c r="D66" t="n">
        <v>7.7591</v>
      </c>
      <c r="E66" t="n">
        <v>12.89</v>
      </c>
      <c r="F66" t="n">
        <v>9.300000000000001</v>
      </c>
      <c r="G66" t="n">
        <v>8.859999999999999</v>
      </c>
      <c r="H66" t="n">
        <v>0.15</v>
      </c>
      <c r="I66" t="n">
        <v>63</v>
      </c>
      <c r="J66" t="n">
        <v>116.05</v>
      </c>
      <c r="K66" t="n">
        <v>43.4</v>
      </c>
      <c r="L66" t="n">
        <v>1</v>
      </c>
      <c r="M66" t="n">
        <v>61</v>
      </c>
      <c r="N66" t="n">
        <v>16.65</v>
      </c>
      <c r="O66" t="n">
        <v>14546.17</v>
      </c>
      <c r="P66" t="n">
        <v>86.23</v>
      </c>
      <c r="Q66" t="n">
        <v>964.61</v>
      </c>
      <c r="R66" t="n">
        <v>53.91</v>
      </c>
      <c r="S66" t="n">
        <v>13.9</v>
      </c>
      <c r="T66" t="n">
        <v>19845.07</v>
      </c>
      <c r="U66" t="n">
        <v>0.26</v>
      </c>
      <c r="V66" t="n">
        <v>0.86</v>
      </c>
      <c r="W66" t="n">
        <v>0.15</v>
      </c>
      <c r="X66" t="n">
        <v>1.27</v>
      </c>
      <c r="Y66" t="n">
        <v>0.5</v>
      </c>
      <c r="Z66" t="n">
        <v>10</v>
      </c>
    </row>
    <row r="67">
      <c r="A67" t="n">
        <v>1</v>
      </c>
      <c r="B67" t="n">
        <v>55</v>
      </c>
      <c r="C67" t="inlineStr">
        <is>
          <t xml:space="preserve">CONCLUIDO	</t>
        </is>
      </c>
      <c r="D67" t="n">
        <v>8.864599999999999</v>
      </c>
      <c r="E67" t="n">
        <v>11.28</v>
      </c>
      <c r="F67" t="n">
        <v>8.550000000000001</v>
      </c>
      <c r="G67" t="n">
        <v>19</v>
      </c>
      <c r="H67" t="n">
        <v>0.3</v>
      </c>
      <c r="I67" t="n">
        <v>27</v>
      </c>
      <c r="J67" t="n">
        <v>117.34</v>
      </c>
      <c r="K67" t="n">
        <v>43.4</v>
      </c>
      <c r="L67" t="n">
        <v>2</v>
      </c>
      <c r="M67" t="n">
        <v>25</v>
      </c>
      <c r="N67" t="n">
        <v>16.94</v>
      </c>
      <c r="O67" t="n">
        <v>14705.49</v>
      </c>
      <c r="P67" t="n">
        <v>70.81999999999999</v>
      </c>
      <c r="Q67" t="n">
        <v>964.63</v>
      </c>
      <c r="R67" t="n">
        <v>30.35</v>
      </c>
      <c r="S67" t="n">
        <v>13.9</v>
      </c>
      <c r="T67" t="n">
        <v>8243.08</v>
      </c>
      <c r="U67" t="n">
        <v>0.46</v>
      </c>
      <c r="V67" t="n">
        <v>0.93</v>
      </c>
      <c r="W67" t="n">
        <v>0.1</v>
      </c>
      <c r="X67" t="n">
        <v>0.53</v>
      </c>
      <c r="Y67" t="n">
        <v>0.5</v>
      </c>
      <c r="Z67" t="n">
        <v>10</v>
      </c>
    </row>
    <row r="68">
      <c r="A68" t="n">
        <v>2</v>
      </c>
      <c r="B68" t="n">
        <v>55</v>
      </c>
      <c r="C68" t="inlineStr">
        <is>
          <t xml:space="preserve">CONCLUIDO	</t>
        </is>
      </c>
      <c r="D68" t="n">
        <v>9.119</v>
      </c>
      <c r="E68" t="n">
        <v>10.97</v>
      </c>
      <c r="F68" t="n">
        <v>8.43</v>
      </c>
      <c r="G68" t="n">
        <v>26.61</v>
      </c>
      <c r="H68" t="n">
        <v>0.45</v>
      </c>
      <c r="I68" t="n">
        <v>19</v>
      </c>
      <c r="J68" t="n">
        <v>118.63</v>
      </c>
      <c r="K68" t="n">
        <v>43.4</v>
      </c>
      <c r="L68" t="n">
        <v>3</v>
      </c>
      <c r="M68" t="n">
        <v>0</v>
      </c>
      <c r="N68" t="n">
        <v>17.23</v>
      </c>
      <c r="O68" t="n">
        <v>14865.24</v>
      </c>
      <c r="P68" t="n">
        <v>64.17</v>
      </c>
      <c r="Q68" t="n">
        <v>964.5700000000001</v>
      </c>
      <c r="R68" t="n">
        <v>25.75</v>
      </c>
      <c r="S68" t="n">
        <v>13.9</v>
      </c>
      <c r="T68" t="n">
        <v>5985.5</v>
      </c>
      <c r="U68" t="n">
        <v>0.54</v>
      </c>
      <c r="V68" t="n">
        <v>0.9399999999999999</v>
      </c>
      <c r="W68" t="n">
        <v>0.11</v>
      </c>
      <c r="X68" t="n">
        <v>0.4</v>
      </c>
      <c r="Y68" t="n">
        <v>0.5</v>
      </c>
      <c r="Z6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INDEX(resultados!$A$2:$ZZ$68, 1, MATCH($B$1, resultados!$A$1:$ZZ$1, 0))</f>
        <v/>
      </c>
      <c r="B7">
        <f>INDEX(resultados!$A$2:$ZZ$68, 1, MATCH($B$2, resultados!$A$1:$ZZ$1, 0))</f>
        <v/>
      </c>
      <c r="C7">
        <f>INDEX(resultados!$A$2:$ZZ$68, 1, MATCH($B$3, resultados!$A$1:$ZZ$1, 0))</f>
        <v/>
      </c>
    </row>
    <row r="8">
      <c r="A8">
        <f>INDEX(resultados!$A$2:$ZZ$68, 2, MATCH($B$1, resultados!$A$1:$ZZ$1, 0))</f>
        <v/>
      </c>
      <c r="B8">
        <f>INDEX(resultados!$A$2:$ZZ$68, 2, MATCH($B$2, resultados!$A$1:$ZZ$1, 0))</f>
        <v/>
      </c>
      <c r="C8">
        <f>INDEX(resultados!$A$2:$ZZ$68, 2, MATCH($B$3, resultados!$A$1:$ZZ$1, 0))</f>
        <v/>
      </c>
    </row>
    <row r="9">
      <c r="A9">
        <f>INDEX(resultados!$A$2:$ZZ$68, 3, MATCH($B$1, resultados!$A$1:$ZZ$1, 0))</f>
        <v/>
      </c>
      <c r="B9">
        <f>INDEX(resultados!$A$2:$ZZ$68, 3, MATCH($B$2, resultados!$A$1:$ZZ$1, 0))</f>
        <v/>
      </c>
      <c r="C9">
        <f>INDEX(resultados!$A$2:$ZZ$68, 3, MATCH($B$3, resultados!$A$1:$ZZ$1, 0))</f>
        <v/>
      </c>
    </row>
    <row r="10">
      <c r="A10">
        <f>INDEX(resultados!$A$2:$ZZ$68, 4, MATCH($B$1, resultados!$A$1:$ZZ$1, 0))</f>
        <v/>
      </c>
      <c r="B10">
        <f>INDEX(resultados!$A$2:$ZZ$68, 4, MATCH($B$2, resultados!$A$1:$ZZ$1, 0))</f>
        <v/>
      </c>
      <c r="C10">
        <f>INDEX(resultados!$A$2:$ZZ$68, 4, MATCH($B$3, resultados!$A$1:$ZZ$1, 0))</f>
        <v/>
      </c>
    </row>
    <row r="11">
      <c r="A11">
        <f>INDEX(resultados!$A$2:$ZZ$68, 5, MATCH($B$1, resultados!$A$1:$ZZ$1, 0))</f>
        <v/>
      </c>
      <c r="B11">
        <f>INDEX(resultados!$A$2:$ZZ$68, 5, MATCH($B$2, resultados!$A$1:$ZZ$1, 0))</f>
        <v/>
      </c>
      <c r="C11">
        <f>INDEX(resultados!$A$2:$ZZ$68, 5, MATCH($B$3, resultados!$A$1:$ZZ$1, 0))</f>
        <v/>
      </c>
    </row>
    <row r="12">
      <c r="A12">
        <f>INDEX(resultados!$A$2:$ZZ$68, 6, MATCH($B$1, resultados!$A$1:$ZZ$1, 0))</f>
        <v/>
      </c>
      <c r="B12">
        <f>INDEX(resultados!$A$2:$ZZ$68, 6, MATCH($B$2, resultados!$A$1:$ZZ$1, 0))</f>
        <v/>
      </c>
      <c r="C12">
        <f>INDEX(resultados!$A$2:$ZZ$68, 6, MATCH($B$3, resultados!$A$1:$ZZ$1, 0))</f>
        <v/>
      </c>
    </row>
    <row r="13">
      <c r="A13">
        <f>INDEX(resultados!$A$2:$ZZ$68, 7, MATCH($B$1, resultados!$A$1:$ZZ$1, 0))</f>
        <v/>
      </c>
      <c r="B13">
        <f>INDEX(resultados!$A$2:$ZZ$68, 7, MATCH($B$2, resultados!$A$1:$ZZ$1, 0))</f>
        <v/>
      </c>
      <c r="C13">
        <f>INDEX(resultados!$A$2:$ZZ$68, 7, MATCH($B$3, resultados!$A$1:$ZZ$1, 0))</f>
        <v/>
      </c>
    </row>
    <row r="14">
      <c r="A14">
        <f>INDEX(resultados!$A$2:$ZZ$68, 8, MATCH($B$1, resultados!$A$1:$ZZ$1, 0))</f>
        <v/>
      </c>
      <c r="B14">
        <f>INDEX(resultados!$A$2:$ZZ$68, 8, MATCH($B$2, resultados!$A$1:$ZZ$1, 0))</f>
        <v/>
      </c>
      <c r="C14">
        <f>INDEX(resultados!$A$2:$ZZ$68, 8, MATCH($B$3, resultados!$A$1:$ZZ$1, 0))</f>
        <v/>
      </c>
    </row>
    <row r="15">
      <c r="A15">
        <f>INDEX(resultados!$A$2:$ZZ$68, 9, MATCH($B$1, resultados!$A$1:$ZZ$1, 0))</f>
        <v/>
      </c>
      <c r="B15">
        <f>INDEX(resultados!$A$2:$ZZ$68, 9, MATCH($B$2, resultados!$A$1:$ZZ$1, 0))</f>
        <v/>
      </c>
      <c r="C15">
        <f>INDEX(resultados!$A$2:$ZZ$68, 9, MATCH($B$3, resultados!$A$1:$ZZ$1, 0))</f>
        <v/>
      </c>
    </row>
    <row r="16">
      <c r="A16">
        <f>INDEX(resultados!$A$2:$ZZ$68, 10, MATCH($B$1, resultados!$A$1:$ZZ$1, 0))</f>
        <v/>
      </c>
      <c r="B16">
        <f>INDEX(resultados!$A$2:$ZZ$68, 10, MATCH($B$2, resultados!$A$1:$ZZ$1, 0))</f>
        <v/>
      </c>
      <c r="C16">
        <f>INDEX(resultados!$A$2:$ZZ$68, 10, MATCH($B$3, resultados!$A$1:$ZZ$1, 0))</f>
        <v/>
      </c>
    </row>
    <row r="17">
      <c r="A17">
        <f>INDEX(resultados!$A$2:$ZZ$68, 11, MATCH($B$1, resultados!$A$1:$ZZ$1, 0))</f>
        <v/>
      </c>
      <c r="B17">
        <f>INDEX(resultados!$A$2:$ZZ$68, 11, MATCH($B$2, resultados!$A$1:$ZZ$1, 0))</f>
        <v/>
      </c>
      <c r="C17">
        <f>INDEX(resultados!$A$2:$ZZ$68, 11, MATCH($B$3, resultados!$A$1:$ZZ$1, 0))</f>
        <v/>
      </c>
    </row>
    <row r="18">
      <c r="A18">
        <f>INDEX(resultados!$A$2:$ZZ$68, 12, MATCH($B$1, resultados!$A$1:$ZZ$1, 0))</f>
        <v/>
      </c>
      <c r="B18">
        <f>INDEX(resultados!$A$2:$ZZ$68, 12, MATCH($B$2, resultados!$A$1:$ZZ$1, 0))</f>
        <v/>
      </c>
      <c r="C18">
        <f>INDEX(resultados!$A$2:$ZZ$68, 12, MATCH($B$3, resultados!$A$1:$ZZ$1, 0))</f>
        <v/>
      </c>
    </row>
    <row r="19">
      <c r="A19">
        <f>INDEX(resultados!$A$2:$ZZ$68, 13, MATCH($B$1, resultados!$A$1:$ZZ$1, 0))</f>
        <v/>
      </c>
      <c r="B19">
        <f>INDEX(resultados!$A$2:$ZZ$68, 13, MATCH($B$2, resultados!$A$1:$ZZ$1, 0))</f>
        <v/>
      </c>
      <c r="C19">
        <f>INDEX(resultados!$A$2:$ZZ$68, 13, MATCH($B$3, resultados!$A$1:$ZZ$1, 0))</f>
        <v/>
      </c>
    </row>
    <row r="20">
      <c r="A20">
        <f>INDEX(resultados!$A$2:$ZZ$68, 14, MATCH($B$1, resultados!$A$1:$ZZ$1, 0))</f>
        <v/>
      </c>
      <c r="B20">
        <f>INDEX(resultados!$A$2:$ZZ$68, 14, MATCH($B$2, resultados!$A$1:$ZZ$1, 0))</f>
        <v/>
      </c>
      <c r="C20">
        <f>INDEX(resultados!$A$2:$ZZ$68, 14, MATCH($B$3, resultados!$A$1:$ZZ$1, 0))</f>
        <v/>
      </c>
    </row>
    <row r="21">
      <c r="A21">
        <f>INDEX(resultados!$A$2:$ZZ$68, 15, MATCH($B$1, resultados!$A$1:$ZZ$1, 0))</f>
        <v/>
      </c>
      <c r="B21">
        <f>INDEX(resultados!$A$2:$ZZ$68, 15, MATCH($B$2, resultados!$A$1:$ZZ$1, 0))</f>
        <v/>
      </c>
      <c r="C21">
        <f>INDEX(resultados!$A$2:$ZZ$68, 15, MATCH($B$3, resultados!$A$1:$ZZ$1, 0))</f>
        <v/>
      </c>
    </row>
    <row r="22">
      <c r="A22">
        <f>INDEX(resultados!$A$2:$ZZ$68, 16, MATCH($B$1, resultados!$A$1:$ZZ$1, 0))</f>
        <v/>
      </c>
      <c r="B22">
        <f>INDEX(resultados!$A$2:$ZZ$68, 16, MATCH($B$2, resultados!$A$1:$ZZ$1, 0))</f>
        <v/>
      </c>
      <c r="C22">
        <f>INDEX(resultados!$A$2:$ZZ$68, 16, MATCH($B$3, resultados!$A$1:$ZZ$1, 0))</f>
        <v/>
      </c>
    </row>
    <row r="23">
      <c r="A23">
        <f>INDEX(resultados!$A$2:$ZZ$68, 17, MATCH($B$1, resultados!$A$1:$ZZ$1, 0))</f>
        <v/>
      </c>
      <c r="B23">
        <f>INDEX(resultados!$A$2:$ZZ$68, 17, MATCH($B$2, resultados!$A$1:$ZZ$1, 0))</f>
        <v/>
      </c>
      <c r="C23">
        <f>INDEX(resultados!$A$2:$ZZ$68, 17, MATCH($B$3, resultados!$A$1:$ZZ$1, 0))</f>
        <v/>
      </c>
    </row>
    <row r="24">
      <c r="A24">
        <f>INDEX(resultados!$A$2:$ZZ$68, 18, MATCH($B$1, resultados!$A$1:$ZZ$1, 0))</f>
        <v/>
      </c>
      <c r="B24">
        <f>INDEX(resultados!$A$2:$ZZ$68, 18, MATCH($B$2, resultados!$A$1:$ZZ$1, 0))</f>
        <v/>
      </c>
      <c r="C24">
        <f>INDEX(resultados!$A$2:$ZZ$68, 18, MATCH($B$3, resultados!$A$1:$ZZ$1, 0))</f>
        <v/>
      </c>
    </row>
    <row r="25">
      <c r="A25">
        <f>INDEX(resultados!$A$2:$ZZ$68, 19, MATCH($B$1, resultados!$A$1:$ZZ$1, 0))</f>
        <v/>
      </c>
      <c r="B25">
        <f>INDEX(resultados!$A$2:$ZZ$68, 19, MATCH($B$2, resultados!$A$1:$ZZ$1, 0))</f>
        <v/>
      </c>
      <c r="C25">
        <f>INDEX(resultados!$A$2:$ZZ$68, 19, MATCH($B$3, resultados!$A$1:$ZZ$1, 0))</f>
        <v/>
      </c>
    </row>
    <row r="26">
      <c r="A26">
        <f>INDEX(resultados!$A$2:$ZZ$68, 20, MATCH($B$1, resultados!$A$1:$ZZ$1, 0))</f>
        <v/>
      </c>
      <c r="B26">
        <f>INDEX(resultados!$A$2:$ZZ$68, 20, MATCH($B$2, resultados!$A$1:$ZZ$1, 0))</f>
        <v/>
      </c>
      <c r="C26">
        <f>INDEX(resultados!$A$2:$ZZ$68, 20, MATCH($B$3, resultados!$A$1:$ZZ$1, 0))</f>
        <v/>
      </c>
    </row>
    <row r="27">
      <c r="A27">
        <f>INDEX(resultados!$A$2:$ZZ$68, 21, MATCH($B$1, resultados!$A$1:$ZZ$1, 0))</f>
        <v/>
      </c>
      <c r="B27">
        <f>INDEX(resultados!$A$2:$ZZ$68, 21, MATCH($B$2, resultados!$A$1:$ZZ$1, 0))</f>
        <v/>
      </c>
      <c r="C27">
        <f>INDEX(resultados!$A$2:$ZZ$68, 21, MATCH($B$3, resultados!$A$1:$ZZ$1, 0))</f>
        <v/>
      </c>
    </row>
    <row r="28">
      <c r="A28">
        <f>INDEX(resultados!$A$2:$ZZ$68, 22, MATCH($B$1, resultados!$A$1:$ZZ$1, 0))</f>
        <v/>
      </c>
      <c r="B28">
        <f>INDEX(resultados!$A$2:$ZZ$68, 22, MATCH($B$2, resultados!$A$1:$ZZ$1, 0))</f>
        <v/>
      </c>
      <c r="C28">
        <f>INDEX(resultados!$A$2:$ZZ$68, 22, MATCH($B$3, resultados!$A$1:$ZZ$1, 0))</f>
        <v/>
      </c>
    </row>
    <row r="29">
      <c r="A29">
        <f>INDEX(resultados!$A$2:$ZZ$68, 23, MATCH($B$1, resultados!$A$1:$ZZ$1, 0))</f>
        <v/>
      </c>
      <c r="B29">
        <f>INDEX(resultados!$A$2:$ZZ$68, 23, MATCH($B$2, resultados!$A$1:$ZZ$1, 0))</f>
        <v/>
      </c>
      <c r="C29">
        <f>INDEX(resultados!$A$2:$ZZ$68, 23, MATCH($B$3, resultados!$A$1:$ZZ$1, 0))</f>
        <v/>
      </c>
    </row>
    <row r="30">
      <c r="A30">
        <f>INDEX(resultados!$A$2:$ZZ$68, 24, MATCH($B$1, resultados!$A$1:$ZZ$1, 0))</f>
        <v/>
      </c>
      <c r="B30">
        <f>INDEX(resultados!$A$2:$ZZ$68, 24, MATCH($B$2, resultados!$A$1:$ZZ$1, 0))</f>
        <v/>
      </c>
      <c r="C30">
        <f>INDEX(resultados!$A$2:$ZZ$68, 24, MATCH($B$3, resultados!$A$1:$ZZ$1, 0))</f>
        <v/>
      </c>
    </row>
    <row r="31">
      <c r="A31">
        <f>INDEX(resultados!$A$2:$ZZ$68, 25, MATCH($B$1, resultados!$A$1:$ZZ$1, 0))</f>
        <v/>
      </c>
      <c r="B31">
        <f>INDEX(resultados!$A$2:$ZZ$68, 25, MATCH($B$2, resultados!$A$1:$ZZ$1, 0))</f>
        <v/>
      </c>
      <c r="C31">
        <f>INDEX(resultados!$A$2:$ZZ$68, 25, MATCH($B$3, resultados!$A$1:$ZZ$1, 0))</f>
        <v/>
      </c>
    </row>
    <row r="32">
      <c r="A32">
        <f>INDEX(resultados!$A$2:$ZZ$68, 26, MATCH($B$1, resultados!$A$1:$ZZ$1, 0))</f>
        <v/>
      </c>
      <c r="B32">
        <f>INDEX(resultados!$A$2:$ZZ$68, 26, MATCH($B$2, resultados!$A$1:$ZZ$1, 0))</f>
        <v/>
      </c>
      <c r="C32">
        <f>INDEX(resultados!$A$2:$ZZ$68, 26, MATCH($B$3, resultados!$A$1:$ZZ$1, 0))</f>
        <v/>
      </c>
    </row>
    <row r="33">
      <c r="A33">
        <f>INDEX(resultados!$A$2:$ZZ$68, 27, MATCH($B$1, resultados!$A$1:$ZZ$1, 0))</f>
        <v/>
      </c>
      <c r="B33">
        <f>INDEX(resultados!$A$2:$ZZ$68, 27, MATCH($B$2, resultados!$A$1:$ZZ$1, 0))</f>
        <v/>
      </c>
      <c r="C33">
        <f>INDEX(resultados!$A$2:$ZZ$68, 27, MATCH($B$3, resultados!$A$1:$ZZ$1, 0))</f>
        <v/>
      </c>
    </row>
    <row r="34">
      <c r="A34">
        <f>INDEX(resultados!$A$2:$ZZ$68, 28, MATCH($B$1, resultados!$A$1:$ZZ$1, 0))</f>
        <v/>
      </c>
      <c r="B34">
        <f>INDEX(resultados!$A$2:$ZZ$68, 28, MATCH($B$2, resultados!$A$1:$ZZ$1, 0))</f>
        <v/>
      </c>
      <c r="C34">
        <f>INDEX(resultados!$A$2:$ZZ$68, 28, MATCH($B$3, resultados!$A$1:$ZZ$1, 0))</f>
        <v/>
      </c>
    </row>
    <row r="35">
      <c r="A35">
        <f>INDEX(resultados!$A$2:$ZZ$68, 29, MATCH($B$1, resultados!$A$1:$ZZ$1, 0))</f>
        <v/>
      </c>
      <c r="B35">
        <f>INDEX(resultados!$A$2:$ZZ$68, 29, MATCH($B$2, resultados!$A$1:$ZZ$1, 0))</f>
        <v/>
      </c>
      <c r="C35">
        <f>INDEX(resultados!$A$2:$ZZ$68, 29, MATCH($B$3, resultados!$A$1:$ZZ$1, 0))</f>
        <v/>
      </c>
    </row>
    <row r="36">
      <c r="A36">
        <f>INDEX(resultados!$A$2:$ZZ$68, 30, MATCH($B$1, resultados!$A$1:$ZZ$1, 0))</f>
        <v/>
      </c>
      <c r="B36">
        <f>INDEX(resultados!$A$2:$ZZ$68, 30, MATCH($B$2, resultados!$A$1:$ZZ$1, 0))</f>
        <v/>
      </c>
      <c r="C36">
        <f>INDEX(resultados!$A$2:$ZZ$68, 30, MATCH($B$3, resultados!$A$1:$ZZ$1, 0))</f>
        <v/>
      </c>
    </row>
    <row r="37">
      <c r="A37">
        <f>INDEX(resultados!$A$2:$ZZ$68, 31, MATCH($B$1, resultados!$A$1:$ZZ$1, 0))</f>
        <v/>
      </c>
      <c r="B37">
        <f>INDEX(resultados!$A$2:$ZZ$68, 31, MATCH($B$2, resultados!$A$1:$ZZ$1, 0))</f>
        <v/>
      </c>
      <c r="C37">
        <f>INDEX(resultados!$A$2:$ZZ$68, 31, MATCH($B$3, resultados!$A$1:$ZZ$1, 0))</f>
        <v/>
      </c>
    </row>
    <row r="38">
      <c r="A38">
        <f>INDEX(resultados!$A$2:$ZZ$68, 32, MATCH($B$1, resultados!$A$1:$ZZ$1, 0))</f>
        <v/>
      </c>
      <c r="B38">
        <f>INDEX(resultados!$A$2:$ZZ$68, 32, MATCH($B$2, resultados!$A$1:$ZZ$1, 0))</f>
        <v/>
      </c>
      <c r="C38">
        <f>INDEX(resultados!$A$2:$ZZ$68, 32, MATCH($B$3, resultados!$A$1:$ZZ$1, 0))</f>
        <v/>
      </c>
    </row>
    <row r="39">
      <c r="A39">
        <f>INDEX(resultados!$A$2:$ZZ$68, 33, MATCH($B$1, resultados!$A$1:$ZZ$1, 0))</f>
        <v/>
      </c>
      <c r="B39">
        <f>INDEX(resultados!$A$2:$ZZ$68, 33, MATCH($B$2, resultados!$A$1:$ZZ$1, 0))</f>
        <v/>
      </c>
      <c r="C39">
        <f>INDEX(resultados!$A$2:$ZZ$68, 33, MATCH($B$3, resultados!$A$1:$ZZ$1, 0))</f>
        <v/>
      </c>
    </row>
    <row r="40">
      <c r="A40">
        <f>INDEX(resultados!$A$2:$ZZ$68, 34, MATCH($B$1, resultados!$A$1:$ZZ$1, 0))</f>
        <v/>
      </c>
      <c r="B40">
        <f>INDEX(resultados!$A$2:$ZZ$68, 34, MATCH($B$2, resultados!$A$1:$ZZ$1, 0))</f>
        <v/>
      </c>
      <c r="C40">
        <f>INDEX(resultados!$A$2:$ZZ$68, 34, MATCH($B$3, resultados!$A$1:$ZZ$1, 0))</f>
        <v/>
      </c>
    </row>
    <row r="41">
      <c r="A41">
        <f>INDEX(resultados!$A$2:$ZZ$68, 35, MATCH($B$1, resultados!$A$1:$ZZ$1, 0))</f>
        <v/>
      </c>
      <c r="B41">
        <f>INDEX(resultados!$A$2:$ZZ$68, 35, MATCH($B$2, resultados!$A$1:$ZZ$1, 0))</f>
        <v/>
      </c>
      <c r="C41">
        <f>INDEX(resultados!$A$2:$ZZ$68, 35, MATCH($B$3, resultados!$A$1:$ZZ$1, 0))</f>
        <v/>
      </c>
    </row>
    <row r="42">
      <c r="A42">
        <f>INDEX(resultados!$A$2:$ZZ$68, 36, MATCH($B$1, resultados!$A$1:$ZZ$1, 0))</f>
        <v/>
      </c>
      <c r="B42">
        <f>INDEX(resultados!$A$2:$ZZ$68, 36, MATCH($B$2, resultados!$A$1:$ZZ$1, 0))</f>
        <v/>
      </c>
      <c r="C42">
        <f>INDEX(resultados!$A$2:$ZZ$68, 36, MATCH($B$3, resultados!$A$1:$ZZ$1, 0))</f>
        <v/>
      </c>
    </row>
    <row r="43">
      <c r="A43">
        <f>INDEX(resultados!$A$2:$ZZ$68, 37, MATCH($B$1, resultados!$A$1:$ZZ$1, 0))</f>
        <v/>
      </c>
      <c r="B43">
        <f>INDEX(resultados!$A$2:$ZZ$68, 37, MATCH($B$2, resultados!$A$1:$ZZ$1, 0))</f>
        <v/>
      </c>
      <c r="C43">
        <f>INDEX(resultados!$A$2:$ZZ$68, 37, MATCH($B$3, resultados!$A$1:$ZZ$1, 0))</f>
        <v/>
      </c>
    </row>
    <row r="44">
      <c r="A44">
        <f>INDEX(resultados!$A$2:$ZZ$68, 38, MATCH($B$1, resultados!$A$1:$ZZ$1, 0))</f>
        <v/>
      </c>
      <c r="B44">
        <f>INDEX(resultados!$A$2:$ZZ$68, 38, MATCH($B$2, resultados!$A$1:$ZZ$1, 0))</f>
        <v/>
      </c>
      <c r="C44">
        <f>INDEX(resultados!$A$2:$ZZ$68, 38, MATCH($B$3, resultados!$A$1:$ZZ$1, 0))</f>
        <v/>
      </c>
    </row>
    <row r="45">
      <c r="A45">
        <f>INDEX(resultados!$A$2:$ZZ$68, 39, MATCH($B$1, resultados!$A$1:$ZZ$1, 0))</f>
        <v/>
      </c>
      <c r="B45">
        <f>INDEX(resultados!$A$2:$ZZ$68, 39, MATCH($B$2, resultados!$A$1:$ZZ$1, 0))</f>
        <v/>
      </c>
      <c r="C45">
        <f>INDEX(resultados!$A$2:$ZZ$68, 39, MATCH($B$3, resultados!$A$1:$ZZ$1, 0))</f>
        <v/>
      </c>
    </row>
    <row r="46">
      <c r="A46">
        <f>INDEX(resultados!$A$2:$ZZ$68, 40, MATCH($B$1, resultados!$A$1:$ZZ$1, 0))</f>
        <v/>
      </c>
      <c r="B46">
        <f>INDEX(resultados!$A$2:$ZZ$68, 40, MATCH($B$2, resultados!$A$1:$ZZ$1, 0))</f>
        <v/>
      </c>
      <c r="C46">
        <f>INDEX(resultados!$A$2:$ZZ$68, 40, MATCH($B$3, resultados!$A$1:$ZZ$1, 0))</f>
        <v/>
      </c>
    </row>
    <row r="47">
      <c r="A47">
        <f>INDEX(resultados!$A$2:$ZZ$68, 41, MATCH($B$1, resultados!$A$1:$ZZ$1, 0))</f>
        <v/>
      </c>
      <c r="B47">
        <f>INDEX(resultados!$A$2:$ZZ$68, 41, MATCH($B$2, resultados!$A$1:$ZZ$1, 0))</f>
        <v/>
      </c>
      <c r="C47">
        <f>INDEX(resultados!$A$2:$ZZ$68, 41, MATCH($B$3, resultados!$A$1:$ZZ$1, 0))</f>
        <v/>
      </c>
    </row>
    <row r="48">
      <c r="A48">
        <f>INDEX(resultados!$A$2:$ZZ$68, 42, MATCH($B$1, resultados!$A$1:$ZZ$1, 0))</f>
        <v/>
      </c>
      <c r="B48">
        <f>INDEX(resultados!$A$2:$ZZ$68, 42, MATCH($B$2, resultados!$A$1:$ZZ$1, 0))</f>
        <v/>
      </c>
      <c r="C48">
        <f>INDEX(resultados!$A$2:$ZZ$68, 42, MATCH($B$3, resultados!$A$1:$ZZ$1, 0))</f>
        <v/>
      </c>
    </row>
    <row r="49">
      <c r="A49">
        <f>INDEX(resultados!$A$2:$ZZ$68, 43, MATCH($B$1, resultados!$A$1:$ZZ$1, 0))</f>
        <v/>
      </c>
      <c r="B49">
        <f>INDEX(resultados!$A$2:$ZZ$68, 43, MATCH($B$2, resultados!$A$1:$ZZ$1, 0))</f>
        <v/>
      </c>
      <c r="C49">
        <f>INDEX(resultados!$A$2:$ZZ$68, 43, MATCH($B$3, resultados!$A$1:$ZZ$1, 0))</f>
        <v/>
      </c>
    </row>
    <row r="50">
      <c r="A50">
        <f>INDEX(resultados!$A$2:$ZZ$68, 44, MATCH($B$1, resultados!$A$1:$ZZ$1, 0))</f>
        <v/>
      </c>
      <c r="B50">
        <f>INDEX(resultados!$A$2:$ZZ$68, 44, MATCH($B$2, resultados!$A$1:$ZZ$1, 0))</f>
        <v/>
      </c>
      <c r="C50">
        <f>INDEX(resultados!$A$2:$ZZ$68, 44, MATCH($B$3, resultados!$A$1:$ZZ$1, 0))</f>
        <v/>
      </c>
    </row>
    <row r="51">
      <c r="A51">
        <f>INDEX(resultados!$A$2:$ZZ$68, 45, MATCH($B$1, resultados!$A$1:$ZZ$1, 0))</f>
        <v/>
      </c>
      <c r="B51">
        <f>INDEX(resultados!$A$2:$ZZ$68, 45, MATCH($B$2, resultados!$A$1:$ZZ$1, 0))</f>
        <v/>
      </c>
      <c r="C51">
        <f>INDEX(resultados!$A$2:$ZZ$68, 45, MATCH($B$3, resultados!$A$1:$ZZ$1, 0))</f>
        <v/>
      </c>
    </row>
    <row r="52">
      <c r="A52">
        <f>INDEX(resultados!$A$2:$ZZ$68, 46, MATCH($B$1, resultados!$A$1:$ZZ$1, 0))</f>
        <v/>
      </c>
      <c r="B52">
        <f>INDEX(resultados!$A$2:$ZZ$68, 46, MATCH($B$2, resultados!$A$1:$ZZ$1, 0))</f>
        <v/>
      </c>
      <c r="C52">
        <f>INDEX(resultados!$A$2:$ZZ$68, 46, MATCH($B$3, resultados!$A$1:$ZZ$1, 0))</f>
        <v/>
      </c>
    </row>
    <row r="53">
      <c r="A53">
        <f>INDEX(resultados!$A$2:$ZZ$68, 47, MATCH($B$1, resultados!$A$1:$ZZ$1, 0))</f>
        <v/>
      </c>
      <c r="B53">
        <f>INDEX(resultados!$A$2:$ZZ$68, 47, MATCH($B$2, resultados!$A$1:$ZZ$1, 0))</f>
        <v/>
      </c>
      <c r="C53">
        <f>INDEX(resultados!$A$2:$ZZ$68, 47, MATCH($B$3, resultados!$A$1:$ZZ$1, 0))</f>
        <v/>
      </c>
    </row>
    <row r="54">
      <c r="A54">
        <f>INDEX(resultados!$A$2:$ZZ$68, 48, MATCH($B$1, resultados!$A$1:$ZZ$1, 0))</f>
        <v/>
      </c>
      <c r="B54">
        <f>INDEX(resultados!$A$2:$ZZ$68, 48, MATCH($B$2, resultados!$A$1:$ZZ$1, 0))</f>
        <v/>
      </c>
      <c r="C54">
        <f>INDEX(resultados!$A$2:$ZZ$68, 48, MATCH($B$3, resultados!$A$1:$ZZ$1, 0))</f>
        <v/>
      </c>
    </row>
    <row r="55">
      <c r="A55">
        <f>INDEX(resultados!$A$2:$ZZ$68, 49, MATCH($B$1, resultados!$A$1:$ZZ$1, 0))</f>
        <v/>
      </c>
      <c r="B55">
        <f>INDEX(resultados!$A$2:$ZZ$68, 49, MATCH($B$2, resultados!$A$1:$ZZ$1, 0))</f>
        <v/>
      </c>
      <c r="C55">
        <f>INDEX(resultados!$A$2:$ZZ$68, 49, MATCH($B$3, resultados!$A$1:$ZZ$1, 0))</f>
        <v/>
      </c>
    </row>
    <row r="56">
      <c r="A56">
        <f>INDEX(resultados!$A$2:$ZZ$68, 50, MATCH($B$1, resultados!$A$1:$ZZ$1, 0))</f>
        <v/>
      </c>
      <c r="B56">
        <f>INDEX(resultados!$A$2:$ZZ$68, 50, MATCH($B$2, resultados!$A$1:$ZZ$1, 0))</f>
        <v/>
      </c>
      <c r="C56">
        <f>INDEX(resultados!$A$2:$ZZ$68, 50, MATCH($B$3, resultados!$A$1:$ZZ$1, 0))</f>
        <v/>
      </c>
    </row>
    <row r="57">
      <c r="A57">
        <f>INDEX(resultados!$A$2:$ZZ$68, 51, MATCH($B$1, resultados!$A$1:$ZZ$1, 0))</f>
        <v/>
      </c>
      <c r="B57">
        <f>INDEX(resultados!$A$2:$ZZ$68, 51, MATCH($B$2, resultados!$A$1:$ZZ$1, 0))</f>
        <v/>
      </c>
      <c r="C57">
        <f>INDEX(resultados!$A$2:$ZZ$68, 51, MATCH($B$3, resultados!$A$1:$ZZ$1, 0))</f>
        <v/>
      </c>
    </row>
    <row r="58">
      <c r="A58">
        <f>INDEX(resultados!$A$2:$ZZ$68, 52, MATCH($B$1, resultados!$A$1:$ZZ$1, 0))</f>
        <v/>
      </c>
      <c r="B58">
        <f>INDEX(resultados!$A$2:$ZZ$68, 52, MATCH($B$2, resultados!$A$1:$ZZ$1, 0))</f>
        <v/>
      </c>
      <c r="C58">
        <f>INDEX(resultados!$A$2:$ZZ$68, 52, MATCH($B$3, resultados!$A$1:$ZZ$1, 0))</f>
        <v/>
      </c>
    </row>
    <row r="59">
      <c r="A59">
        <f>INDEX(resultados!$A$2:$ZZ$68, 53, MATCH($B$1, resultados!$A$1:$ZZ$1, 0))</f>
        <v/>
      </c>
      <c r="B59">
        <f>INDEX(resultados!$A$2:$ZZ$68, 53, MATCH($B$2, resultados!$A$1:$ZZ$1, 0))</f>
        <v/>
      </c>
      <c r="C59">
        <f>INDEX(resultados!$A$2:$ZZ$68, 53, MATCH($B$3, resultados!$A$1:$ZZ$1, 0))</f>
        <v/>
      </c>
    </row>
    <row r="60">
      <c r="A60">
        <f>INDEX(resultados!$A$2:$ZZ$68, 54, MATCH($B$1, resultados!$A$1:$ZZ$1, 0))</f>
        <v/>
      </c>
      <c r="B60">
        <f>INDEX(resultados!$A$2:$ZZ$68, 54, MATCH($B$2, resultados!$A$1:$ZZ$1, 0))</f>
        <v/>
      </c>
      <c r="C60">
        <f>INDEX(resultados!$A$2:$ZZ$68, 54, MATCH($B$3, resultados!$A$1:$ZZ$1, 0))</f>
        <v/>
      </c>
    </row>
    <row r="61">
      <c r="A61">
        <f>INDEX(resultados!$A$2:$ZZ$68, 55, MATCH($B$1, resultados!$A$1:$ZZ$1, 0))</f>
        <v/>
      </c>
      <c r="B61">
        <f>INDEX(resultados!$A$2:$ZZ$68, 55, MATCH($B$2, resultados!$A$1:$ZZ$1, 0))</f>
        <v/>
      </c>
      <c r="C61">
        <f>INDEX(resultados!$A$2:$ZZ$68, 55, MATCH($B$3, resultados!$A$1:$ZZ$1, 0))</f>
        <v/>
      </c>
    </row>
    <row r="62">
      <c r="A62">
        <f>INDEX(resultados!$A$2:$ZZ$68, 56, MATCH($B$1, resultados!$A$1:$ZZ$1, 0))</f>
        <v/>
      </c>
      <c r="B62">
        <f>INDEX(resultados!$A$2:$ZZ$68, 56, MATCH($B$2, resultados!$A$1:$ZZ$1, 0))</f>
        <v/>
      </c>
      <c r="C62">
        <f>INDEX(resultados!$A$2:$ZZ$68, 56, MATCH($B$3, resultados!$A$1:$ZZ$1, 0))</f>
        <v/>
      </c>
    </row>
    <row r="63">
      <c r="A63">
        <f>INDEX(resultados!$A$2:$ZZ$68, 57, MATCH($B$1, resultados!$A$1:$ZZ$1, 0))</f>
        <v/>
      </c>
      <c r="B63">
        <f>INDEX(resultados!$A$2:$ZZ$68, 57, MATCH($B$2, resultados!$A$1:$ZZ$1, 0))</f>
        <v/>
      </c>
      <c r="C63">
        <f>INDEX(resultados!$A$2:$ZZ$68, 57, MATCH($B$3, resultados!$A$1:$ZZ$1, 0))</f>
        <v/>
      </c>
    </row>
    <row r="64">
      <c r="A64">
        <f>INDEX(resultados!$A$2:$ZZ$68, 58, MATCH($B$1, resultados!$A$1:$ZZ$1, 0))</f>
        <v/>
      </c>
      <c r="B64">
        <f>INDEX(resultados!$A$2:$ZZ$68, 58, MATCH($B$2, resultados!$A$1:$ZZ$1, 0))</f>
        <v/>
      </c>
      <c r="C64">
        <f>INDEX(resultados!$A$2:$ZZ$68, 58, MATCH($B$3, resultados!$A$1:$ZZ$1, 0))</f>
        <v/>
      </c>
    </row>
    <row r="65">
      <c r="A65">
        <f>INDEX(resultados!$A$2:$ZZ$68, 59, MATCH($B$1, resultados!$A$1:$ZZ$1, 0))</f>
        <v/>
      </c>
      <c r="B65">
        <f>INDEX(resultados!$A$2:$ZZ$68, 59, MATCH($B$2, resultados!$A$1:$ZZ$1, 0))</f>
        <v/>
      </c>
      <c r="C65">
        <f>INDEX(resultados!$A$2:$ZZ$68, 59, MATCH($B$3, resultados!$A$1:$ZZ$1, 0))</f>
        <v/>
      </c>
    </row>
    <row r="66">
      <c r="A66">
        <f>INDEX(resultados!$A$2:$ZZ$68, 60, MATCH($B$1, resultados!$A$1:$ZZ$1, 0))</f>
        <v/>
      </c>
      <c r="B66">
        <f>INDEX(resultados!$A$2:$ZZ$68, 60, MATCH($B$2, resultados!$A$1:$ZZ$1, 0))</f>
        <v/>
      </c>
      <c r="C66">
        <f>INDEX(resultados!$A$2:$ZZ$68, 60, MATCH($B$3, resultados!$A$1:$ZZ$1, 0))</f>
        <v/>
      </c>
    </row>
    <row r="67">
      <c r="A67">
        <f>INDEX(resultados!$A$2:$ZZ$68, 61, MATCH($B$1, resultados!$A$1:$ZZ$1, 0))</f>
        <v/>
      </c>
      <c r="B67">
        <f>INDEX(resultados!$A$2:$ZZ$68, 61, MATCH($B$2, resultados!$A$1:$ZZ$1, 0))</f>
        <v/>
      </c>
      <c r="C67">
        <f>INDEX(resultados!$A$2:$ZZ$68, 61, MATCH($B$3, resultados!$A$1:$ZZ$1, 0))</f>
        <v/>
      </c>
    </row>
    <row r="68">
      <c r="A68">
        <f>INDEX(resultados!$A$2:$ZZ$68, 62, MATCH($B$1, resultados!$A$1:$ZZ$1, 0))</f>
        <v/>
      </c>
      <c r="B68">
        <f>INDEX(resultados!$A$2:$ZZ$68, 62, MATCH($B$2, resultados!$A$1:$ZZ$1, 0))</f>
        <v/>
      </c>
      <c r="C68">
        <f>INDEX(resultados!$A$2:$ZZ$68, 62, MATCH($B$3, resultados!$A$1:$ZZ$1, 0))</f>
        <v/>
      </c>
    </row>
    <row r="69">
      <c r="A69">
        <f>INDEX(resultados!$A$2:$ZZ$68, 63, MATCH($B$1, resultados!$A$1:$ZZ$1, 0))</f>
        <v/>
      </c>
      <c r="B69">
        <f>INDEX(resultados!$A$2:$ZZ$68, 63, MATCH($B$2, resultados!$A$1:$ZZ$1, 0))</f>
        <v/>
      </c>
      <c r="C69">
        <f>INDEX(resultados!$A$2:$ZZ$68, 63, MATCH($B$3, resultados!$A$1:$ZZ$1, 0))</f>
        <v/>
      </c>
    </row>
    <row r="70">
      <c r="A70">
        <f>INDEX(resultados!$A$2:$ZZ$68, 64, MATCH($B$1, resultados!$A$1:$ZZ$1, 0))</f>
        <v/>
      </c>
      <c r="B70">
        <f>INDEX(resultados!$A$2:$ZZ$68, 64, MATCH($B$2, resultados!$A$1:$ZZ$1, 0))</f>
        <v/>
      </c>
      <c r="C70">
        <f>INDEX(resultados!$A$2:$ZZ$68, 64, MATCH($B$3, resultados!$A$1:$ZZ$1, 0))</f>
        <v/>
      </c>
    </row>
    <row r="71">
      <c r="A71">
        <f>INDEX(resultados!$A$2:$ZZ$68, 65, MATCH($B$1, resultados!$A$1:$ZZ$1, 0))</f>
        <v/>
      </c>
      <c r="B71">
        <f>INDEX(resultados!$A$2:$ZZ$68, 65, MATCH($B$2, resultados!$A$1:$ZZ$1, 0))</f>
        <v/>
      </c>
      <c r="C71">
        <f>INDEX(resultados!$A$2:$ZZ$68, 65, MATCH($B$3, resultados!$A$1:$ZZ$1, 0))</f>
        <v/>
      </c>
    </row>
    <row r="72">
      <c r="A72">
        <f>INDEX(resultados!$A$2:$ZZ$68, 66, MATCH($B$1, resultados!$A$1:$ZZ$1, 0))</f>
        <v/>
      </c>
      <c r="B72">
        <f>INDEX(resultados!$A$2:$ZZ$68, 66, MATCH($B$2, resultados!$A$1:$ZZ$1, 0))</f>
        <v/>
      </c>
      <c r="C72">
        <f>INDEX(resultados!$A$2:$ZZ$68, 66, MATCH($B$3, resultados!$A$1:$ZZ$1, 0))</f>
        <v/>
      </c>
    </row>
    <row r="73">
      <c r="A73">
        <f>INDEX(resultados!$A$2:$ZZ$68, 67, MATCH($B$1, resultados!$A$1:$ZZ$1, 0))</f>
        <v/>
      </c>
      <c r="B73">
        <f>INDEX(resultados!$A$2:$ZZ$68, 67, MATCH($B$2, resultados!$A$1:$ZZ$1, 0))</f>
        <v/>
      </c>
      <c r="C73">
        <f>INDEX(resultados!$A$2:$ZZ$68, 67,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8.9186</v>
      </c>
      <c r="E2" t="n">
        <v>11.21</v>
      </c>
      <c r="F2" t="n">
        <v>8.779999999999999</v>
      </c>
      <c r="G2" t="n">
        <v>13.86</v>
      </c>
      <c r="H2" t="n">
        <v>0.24</v>
      </c>
      <c r="I2" t="n">
        <v>38</v>
      </c>
      <c r="J2" t="n">
        <v>71.52</v>
      </c>
      <c r="K2" t="n">
        <v>32.27</v>
      </c>
      <c r="L2" t="n">
        <v>1</v>
      </c>
      <c r="M2" t="n">
        <v>34</v>
      </c>
      <c r="N2" t="n">
        <v>8.25</v>
      </c>
      <c r="O2" t="n">
        <v>9054.6</v>
      </c>
      <c r="P2" t="n">
        <v>51.37</v>
      </c>
      <c r="Q2" t="n">
        <v>964.63</v>
      </c>
      <c r="R2" t="n">
        <v>37.44</v>
      </c>
      <c r="S2" t="n">
        <v>13.9</v>
      </c>
      <c r="T2" t="n">
        <v>11732.87</v>
      </c>
      <c r="U2" t="n">
        <v>0.37</v>
      </c>
      <c r="V2" t="n">
        <v>0.91</v>
      </c>
      <c r="W2" t="n">
        <v>0.12</v>
      </c>
      <c r="X2" t="n">
        <v>0.75</v>
      </c>
      <c r="Y2" t="n">
        <v>0.5</v>
      </c>
      <c r="Z2" t="n">
        <v>10</v>
      </c>
      <c r="AA2" t="n">
        <v>136.6155030874001</v>
      </c>
      <c r="AB2" t="n">
        <v>186.9233583747267</v>
      </c>
      <c r="AC2" t="n">
        <v>169.0836554000765</v>
      </c>
      <c r="AD2" t="n">
        <v>136615.5030874001</v>
      </c>
      <c r="AE2" t="n">
        <v>186923.3583747267</v>
      </c>
      <c r="AF2" t="n">
        <v>3.087275208254693e-06</v>
      </c>
      <c r="AG2" t="n">
        <v>15</v>
      </c>
      <c r="AH2" t="n">
        <v>169083.6554000765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8.998900000000001</v>
      </c>
      <c r="E3" t="n">
        <v>11.11</v>
      </c>
      <c r="F3" t="n">
        <v>8.74</v>
      </c>
      <c r="G3" t="n">
        <v>15.42</v>
      </c>
      <c r="H3" t="n">
        <v>0.48</v>
      </c>
      <c r="I3" t="n">
        <v>34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49.99</v>
      </c>
      <c r="Q3" t="n">
        <v>964.6</v>
      </c>
      <c r="R3" t="n">
        <v>35</v>
      </c>
      <c r="S3" t="n">
        <v>13.9</v>
      </c>
      <c r="T3" t="n">
        <v>10534.92</v>
      </c>
      <c r="U3" t="n">
        <v>0.4</v>
      </c>
      <c r="V3" t="n">
        <v>0.91</v>
      </c>
      <c r="W3" t="n">
        <v>0.15</v>
      </c>
      <c r="X3" t="n">
        <v>0.71</v>
      </c>
      <c r="Y3" t="n">
        <v>0.5</v>
      </c>
      <c r="Z3" t="n">
        <v>10</v>
      </c>
      <c r="AA3" t="n">
        <v>135.4384042003843</v>
      </c>
      <c r="AB3" t="n">
        <v>185.3127997475746</v>
      </c>
      <c r="AC3" t="n">
        <v>167.6268062278661</v>
      </c>
      <c r="AD3" t="n">
        <v>135438.4042003843</v>
      </c>
      <c r="AE3" t="n">
        <v>185312.7997475746</v>
      </c>
      <c r="AF3" t="n">
        <v>3.115071969991161e-06</v>
      </c>
      <c r="AG3" t="n">
        <v>15</v>
      </c>
      <c r="AH3" t="n">
        <v>167626.8062278661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8.430099999999999</v>
      </c>
      <c r="E2" t="n">
        <v>11.86</v>
      </c>
      <c r="F2" t="n">
        <v>9.43</v>
      </c>
      <c r="G2" t="n">
        <v>8.57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36.85</v>
      </c>
      <c r="Q2" t="n">
        <v>964.71</v>
      </c>
      <c r="R2" t="n">
        <v>55.04</v>
      </c>
      <c r="S2" t="n">
        <v>13.9</v>
      </c>
      <c r="T2" t="n">
        <v>20393.23</v>
      </c>
      <c r="U2" t="n">
        <v>0.25</v>
      </c>
      <c r="V2" t="n">
        <v>0.84</v>
      </c>
      <c r="W2" t="n">
        <v>0.25</v>
      </c>
      <c r="X2" t="n">
        <v>1.41</v>
      </c>
      <c r="Y2" t="n">
        <v>0.5</v>
      </c>
      <c r="Z2" t="n">
        <v>10</v>
      </c>
      <c r="AA2" t="n">
        <v>133.4513990346896</v>
      </c>
      <c r="AB2" t="n">
        <v>182.5940916193912</v>
      </c>
      <c r="AC2" t="n">
        <v>165.1675677877049</v>
      </c>
      <c r="AD2" t="n">
        <v>133451.3990346896</v>
      </c>
      <c r="AE2" t="n">
        <v>182594.0916193912</v>
      </c>
      <c r="AF2" t="n">
        <v>2.984664193763236e-06</v>
      </c>
      <c r="AG2" t="n">
        <v>16</v>
      </c>
      <c r="AH2" t="n">
        <v>165167.5677877049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7.1463</v>
      </c>
      <c r="E2" t="n">
        <v>13.99</v>
      </c>
      <c r="F2" t="n">
        <v>9.57</v>
      </c>
      <c r="G2" t="n">
        <v>7.55</v>
      </c>
      <c r="H2" t="n">
        <v>0.12</v>
      </c>
      <c r="I2" t="n">
        <v>76</v>
      </c>
      <c r="J2" t="n">
        <v>141.81</v>
      </c>
      <c r="K2" t="n">
        <v>47.83</v>
      </c>
      <c r="L2" t="n">
        <v>1</v>
      </c>
      <c r="M2" t="n">
        <v>74</v>
      </c>
      <c r="N2" t="n">
        <v>22.98</v>
      </c>
      <c r="O2" t="n">
        <v>17723.39</v>
      </c>
      <c r="P2" t="n">
        <v>103.68</v>
      </c>
      <c r="Q2" t="n">
        <v>964.55</v>
      </c>
      <c r="R2" t="n">
        <v>62.39</v>
      </c>
      <c r="S2" t="n">
        <v>13.9</v>
      </c>
      <c r="T2" t="n">
        <v>24018.78</v>
      </c>
      <c r="U2" t="n">
        <v>0.22</v>
      </c>
      <c r="V2" t="n">
        <v>0.83</v>
      </c>
      <c r="W2" t="n">
        <v>0.17</v>
      </c>
      <c r="X2" t="n">
        <v>1.55</v>
      </c>
      <c r="Y2" t="n">
        <v>0.5</v>
      </c>
      <c r="Z2" t="n">
        <v>10</v>
      </c>
      <c r="AA2" t="n">
        <v>218.0249643129441</v>
      </c>
      <c r="AB2" t="n">
        <v>298.3113747554117</v>
      </c>
      <c r="AC2" t="n">
        <v>269.8409558314873</v>
      </c>
      <c r="AD2" t="n">
        <v>218024.9643129441</v>
      </c>
      <c r="AE2" t="n">
        <v>298311.3747554118</v>
      </c>
      <c r="AF2" t="n">
        <v>2.385018409635761e-06</v>
      </c>
      <c r="AG2" t="n">
        <v>19</v>
      </c>
      <c r="AH2" t="n">
        <v>269840.9558314873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8.436999999999999</v>
      </c>
      <c r="E3" t="n">
        <v>11.85</v>
      </c>
      <c r="F3" t="n">
        <v>8.67</v>
      </c>
      <c r="G3" t="n">
        <v>15.77</v>
      </c>
      <c r="H3" t="n">
        <v>0.25</v>
      </c>
      <c r="I3" t="n">
        <v>33</v>
      </c>
      <c r="J3" t="n">
        <v>143.17</v>
      </c>
      <c r="K3" t="n">
        <v>47.83</v>
      </c>
      <c r="L3" t="n">
        <v>2</v>
      </c>
      <c r="M3" t="n">
        <v>31</v>
      </c>
      <c r="N3" t="n">
        <v>23.34</v>
      </c>
      <c r="O3" t="n">
        <v>17891.86</v>
      </c>
      <c r="P3" t="n">
        <v>87.34999999999999</v>
      </c>
      <c r="Q3" t="n">
        <v>964.58</v>
      </c>
      <c r="R3" t="n">
        <v>34.25</v>
      </c>
      <c r="S3" t="n">
        <v>13.9</v>
      </c>
      <c r="T3" t="n">
        <v>10162.93</v>
      </c>
      <c r="U3" t="n">
        <v>0.41</v>
      </c>
      <c r="V3" t="n">
        <v>0.92</v>
      </c>
      <c r="W3" t="n">
        <v>0.1</v>
      </c>
      <c r="X3" t="n">
        <v>0.65</v>
      </c>
      <c r="Y3" t="n">
        <v>0.5</v>
      </c>
      <c r="Z3" t="n">
        <v>10</v>
      </c>
      <c r="AA3" t="n">
        <v>173.0163773447877</v>
      </c>
      <c r="AB3" t="n">
        <v>236.7286404268933</v>
      </c>
      <c r="AC3" t="n">
        <v>214.1355912353526</v>
      </c>
      <c r="AD3" t="n">
        <v>173016.3773447876</v>
      </c>
      <c r="AE3" t="n">
        <v>236728.6404268933</v>
      </c>
      <c r="AF3" t="n">
        <v>2.815778839692836e-06</v>
      </c>
      <c r="AG3" t="n">
        <v>16</v>
      </c>
      <c r="AH3" t="n">
        <v>214135.5912353526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8.939</v>
      </c>
      <c r="E4" t="n">
        <v>11.19</v>
      </c>
      <c r="F4" t="n">
        <v>8.380000000000001</v>
      </c>
      <c r="G4" t="n">
        <v>25.14</v>
      </c>
      <c r="H4" t="n">
        <v>0.37</v>
      </c>
      <c r="I4" t="n">
        <v>20</v>
      </c>
      <c r="J4" t="n">
        <v>144.54</v>
      </c>
      <c r="K4" t="n">
        <v>47.83</v>
      </c>
      <c r="L4" t="n">
        <v>3</v>
      </c>
      <c r="M4" t="n">
        <v>18</v>
      </c>
      <c r="N4" t="n">
        <v>23.71</v>
      </c>
      <c r="O4" t="n">
        <v>18060.85</v>
      </c>
      <c r="P4" t="n">
        <v>77.08</v>
      </c>
      <c r="Q4" t="n">
        <v>964.55</v>
      </c>
      <c r="R4" t="n">
        <v>24.89</v>
      </c>
      <c r="S4" t="n">
        <v>13.9</v>
      </c>
      <c r="T4" t="n">
        <v>5549.33</v>
      </c>
      <c r="U4" t="n">
        <v>0.5600000000000001</v>
      </c>
      <c r="V4" t="n">
        <v>0.95</v>
      </c>
      <c r="W4" t="n">
        <v>0.09</v>
      </c>
      <c r="X4" t="n">
        <v>0.36</v>
      </c>
      <c r="Y4" t="n">
        <v>0.5</v>
      </c>
      <c r="Z4" t="n">
        <v>10</v>
      </c>
      <c r="AA4" t="n">
        <v>156.2258991822759</v>
      </c>
      <c r="AB4" t="n">
        <v>213.7551674613387</v>
      </c>
      <c r="AC4" t="n">
        <v>193.3546742861515</v>
      </c>
      <c r="AD4" t="n">
        <v>156225.8991822759</v>
      </c>
      <c r="AE4" t="n">
        <v>213755.1674613387</v>
      </c>
      <c r="AF4" t="n">
        <v>2.983317180041989e-06</v>
      </c>
      <c r="AG4" t="n">
        <v>15</v>
      </c>
      <c r="AH4" t="n">
        <v>193354.6742861515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9.1068</v>
      </c>
      <c r="E5" t="n">
        <v>10.98</v>
      </c>
      <c r="F5" t="n">
        <v>8.32</v>
      </c>
      <c r="G5" t="n">
        <v>33.28</v>
      </c>
      <c r="H5" t="n">
        <v>0.49</v>
      </c>
      <c r="I5" t="n">
        <v>15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71.2</v>
      </c>
      <c r="Q5" t="n">
        <v>964.5700000000001</v>
      </c>
      <c r="R5" t="n">
        <v>22.69</v>
      </c>
      <c r="S5" t="n">
        <v>13.9</v>
      </c>
      <c r="T5" t="n">
        <v>4476.69</v>
      </c>
      <c r="U5" t="n">
        <v>0.61</v>
      </c>
      <c r="V5" t="n">
        <v>0.96</v>
      </c>
      <c r="W5" t="n">
        <v>0.09</v>
      </c>
      <c r="X5" t="n">
        <v>0.29</v>
      </c>
      <c r="Y5" t="n">
        <v>0.5</v>
      </c>
      <c r="Z5" t="n">
        <v>10</v>
      </c>
      <c r="AA5" t="n">
        <v>151.68796031653</v>
      </c>
      <c r="AB5" t="n">
        <v>207.5461593054949</v>
      </c>
      <c r="AC5" t="n">
        <v>187.7382451543018</v>
      </c>
      <c r="AD5" t="n">
        <v>151687.96031653</v>
      </c>
      <c r="AE5" t="n">
        <v>207546.1593054949</v>
      </c>
      <c r="AF5" t="n">
        <v>3.039319039624833e-06</v>
      </c>
      <c r="AG5" t="n">
        <v>15</v>
      </c>
      <c r="AH5" t="n">
        <v>187738.2451543018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6.4352</v>
      </c>
      <c r="E2" t="n">
        <v>15.54</v>
      </c>
      <c r="F2" t="n">
        <v>9.880000000000001</v>
      </c>
      <c r="G2" t="n">
        <v>6.52</v>
      </c>
      <c r="H2" t="n">
        <v>0.1</v>
      </c>
      <c r="I2" t="n">
        <v>91</v>
      </c>
      <c r="J2" t="n">
        <v>176.73</v>
      </c>
      <c r="K2" t="n">
        <v>52.44</v>
      </c>
      <c r="L2" t="n">
        <v>1</v>
      </c>
      <c r="M2" t="n">
        <v>89</v>
      </c>
      <c r="N2" t="n">
        <v>33.29</v>
      </c>
      <c r="O2" t="n">
        <v>22031.19</v>
      </c>
      <c r="P2" t="n">
        <v>125.4</v>
      </c>
      <c r="Q2" t="n">
        <v>964.72</v>
      </c>
      <c r="R2" t="n">
        <v>72.23999999999999</v>
      </c>
      <c r="S2" t="n">
        <v>13.9</v>
      </c>
      <c r="T2" t="n">
        <v>28871.66</v>
      </c>
      <c r="U2" t="n">
        <v>0.19</v>
      </c>
      <c r="V2" t="n">
        <v>0.8</v>
      </c>
      <c r="W2" t="n">
        <v>0.2</v>
      </c>
      <c r="X2" t="n">
        <v>1.86</v>
      </c>
      <c r="Y2" t="n">
        <v>0.5</v>
      </c>
      <c r="Z2" t="n">
        <v>10</v>
      </c>
      <c r="AA2" t="n">
        <v>262.3249031534748</v>
      </c>
      <c r="AB2" t="n">
        <v>358.9245054525339</v>
      </c>
      <c r="AC2" t="n">
        <v>324.6692544058507</v>
      </c>
      <c r="AD2" t="n">
        <v>262324.9031534748</v>
      </c>
      <c r="AE2" t="n">
        <v>358924.505452534</v>
      </c>
      <c r="AF2" t="n">
        <v>2.119666763899887e-06</v>
      </c>
      <c r="AG2" t="n">
        <v>21</v>
      </c>
      <c r="AH2" t="n">
        <v>324669.2544058507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7.8972</v>
      </c>
      <c r="E3" t="n">
        <v>12.66</v>
      </c>
      <c r="F3" t="n">
        <v>8.82</v>
      </c>
      <c r="G3" t="n">
        <v>13.23</v>
      </c>
      <c r="H3" t="n">
        <v>0.2</v>
      </c>
      <c r="I3" t="n">
        <v>40</v>
      </c>
      <c r="J3" t="n">
        <v>178.21</v>
      </c>
      <c r="K3" t="n">
        <v>52.44</v>
      </c>
      <c r="L3" t="n">
        <v>2</v>
      </c>
      <c r="M3" t="n">
        <v>38</v>
      </c>
      <c r="N3" t="n">
        <v>33.77</v>
      </c>
      <c r="O3" t="n">
        <v>22213.89</v>
      </c>
      <c r="P3" t="n">
        <v>107.08</v>
      </c>
      <c r="Q3" t="n">
        <v>964.71</v>
      </c>
      <c r="R3" t="n">
        <v>38.88</v>
      </c>
      <c r="S3" t="n">
        <v>13.9</v>
      </c>
      <c r="T3" t="n">
        <v>12442.75</v>
      </c>
      <c r="U3" t="n">
        <v>0.36</v>
      </c>
      <c r="V3" t="n">
        <v>0.9</v>
      </c>
      <c r="W3" t="n">
        <v>0.12</v>
      </c>
      <c r="X3" t="n">
        <v>0.79</v>
      </c>
      <c r="Y3" t="n">
        <v>0.5</v>
      </c>
      <c r="Z3" t="n">
        <v>10</v>
      </c>
      <c r="AA3" t="n">
        <v>199.6468347746967</v>
      </c>
      <c r="AB3" t="n">
        <v>273.1656071353414</v>
      </c>
      <c r="AC3" t="n">
        <v>247.095064980762</v>
      </c>
      <c r="AD3" t="n">
        <v>199646.8347746967</v>
      </c>
      <c r="AE3" t="n">
        <v>273165.6071353414</v>
      </c>
      <c r="AF3" t="n">
        <v>2.601229544982313e-06</v>
      </c>
      <c r="AG3" t="n">
        <v>17</v>
      </c>
      <c r="AH3" t="n">
        <v>247095.064980762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8.462</v>
      </c>
      <c r="E4" t="n">
        <v>11.82</v>
      </c>
      <c r="F4" t="n">
        <v>8.51</v>
      </c>
      <c r="G4" t="n">
        <v>20.42</v>
      </c>
      <c r="H4" t="n">
        <v>0.3</v>
      </c>
      <c r="I4" t="n">
        <v>25</v>
      </c>
      <c r="J4" t="n">
        <v>179.7</v>
      </c>
      <c r="K4" t="n">
        <v>52.44</v>
      </c>
      <c r="L4" t="n">
        <v>3</v>
      </c>
      <c r="M4" t="n">
        <v>23</v>
      </c>
      <c r="N4" t="n">
        <v>34.26</v>
      </c>
      <c r="O4" t="n">
        <v>22397.24</v>
      </c>
      <c r="P4" t="n">
        <v>98.22</v>
      </c>
      <c r="Q4" t="n">
        <v>964.67</v>
      </c>
      <c r="R4" t="n">
        <v>29.15</v>
      </c>
      <c r="S4" t="n">
        <v>13.9</v>
      </c>
      <c r="T4" t="n">
        <v>7656.46</v>
      </c>
      <c r="U4" t="n">
        <v>0.48</v>
      </c>
      <c r="V4" t="n">
        <v>0.93</v>
      </c>
      <c r="W4" t="n">
        <v>0.09</v>
      </c>
      <c r="X4" t="n">
        <v>0.48</v>
      </c>
      <c r="Y4" t="n">
        <v>0.5</v>
      </c>
      <c r="Z4" t="n">
        <v>10</v>
      </c>
      <c r="AA4" t="n">
        <v>181.3698237438232</v>
      </c>
      <c r="AB4" t="n">
        <v>248.1581943180936</v>
      </c>
      <c r="AC4" t="n">
        <v>224.4743245446601</v>
      </c>
      <c r="AD4" t="n">
        <v>181369.8237438232</v>
      </c>
      <c r="AE4" t="n">
        <v>248158.1943180937</v>
      </c>
      <c r="AF4" t="n">
        <v>2.787266931271886e-06</v>
      </c>
      <c r="AG4" t="n">
        <v>16</v>
      </c>
      <c r="AH4" t="n">
        <v>224474.3245446601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8.719200000000001</v>
      </c>
      <c r="E5" t="n">
        <v>11.47</v>
      </c>
      <c r="F5" t="n">
        <v>8.41</v>
      </c>
      <c r="G5" t="n">
        <v>28.03</v>
      </c>
      <c r="H5" t="n">
        <v>0.39</v>
      </c>
      <c r="I5" t="n">
        <v>18</v>
      </c>
      <c r="J5" t="n">
        <v>181.19</v>
      </c>
      <c r="K5" t="n">
        <v>52.44</v>
      </c>
      <c r="L5" t="n">
        <v>4</v>
      </c>
      <c r="M5" t="n">
        <v>16</v>
      </c>
      <c r="N5" t="n">
        <v>34.75</v>
      </c>
      <c r="O5" t="n">
        <v>22581.25</v>
      </c>
      <c r="P5" t="n">
        <v>91.34</v>
      </c>
      <c r="Q5" t="n">
        <v>964.55</v>
      </c>
      <c r="R5" t="n">
        <v>26.21</v>
      </c>
      <c r="S5" t="n">
        <v>13.9</v>
      </c>
      <c r="T5" t="n">
        <v>6219.05</v>
      </c>
      <c r="U5" t="n">
        <v>0.53</v>
      </c>
      <c r="V5" t="n">
        <v>0.95</v>
      </c>
      <c r="W5" t="n">
        <v>0.08</v>
      </c>
      <c r="X5" t="n">
        <v>0.38</v>
      </c>
      <c r="Y5" t="n">
        <v>0.5</v>
      </c>
      <c r="Z5" t="n">
        <v>10</v>
      </c>
      <c r="AA5" t="n">
        <v>168.0768987356644</v>
      </c>
      <c r="AB5" t="n">
        <v>229.9702278794776</v>
      </c>
      <c r="AC5" t="n">
        <v>208.0221920959686</v>
      </c>
      <c r="AD5" t="n">
        <v>168076.8987356644</v>
      </c>
      <c r="AE5" t="n">
        <v>229970.2278794776</v>
      </c>
      <c r="AF5" t="n">
        <v>2.87198508947599e-06</v>
      </c>
      <c r="AG5" t="n">
        <v>15</v>
      </c>
      <c r="AH5" t="n">
        <v>208022.1920959686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8.971299999999999</v>
      </c>
      <c r="E6" t="n">
        <v>11.15</v>
      </c>
      <c r="F6" t="n">
        <v>8.26</v>
      </c>
      <c r="G6" t="n">
        <v>38.14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83.43000000000001</v>
      </c>
      <c r="Q6" t="n">
        <v>964.59</v>
      </c>
      <c r="R6" t="n">
        <v>21.44</v>
      </c>
      <c r="S6" t="n">
        <v>13.9</v>
      </c>
      <c r="T6" t="n">
        <v>3861.69</v>
      </c>
      <c r="U6" t="n">
        <v>0.65</v>
      </c>
      <c r="V6" t="n">
        <v>0.96</v>
      </c>
      <c r="W6" t="n">
        <v>0.08</v>
      </c>
      <c r="X6" t="n">
        <v>0.24</v>
      </c>
      <c r="Y6" t="n">
        <v>0.5</v>
      </c>
      <c r="Z6" t="n">
        <v>10</v>
      </c>
      <c r="AA6" t="n">
        <v>161.3523820083391</v>
      </c>
      <c r="AB6" t="n">
        <v>220.7694474284152</v>
      </c>
      <c r="AC6" t="n">
        <v>199.6995212177762</v>
      </c>
      <c r="AD6" t="n">
        <v>161352.3820083391</v>
      </c>
      <c r="AE6" t="n">
        <v>220769.4474284152</v>
      </c>
      <c r="AF6" t="n">
        <v>2.955023377513527e-06</v>
      </c>
      <c r="AG6" t="n">
        <v>15</v>
      </c>
      <c r="AH6" t="n">
        <v>199699.5212177762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9.0016</v>
      </c>
      <c r="E7" t="n">
        <v>11.11</v>
      </c>
      <c r="F7" t="n">
        <v>8.26</v>
      </c>
      <c r="G7" t="n">
        <v>41.31</v>
      </c>
      <c r="H7" t="n">
        <v>0.58</v>
      </c>
      <c r="I7" t="n">
        <v>12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81.26000000000001</v>
      </c>
      <c r="Q7" t="n">
        <v>964.55</v>
      </c>
      <c r="R7" t="n">
        <v>21.04</v>
      </c>
      <c r="S7" t="n">
        <v>13.9</v>
      </c>
      <c r="T7" t="n">
        <v>3662.89</v>
      </c>
      <c r="U7" t="n">
        <v>0.66</v>
      </c>
      <c r="V7" t="n">
        <v>0.96</v>
      </c>
      <c r="W7" t="n">
        <v>0.09</v>
      </c>
      <c r="X7" t="n">
        <v>0.24</v>
      </c>
      <c r="Y7" t="n">
        <v>0.5</v>
      </c>
      <c r="Z7" t="n">
        <v>10</v>
      </c>
      <c r="AA7" t="n">
        <v>159.8472092130572</v>
      </c>
      <c r="AB7" t="n">
        <v>218.7100036063744</v>
      </c>
      <c r="AC7" t="n">
        <v>197.8366278236628</v>
      </c>
      <c r="AD7" t="n">
        <v>159847.2092130572</v>
      </c>
      <c r="AE7" t="n">
        <v>218710.0036063744</v>
      </c>
      <c r="AF7" t="n">
        <v>2.965003782620776e-06</v>
      </c>
      <c r="AG7" t="n">
        <v>15</v>
      </c>
      <c r="AH7" t="n">
        <v>197836.6278236627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7.7821</v>
      </c>
      <c r="E2" t="n">
        <v>12.85</v>
      </c>
      <c r="F2" t="n">
        <v>10.11</v>
      </c>
      <c r="G2" t="n">
        <v>6.19</v>
      </c>
      <c r="H2" t="n">
        <v>0.64</v>
      </c>
      <c r="I2" t="n">
        <v>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29.55</v>
      </c>
      <c r="Q2" t="n">
        <v>964.77</v>
      </c>
      <c r="R2" t="n">
        <v>75.27</v>
      </c>
      <c r="S2" t="n">
        <v>13.9</v>
      </c>
      <c r="T2" t="n">
        <v>30351.6</v>
      </c>
      <c r="U2" t="n">
        <v>0.18</v>
      </c>
      <c r="V2" t="n">
        <v>0.79</v>
      </c>
      <c r="W2" t="n">
        <v>0.34</v>
      </c>
      <c r="X2" t="n">
        <v>2.09</v>
      </c>
      <c r="Y2" t="n">
        <v>0.5</v>
      </c>
      <c r="Z2" t="n">
        <v>10</v>
      </c>
      <c r="AA2" t="n">
        <v>136.0094324571081</v>
      </c>
      <c r="AB2" t="n">
        <v>186.0941058004124</v>
      </c>
      <c r="AC2" t="n">
        <v>168.3335455275912</v>
      </c>
      <c r="AD2" t="n">
        <v>136009.4324571081</v>
      </c>
      <c r="AE2" t="n">
        <v>186094.1058004124</v>
      </c>
      <c r="AF2" t="n">
        <v>2.784917255015479e-06</v>
      </c>
      <c r="AG2" t="n">
        <v>17</v>
      </c>
      <c r="AH2" t="n">
        <v>168333.5455275912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8.198399999999999</v>
      </c>
      <c r="E2" t="n">
        <v>12.2</v>
      </c>
      <c r="F2" t="n">
        <v>9.1</v>
      </c>
      <c r="G2" t="n">
        <v>10.11</v>
      </c>
      <c r="H2" t="n">
        <v>0.18</v>
      </c>
      <c r="I2" t="n">
        <v>54</v>
      </c>
      <c r="J2" t="n">
        <v>98.70999999999999</v>
      </c>
      <c r="K2" t="n">
        <v>39.72</v>
      </c>
      <c r="L2" t="n">
        <v>1</v>
      </c>
      <c r="M2" t="n">
        <v>52</v>
      </c>
      <c r="N2" t="n">
        <v>12.99</v>
      </c>
      <c r="O2" t="n">
        <v>12407.75</v>
      </c>
      <c r="P2" t="n">
        <v>73.70999999999999</v>
      </c>
      <c r="Q2" t="n">
        <v>964.7</v>
      </c>
      <c r="R2" t="n">
        <v>47.58</v>
      </c>
      <c r="S2" t="n">
        <v>13.9</v>
      </c>
      <c r="T2" t="n">
        <v>16726.93</v>
      </c>
      <c r="U2" t="n">
        <v>0.29</v>
      </c>
      <c r="V2" t="n">
        <v>0.87</v>
      </c>
      <c r="W2" t="n">
        <v>0.14</v>
      </c>
      <c r="X2" t="n">
        <v>1.07</v>
      </c>
      <c r="Y2" t="n">
        <v>0.5</v>
      </c>
      <c r="Z2" t="n">
        <v>10</v>
      </c>
      <c r="AA2" t="n">
        <v>163.4744544597124</v>
      </c>
      <c r="AB2" t="n">
        <v>223.672960575612</v>
      </c>
      <c r="AC2" t="n">
        <v>202.3259271453117</v>
      </c>
      <c r="AD2" t="n">
        <v>163474.4544597124</v>
      </c>
      <c r="AE2" t="n">
        <v>223672.960575612</v>
      </c>
      <c r="AF2" t="n">
        <v>2.792648385637775e-06</v>
      </c>
      <c r="AG2" t="n">
        <v>16</v>
      </c>
      <c r="AH2" t="n">
        <v>202325.9271453117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9.132199999999999</v>
      </c>
      <c r="E3" t="n">
        <v>10.95</v>
      </c>
      <c r="F3" t="n">
        <v>8.49</v>
      </c>
      <c r="G3" t="n">
        <v>22.15</v>
      </c>
      <c r="H3" t="n">
        <v>0.35</v>
      </c>
      <c r="I3" t="n">
        <v>23</v>
      </c>
      <c r="J3" t="n">
        <v>99.95</v>
      </c>
      <c r="K3" t="n">
        <v>39.72</v>
      </c>
      <c r="L3" t="n">
        <v>2</v>
      </c>
      <c r="M3" t="n">
        <v>8</v>
      </c>
      <c r="N3" t="n">
        <v>13.24</v>
      </c>
      <c r="O3" t="n">
        <v>12561.45</v>
      </c>
      <c r="P3" t="n">
        <v>58.72</v>
      </c>
      <c r="Q3" t="n">
        <v>964.62</v>
      </c>
      <c r="R3" t="n">
        <v>27.95</v>
      </c>
      <c r="S3" t="n">
        <v>13.9</v>
      </c>
      <c r="T3" t="n">
        <v>7066.44</v>
      </c>
      <c r="U3" t="n">
        <v>0.5</v>
      </c>
      <c r="V3" t="n">
        <v>0.9399999999999999</v>
      </c>
      <c r="W3" t="n">
        <v>0.11</v>
      </c>
      <c r="X3" t="n">
        <v>0.46</v>
      </c>
      <c r="Y3" t="n">
        <v>0.5</v>
      </c>
      <c r="Z3" t="n">
        <v>10</v>
      </c>
      <c r="AA3" t="n">
        <v>141.8502584056455</v>
      </c>
      <c r="AB3" t="n">
        <v>194.085781542252</v>
      </c>
      <c r="AC3" t="n">
        <v>175.5625069530196</v>
      </c>
      <c r="AD3" t="n">
        <v>141850.2584056455</v>
      </c>
      <c r="AE3" t="n">
        <v>194085.781542252</v>
      </c>
      <c r="AF3" t="n">
        <v>3.110731799780603e-06</v>
      </c>
      <c r="AG3" t="n">
        <v>15</v>
      </c>
      <c r="AH3" t="n">
        <v>175562.5069530196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9.1225</v>
      </c>
      <c r="E4" t="n">
        <v>10.96</v>
      </c>
      <c r="F4" t="n">
        <v>8.5</v>
      </c>
      <c r="G4" t="n">
        <v>22.18</v>
      </c>
      <c r="H4" t="n">
        <v>0.52</v>
      </c>
      <c r="I4" t="n">
        <v>23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59.11</v>
      </c>
      <c r="Q4" t="n">
        <v>964.55</v>
      </c>
      <c r="R4" t="n">
        <v>28.01</v>
      </c>
      <c r="S4" t="n">
        <v>13.9</v>
      </c>
      <c r="T4" t="n">
        <v>7096.87</v>
      </c>
      <c r="U4" t="n">
        <v>0.5</v>
      </c>
      <c r="V4" t="n">
        <v>0.9399999999999999</v>
      </c>
      <c r="W4" t="n">
        <v>0.12</v>
      </c>
      <c r="X4" t="n">
        <v>0.48</v>
      </c>
      <c r="Y4" t="n">
        <v>0.5</v>
      </c>
      <c r="Z4" t="n">
        <v>10</v>
      </c>
      <c r="AA4" t="n">
        <v>142.1317829536487</v>
      </c>
      <c r="AB4" t="n">
        <v>194.4709758488162</v>
      </c>
      <c r="AC4" t="n">
        <v>175.910938855589</v>
      </c>
      <c r="AD4" t="n">
        <v>142131.7829536487</v>
      </c>
      <c r="AE4" t="n">
        <v>194470.9758488162</v>
      </c>
      <c r="AF4" t="n">
        <v>3.10742765636961e-06</v>
      </c>
      <c r="AG4" t="n">
        <v>15</v>
      </c>
      <c r="AH4" t="n">
        <v>175910.938855589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7.5627</v>
      </c>
      <c r="E2" t="n">
        <v>13.22</v>
      </c>
      <c r="F2" t="n">
        <v>9.380000000000001</v>
      </c>
      <c r="G2" t="n">
        <v>8.4</v>
      </c>
      <c r="H2" t="n">
        <v>0.14</v>
      </c>
      <c r="I2" t="n">
        <v>67</v>
      </c>
      <c r="J2" t="n">
        <v>124.63</v>
      </c>
      <c r="K2" t="n">
        <v>45</v>
      </c>
      <c r="L2" t="n">
        <v>1</v>
      </c>
      <c r="M2" t="n">
        <v>65</v>
      </c>
      <c r="N2" t="n">
        <v>18.64</v>
      </c>
      <c r="O2" t="n">
        <v>15605.44</v>
      </c>
      <c r="P2" t="n">
        <v>92.12</v>
      </c>
      <c r="Q2" t="n">
        <v>964.72</v>
      </c>
      <c r="R2" t="n">
        <v>56.25</v>
      </c>
      <c r="S2" t="n">
        <v>13.9</v>
      </c>
      <c r="T2" t="n">
        <v>20993.13</v>
      </c>
      <c r="U2" t="n">
        <v>0.25</v>
      </c>
      <c r="V2" t="n">
        <v>0.85</v>
      </c>
      <c r="W2" t="n">
        <v>0.16</v>
      </c>
      <c r="X2" t="n">
        <v>1.35</v>
      </c>
      <c r="Y2" t="n">
        <v>0.5</v>
      </c>
      <c r="Z2" t="n">
        <v>10</v>
      </c>
      <c r="AA2" t="n">
        <v>196.8177193334538</v>
      </c>
      <c r="AB2" t="n">
        <v>269.2946865768703</v>
      </c>
      <c r="AC2" t="n">
        <v>243.593579647519</v>
      </c>
      <c r="AD2" t="n">
        <v>196817.7193334538</v>
      </c>
      <c r="AE2" t="n">
        <v>269294.6865768703</v>
      </c>
      <c r="AF2" t="n">
        <v>2.542988828469941e-06</v>
      </c>
      <c r="AG2" t="n">
        <v>18</v>
      </c>
      <c r="AH2" t="n">
        <v>243593.579647519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8.721399999999999</v>
      </c>
      <c r="E3" t="n">
        <v>11.47</v>
      </c>
      <c r="F3" t="n">
        <v>8.59</v>
      </c>
      <c r="G3" t="n">
        <v>17.78</v>
      </c>
      <c r="H3" t="n">
        <v>0.28</v>
      </c>
      <c r="I3" t="n">
        <v>29</v>
      </c>
      <c r="J3" t="n">
        <v>125.95</v>
      </c>
      <c r="K3" t="n">
        <v>45</v>
      </c>
      <c r="L3" t="n">
        <v>2</v>
      </c>
      <c r="M3" t="n">
        <v>27</v>
      </c>
      <c r="N3" t="n">
        <v>18.95</v>
      </c>
      <c r="O3" t="n">
        <v>15767.7</v>
      </c>
      <c r="P3" t="n">
        <v>76.79000000000001</v>
      </c>
      <c r="Q3" t="n">
        <v>964.55</v>
      </c>
      <c r="R3" t="n">
        <v>31.68</v>
      </c>
      <c r="S3" t="n">
        <v>13.9</v>
      </c>
      <c r="T3" t="n">
        <v>8898.1</v>
      </c>
      <c r="U3" t="n">
        <v>0.44</v>
      </c>
      <c r="V3" t="n">
        <v>0.93</v>
      </c>
      <c r="W3" t="n">
        <v>0.1</v>
      </c>
      <c r="X3" t="n">
        <v>0.57</v>
      </c>
      <c r="Y3" t="n">
        <v>0.5</v>
      </c>
      <c r="Z3" t="n">
        <v>10</v>
      </c>
      <c r="AA3" t="n">
        <v>156.6283145763442</v>
      </c>
      <c r="AB3" t="n">
        <v>214.305769956817</v>
      </c>
      <c r="AC3" t="n">
        <v>193.8527280522369</v>
      </c>
      <c r="AD3" t="n">
        <v>156628.3145763442</v>
      </c>
      <c r="AE3" t="n">
        <v>214305.7699568169</v>
      </c>
      <c r="AF3" t="n">
        <v>2.932606445927743e-06</v>
      </c>
      <c r="AG3" t="n">
        <v>15</v>
      </c>
      <c r="AH3" t="n">
        <v>193852.7280522369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9.1188</v>
      </c>
      <c r="E4" t="n">
        <v>10.97</v>
      </c>
      <c r="F4" t="n">
        <v>8.369999999999999</v>
      </c>
      <c r="G4" t="n">
        <v>27.91</v>
      </c>
      <c r="H4" t="n">
        <v>0.42</v>
      </c>
      <c r="I4" t="n">
        <v>18</v>
      </c>
      <c r="J4" t="n">
        <v>127.27</v>
      </c>
      <c r="K4" t="n">
        <v>45</v>
      </c>
      <c r="L4" t="n">
        <v>3</v>
      </c>
      <c r="M4" t="n">
        <v>7</v>
      </c>
      <c r="N4" t="n">
        <v>19.27</v>
      </c>
      <c r="O4" t="n">
        <v>15930.42</v>
      </c>
      <c r="P4" t="n">
        <v>66.81</v>
      </c>
      <c r="Q4" t="n">
        <v>964.55</v>
      </c>
      <c r="R4" t="n">
        <v>24.75</v>
      </c>
      <c r="S4" t="n">
        <v>13.9</v>
      </c>
      <c r="T4" t="n">
        <v>5487.63</v>
      </c>
      <c r="U4" t="n">
        <v>0.5600000000000001</v>
      </c>
      <c r="V4" t="n">
        <v>0.95</v>
      </c>
      <c r="W4" t="n">
        <v>0.09</v>
      </c>
      <c r="X4" t="n">
        <v>0.35</v>
      </c>
      <c r="Y4" t="n">
        <v>0.5</v>
      </c>
      <c r="Z4" t="n">
        <v>10</v>
      </c>
      <c r="AA4" t="n">
        <v>148.1628651330304</v>
      </c>
      <c r="AB4" t="n">
        <v>202.7229685592094</v>
      </c>
      <c r="AC4" t="n">
        <v>183.3753729634494</v>
      </c>
      <c r="AD4" t="n">
        <v>148162.8651330303</v>
      </c>
      <c r="AE4" t="n">
        <v>202722.9685592094</v>
      </c>
      <c r="AF4" t="n">
        <v>3.066233822451201e-06</v>
      </c>
      <c r="AG4" t="n">
        <v>15</v>
      </c>
      <c r="AH4" t="n">
        <v>183375.3729634494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9.107200000000001</v>
      </c>
      <c r="E5" t="n">
        <v>10.98</v>
      </c>
      <c r="F5" t="n">
        <v>8.390000000000001</v>
      </c>
      <c r="G5" t="n">
        <v>27.96</v>
      </c>
      <c r="H5" t="n">
        <v>0.55</v>
      </c>
      <c r="I5" t="n">
        <v>18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66.79000000000001</v>
      </c>
      <c r="Q5" t="n">
        <v>964.5700000000001</v>
      </c>
      <c r="R5" t="n">
        <v>24.73</v>
      </c>
      <c r="S5" t="n">
        <v>13.9</v>
      </c>
      <c r="T5" t="n">
        <v>5479.67</v>
      </c>
      <c r="U5" t="n">
        <v>0.5600000000000001</v>
      </c>
      <c r="V5" t="n">
        <v>0.95</v>
      </c>
      <c r="W5" t="n">
        <v>0.1</v>
      </c>
      <c r="X5" t="n">
        <v>0.36</v>
      </c>
      <c r="Y5" t="n">
        <v>0.5</v>
      </c>
      <c r="Z5" t="n">
        <v>10</v>
      </c>
      <c r="AA5" t="n">
        <v>148.222847680296</v>
      </c>
      <c r="AB5" t="n">
        <v>202.8050393266215</v>
      </c>
      <c r="AC5" t="n">
        <v>183.4496110120068</v>
      </c>
      <c r="AD5" t="n">
        <v>148222.8476802961</v>
      </c>
      <c r="AE5" t="n">
        <v>202805.0393266215</v>
      </c>
      <c r="AF5" t="n">
        <v>3.062333274973415e-06</v>
      </c>
      <c r="AG5" t="n">
        <v>15</v>
      </c>
      <c r="AH5" t="n">
        <v>183449.6110120068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2024-09-25T21:06:16Z</dcterms:created>
  <dcterms:modified xmlns:dcterms="http://purl.org/dc/terms/" xmlns:xsi="http://www.w3.org/2001/XMLSchema-instance" xsi:type="dcterms:W3CDTF">2024-09-25T21:06:16Z</dcterms:modified>
</cp:coreProperties>
</file>