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xVal>
          <yVal>
            <numRef>
              <f>gráficos!$B$7:$B$78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</v>
      </c>
      <c r="E2" t="n">
        <v>72.98999999999999</v>
      </c>
      <c r="F2" t="n">
        <v>50.68</v>
      </c>
      <c r="G2" t="n">
        <v>5.97</v>
      </c>
      <c r="H2" t="n">
        <v>0.09</v>
      </c>
      <c r="I2" t="n">
        <v>509</v>
      </c>
      <c r="J2" t="n">
        <v>194.77</v>
      </c>
      <c r="K2" t="n">
        <v>54.38</v>
      </c>
      <c r="L2" t="n">
        <v>1</v>
      </c>
      <c r="M2" t="n">
        <v>507</v>
      </c>
      <c r="N2" t="n">
        <v>39.4</v>
      </c>
      <c r="O2" t="n">
        <v>24256.19</v>
      </c>
      <c r="P2" t="n">
        <v>696.64</v>
      </c>
      <c r="Q2" t="n">
        <v>3898.25</v>
      </c>
      <c r="R2" t="n">
        <v>783.98</v>
      </c>
      <c r="S2" t="n">
        <v>96.11</v>
      </c>
      <c r="T2" t="n">
        <v>337540.82</v>
      </c>
      <c r="U2" t="n">
        <v>0.12</v>
      </c>
      <c r="V2" t="n">
        <v>0.54</v>
      </c>
      <c r="W2" t="n">
        <v>5.25</v>
      </c>
      <c r="X2" t="n">
        <v>20.31</v>
      </c>
      <c r="Y2" t="n">
        <v>1</v>
      </c>
      <c r="Z2" t="n">
        <v>10</v>
      </c>
      <c r="AA2" t="n">
        <v>929.2824845731045</v>
      </c>
      <c r="AB2" t="n">
        <v>1271.485292442715</v>
      </c>
      <c r="AC2" t="n">
        <v>1150.136520672797</v>
      </c>
      <c r="AD2" t="n">
        <v>929282.4845731045</v>
      </c>
      <c r="AE2" t="n">
        <v>1271485.292442715</v>
      </c>
      <c r="AF2" t="n">
        <v>1.794490416775495e-06</v>
      </c>
      <c r="AG2" t="n">
        <v>24</v>
      </c>
      <c r="AH2" t="n">
        <v>1150136.520672797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2.1497</v>
      </c>
      <c r="E3" t="n">
        <v>46.52</v>
      </c>
      <c r="F3" t="n">
        <v>37.08</v>
      </c>
      <c r="G3" t="n">
        <v>12.5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490.63</v>
      </c>
      <c r="Q3" t="n">
        <v>3897.5</v>
      </c>
      <c r="R3" t="n">
        <v>328.81</v>
      </c>
      <c r="S3" t="n">
        <v>96.11</v>
      </c>
      <c r="T3" t="n">
        <v>111612.96</v>
      </c>
      <c r="U3" t="n">
        <v>0.29</v>
      </c>
      <c r="V3" t="n">
        <v>0.73</v>
      </c>
      <c r="W3" t="n">
        <v>4.66</v>
      </c>
      <c r="X3" t="n">
        <v>6.71</v>
      </c>
      <c r="Y3" t="n">
        <v>1</v>
      </c>
      <c r="Z3" t="n">
        <v>10</v>
      </c>
      <c r="AA3" t="n">
        <v>455.0015338488536</v>
      </c>
      <c r="AB3" t="n">
        <v>622.553171862977</v>
      </c>
      <c r="AC3" t="n">
        <v>563.1375708992381</v>
      </c>
      <c r="AD3" t="n">
        <v>455001.5338488536</v>
      </c>
      <c r="AE3" t="n">
        <v>622553.171862977</v>
      </c>
      <c r="AF3" t="n">
        <v>2.815778137914074e-06</v>
      </c>
      <c r="AG3" t="n">
        <v>16</v>
      </c>
      <c r="AH3" t="n">
        <v>563137.5708992381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2.4474</v>
      </c>
      <c r="E4" t="n">
        <v>40.86</v>
      </c>
      <c r="F4" t="n">
        <v>34.26</v>
      </c>
      <c r="G4" t="n">
        <v>19.58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434.05</v>
      </c>
      <c r="Q4" t="n">
        <v>3896.97</v>
      </c>
      <c r="R4" t="n">
        <v>234.51</v>
      </c>
      <c r="S4" t="n">
        <v>96.11</v>
      </c>
      <c r="T4" t="n">
        <v>64824.98</v>
      </c>
      <c r="U4" t="n">
        <v>0.41</v>
      </c>
      <c r="V4" t="n">
        <v>0.79</v>
      </c>
      <c r="W4" t="n">
        <v>4.55</v>
      </c>
      <c r="X4" t="n">
        <v>3.9</v>
      </c>
      <c r="Y4" t="n">
        <v>1</v>
      </c>
      <c r="Z4" t="n">
        <v>10</v>
      </c>
      <c r="AA4" t="n">
        <v>365.7875886658175</v>
      </c>
      <c r="AB4" t="n">
        <v>500.4867162220633</v>
      </c>
      <c r="AC4" t="n">
        <v>452.7209664633467</v>
      </c>
      <c r="AD4" t="n">
        <v>365787.5886658175</v>
      </c>
      <c r="AE4" t="n">
        <v>500486.7162220632</v>
      </c>
      <c r="AF4" t="n">
        <v>3.205719595632369e-06</v>
      </c>
      <c r="AG4" t="n">
        <v>14</v>
      </c>
      <c r="AH4" t="n">
        <v>452720.9664633467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2.6025</v>
      </c>
      <c r="E5" t="n">
        <v>38.42</v>
      </c>
      <c r="F5" t="n">
        <v>33.07</v>
      </c>
      <c r="G5" t="n">
        <v>27.18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399.75</v>
      </c>
      <c r="Q5" t="n">
        <v>3896.85</v>
      </c>
      <c r="R5" t="n">
        <v>194.37</v>
      </c>
      <c r="S5" t="n">
        <v>96.11</v>
      </c>
      <c r="T5" t="n">
        <v>44918.26</v>
      </c>
      <c r="U5" t="n">
        <v>0.49</v>
      </c>
      <c r="V5" t="n">
        <v>0.82</v>
      </c>
      <c r="W5" t="n">
        <v>4.51</v>
      </c>
      <c r="X5" t="n">
        <v>2.71</v>
      </c>
      <c r="Y5" t="n">
        <v>1</v>
      </c>
      <c r="Z5" t="n">
        <v>10</v>
      </c>
      <c r="AA5" t="n">
        <v>324.1254520953157</v>
      </c>
      <c r="AB5" t="n">
        <v>443.4827429625569</v>
      </c>
      <c r="AC5" t="n">
        <v>401.1573724061487</v>
      </c>
      <c r="AD5" t="n">
        <v>324125.4520953157</v>
      </c>
      <c r="AE5" t="n">
        <v>443482.7429625569</v>
      </c>
      <c r="AF5" t="n">
        <v>3.408876868363668e-06</v>
      </c>
      <c r="AG5" t="n">
        <v>13</v>
      </c>
      <c r="AH5" t="n">
        <v>401157.3724061487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2.7063</v>
      </c>
      <c r="E6" t="n">
        <v>36.95</v>
      </c>
      <c r="F6" t="n">
        <v>32.33</v>
      </c>
      <c r="G6" t="n">
        <v>35.93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368.46</v>
      </c>
      <c r="Q6" t="n">
        <v>3896.72</v>
      </c>
      <c r="R6" t="n">
        <v>170.2</v>
      </c>
      <c r="S6" t="n">
        <v>96.11</v>
      </c>
      <c r="T6" t="n">
        <v>32923.96</v>
      </c>
      <c r="U6" t="n">
        <v>0.5600000000000001</v>
      </c>
      <c r="V6" t="n">
        <v>0.84</v>
      </c>
      <c r="W6" t="n">
        <v>4.47</v>
      </c>
      <c r="X6" t="n">
        <v>1.97</v>
      </c>
      <c r="Y6" t="n">
        <v>1</v>
      </c>
      <c r="Z6" t="n">
        <v>10</v>
      </c>
      <c r="AA6" t="n">
        <v>298.9115040701156</v>
      </c>
      <c r="AB6" t="n">
        <v>408.9839069135979</v>
      </c>
      <c r="AC6" t="n">
        <v>369.9510568502819</v>
      </c>
      <c r="AD6" t="n">
        <v>298911.5040701156</v>
      </c>
      <c r="AE6" t="n">
        <v>408983.906913598</v>
      </c>
      <c r="AF6" t="n">
        <v>3.544838988992352e-06</v>
      </c>
      <c r="AG6" t="n">
        <v>13</v>
      </c>
      <c r="AH6" t="n">
        <v>369951.0568502819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2.7656</v>
      </c>
      <c r="E7" t="n">
        <v>36.16</v>
      </c>
      <c r="F7" t="n">
        <v>31.97</v>
      </c>
      <c r="G7" t="n">
        <v>44.61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342.42</v>
      </c>
      <c r="Q7" t="n">
        <v>3897.2</v>
      </c>
      <c r="R7" t="n">
        <v>157.32</v>
      </c>
      <c r="S7" t="n">
        <v>96.11</v>
      </c>
      <c r="T7" t="n">
        <v>26540.08</v>
      </c>
      <c r="U7" t="n">
        <v>0.61</v>
      </c>
      <c r="V7" t="n">
        <v>0.85</v>
      </c>
      <c r="W7" t="n">
        <v>4.47</v>
      </c>
      <c r="X7" t="n">
        <v>1.61</v>
      </c>
      <c r="Y7" t="n">
        <v>1</v>
      </c>
      <c r="Z7" t="n">
        <v>10</v>
      </c>
      <c r="AA7" t="n">
        <v>274.5258912159218</v>
      </c>
      <c r="AB7" t="n">
        <v>375.6184355891781</v>
      </c>
      <c r="AC7" t="n">
        <v>339.7699392803316</v>
      </c>
      <c r="AD7" t="n">
        <v>274525.8912159218</v>
      </c>
      <c r="AE7" t="n">
        <v>375618.4355891782</v>
      </c>
      <c r="AF7" t="n">
        <v>3.62251291725132e-06</v>
      </c>
      <c r="AG7" t="n">
        <v>12</v>
      </c>
      <c r="AH7" t="n">
        <v>339769.9392803316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2.7824</v>
      </c>
      <c r="E8" t="n">
        <v>35.94</v>
      </c>
      <c r="F8" t="n">
        <v>31.87</v>
      </c>
      <c r="G8" t="n">
        <v>47.8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336.46</v>
      </c>
      <c r="Q8" t="n">
        <v>3897.12</v>
      </c>
      <c r="R8" t="n">
        <v>152.78</v>
      </c>
      <c r="S8" t="n">
        <v>96.11</v>
      </c>
      <c r="T8" t="n">
        <v>24283.45</v>
      </c>
      <c r="U8" t="n">
        <v>0.63</v>
      </c>
      <c r="V8" t="n">
        <v>0.85</v>
      </c>
      <c r="W8" t="n">
        <v>4.5</v>
      </c>
      <c r="X8" t="n">
        <v>1.51</v>
      </c>
      <c r="Y8" t="n">
        <v>1</v>
      </c>
      <c r="Z8" t="n">
        <v>10</v>
      </c>
      <c r="AA8" t="n">
        <v>270.3904480708086</v>
      </c>
      <c r="AB8" t="n">
        <v>369.9601398351589</v>
      </c>
      <c r="AC8" t="n">
        <v>334.651663331608</v>
      </c>
      <c r="AD8" t="n">
        <v>270390.4480708086</v>
      </c>
      <c r="AE8" t="n">
        <v>369960.1398351589</v>
      </c>
      <c r="AF8" t="n">
        <v>3.644518347179662e-06</v>
      </c>
      <c r="AG8" t="n">
        <v>12</v>
      </c>
      <c r="AH8" t="n">
        <v>334651.663331608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1.6251</v>
      </c>
      <c r="E2" t="n">
        <v>61.54</v>
      </c>
      <c r="F2" t="n">
        <v>46.23</v>
      </c>
      <c r="G2" t="n">
        <v>6.88</v>
      </c>
      <c r="H2" t="n">
        <v>0.11</v>
      </c>
      <c r="I2" t="n">
        <v>403</v>
      </c>
      <c r="J2" t="n">
        <v>159.12</v>
      </c>
      <c r="K2" t="n">
        <v>50.28</v>
      </c>
      <c r="L2" t="n">
        <v>1</v>
      </c>
      <c r="M2" t="n">
        <v>401</v>
      </c>
      <c r="N2" t="n">
        <v>27.84</v>
      </c>
      <c r="O2" t="n">
        <v>19859.16</v>
      </c>
      <c r="P2" t="n">
        <v>552.3099999999999</v>
      </c>
      <c r="Q2" t="n">
        <v>3897.89</v>
      </c>
      <c r="R2" t="n">
        <v>634.55</v>
      </c>
      <c r="S2" t="n">
        <v>96.11</v>
      </c>
      <c r="T2" t="n">
        <v>263354.52</v>
      </c>
      <c r="U2" t="n">
        <v>0.15</v>
      </c>
      <c r="V2" t="n">
        <v>0.59</v>
      </c>
      <c r="W2" t="n">
        <v>5.07</v>
      </c>
      <c r="X2" t="n">
        <v>15.85</v>
      </c>
      <c r="Y2" t="n">
        <v>1</v>
      </c>
      <c r="Z2" t="n">
        <v>10</v>
      </c>
      <c r="AA2" t="n">
        <v>656.8849331390861</v>
      </c>
      <c r="AB2" t="n">
        <v>898.7789452388627</v>
      </c>
      <c r="AC2" t="n">
        <v>813.0007441494372</v>
      </c>
      <c r="AD2" t="n">
        <v>656884.9331390861</v>
      </c>
      <c r="AE2" t="n">
        <v>898778.9452388627</v>
      </c>
      <c r="AF2" t="n">
        <v>2.154676479905927e-06</v>
      </c>
      <c r="AG2" t="n">
        <v>21</v>
      </c>
      <c r="AH2" t="n">
        <v>813000.7441494372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2.3261</v>
      </c>
      <c r="E3" t="n">
        <v>42.99</v>
      </c>
      <c r="F3" t="n">
        <v>35.93</v>
      </c>
      <c r="G3" t="n">
        <v>14.66</v>
      </c>
      <c r="H3" t="n">
        <v>0.22</v>
      </c>
      <c r="I3" t="n">
        <v>147</v>
      </c>
      <c r="J3" t="n">
        <v>160.54</v>
      </c>
      <c r="K3" t="n">
        <v>50.28</v>
      </c>
      <c r="L3" t="n">
        <v>2</v>
      </c>
      <c r="M3" t="n">
        <v>145</v>
      </c>
      <c r="N3" t="n">
        <v>28.26</v>
      </c>
      <c r="O3" t="n">
        <v>20034.4</v>
      </c>
      <c r="P3" t="n">
        <v>404.93</v>
      </c>
      <c r="Q3" t="n">
        <v>3897.47</v>
      </c>
      <c r="R3" t="n">
        <v>289.74</v>
      </c>
      <c r="S3" t="n">
        <v>96.11</v>
      </c>
      <c r="T3" t="n">
        <v>92232.61</v>
      </c>
      <c r="U3" t="n">
        <v>0.33</v>
      </c>
      <c r="V3" t="n">
        <v>0.75</v>
      </c>
      <c r="W3" t="n">
        <v>4.64</v>
      </c>
      <c r="X3" t="n">
        <v>5.56</v>
      </c>
      <c r="Y3" t="n">
        <v>1</v>
      </c>
      <c r="Z3" t="n">
        <v>10</v>
      </c>
      <c r="AA3" t="n">
        <v>360.7851833712889</v>
      </c>
      <c r="AB3" t="n">
        <v>493.6422046075431</v>
      </c>
      <c r="AC3" t="n">
        <v>446.529685430984</v>
      </c>
      <c r="AD3" t="n">
        <v>360785.1833712889</v>
      </c>
      <c r="AE3" t="n">
        <v>493642.2046075431</v>
      </c>
      <c r="AF3" t="n">
        <v>3.084113568339904e-06</v>
      </c>
      <c r="AG3" t="n">
        <v>14</v>
      </c>
      <c r="AH3" t="n">
        <v>446529.685430984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2.586</v>
      </c>
      <c r="E4" t="n">
        <v>38.67</v>
      </c>
      <c r="F4" t="n">
        <v>33.57</v>
      </c>
      <c r="G4" t="n">
        <v>23.42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354.08</v>
      </c>
      <c r="Q4" t="n">
        <v>3897.08</v>
      </c>
      <c r="R4" t="n">
        <v>211.61</v>
      </c>
      <c r="S4" t="n">
        <v>96.11</v>
      </c>
      <c r="T4" t="n">
        <v>53473.23</v>
      </c>
      <c r="U4" t="n">
        <v>0.45</v>
      </c>
      <c r="V4" t="n">
        <v>0.8100000000000001</v>
      </c>
      <c r="W4" t="n">
        <v>4.52</v>
      </c>
      <c r="X4" t="n">
        <v>3.21</v>
      </c>
      <c r="Y4" t="n">
        <v>1</v>
      </c>
      <c r="Z4" t="n">
        <v>10</v>
      </c>
      <c r="AA4" t="n">
        <v>299.0786901280788</v>
      </c>
      <c r="AB4" t="n">
        <v>409.2126582538314</v>
      </c>
      <c r="AC4" t="n">
        <v>370.157976483658</v>
      </c>
      <c r="AD4" t="n">
        <v>299078.6901280788</v>
      </c>
      <c r="AE4" t="n">
        <v>409212.6582538314</v>
      </c>
      <c r="AF4" t="n">
        <v>3.42870800383775e-06</v>
      </c>
      <c r="AG4" t="n">
        <v>13</v>
      </c>
      <c r="AH4" t="n">
        <v>370157.976483658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2.7243</v>
      </c>
      <c r="E5" t="n">
        <v>36.71</v>
      </c>
      <c r="F5" t="n">
        <v>32.51</v>
      </c>
      <c r="G5" t="n">
        <v>33.63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47</v>
      </c>
      <c r="N5" t="n">
        <v>29.12</v>
      </c>
      <c r="O5" t="n">
        <v>20386.62</v>
      </c>
      <c r="P5" t="n">
        <v>313.81</v>
      </c>
      <c r="Q5" t="n">
        <v>3897.19</v>
      </c>
      <c r="R5" t="n">
        <v>175.84</v>
      </c>
      <c r="S5" t="n">
        <v>96.11</v>
      </c>
      <c r="T5" t="n">
        <v>35727.7</v>
      </c>
      <c r="U5" t="n">
        <v>0.55</v>
      </c>
      <c r="V5" t="n">
        <v>0.83</v>
      </c>
      <c r="W5" t="n">
        <v>4.49</v>
      </c>
      <c r="X5" t="n">
        <v>2.15</v>
      </c>
      <c r="Y5" t="n">
        <v>1</v>
      </c>
      <c r="Z5" t="n">
        <v>10</v>
      </c>
      <c r="AA5" t="n">
        <v>260.8599568525222</v>
      </c>
      <c r="AB5" t="n">
        <v>356.9201012947011</v>
      </c>
      <c r="AC5" t="n">
        <v>322.8561477676425</v>
      </c>
      <c r="AD5" t="n">
        <v>260859.9568525222</v>
      </c>
      <c r="AE5" t="n">
        <v>356920.1012947011</v>
      </c>
      <c r="AF5" t="n">
        <v>3.612076262511672e-06</v>
      </c>
      <c r="AG5" t="n">
        <v>12</v>
      </c>
      <c r="AH5" t="n">
        <v>322856.1477676425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2.7623</v>
      </c>
      <c r="E6" t="n">
        <v>36.2</v>
      </c>
      <c r="F6" t="n">
        <v>32.27</v>
      </c>
      <c r="G6" t="n">
        <v>38.72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299.92</v>
      </c>
      <c r="Q6" t="n">
        <v>3897.29</v>
      </c>
      <c r="R6" t="n">
        <v>165.81</v>
      </c>
      <c r="S6" t="n">
        <v>96.11</v>
      </c>
      <c r="T6" t="n">
        <v>30753.16</v>
      </c>
      <c r="U6" t="n">
        <v>0.58</v>
      </c>
      <c r="V6" t="n">
        <v>0.84</v>
      </c>
      <c r="W6" t="n">
        <v>4.53</v>
      </c>
      <c r="X6" t="n">
        <v>1.9</v>
      </c>
      <c r="Y6" t="n">
        <v>1</v>
      </c>
      <c r="Z6" t="n">
        <v>10</v>
      </c>
      <c r="AA6" t="n">
        <v>251.4200216493721</v>
      </c>
      <c r="AB6" t="n">
        <v>344.0039654890399</v>
      </c>
      <c r="AC6" t="n">
        <v>311.1727098354664</v>
      </c>
      <c r="AD6" t="n">
        <v>251420.0216493721</v>
      </c>
      <c r="AE6" t="n">
        <v>344003.9654890399</v>
      </c>
      <c r="AF6" t="n">
        <v>3.662459442769149e-06</v>
      </c>
      <c r="AG6" t="n">
        <v>12</v>
      </c>
      <c r="AH6" t="n">
        <v>311172.7098354665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2.3506</v>
      </c>
      <c r="E2" t="n">
        <v>42.54</v>
      </c>
      <c r="F2" t="n">
        <v>37.45</v>
      </c>
      <c r="G2" t="n">
        <v>12.08</v>
      </c>
      <c r="H2" t="n">
        <v>0.22</v>
      </c>
      <c r="I2" t="n">
        <v>186</v>
      </c>
      <c r="J2" t="n">
        <v>80.84</v>
      </c>
      <c r="K2" t="n">
        <v>35.1</v>
      </c>
      <c r="L2" t="n">
        <v>1</v>
      </c>
      <c r="M2" t="n">
        <v>183</v>
      </c>
      <c r="N2" t="n">
        <v>9.74</v>
      </c>
      <c r="O2" t="n">
        <v>10204.21</v>
      </c>
      <c r="P2" t="n">
        <v>255.99</v>
      </c>
      <c r="Q2" t="n">
        <v>3897.31</v>
      </c>
      <c r="R2" t="n">
        <v>341.38</v>
      </c>
      <c r="S2" t="n">
        <v>96.11</v>
      </c>
      <c r="T2" t="n">
        <v>117856.24</v>
      </c>
      <c r="U2" t="n">
        <v>0.28</v>
      </c>
      <c r="V2" t="n">
        <v>0.72</v>
      </c>
      <c r="W2" t="n">
        <v>4.68</v>
      </c>
      <c r="X2" t="n">
        <v>7.08</v>
      </c>
      <c r="Y2" t="n">
        <v>1</v>
      </c>
      <c r="Z2" t="n">
        <v>10</v>
      </c>
      <c r="AA2" t="n">
        <v>262.6453169458304</v>
      </c>
      <c r="AB2" t="n">
        <v>359.3629097388938</v>
      </c>
      <c r="AC2" t="n">
        <v>325.0658180024246</v>
      </c>
      <c r="AD2" t="n">
        <v>262645.3169458304</v>
      </c>
      <c r="AE2" t="n">
        <v>359362.9097388939</v>
      </c>
      <c r="AF2" t="n">
        <v>3.235788448932418e-06</v>
      </c>
      <c r="AG2" t="n">
        <v>14</v>
      </c>
      <c r="AH2" t="n">
        <v>325065.8180024246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2.5956</v>
      </c>
      <c r="E3" t="n">
        <v>38.53</v>
      </c>
      <c r="F3" t="n">
        <v>34.69</v>
      </c>
      <c r="G3" t="n">
        <v>18.42</v>
      </c>
      <c r="H3" t="n">
        <v>0.43</v>
      </c>
      <c r="I3" t="n">
        <v>113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216.54</v>
      </c>
      <c r="Q3" t="n">
        <v>3897.75</v>
      </c>
      <c r="R3" t="n">
        <v>243.96</v>
      </c>
      <c r="S3" t="n">
        <v>96.11</v>
      </c>
      <c r="T3" t="n">
        <v>69510.24000000001</v>
      </c>
      <c r="U3" t="n">
        <v>0.39</v>
      </c>
      <c r="V3" t="n">
        <v>0.78</v>
      </c>
      <c r="W3" t="n">
        <v>4.71</v>
      </c>
      <c r="X3" t="n">
        <v>4.32</v>
      </c>
      <c r="Y3" t="n">
        <v>1</v>
      </c>
      <c r="Z3" t="n">
        <v>10</v>
      </c>
      <c r="AA3" t="n">
        <v>218.1028273811272</v>
      </c>
      <c r="AB3" t="n">
        <v>298.4179104403759</v>
      </c>
      <c r="AC3" t="n">
        <v>269.9373239002023</v>
      </c>
      <c r="AD3" t="n">
        <v>218102.8273811273</v>
      </c>
      <c r="AE3" t="n">
        <v>298417.9104403759</v>
      </c>
      <c r="AF3" t="n">
        <v>3.57305049691525e-06</v>
      </c>
      <c r="AG3" t="n">
        <v>13</v>
      </c>
      <c r="AH3" t="n">
        <v>269937.3239002023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2.0758</v>
      </c>
      <c r="E2" t="n">
        <v>48.17</v>
      </c>
      <c r="F2" t="n">
        <v>40.36</v>
      </c>
      <c r="G2" t="n">
        <v>9.31</v>
      </c>
      <c r="H2" t="n">
        <v>0.16</v>
      </c>
      <c r="I2" t="n">
        <v>260</v>
      </c>
      <c r="J2" t="n">
        <v>107.41</v>
      </c>
      <c r="K2" t="n">
        <v>41.65</v>
      </c>
      <c r="L2" t="n">
        <v>1</v>
      </c>
      <c r="M2" t="n">
        <v>258</v>
      </c>
      <c r="N2" t="n">
        <v>14.77</v>
      </c>
      <c r="O2" t="n">
        <v>13481.73</v>
      </c>
      <c r="P2" t="n">
        <v>357.29</v>
      </c>
      <c r="Q2" t="n">
        <v>3897.63</v>
      </c>
      <c r="R2" t="n">
        <v>438.36</v>
      </c>
      <c r="S2" t="n">
        <v>96.11</v>
      </c>
      <c r="T2" t="n">
        <v>165976.43</v>
      </c>
      <c r="U2" t="n">
        <v>0.22</v>
      </c>
      <c r="V2" t="n">
        <v>0.67</v>
      </c>
      <c r="W2" t="n">
        <v>4.82</v>
      </c>
      <c r="X2" t="n">
        <v>9.99</v>
      </c>
      <c r="Y2" t="n">
        <v>1</v>
      </c>
      <c r="Z2" t="n">
        <v>10</v>
      </c>
      <c r="AA2" t="n">
        <v>371.2134779230834</v>
      </c>
      <c r="AB2" t="n">
        <v>507.9106572771943</v>
      </c>
      <c r="AC2" t="n">
        <v>459.4363770037427</v>
      </c>
      <c r="AD2" t="n">
        <v>371213.4779230834</v>
      </c>
      <c r="AE2" t="n">
        <v>507910.6572771943</v>
      </c>
      <c r="AF2" t="n">
        <v>2.81540906961019e-06</v>
      </c>
      <c r="AG2" t="n">
        <v>16</v>
      </c>
      <c r="AH2" t="n">
        <v>459436.3770037427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2.6243</v>
      </c>
      <c r="E3" t="n">
        <v>38.11</v>
      </c>
      <c r="F3" t="n">
        <v>33.94</v>
      </c>
      <c r="G3" t="n">
        <v>21.21</v>
      </c>
      <c r="H3" t="n">
        <v>0.32</v>
      </c>
      <c r="I3" t="n">
        <v>96</v>
      </c>
      <c r="J3" t="n">
        <v>108.68</v>
      </c>
      <c r="K3" t="n">
        <v>41.65</v>
      </c>
      <c r="L3" t="n">
        <v>2</v>
      </c>
      <c r="M3" t="n">
        <v>83</v>
      </c>
      <c r="N3" t="n">
        <v>15.03</v>
      </c>
      <c r="O3" t="n">
        <v>13638.32</v>
      </c>
      <c r="P3" t="n">
        <v>260.84</v>
      </c>
      <c r="Q3" t="n">
        <v>3897.19</v>
      </c>
      <c r="R3" t="n">
        <v>223.41</v>
      </c>
      <c r="S3" t="n">
        <v>96.11</v>
      </c>
      <c r="T3" t="n">
        <v>59319.91</v>
      </c>
      <c r="U3" t="n">
        <v>0.43</v>
      </c>
      <c r="V3" t="n">
        <v>0.8</v>
      </c>
      <c r="W3" t="n">
        <v>4.55</v>
      </c>
      <c r="X3" t="n">
        <v>3.57</v>
      </c>
      <c r="Y3" t="n">
        <v>1</v>
      </c>
      <c r="Z3" t="n">
        <v>10</v>
      </c>
      <c r="AA3" t="n">
        <v>242.6654624311647</v>
      </c>
      <c r="AB3" t="n">
        <v>332.0255913428002</v>
      </c>
      <c r="AC3" t="n">
        <v>300.3375349059864</v>
      </c>
      <c r="AD3" t="n">
        <v>242665.4624311647</v>
      </c>
      <c r="AE3" t="n">
        <v>332025.5913428002</v>
      </c>
      <c r="AF3" t="n">
        <v>3.559340023787465e-06</v>
      </c>
      <c r="AG3" t="n">
        <v>13</v>
      </c>
      <c r="AH3" t="n">
        <v>300337.5349059864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2.692</v>
      </c>
      <c r="E4" t="n">
        <v>37.15</v>
      </c>
      <c r="F4" t="n">
        <v>33.36</v>
      </c>
      <c r="G4" t="n">
        <v>25.33</v>
      </c>
      <c r="H4" t="n">
        <v>0.48</v>
      </c>
      <c r="I4" t="n">
        <v>79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246.98</v>
      </c>
      <c r="Q4" t="n">
        <v>3897.26</v>
      </c>
      <c r="R4" t="n">
        <v>200.82</v>
      </c>
      <c r="S4" t="n">
        <v>96.11</v>
      </c>
      <c r="T4" t="n">
        <v>48111.57</v>
      </c>
      <c r="U4" t="n">
        <v>0.48</v>
      </c>
      <c r="V4" t="n">
        <v>0.8100000000000001</v>
      </c>
      <c r="W4" t="n">
        <v>4.62</v>
      </c>
      <c r="X4" t="n">
        <v>2.99</v>
      </c>
      <c r="Y4" t="n">
        <v>1</v>
      </c>
      <c r="Z4" t="n">
        <v>10</v>
      </c>
      <c r="AA4" t="n">
        <v>231.4708719821908</v>
      </c>
      <c r="AB4" t="n">
        <v>316.7086588200467</v>
      </c>
      <c r="AC4" t="n">
        <v>286.4824289257498</v>
      </c>
      <c r="AD4" t="n">
        <v>231470.8719821908</v>
      </c>
      <c r="AE4" t="n">
        <v>316708.6588200467</v>
      </c>
      <c r="AF4" t="n">
        <v>3.651161583674069e-06</v>
      </c>
      <c r="AG4" t="n">
        <v>13</v>
      </c>
      <c r="AH4" t="n">
        <v>286482.4289257498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2.4686</v>
      </c>
      <c r="E2" t="n">
        <v>40.51</v>
      </c>
      <c r="F2" t="n">
        <v>36.48</v>
      </c>
      <c r="G2" t="n">
        <v>13.59</v>
      </c>
      <c r="H2" t="n">
        <v>0.28</v>
      </c>
      <c r="I2" t="n">
        <v>161</v>
      </c>
      <c r="J2" t="n">
        <v>61.76</v>
      </c>
      <c r="K2" t="n">
        <v>28.92</v>
      </c>
      <c r="L2" t="n">
        <v>1</v>
      </c>
      <c r="M2" t="n">
        <v>30</v>
      </c>
      <c r="N2" t="n">
        <v>6.84</v>
      </c>
      <c r="O2" t="n">
        <v>7851.41</v>
      </c>
      <c r="P2" t="n">
        <v>192.27</v>
      </c>
      <c r="Q2" t="n">
        <v>3897.61</v>
      </c>
      <c r="R2" t="n">
        <v>302.8</v>
      </c>
      <c r="S2" t="n">
        <v>96.11</v>
      </c>
      <c r="T2" t="n">
        <v>98690.32000000001</v>
      </c>
      <c r="U2" t="n">
        <v>0.32</v>
      </c>
      <c r="V2" t="n">
        <v>0.74</v>
      </c>
      <c r="W2" t="n">
        <v>4.81</v>
      </c>
      <c r="X2" t="n">
        <v>6.11</v>
      </c>
      <c r="Y2" t="n">
        <v>1</v>
      </c>
      <c r="Z2" t="n">
        <v>10</v>
      </c>
      <c r="AA2" t="n">
        <v>215.8610907541754</v>
      </c>
      <c r="AB2" t="n">
        <v>295.3506674889418</v>
      </c>
      <c r="AC2" t="n">
        <v>267.1628143111496</v>
      </c>
      <c r="AD2" t="n">
        <v>215861.0907541754</v>
      </c>
      <c r="AE2" t="n">
        <v>295350.6674889418</v>
      </c>
      <c r="AF2" t="n">
        <v>3.44041590405646e-06</v>
      </c>
      <c r="AG2" t="n">
        <v>14</v>
      </c>
      <c r="AH2" t="n">
        <v>267162.8143111496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2.4792</v>
      </c>
      <c r="E3" t="n">
        <v>40.34</v>
      </c>
      <c r="F3" t="n">
        <v>36.36</v>
      </c>
      <c r="G3" t="n">
        <v>13.9</v>
      </c>
      <c r="H3" t="n">
        <v>0.55</v>
      </c>
      <c r="I3" t="n">
        <v>157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193.77</v>
      </c>
      <c r="Q3" t="n">
        <v>3897.71</v>
      </c>
      <c r="R3" t="n">
        <v>297.58</v>
      </c>
      <c r="S3" t="n">
        <v>96.11</v>
      </c>
      <c r="T3" t="n">
        <v>96100.42999999999</v>
      </c>
      <c r="U3" t="n">
        <v>0.32</v>
      </c>
      <c r="V3" t="n">
        <v>0.75</v>
      </c>
      <c r="W3" t="n">
        <v>4.84</v>
      </c>
      <c r="X3" t="n">
        <v>5.99</v>
      </c>
      <c r="Y3" t="n">
        <v>1</v>
      </c>
      <c r="Z3" t="n">
        <v>10</v>
      </c>
      <c r="AA3" t="n">
        <v>216.108025082127</v>
      </c>
      <c r="AB3" t="n">
        <v>295.6885339304188</v>
      </c>
      <c r="AC3" t="n">
        <v>267.4684352536506</v>
      </c>
      <c r="AD3" t="n">
        <v>216108.025082127</v>
      </c>
      <c r="AE3" t="n">
        <v>295688.5339304188</v>
      </c>
      <c r="AF3" t="n">
        <v>3.455188815254305e-06</v>
      </c>
      <c r="AG3" t="n">
        <v>14</v>
      </c>
      <c r="AH3" t="n">
        <v>267468.4352536506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1.5599</v>
      </c>
      <c r="E2" t="n">
        <v>64.11</v>
      </c>
      <c r="F2" t="n">
        <v>47.23</v>
      </c>
      <c r="G2" t="n">
        <v>6.62</v>
      </c>
      <c r="H2" t="n">
        <v>0.11</v>
      </c>
      <c r="I2" t="n">
        <v>428</v>
      </c>
      <c r="J2" t="n">
        <v>167.88</v>
      </c>
      <c r="K2" t="n">
        <v>51.39</v>
      </c>
      <c r="L2" t="n">
        <v>1</v>
      </c>
      <c r="M2" t="n">
        <v>426</v>
      </c>
      <c r="N2" t="n">
        <v>30.49</v>
      </c>
      <c r="O2" t="n">
        <v>20939.59</v>
      </c>
      <c r="P2" t="n">
        <v>586.15</v>
      </c>
      <c r="Q2" t="n">
        <v>3898.17</v>
      </c>
      <c r="R2" t="n">
        <v>669.02</v>
      </c>
      <c r="S2" t="n">
        <v>96.11</v>
      </c>
      <c r="T2" t="n">
        <v>280464.38</v>
      </c>
      <c r="U2" t="n">
        <v>0.14</v>
      </c>
      <c r="V2" t="n">
        <v>0.57</v>
      </c>
      <c r="W2" t="n">
        <v>5.08</v>
      </c>
      <c r="X2" t="n">
        <v>16.86</v>
      </c>
      <c r="Y2" t="n">
        <v>1</v>
      </c>
      <c r="Z2" t="n">
        <v>10</v>
      </c>
      <c r="AA2" t="n">
        <v>710.585179235053</v>
      </c>
      <c r="AB2" t="n">
        <v>972.2539910350205</v>
      </c>
      <c r="AC2" t="n">
        <v>879.4634346976841</v>
      </c>
      <c r="AD2" t="n">
        <v>710585.179235053</v>
      </c>
      <c r="AE2" t="n">
        <v>972253.9910350204</v>
      </c>
      <c r="AF2" t="n">
        <v>2.061599671575317e-06</v>
      </c>
      <c r="AG2" t="n">
        <v>21</v>
      </c>
      <c r="AH2" t="n">
        <v>879463.4346976841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2.2807</v>
      </c>
      <c r="E3" t="n">
        <v>43.85</v>
      </c>
      <c r="F3" t="n">
        <v>36.22</v>
      </c>
      <c r="G3" t="n">
        <v>14.02</v>
      </c>
      <c r="H3" t="n">
        <v>0.21</v>
      </c>
      <c r="I3" t="n">
        <v>155</v>
      </c>
      <c r="J3" t="n">
        <v>169.33</v>
      </c>
      <c r="K3" t="n">
        <v>51.39</v>
      </c>
      <c r="L3" t="n">
        <v>2</v>
      </c>
      <c r="M3" t="n">
        <v>153</v>
      </c>
      <c r="N3" t="n">
        <v>30.94</v>
      </c>
      <c r="O3" t="n">
        <v>21118.46</v>
      </c>
      <c r="P3" t="n">
        <v>426.89</v>
      </c>
      <c r="Q3" t="n">
        <v>3897.18</v>
      </c>
      <c r="R3" t="n">
        <v>299.21</v>
      </c>
      <c r="S3" t="n">
        <v>96.11</v>
      </c>
      <c r="T3" t="n">
        <v>96925.61</v>
      </c>
      <c r="U3" t="n">
        <v>0.32</v>
      </c>
      <c r="V3" t="n">
        <v>0.75</v>
      </c>
      <c r="W3" t="n">
        <v>4.66</v>
      </c>
      <c r="X3" t="n">
        <v>5.86</v>
      </c>
      <c r="Y3" t="n">
        <v>1</v>
      </c>
      <c r="Z3" t="n">
        <v>10</v>
      </c>
      <c r="AA3" t="n">
        <v>387.082326912998</v>
      </c>
      <c r="AB3" t="n">
        <v>529.6231165494033</v>
      </c>
      <c r="AC3" t="n">
        <v>479.0766296366402</v>
      </c>
      <c r="AD3" t="n">
        <v>387082.326912998</v>
      </c>
      <c r="AE3" t="n">
        <v>529623.1165494033</v>
      </c>
      <c r="AF3" t="n">
        <v>3.014225508661982e-06</v>
      </c>
      <c r="AG3" t="n">
        <v>15</v>
      </c>
      <c r="AH3" t="n">
        <v>479076.6296366402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2.5517</v>
      </c>
      <c r="E4" t="n">
        <v>39.19</v>
      </c>
      <c r="F4" t="n">
        <v>33.73</v>
      </c>
      <c r="G4" t="n">
        <v>22.24</v>
      </c>
      <c r="H4" t="n">
        <v>0.31</v>
      </c>
      <c r="I4" t="n">
        <v>91</v>
      </c>
      <c r="J4" t="n">
        <v>170.79</v>
      </c>
      <c r="K4" t="n">
        <v>51.39</v>
      </c>
      <c r="L4" t="n">
        <v>3</v>
      </c>
      <c r="M4" t="n">
        <v>89</v>
      </c>
      <c r="N4" t="n">
        <v>31.4</v>
      </c>
      <c r="O4" t="n">
        <v>21297.94</v>
      </c>
      <c r="P4" t="n">
        <v>374.7</v>
      </c>
      <c r="Q4" t="n">
        <v>3896.89</v>
      </c>
      <c r="R4" t="n">
        <v>217</v>
      </c>
      <c r="S4" t="n">
        <v>96.11</v>
      </c>
      <c r="T4" t="n">
        <v>56140.6</v>
      </c>
      <c r="U4" t="n">
        <v>0.44</v>
      </c>
      <c r="V4" t="n">
        <v>0.8</v>
      </c>
      <c r="W4" t="n">
        <v>4.53</v>
      </c>
      <c r="X4" t="n">
        <v>3.37</v>
      </c>
      <c r="Y4" t="n">
        <v>1</v>
      </c>
      <c r="Z4" t="n">
        <v>10</v>
      </c>
      <c r="AA4" t="n">
        <v>313.7633249492645</v>
      </c>
      <c r="AB4" t="n">
        <v>429.3048234565437</v>
      </c>
      <c r="AC4" t="n">
        <v>388.3325736389544</v>
      </c>
      <c r="AD4" t="n">
        <v>313763.3249492645</v>
      </c>
      <c r="AE4" t="n">
        <v>429304.8234565437</v>
      </c>
      <c r="AF4" t="n">
        <v>3.372385333648782e-06</v>
      </c>
      <c r="AG4" t="n">
        <v>13</v>
      </c>
      <c r="AH4" t="n">
        <v>388332.5736389544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2.6942</v>
      </c>
      <c r="E5" t="n">
        <v>37.12</v>
      </c>
      <c r="F5" t="n">
        <v>32.64</v>
      </c>
      <c r="G5" t="n">
        <v>31.59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60</v>
      </c>
      <c r="N5" t="n">
        <v>31.86</v>
      </c>
      <c r="O5" t="n">
        <v>21478.05</v>
      </c>
      <c r="P5" t="n">
        <v>337.19</v>
      </c>
      <c r="Q5" t="n">
        <v>3896.81</v>
      </c>
      <c r="R5" t="n">
        <v>180.58</v>
      </c>
      <c r="S5" t="n">
        <v>96.11</v>
      </c>
      <c r="T5" t="n">
        <v>38077.73</v>
      </c>
      <c r="U5" t="n">
        <v>0.53</v>
      </c>
      <c r="V5" t="n">
        <v>0.83</v>
      </c>
      <c r="W5" t="n">
        <v>4.48</v>
      </c>
      <c r="X5" t="n">
        <v>2.28</v>
      </c>
      <c r="Y5" t="n">
        <v>1</v>
      </c>
      <c r="Z5" t="n">
        <v>10</v>
      </c>
      <c r="AA5" t="n">
        <v>282.2596123042369</v>
      </c>
      <c r="AB5" t="n">
        <v>386.2000539699055</v>
      </c>
      <c r="AC5" t="n">
        <v>349.341662854197</v>
      </c>
      <c r="AD5" t="n">
        <v>282259.6123042369</v>
      </c>
      <c r="AE5" t="n">
        <v>386200.0539699055</v>
      </c>
      <c r="AF5" t="n">
        <v>3.5607166069352e-06</v>
      </c>
      <c r="AG5" t="n">
        <v>13</v>
      </c>
      <c r="AH5" t="n">
        <v>349341.662854197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2.7684</v>
      </c>
      <c r="E6" t="n">
        <v>36.12</v>
      </c>
      <c r="F6" t="n">
        <v>32.12</v>
      </c>
      <c r="G6" t="n">
        <v>40.15</v>
      </c>
      <c r="H6" t="n">
        <v>0.51</v>
      </c>
      <c r="I6" t="n">
        <v>48</v>
      </c>
      <c r="J6" t="n">
        <v>173.71</v>
      </c>
      <c r="K6" t="n">
        <v>51.39</v>
      </c>
      <c r="L6" t="n">
        <v>5</v>
      </c>
      <c r="M6" t="n">
        <v>11</v>
      </c>
      <c r="N6" t="n">
        <v>32.32</v>
      </c>
      <c r="O6" t="n">
        <v>21658.78</v>
      </c>
      <c r="P6" t="n">
        <v>308.69</v>
      </c>
      <c r="Q6" t="n">
        <v>3897.04</v>
      </c>
      <c r="R6" t="n">
        <v>161.98</v>
      </c>
      <c r="S6" t="n">
        <v>96.11</v>
      </c>
      <c r="T6" t="n">
        <v>28843.47</v>
      </c>
      <c r="U6" t="n">
        <v>0.59</v>
      </c>
      <c r="V6" t="n">
        <v>0.84</v>
      </c>
      <c r="W6" t="n">
        <v>4.5</v>
      </c>
      <c r="X6" t="n">
        <v>1.76</v>
      </c>
      <c r="Y6" t="n">
        <v>1</v>
      </c>
      <c r="Z6" t="n">
        <v>10</v>
      </c>
      <c r="AA6" t="n">
        <v>255.946271709231</v>
      </c>
      <c r="AB6" t="n">
        <v>350.1969805049954</v>
      </c>
      <c r="AC6" t="n">
        <v>316.7746721902523</v>
      </c>
      <c r="AD6" t="n">
        <v>255946.271709231</v>
      </c>
      <c r="AE6" t="n">
        <v>350196.9805049954</v>
      </c>
      <c r="AF6" t="n">
        <v>3.658781031341181e-06</v>
      </c>
      <c r="AG6" t="n">
        <v>12</v>
      </c>
      <c r="AH6" t="n">
        <v>316774.6721902523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2.7712</v>
      </c>
      <c r="E7" t="n">
        <v>36.08</v>
      </c>
      <c r="F7" t="n">
        <v>32.12</v>
      </c>
      <c r="G7" t="n">
        <v>41</v>
      </c>
      <c r="H7" t="n">
        <v>0.61</v>
      </c>
      <c r="I7" t="n">
        <v>47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309</v>
      </c>
      <c r="Q7" t="n">
        <v>3897.06</v>
      </c>
      <c r="R7" t="n">
        <v>161.43</v>
      </c>
      <c r="S7" t="n">
        <v>96.11</v>
      </c>
      <c r="T7" t="n">
        <v>28574.08</v>
      </c>
      <c r="U7" t="n">
        <v>0.6</v>
      </c>
      <c r="V7" t="n">
        <v>0.84</v>
      </c>
      <c r="W7" t="n">
        <v>4.51</v>
      </c>
      <c r="X7" t="n">
        <v>1.76</v>
      </c>
      <c r="Y7" t="n">
        <v>1</v>
      </c>
      <c r="Z7" t="n">
        <v>10</v>
      </c>
      <c r="AA7" t="n">
        <v>255.9239879580083</v>
      </c>
      <c r="AB7" t="n">
        <v>350.1664908934829</v>
      </c>
      <c r="AC7" t="n">
        <v>316.7470924644701</v>
      </c>
      <c r="AD7" t="n">
        <v>255923.9879580083</v>
      </c>
      <c r="AE7" t="n">
        <v>350166.4908934829</v>
      </c>
      <c r="AF7" t="n">
        <v>3.662481575658387e-06</v>
      </c>
      <c r="AG7" t="n">
        <v>12</v>
      </c>
      <c r="AH7" t="n">
        <v>316747.0924644701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2.3793</v>
      </c>
      <c r="E2" t="n">
        <v>42.03</v>
      </c>
      <c r="F2" t="n">
        <v>37.89</v>
      </c>
      <c r="G2" t="n">
        <v>11.6</v>
      </c>
      <c r="H2" t="n">
        <v>0.34</v>
      </c>
      <c r="I2" t="n">
        <v>196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177.09</v>
      </c>
      <c r="Q2" t="n">
        <v>3897.84</v>
      </c>
      <c r="R2" t="n">
        <v>346.97</v>
      </c>
      <c r="S2" t="n">
        <v>96.11</v>
      </c>
      <c r="T2" t="n">
        <v>120601.39</v>
      </c>
      <c r="U2" t="n">
        <v>0.28</v>
      </c>
      <c r="V2" t="n">
        <v>0.72</v>
      </c>
      <c r="W2" t="n">
        <v>4.95</v>
      </c>
      <c r="X2" t="n">
        <v>7.52</v>
      </c>
      <c r="Y2" t="n">
        <v>1</v>
      </c>
      <c r="Z2" t="n">
        <v>10</v>
      </c>
      <c r="AA2" t="n">
        <v>210.4646895863268</v>
      </c>
      <c r="AB2" t="n">
        <v>287.967073338678</v>
      </c>
      <c r="AC2" t="n">
        <v>260.4839000236452</v>
      </c>
      <c r="AD2" t="n">
        <v>210464.6895863268</v>
      </c>
      <c r="AE2" t="n">
        <v>287967.073338678</v>
      </c>
      <c r="AF2" t="n">
        <v>3.340520046880172e-06</v>
      </c>
      <c r="AG2" t="n">
        <v>14</v>
      </c>
      <c r="AH2" t="n">
        <v>260483.9000236451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2.3797</v>
      </c>
      <c r="E3" t="n">
        <v>42.02</v>
      </c>
      <c r="F3" t="n">
        <v>37.88</v>
      </c>
      <c r="G3" t="n">
        <v>11.6</v>
      </c>
      <c r="H3" t="n">
        <v>0.66</v>
      </c>
      <c r="I3" t="n">
        <v>196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180.6</v>
      </c>
      <c r="Q3" t="n">
        <v>3897.82</v>
      </c>
      <c r="R3" t="n">
        <v>346.75</v>
      </c>
      <c r="S3" t="n">
        <v>96.11</v>
      </c>
      <c r="T3" t="n">
        <v>120492.99</v>
      </c>
      <c r="U3" t="n">
        <v>0.28</v>
      </c>
      <c r="V3" t="n">
        <v>0.72</v>
      </c>
      <c r="W3" t="n">
        <v>4.95</v>
      </c>
      <c r="X3" t="n">
        <v>7.51</v>
      </c>
      <c r="Y3" t="n">
        <v>1</v>
      </c>
      <c r="Z3" t="n">
        <v>10</v>
      </c>
      <c r="AA3" t="n">
        <v>212.4474196312134</v>
      </c>
      <c r="AB3" t="n">
        <v>290.6799320579666</v>
      </c>
      <c r="AC3" t="n">
        <v>262.9378473142868</v>
      </c>
      <c r="AD3" t="n">
        <v>212447.4196312134</v>
      </c>
      <c r="AE3" t="n">
        <v>290679.9320579666</v>
      </c>
      <c r="AF3" t="n">
        <v>3.341081643996447e-06</v>
      </c>
      <c r="AG3" t="n">
        <v>14</v>
      </c>
      <c r="AH3" t="n">
        <v>262937.8473142868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1.84</v>
      </c>
      <c r="E2" t="n">
        <v>54.35</v>
      </c>
      <c r="F2" t="n">
        <v>43.18</v>
      </c>
      <c r="G2" t="n">
        <v>7.85</v>
      </c>
      <c r="H2" t="n">
        <v>0.13</v>
      </c>
      <c r="I2" t="n">
        <v>330</v>
      </c>
      <c r="J2" t="n">
        <v>133.21</v>
      </c>
      <c r="K2" t="n">
        <v>46.47</v>
      </c>
      <c r="L2" t="n">
        <v>1</v>
      </c>
      <c r="M2" t="n">
        <v>328</v>
      </c>
      <c r="N2" t="n">
        <v>20.75</v>
      </c>
      <c r="O2" t="n">
        <v>16663.42</v>
      </c>
      <c r="P2" t="n">
        <v>453.18</v>
      </c>
      <c r="Q2" t="n">
        <v>3898.48</v>
      </c>
      <c r="R2" t="n">
        <v>533.12</v>
      </c>
      <c r="S2" t="n">
        <v>96.11</v>
      </c>
      <c r="T2" t="n">
        <v>213005.44</v>
      </c>
      <c r="U2" t="n">
        <v>0.18</v>
      </c>
      <c r="V2" t="n">
        <v>0.63</v>
      </c>
      <c r="W2" t="n">
        <v>4.92</v>
      </c>
      <c r="X2" t="n">
        <v>12.81</v>
      </c>
      <c r="Y2" t="n">
        <v>1</v>
      </c>
      <c r="Z2" t="n">
        <v>10</v>
      </c>
      <c r="AA2" t="n">
        <v>496.2074126061929</v>
      </c>
      <c r="AB2" t="n">
        <v>678.9328730538401</v>
      </c>
      <c r="AC2" t="n">
        <v>614.1364725378528</v>
      </c>
      <c r="AD2" t="n">
        <v>496207.4126061929</v>
      </c>
      <c r="AE2" t="n">
        <v>678932.8730538401</v>
      </c>
      <c r="AF2" t="n">
        <v>2.465337535790487e-06</v>
      </c>
      <c r="AG2" t="n">
        <v>18</v>
      </c>
      <c r="AH2" t="n">
        <v>614136.4725378528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2.4684</v>
      </c>
      <c r="E3" t="n">
        <v>40.51</v>
      </c>
      <c r="F3" t="n">
        <v>34.98</v>
      </c>
      <c r="G3" t="n">
        <v>17.07</v>
      </c>
      <c r="H3" t="n">
        <v>0.26</v>
      </c>
      <c r="I3" t="n">
        <v>123</v>
      </c>
      <c r="J3" t="n">
        <v>134.55</v>
      </c>
      <c r="K3" t="n">
        <v>46.47</v>
      </c>
      <c r="L3" t="n">
        <v>2</v>
      </c>
      <c r="M3" t="n">
        <v>121</v>
      </c>
      <c r="N3" t="n">
        <v>21.09</v>
      </c>
      <c r="O3" t="n">
        <v>16828.84</v>
      </c>
      <c r="P3" t="n">
        <v>337.53</v>
      </c>
      <c r="Q3" t="n">
        <v>3897.12</v>
      </c>
      <c r="R3" t="n">
        <v>258.24</v>
      </c>
      <c r="S3" t="n">
        <v>96.11</v>
      </c>
      <c r="T3" t="n">
        <v>76599.25</v>
      </c>
      <c r="U3" t="n">
        <v>0.37</v>
      </c>
      <c r="V3" t="n">
        <v>0.78</v>
      </c>
      <c r="W3" t="n">
        <v>4.6</v>
      </c>
      <c r="X3" t="n">
        <v>4.62</v>
      </c>
      <c r="Y3" t="n">
        <v>1</v>
      </c>
      <c r="Z3" t="n">
        <v>10</v>
      </c>
      <c r="AA3" t="n">
        <v>305.0576295360411</v>
      </c>
      <c r="AB3" t="n">
        <v>417.393306923996</v>
      </c>
      <c r="AC3" t="n">
        <v>377.5578755263545</v>
      </c>
      <c r="AD3" t="n">
        <v>305057.6295360411</v>
      </c>
      <c r="AE3" t="n">
        <v>417393.306923996</v>
      </c>
      <c r="AF3" t="n">
        <v>3.307303898557195e-06</v>
      </c>
      <c r="AG3" t="n">
        <v>14</v>
      </c>
      <c r="AH3" t="n">
        <v>377557.8755263545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2.7056</v>
      </c>
      <c r="E4" t="n">
        <v>36.96</v>
      </c>
      <c r="F4" t="n">
        <v>32.9</v>
      </c>
      <c r="G4" t="n">
        <v>28.61</v>
      </c>
      <c r="H4" t="n">
        <v>0.39</v>
      </c>
      <c r="I4" t="n">
        <v>69</v>
      </c>
      <c r="J4" t="n">
        <v>135.9</v>
      </c>
      <c r="K4" t="n">
        <v>46.47</v>
      </c>
      <c r="L4" t="n">
        <v>3</v>
      </c>
      <c r="M4" t="n">
        <v>53</v>
      </c>
      <c r="N4" t="n">
        <v>21.43</v>
      </c>
      <c r="O4" t="n">
        <v>16994.64</v>
      </c>
      <c r="P4" t="n">
        <v>280.91</v>
      </c>
      <c r="Q4" t="n">
        <v>3897.02</v>
      </c>
      <c r="R4" t="n">
        <v>188.69</v>
      </c>
      <c r="S4" t="n">
        <v>96.11</v>
      </c>
      <c r="T4" t="n">
        <v>42094.28</v>
      </c>
      <c r="U4" t="n">
        <v>0.51</v>
      </c>
      <c r="V4" t="n">
        <v>0.82</v>
      </c>
      <c r="W4" t="n">
        <v>4.51</v>
      </c>
      <c r="X4" t="n">
        <v>2.54</v>
      </c>
      <c r="Y4" t="n">
        <v>1</v>
      </c>
      <c r="Z4" t="n">
        <v>10</v>
      </c>
      <c r="AA4" t="n">
        <v>250.2588841271476</v>
      </c>
      <c r="AB4" t="n">
        <v>342.4152459053609</v>
      </c>
      <c r="AC4" t="n">
        <v>309.7356154190713</v>
      </c>
      <c r="AD4" t="n">
        <v>250258.8841271476</v>
      </c>
      <c r="AE4" t="n">
        <v>342415.2459053609</v>
      </c>
      <c r="AF4" t="n">
        <v>3.625118063497142e-06</v>
      </c>
      <c r="AG4" t="n">
        <v>13</v>
      </c>
      <c r="AH4" t="n">
        <v>309735.6154190713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2.7346</v>
      </c>
      <c r="E5" t="n">
        <v>36.57</v>
      </c>
      <c r="F5" t="n">
        <v>32.73</v>
      </c>
      <c r="G5" t="n">
        <v>32.19</v>
      </c>
      <c r="H5" t="n">
        <v>0.52</v>
      </c>
      <c r="I5" t="n">
        <v>61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272.2</v>
      </c>
      <c r="Q5" t="n">
        <v>3897.09</v>
      </c>
      <c r="R5" t="n">
        <v>180.66</v>
      </c>
      <c r="S5" t="n">
        <v>96.11</v>
      </c>
      <c r="T5" t="n">
        <v>38118.34</v>
      </c>
      <c r="U5" t="n">
        <v>0.53</v>
      </c>
      <c r="V5" t="n">
        <v>0.83</v>
      </c>
      <c r="W5" t="n">
        <v>4.56</v>
      </c>
      <c r="X5" t="n">
        <v>2.37</v>
      </c>
      <c r="Y5" t="n">
        <v>1</v>
      </c>
      <c r="Z5" t="n">
        <v>10</v>
      </c>
      <c r="AA5" t="n">
        <v>237.3627626851078</v>
      </c>
      <c r="AB5" t="n">
        <v>324.7702036116465</v>
      </c>
      <c r="AC5" t="n">
        <v>293.774591196891</v>
      </c>
      <c r="AD5" t="n">
        <v>237362.7626851078</v>
      </c>
      <c r="AE5" t="n">
        <v>324770.2036116465</v>
      </c>
      <c r="AF5" t="n">
        <v>3.663973926832971e-06</v>
      </c>
      <c r="AG5" t="n">
        <v>12</v>
      </c>
      <c r="AH5" t="n">
        <v>293774.591196891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1.6994</v>
      </c>
      <c r="E2" t="n">
        <v>58.84</v>
      </c>
      <c r="F2" t="n">
        <v>45.05</v>
      </c>
      <c r="G2" t="n">
        <v>7.17</v>
      </c>
      <c r="H2" t="n">
        <v>0.12</v>
      </c>
      <c r="I2" t="n">
        <v>377</v>
      </c>
      <c r="J2" t="n">
        <v>150.44</v>
      </c>
      <c r="K2" t="n">
        <v>49.1</v>
      </c>
      <c r="L2" t="n">
        <v>1</v>
      </c>
      <c r="M2" t="n">
        <v>375</v>
      </c>
      <c r="N2" t="n">
        <v>25.34</v>
      </c>
      <c r="O2" t="n">
        <v>18787.76</v>
      </c>
      <c r="P2" t="n">
        <v>517</v>
      </c>
      <c r="Q2" t="n">
        <v>3897.63</v>
      </c>
      <c r="R2" t="n">
        <v>596.65</v>
      </c>
      <c r="S2" t="n">
        <v>96.11</v>
      </c>
      <c r="T2" t="n">
        <v>244536.76</v>
      </c>
      <c r="U2" t="n">
        <v>0.16</v>
      </c>
      <c r="V2" t="n">
        <v>0.6</v>
      </c>
      <c r="W2" t="n">
        <v>4.97</v>
      </c>
      <c r="X2" t="n">
        <v>14.68</v>
      </c>
      <c r="Y2" t="n">
        <v>1</v>
      </c>
      <c r="Z2" t="n">
        <v>10</v>
      </c>
      <c r="AA2" t="n">
        <v>596.6722535836699</v>
      </c>
      <c r="AB2" t="n">
        <v>816.3933006751994</v>
      </c>
      <c r="AC2" t="n">
        <v>738.4778698739515</v>
      </c>
      <c r="AD2" t="n">
        <v>596672.2535836699</v>
      </c>
      <c r="AE2" t="n">
        <v>816393.3006751994</v>
      </c>
      <c r="AF2" t="n">
        <v>2.260735579542937e-06</v>
      </c>
      <c r="AG2" t="n">
        <v>20</v>
      </c>
      <c r="AH2" t="n">
        <v>738477.8698739514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2.3738</v>
      </c>
      <c r="E3" t="n">
        <v>42.13</v>
      </c>
      <c r="F3" t="n">
        <v>35.6</v>
      </c>
      <c r="G3" t="n">
        <v>15.37</v>
      </c>
      <c r="H3" t="n">
        <v>0.23</v>
      </c>
      <c r="I3" t="n">
        <v>139</v>
      </c>
      <c r="J3" t="n">
        <v>151.83</v>
      </c>
      <c r="K3" t="n">
        <v>49.1</v>
      </c>
      <c r="L3" t="n">
        <v>2</v>
      </c>
      <c r="M3" t="n">
        <v>137</v>
      </c>
      <c r="N3" t="n">
        <v>25.73</v>
      </c>
      <c r="O3" t="n">
        <v>18959.54</v>
      </c>
      <c r="P3" t="n">
        <v>383.05</v>
      </c>
      <c r="Q3" t="n">
        <v>3897.29</v>
      </c>
      <c r="R3" t="n">
        <v>279.3</v>
      </c>
      <c r="S3" t="n">
        <v>96.11</v>
      </c>
      <c r="T3" t="n">
        <v>87053.2</v>
      </c>
      <c r="U3" t="n">
        <v>0.34</v>
      </c>
      <c r="V3" t="n">
        <v>0.76</v>
      </c>
      <c r="W3" t="n">
        <v>4.61</v>
      </c>
      <c r="X3" t="n">
        <v>5.24</v>
      </c>
      <c r="Y3" t="n">
        <v>1</v>
      </c>
      <c r="Z3" t="n">
        <v>10</v>
      </c>
      <c r="AA3" t="n">
        <v>341.7999093789608</v>
      </c>
      <c r="AB3" t="n">
        <v>467.6657151600642</v>
      </c>
      <c r="AC3" t="n">
        <v>423.0323556781406</v>
      </c>
      <c r="AD3" t="n">
        <v>341799.9093789608</v>
      </c>
      <c r="AE3" t="n">
        <v>467665.7151600642</v>
      </c>
      <c r="AF3" t="n">
        <v>3.157899328421222e-06</v>
      </c>
      <c r="AG3" t="n">
        <v>14</v>
      </c>
      <c r="AH3" t="n">
        <v>423032.3556781406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2.6279</v>
      </c>
      <c r="E4" t="n">
        <v>38.05</v>
      </c>
      <c r="F4" t="n">
        <v>33.33</v>
      </c>
      <c r="G4" t="n">
        <v>25</v>
      </c>
      <c r="H4" t="n">
        <v>0.35</v>
      </c>
      <c r="I4" t="n">
        <v>80</v>
      </c>
      <c r="J4" t="n">
        <v>153.23</v>
      </c>
      <c r="K4" t="n">
        <v>49.1</v>
      </c>
      <c r="L4" t="n">
        <v>3</v>
      </c>
      <c r="M4" t="n">
        <v>78</v>
      </c>
      <c r="N4" t="n">
        <v>26.13</v>
      </c>
      <c r="O4" t="n">
        <v>19131.85</v>
      </c>
      <c r="P4" t="n">
        <v>330.06</v>
      </c>
      <c r="Q4" t="n">
        <v>3896.9</v>
      </c>
      <c r="R4" t="n">
        <v>203.59</v>
      </c>
      <c r="S4" t="n">
        <v>96.11</v>
      </c>
      <c r="T4" t="n">
        <v>49489.17</v>
      </c>
      <c r="U4" t="n">
        <v>0.47</v>
      </c>
      <c r="V4" t="n">
        <v>0.8100000000000001</v>
      </c>
      <c r="W4" t="n">
        <v>4.51</v>
      </c>
      <c r="X4" t="n">
        <v>2.97</v>
      </c>
      <c r="Y4" t="n">
        <v>1</v>
      </c>
      <c r="Z4" t="n">
        <v>10</v>
      </c>
      <c r="AA4" t="n">
        <v>282.3737552666751</v>
      </c>
      <c r="AB4" t="n">
        <v>386.3562294067456</v>
      </c>
      <c r="AC4" t="n">
        <v>349.4829331265387</v>
      </c>
      <c r="AD4" t="n">
        <v>282373.7552666751</v>
      </c>
      <c r="AE4" t="n">
        <v>386356.2294067456</v>
      </c>
      <c r="AF4" t="n">
        <v>3.495932111027942e-06</v>
      </c>
      <c r="AG4" t="n">
        <v>13</v>
      </c>
      <c r="AH4" t="n">
        <v>349482.9331265387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2.7443</v>
      </c>
      <c r="E5" t="n">
        <v>36.44</v>
      </c>
      <c r="F5" t="n">
        <v>32.45</v>
      </c>
      <c r="G5" t="n">
        <v>34.77</v>
      </c>
      <c r="H5" t="n">
        <v>0.46</v>
      </c>
      <c r="I5" t="n">
        <v>56</v>
      </c>
      <c r="J5" t="n">
        <v>154.63</v>
      </c>
      <c r="K5" t="n">
        <v>49.1</v>
      </c>
      <c r="L5" t="n">
        <v>4</v>
      </c>
      <c r="M5" t="n">
        <v>26</v>
      </c>
      <c r="N5" t="n">
        <v>26.53</v>
      </c>
      <c r="O5" t="n">
        <v>19304.72</v>
      </c>
      <c r="P5" t="n">
        <v>293.46</v>
      </c>
      <c r="Q5" t="n">
        <v>3896.99</v>
      </c>
      <c r="R5" t="n">
        <v>172.72</v>
      </c>
      <c r="S5" t="n">
        <v>96.11</v>
      </c>
      <c r="T5" t="n">
        <v>34174.52</v>
      </c>
      <c r="U5" t="n">
        <v>0.5600000000000001</v>
      </c>
      <c r="V5" t="n">
        <v>0.84</v>
      </c>
      <c r="W5" t="n">
        <v>4.52</v>
      </c>
      <c r="X5" t="n">
        <v>2.09</v>
      </c>
      <c r="Y5" t="n">
        <v>1</v>
      </c>
      <c r="Z5" t="n">
        <v>10</v>
      </c>
      <c r="AA5" t="n">
        <v>248.718377522133</v>
      </c>
      <c r="AB5" t="n">
        <v>340.3074568060262</v>
      </c>
      <c r="AC5" t="n">
        <v>307.8289907530759</v>
      </c>
      <c r="AD5" t="n">
        <v>248718.377522133</v>
      </c>
      <c r="AE5" t="n">
        <v>340307.4568060262</v>
      </c>
      <c r="AF5" t="n">
        <v>3.650780658432201e-06</v>
      </c>
      <c r="AG5" t="n">
        <v>12</v>
      </c>
      <c r="AH5" t="n">
        <v>307828.9907530759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2.7558</v>
      </c>
      <c r="E6" t="n">
        <v>36.29</v>
      </c>
      <c r="F6" t="n">
        <v>32.39</v>
      </c>
      <c r="G6" t="n">
        <v>36.67</v>
      </c>
      <c r="H6" t="n">
        <v>0.57</v>
      </c>
      <c r="I6" t="n">
        <v>53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291.31</v>
      </c>
      <c r="Q6" t="n">
        <v>3897.16</v>
      </c>
      <c r="R6" t="n">
        <v>169.9</v>
      </c>
      <c r="S6" t="n">
        <v>96.11</v>
      </c>
      <c r="T6" t="n">
        <v>32782.01</v>
      </c>
      <c r="U6" t="n">
        <v>0.57</v>
      </c>
      <c r="V6" t="n">
        <v>0.84</v>
      </c>
      <c r="W6" t="n">
        <v>4.54</v>
      </c>
      <c r="X6" t="n">
        <v>2.03</v>
      </c>
      <c r="Y6" t="n">
        <v>1</v>
      </c>
      <c r="Z6" t="n">
        <v>10</v>
      </c>
      <c r="AA6" t="n">
        <v>246.9275988063262</v>
      </c>
      <c r="AB6" t="n">
        <v>337.8572343634794</v>
      </c>
      <c r="AC6" t="n">
        <v>305.6126141015361</v>
      </c>
      <c r="AD6" t="n">
        <v>246927.5988063262</v>
      </c>
      <c r="AE6" t="n">
        <v>337857.2343634794</v>
      </c>
      <c r="AF6" t="n">
        <v>3.666079269215268e-06</v>
      </c>
      <c r="AG6" t="n">
        <v>12</v>
      </c>
      <c r="AH6" t="n">
        <v>305612.6141015361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1.4313</v>
      </c>
      <c r="E2" t="n">
        <v>69.87</v>
      </c>
      <c r="F2" t="n">
        <v>49.49</v>
      </c>
      <c r="G2" t="n">
        <v>6.17</v>
      </c>
      <c r="H2" t="n">
        <v>0.1</v>
      </c>
      <c r="I2" t="n">
        <v>481</v>
      </c>
      <c r="J2" t="n">
        <v>185.69</v>
      </c>
      <c r="K2" t="n">
        <v>53.44</v>
      </c>
      <c r="L2" t="n">
        <v>1</v>
      </c>
      <c r="M2" t="n">
        <v>479</v>
      </c>
      <c r="N2" t="n">
        <v>36.26</v>
      </c>
      <c r="O2" t="n">
        <v>23136.14</v>
      </c>
      <c r="P2" t="n">
        <v>658.6900000000001</v>
      </c>
      <c r="Q2" t="n">
        <v>3898.27</v>
      </c>
      <c r="R2" t="n">
        <v>744.74</v>
      </c>
      <c r="S2" t="n">
        <v>96.11</v>
      </c>
      <c r="T2" t="n">
        <v>318058.81</v>
      </c>
      <c r="U2" t="n">
        <v>0.13</v>
      </c>
      <c r="V2" t="n">
        <v>0.55</v>
      </c>
      <c r="W2" t="n">
        <v>5.19</v>
      </c>
      <c r="X2" t="n">
        <v>19.12</v>
      </c>
      <c r="Y2" t="n">
        <v>1</v>
      </c>
      <c r="Z2" t="n">
        <v>10</v>
      </c>
      <c r="AA2" t="n">
        <v>850.3865926568038</v>
      </c>
      <c r="AB2" t="n">
        <v>1163.536452481733</v>
      </c>
      <c r="AC2" t="n">
        <v>1052.490166490543</v>
      </c>
      <c r="AD2" t="n">
        <v>850386.5926568038</v>
      </c>
      <c r="AE2" t="n">
        <v>1163536.452481732</v>
      </c>
      <c r="AF2" t="n">
        <v>1.880190585645015e-06</v>
      </c>
      <c r="AG2" t="n">
        <v>23</v>
      </c>
      <c r="AH2" t="n">
        <v>1052490.166490543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2.1905</v>
      </c>
      <c r="E3" t="n">
        <v>45.65</v>
      </c>
      <c r="F3" t="n">
        <v>36.82</v>
      </c>
      <c r="G3" t="n">
        <v>12.92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469.78</v>
      </c>
      <c r="Q3" t="n">
        <v>3897.3</v>
      </c>
      <c r="R3" t="n">
        <v>320.24</v>
      </c>
      <c r="S3" t="n">
        <v>96.11</v>
      </c>
      <c r="T3" t="n">
        <v>107363.12</v>
      </c>
      <c r="U3" t="n">
        <v>0.3</v>
      </c>
      <c r="V3" t="n">
        <v>0.74</v>
      </c>
      <c r="W3" t="n">
        <v>4.65</v>
      </c>
      <c r="X3" t="n">
        <v>6.45</v>
      </c>
      <c r="Y3" t="n">
        <v>1</v>
      </c>
      <c r="Z3" t="n">
        <v>10</v>
      </c>
      <c r="AA3" t="n">
        <v>427.697078786496</v>
      </c>
      <c r="AB3" t="n">
        <v>585.1940118591174</v>
      </c>
      <c r="AC3" t="n">
        <v>529.3439166922366</v>
      </c>
      <c r="AD3" t="n">
        <v>427697.078786496</v>
      </c>
      <c r="AE3" t="n">
        <v>585194.0118591174</v>
      </c>
      <c r="AF3" t="n">
        <v>2.877494220537557e-06</v>
      </c>
      <c r="AG3" t="n">
        <v>15</v>
      </c>
      <c r="AH3" t="n">
        <v>529343.9166922366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2.478</v>
      </c>
      <c r="E4" t="n">
        <v>40.35</v>
      </c>
      <c r="F4" t="n">
        <v>34.13</v>
      </c>
      <c r="G4" t="n">
        <v>20.27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415.38</v>
      </c>
      <c r="Q4" t="n">
        <v>3897.16</v>
      </c>
      <c r="R4" t="n">
        <v>229.6</v>
      </c>
      <c r="S4" t="n">
        <v>96.11</v>
      </c>
      <c r="T4" t="n">
        <v>62393.08</v>
      </c>
      <c r="U4" t="n">
        <v>0.42</v>
      </c>
      <c r="V4" t="n">
        <v>0.79</v>
      </c>
      <c r="W4" t="n">
        <v>4.56</v>
      </c>
      <c r="X4" t="n">
        <v>3.76</v>
      </c>
      <c r="Y4" t="n">
        <v>1</v>
      </c>
      <c r="Z4" t="n">
        <v>10</v>
      </c>
      <c r="AA4" t="n">
        <v>351.3922161272985</v>
      </c>
      <c r="AB4" t="n">
        <v>480.7903324358467</v>
      </c>
      <c r="AC4" t="n">
        <v>434.9043779016384</v>
      </c>
      <c r="AD4" t="n">
        <v>351392.2161272985</v>
      </c>
      <c r="AE4" t="n">
        <v>480790.3324358467</v>
      </c>
      <c r="AF4" t="n">
        <v>3.255161231906901e-06</v>
      </c>
      <c r="AG4" t="n">
        <v>14</v>
      </c>
      <c r="AH4" t="n">
        <v>434904.3779016385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2.6344</v>
      </c>
      <c r="E5" t="n">
        <v>37.96</v>
      </c>
      <c r="F5" t="n">
        <v>32.92</v>
      </c>
      <c r="G5" t="n">
        <v>28.63</v>
      </c>
      <c r="H5" t="n">
        <v>0.37</v>
      </c>
      <c r="I5" t="n">
        <v>69</v>
      </c>
      <c r="J5" t="n">
        <v>190.25</v>
      </c>
      <c r="K5" t="n">
        <v>53.44</v>
      </c>
      <c r="L5" t="n">
        <v>4</v>
      </c>
      <c r="M5" t="n">
        <v>67</v>
      </c>
      <c r="N5" t="n">
        <v>37.82</v>
      </c>
      <c r="O5" t="n">
        <v>23698.48</v>
      </c>
      <c r="P5" t="n">
        <v>376.72</v>
      </c>
      <c r="Q5" t="n">
        <v>3896.88</v>
      </c>
      <c r="R5" t="n">
        <v>190.05</v>
      </c>
      <c r="S5" t="n">
        <v>96.11</v>
      </c>
      <c r="T5" t="n">
        <v>42777.1</v>
      </c>
      <c r="U5" t="n">
        <v>0.51</v>
      </c>
      <c r="V5" t="n">
        <v>0.82</v>
      </c>
      <c r="W5" t="n">
        <v>4.49</v>
      </c>
      <c r="X5" t="n">
        <v>2.56</v>
      </c>
      <c r="Y5" t="n">
        <v>1</v>
      </c>
      <c r="Z5" t="n">
        <v>10</v>
      </c>
      <c r="AA5" t="n">
        <v>308.6278468213438</v>
      </c>
      <c r="AB5" t="n">
        <v>422.2782357206176</v>
      </c>
      <c r="AC5" t="n">
        <v>381.9765935746672</v>
      </c>
      <c r="AD5" t="n">
        <v>308627.8468213438</v>
      </c>
      <c r="AE5" t="n">
        <v>422278.2357206176</v>
      </c>
      <c r="AF5" t="n">
        <v>3.460612086091824e-06</v>
      </c>
      <c r="AG5" t="n">
        <v>13</v>
      </c>
      <c r="AH5" t="n">
        <v>381976.5935746672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2.7307</v>
      </c>
      <c r="E6" t="n">
        <v>36.62</v>
      </c>
      <c r="F6" t="n">
        <v>32.25</v>
      </c>
      <c r="G6" t="n">
        <v>37.95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48</v>
      </c>
      <c r="N6" t="n">
        <v>38.35</v>
      </c>
      <c r="O6" t="n">
        <v>23887.36</v>
      </c>
      <c r="P6" t="n">
        <v>346.98</v>
      </c>
      <c r="Q6" t="n">
        <v>3897</v>
      </c>
      <c r="R6" t="n">
        <v>167.52</v>
      </c>
      <c r="S6" t="n">
        <v>96.11</v>
      </c>
      <c r="T6" t="n">
        <v>31602.95</v>
      </c>
      <c r="U6" t="n">
        <v>0.57</v>
      </c>
      <c r="V6" t="n">
        <v>0.84</v>
      </c>
      <c r="W6" t="n">
        <v>4.47</v>
      </c>
      <c r="X6" t="n">
        <v>1.89</v>
      </c>
      <c r="Y6" t="n">
        <v>1</v>
      </c>
      <c r="Z6" t="n">
        <v>10</v>
      </c>
      <c r="AA6" t="n">
        <v>278.8075639871553</v>
      </c>
      <c r="AB6" t="n">
        <v>381.4768091688511</v>
      </c>
      <c r="AC6" t="n">
        <v>345.0691979078396</v>
      </c>
      <c r="AD6" t="n">
        <v>278807.5639871553</v>
      </c>
      <c r="AE6" t="n">
        <v>381476.8091688511</v>
      </c>
      <c r="AF6" t="n">
        <v>3.587114114595712e-06</v>
      </c>
      <c r="AG6" t="n">
        <v>12</v>
      </c>
      <c r="AH6" t="n">
        <v>345069.1979078396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2.7743</v>
      </c>
      <c r="E7" t="n">
        <v>36.05</v>
      </c>
      <c r="F7" t="n">
        <v>31.98</v>
      </c>
      <c r="G7" t="n">
        <v>44.62</v>
      </c>
      <c r="H7" t="n">
        <v>0.55</v>
      </c>
      <c r="I7" t="n">
        <v>43</v>
      </c>
      <c r="J7" t="n">
        <v>193.32</v>
      </c>
      <c r="K7" t="n">
        <v>53.44</v>
      </c>
      <c r="L7" t="n">
        <v>6</v>
      </c>
      <c r="M7" t="n">
        <v>7</v>
      </c>
      <c r="N7" t="n">
        <v>38.89</v>
      </c>
      <c r="O7" t="n">
        <v>24076.95</v>
      </c>
      <c r="P7" t="n">
        <v>326.88</v>
      </c>
      <c r="Q7" t="n">
        <v>3896.79</v>
      </c>
      <c r="R7" t="n">
        <v>156.84</v>
      </c>
      <c r="S7" t="n">
        <v>96.11</v>
      </c>
      <c r="T7" t="n">
        <v>26301.54</v>
      </c>
      <c r="U7" t="n">
        <v>0.61</v>
      </c>
      <c r="V7" t="n">
        <v>0.85</v>
      </c>
      <c r="W7" t="n">
        <v>4.5</v>
      </c>
      <c r="X7" t="n">
        <v>1.62</v>
      </c>
      <c r="Y7" t="n">
        <v>1</v>
      </c>
      <c r="Z7" t="n">
        <v>10</v>
      </c>
      <c r="AA7" t="n">
        <v>265.6988590031219</v>
      </c>
      <c r="AB7" t="n">
        <v>363.5409006944481</v>
      </c>
      <c r="AC7" t="n">
        <v>328.8450673650279</v>
      </c>
      <c r="AD7" t="n">
        <v>265698.8590031219</v>
      </c>
      <c r="AE7" t="n">
        <v>363540.900694448</v>
      </c>
      <c r="AF7" t="n">
        <v>3.644388137885115e-06</v>
      </c>
      <c r="AG7" t="n">
        <v>12</v>
      </c>
      <c r="AH7" t="n">
        <v>328845.0673650279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2.7812</v>
      </c>
      <c r="E8" t="n">
        <v>35.96</v>
      </c>
      <c r="F8" t="n">
        <v>31.92</v>
      </c>
      <c r="G8" t="n">
        <v>45.6</v>
      </c>
      <c r="H8" t="n">
        <v>0.64</v>
      </c>
      <c r="I8" t="n">
        <v>42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327.75</v>
      </c>
      <c r="Q8" t="n">
        <v>3896.79</v>
      </c>
      <c r="R8" t="n">
        <v>154.92</v>
      </c>
      <c r="S8" t="n">
        <v>96.11</v>
      </c>
      <c r="T8" t="n">
        <v>25346.52</v>
      </c>
      <c r="U8" t="n">
        <v>0.62</v>
      </c>
      <c r="V8" t="n">
        <v>0.85</v>
      </c>
      <c r="W8" t="n">
        <v>4.5</v>
      </c>
      <c r="X8" t="n">
        <v>1.56</v>
      </c>
      <c r="Y8" t="n">
        <v>1</v>
      </c>
      <c r="Z8" t="n">
        <v>10</v>
      </c>
      <c r="AA8" t="n">
        <v>265.631865778893</v>
      </c>
      <c r="AB8" t="n">
        <v>363.4492376095257</v>
      </c>
      <c r="AC8" t="n">
        <v>328.7621524762806</v>
      </c>
      <c r="AD8" t="n">
        <v>265631.8657788931</v>
      </c>
      <c r="AE8" t="n">
        <v>363449.2376095257</v>
      </c>
      <c r="AF8" t="n">
        <v>3.65345214615798e-06</v>
      </c>
      <c r="AG8" t="n">
        <v>12</v>
      </c>
      <c r="AH8" t="n">
        <v>328762.1524762806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1.9941</v>
      </c>
      <c r="E2" t="n">
        <v>50.15</v>
      </c>
      <c r="F2" t="n">
        <v>41.3</v>
      </c>
      <c r="G2" t="n">
        <v>8.76</v>
      </c>
      <c r="H2" t="n">
        <v>0.15</v>
      </c>
      <c r="I2" t="n">
        <v>283</v>
      </c>
      <c r="J2" t="n">
        <v>116.05</v>
      </c>
      <c r="K2" t="n">
        <v>43.4</v>
      </c>
      <c r="L2" t="n">
        <v>1</v>
      </c>
      <c r="M2" t="n">
        <v>281</v>
      </c>
      <c r="N2" t="n">
        <v>16.65</v>
      </c>
      <c r="O2" t="n">
        <v>14546.17</v>
      </c>
      <c r="P2" t="n">
        <v>389.54</v>
      </c>
      <c r="Q2" t="n">
        <v>3897.58</v>
      </c>
      <c r="R2" t="n">
        <v>470.35</v>
      </c>
      <c r="S2" t="n">
        <v>96.11</v>
      </c>
      <c r="T2" t="n">
        <v>181855.06</v>
      </c>
      <c r="U2" t="n">
        <v>0.2</v>
      </c>
      <c r="V2" t="n">
        <v>0.66</v>
      </c>
      <c r="W2" t="n">
        <v>4.84</v>
      </c>
      <c r="X2" t="n">
        <v>10.94</v>
      </c>
      <c r="Y2" t="n">
        <v>1</v>
      </c>
      <c r="Z2" t="n">
        <v>10</v>
      </c>
      <c r="AA2" t="n">
        <v>412.8729999361956</v>
      </c>
      <c r="AB2" t="n">
        <v>564.911053183934</v>
      </c>
      <c r="AC2" t="n">
        <v>510.9967351257013</v>
      </c>
      <c r="AD2" t="n">
        <v>412872.9999361956</v>
      </c>
      <c r="AE2" t="n">
        <v>564911.053183934</v>
      </c>
      <c r="AF2" t="n">
        <v>2.692995681916825e-06</v>
      </c>
      <c r="AG2" t="n">
        <v>17</v>
      </c>
      <c r="AH2" t="n">
        <v>510996.7351257013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2.5717</v>
      </c>
      <c r="E3" t="n">
        <v>38.88</v>
      </c>
      <c r="F3" t="n">
        <v>34.29</v>
      </c>
      <c r="G3" t="n">
        <v>19.6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102</v>
      </c>
      <c r="N3" t="n">
        <v>16.94</v>
      </c>
      <c r="O3" t="n">
        <v>14705.49</v>
      </c>
      <c r="P3" t="n">
        <v>287.94</v>
      </c>
      <c r="Q3" t="n">
        <v>3897.06</v>
      </c>
      <c r="R3" t="n">
        <v>235.99</v>
      </c>
      <c r="S3" t="n">
        <v>96.11</v>
      </c>
      <c r="T3" t="n">
        <v>65568.14</v>
      </c>
      <c r="U3" t="n">
        <v>0.41</v>
      </c>
      <c r="V3" t="n">
        <v>0.79</v>
      </c>
      <c r="W3" t="n">
        <v>4.55</v>
      </c>
      <c r="X3" t="n">
        <v>3.93</v>
      </c>
      <c r="Y3" t="n">
        <v>1</v>
      </c>
      <c r="Z3" t="n">
        <v>10</v>
      </c>
      <c r="AA3" t="n">
        <v>261.3652921564647</v>
      </c>
      <c r="AB3" t="n">
        <v>357.6115233513755</v>
      </c>
      <c r="AC3" t="n">
        <v>323.4815814736448</v>
      </c>
      <c r="AD3" t="n">
        <v>261365.2921564647</v>
      </c>
      <c r="AE3" t="n">
        <v>357611.5233513755</v>
      </c>
      <c r="AF3" t="n">
        <v>3.473033947738578e-06</v>
      </c>
      <c r="AG3" t="n">
        <v>13</v>
      </c>
      <c r="AH3" t="n">
        <v>323481.5814736448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2.7084</v>
      </c>
      <c r="E4" t="n">
        <v>36.92</v>
      </c>
      <c r="F4" t="n">
        <v>33.12</v>
      </c>
      <c r="G4" t="n">
        <v>27.6</v>
      </c>
      <c r="H4" t="n">
        <v>0.45</v>
      </c>
      <c r="I4" t="n">
        <v>72</v>
      </c>
      <c r="J4" t="n">
        <v>118.63</v>
      </c>
      <c r="K4" t="n">
        <v>43.4</v>
      </c>
      <c r="L4" t="n">
        <v>3</v>
      </c>
      <c r="M4" t="n">
        <v>2</v>
      </c>
      <c r="N4" t="n">
        <v>17.23</v>
      </c>
      <c r="O4" t="n">
        <v>14865.24</v>
      </c>
      <c r="P4" t="n">
        <v>255.66</v>
      </c>
      <c r="Q4" t="n">
        <v>3897.45</v>
      </c>
      <c r="R4" t="n">
        <v>193.11</v>
      </c>
      <c r="S4" t="n">
        <v>96.11</v>
      </c>
      <c r="T4" t="n">
        <v>44290.28</v>
      </c>
      <c r="U4" t="n">
        <v>0.5</v>
      </c>
      <c r="V4" t="n">
        <v>0.82</v>
      </c>
      <c r="W4" t="n">
        <v>4.59</v>
      </c>
      <c r="X4" t="n">
        <v>2.75</v>
      </c>
      <c r="Y4" t="n">
        <v>1</v>
      </c>
      <c r="Z4" t="n">
        <v>10</v>
      </c>
      <c r="AA4" t="n">
        <v>235.7857967184308</v>
      </c>
      <c r="AB4" t="n">
        <v>322.6125292052118</v>
      </c>
      <c r="AC4" t="n">
        <v>291.8228422074907</v>
      </c>
      <c r="AD4" t="n">
        <v>235785.7967184308</v>
      </c>
      <c r="AE4" t="n">
        <v>322612.5292052118</v>
      </c>
      <c r="AF4" t="n">
        <v>3.65764480462541e-06</v>
      </c>
      <c r="AG4" t="n">
        <v>13</v>
      </c>
      <c r="AH4" t="n">
        <v>291822.8422074907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2.7082</v>
      </c>
      <c r="E5" t="n">
        <v>36.93</v>
      </c>
      <c r="F5" t="n">
        <v>33.12</v>
      </c>
      <c r="G5" t="n">
        <v>27.6</v>
      </c>
      <c r="H5" t="n">
        <v>0.59</v>
      </c>
      <c r="I5" t="n">
        <v>72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258.18</v>
      </c>
      <c r="Q5" t="n">
        <v>3897.62</v>
      </c>
      <c r="R5" t="n">
        <v>193.42</v>
      </c>
      <c r="S5" t="n">
        <v>96.11</v>
      </c>
      <c r="T5" t="n">
        <v>44447.19</v>
      </c>
      <c r="U5" t="n">
        <v>0.5</v>
      </c>
      <c r="V5" t="n">
        <v>0.82</v>
      </c>
      <c r="W5" t="n">
        <v>4.59</v>
      </c>
      <c r="X5" t="n">
        <v>2.76</v>
      </c>
      <c r="Y5" t="n">
        <v>1</v>
      </c>
      <c r="Z5" t="n">
        <v>10</v>
      </c>
      <c r="AA5" t="n">
        <v>237.0625963253069</v>
      </c>
      <c r="AB5" t="n">
        <v>324.3595027557619</v>
      </c>
      <c r="AC5" t="n">
        <v>293.4030870542696</v>
      </c>
      <c r="AD5" t="n">
        <v>237062.5963253069</v>
      </c>
      <c r="AE5" t="n">
        <v>324359.5027557618</v>
      </c>
      <c r="AF5" t="n">
        <v>3.657374708272978e-06</v>
      </c>
      <c r="AG5" t="n">
        <v>13</v>
      </c>
      <c r="AH5" t="n">
        <v>293403.0870542696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2.2502</v>
      </c>
      <c r="E2" t="n">
        <v>44.44</v>
      </c>
      <c r="F2" t="n">
        <v>38.5</v>
      </c>
      <c r="G2" t="n">
        <v>10.89</v>
      </c>
      <c r="H2" t="n">
        <v>0.2</v>
      </c>
      <c r="I2" t="n">
        <v>212</v>
      </c>
      <c r="J2" t="n">
        <v>89.87</v>
      </c>
      <c r="K2" t="n">
        <v>37.55</v>
      </c>
      <c r="L2" t="n">
        <v>1</v>
      </c>
      <c r="M2" t="n">
        <v>210</v>
      </c>
      <c r="N2" t="n">
        <v>11.32</v>
      </c>
      <c r="O2" t="n">
        <v>11317.98</v>
      </c>
      <c r="P2" t="n">
        <v>291.99</v>
      </c>
      <c r="Q2" t="n">
        <v>3897.48</v>
      </c>
      <c r="R2" t="n">
        <v>375.74</v>
      </c>
      <c r="S2" t="n">
        <v>96.11</v>
      </c>
      <c r="T2" t="n">
        <v>134905.62</v>
      </c>
      <c r="U2" t="n">
        <v>0.26</v>
      </c>
      <c r="V2" t="n">
        <v>0.7</v>
      </c>
      <c r="W2" t="n">
        <v>4.74</v>
      </c>
      <c r="X2" t="n">
        <v>8.130000000000001</v>
      </c>
      <c r="Y2" t="n">
        <v>1</v>
      </c>
      <c r="Z2" t="n">
        <v>10</v>
      </c>
      <c r="AA2" t="n">
        <v>300.6941706271543</v>
      </c>
      <c r="AB2" t="n">
        <v>411.4230299426362</v>
      </c>
      <c r="AC2" t="n">
        <v>372.1573934007594</v>
      </c>
      <c r="AD2" t="n">
        <v>300694.1706271543</v>
      </c>
      <c r="AE2" t="n">
        <v>411423.0299426362</v>
      </c>
      <c r="AF2" t="n">
        <v>3.081104285226831e-06</v>
      </c>
      <c r="AG2" t="n">
        <v>15</v>
      </c>
      <c r="AH2" t="n">
        <v>372157.3934007594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2.6341</v>
      </c>
      <c r="E3" t="n">
        <v>37.96</v>
      </c>
      <c r="F3" t="n">
        <v>34.15</v>
      </c>
      <c r="G3" t="n">
        <v>20.7</v>
      </c>
      <c r="H3" t="n">
        <v>0.39</v>
      </c>
      <c r="I3" t="n">
        <v>99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226.04</v>
      </c>
      <c r="Q3" t="n">
        <v>3897.54</v>
      </c>
      <c r="R3" t="n">
        <v>226.83</v>
      </c>
      <c r="S3" t="n">
        <v>96.11</v>
      </c>
      <c r="T3" t="n">
        <v>61015.64</v>
      </c>
      <c r="U3" t="n">
        <v>0.42</v>
      </c>
      <c r="V3" t="n">
        <v>0.79</v>
      </c>
      <c r="W3" t="n">
        <v>4.66</v>
      </c>
      <c r="X3" t="n">
        <v>3.79</v>
      </c>
      <c r="Y3" t="n">
        <v>1</v>
      </c>
      <c r="Z3" t="n">
        <v>10</v>
      </c>
      <c r="AA3" t="n">
        <v>222.0569248357031</v>
      </c>
      <c r="AB3" t="n">
        <v>303.828081020192</v>
      </c>
      <c r="AC3" t="n">
        <v>274.8311553931047</v>
      </c>
      <c r="AD3" t="n">
        <v>222056.924835703</v>
      </c>
      <c r="AE3" t="n">
        <v>303828.081020192</v>
      </c>
      <c r="AF3" t="n">
        <v>3.606762420103101e-06</v>
      </c>
      <c r="AG3" t="n">
        <v>13</v>
      </c>
      <c r="AH3" t="n">
        <v>274831.1553931047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2.6335</v>
      </c>
      <c r="E4" t="n">
        <v>37.97</v>
      </c>
      <c r="F4" t="n">
        <v>34.16</v>
      </c>
      <c r="G4" t="n">
        <v>20.7</v>
      </c>
      <c r="H4" t="n">
        <v>0.57</v>
      </c>
      <c r="I4" t="n">
        <v>99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229.15</v>
      </c>
      <c r="Q4" t="n">
        <v>3897.66</v>
      </c>
      <c r="R4" t="n">
        <v>227.01</v>
      </c>
      <c r="S4" t="n">
        <v>96.11</v>
      </c>
      <c r="T4" t="n">
        <v>61103.42</v>
      </c>
      <c r="U4" t="n">
        <v>0.42</v>
      </c>
      <c r="V4" t="n">
        <v>0.79</v>
      </c>
      <c r="W4" t="n">
        <v>4.67</v>
      </c>
      <c r="X4" t="n">
        <v>3.8</v>
      </c>
      <c r="Y4" t="n">
        <v>1</v>
      </c>
      <c r="Z4" t="n">
        <v>10</v>
      </c>
      <c r="AA4" t="n">
        <v>223.699184055267</v>
      </c>
      <c r="AB4" t="n">
        <v>306.0750925357617</v>
      </c>
      <c r="AC4" t="n">
        <v>276.8637152833296</v>
      </c>
      <c r="AD4" t="n">
        <v>223699.184055267</v>
      </c>
      <c r="AE4" t="n">
        <v>306075.0925357617</v>
      </c>
      <c r="AF4" t="n">
        <v>3.605940865320798e-06</v>
      </c>
      <c r="AG4" t="n">
        <v>13</v>
      </c>
      <c r="AH4" t="n">
        <v>276863.7152833296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</v>
      </c>
      <c r="E2" t="n">
        <v>72.98999999999999</v>
      </c>
      <c r="F2" t="n">
        <v>50.68</v>
      </c>
      <c r="G2" t="n">
        <v>5.97</v>
      </c>
      <c r="H2" t="n">
        <v>0.09</v>
      </c>
      <c r="I2" t="n">
        <v>509</v>
      </c>
      <c r="J2" t="n">
        <v>194.77</v>
      </c>
      <c r="K2" t="n">
        <v>54.38</v>
      </c>
      <c r="L2" t="n">
        <v>1</v>
      </c>
      <c r="M2" t="n">
        <v>507</v>
      </c>
      <c r="N2" t="n">
        <v>39.4</v>
      </c>
      <c r="O2" t="n">
        <v>24256.19</v>
      </c>
      <c r="P2" t="n">
        <v>696.64</v>
      </c>
      <c r="Q2" t="n">
        <v>3898.25</v>
      </c>
      <c r="R2" t="n">
        <v>783.98</v>
      </c>
      <c r="S2" t="n">
        <v>96.11</v>
      </c>
      <c r="T2" t="n">
        <v>337540.82</v>
      </c>
      <c r="U2" t="n">
        <v>0.12</v>
      </c>
      <c r="V2" t="n">
        <v>0.54</v>
      </c>
      <c r="W2" t="n">
        <v>5.25</v>
      </c>
      <c r="X2" t="n">
        <v>20.31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2.1497</v>
      </c>
      <c r="E3" t="n">
        <v>46.52</v>
      </c>
      <c r="F3" t="n">
        <v>37.08</v>
      </c>
      <c r="G3" t="n">
        <v>12.5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490.63</v>
      </c>
      <c r="Q3" t="n">
        <v>3897.5</v>
      </c>
      <c r="R3" t="n">
        <v>328.81</v>
      </c>
      <c r="S3" t="n">
        <v>96.11</v>
      </c>
      <c r="T3" t="n">
        <v>111612.96</v>
      </c>
      <c r="U3" t="n">
        <v>0.29</v>
      </c>
      <c r="V3" t="n">
        <v>0.73</v>
      </c>
      <c r="W3" t="n">
        <v>4.66</v>
      </c>
      <c r="X3" t="n">
        <v>6.71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2.4474</v>
      </c>
      <c r="E4" t="n">
        <v>40.86</v>
      </c>
      <c r="F4" t="n">
        <v>34.26</v>
      </c>
      <c r="G4" t="n">
        <v>19.58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434.05</v>
      </c>
      <c r="Q4" t="n">
        <v>3896.97</v>
      </c>
      <c r="R4" t="n">
        <v>234.51</v>
      </c>
      <c r="S4" t="n">
        <v>96.11</v>
      </c>
      <c r="T4" t="n">
        <v>64824.98</v>
      </c>
      <c r="U4" t="n">
        <v>0.41</v>
      </c>
      <c r="V4" t="n">
        <v>0.79</v>
      </c>
      <c r="W4" t="n">
        <v>4.55</v>
      </c>
      <c r="X4" t="n">
        <v>3.9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2.6025</v>
      </c>
      <c r="E5" t="n">
        <v>38.42</v>
      </c>
      <c r="F5" t="n">
        <v>33.07</v>
      </c>
      <c r="G5" t="n">
        <v>27.18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399.75</v>
      </c>
      <c r="Q5" t="n">
        <v>3896.85</v>
      </c>
      <c r="R5" t="n">
        <v>194.37</v>
      </c>
      <c r="S5" t="n">
        <v>96.11</v>
      </c>
      <c r="T5" t="n">
        <v>44918.26</v>
      </c>
      <c r="U5" t="n">
        <v>0.49</v>
      </c>
      <c r="V5" t="n">
        <v>0.82</v>
      </c>
      <c r="W5" t="n">
        <v>4.51</v>
      </c>
      <c r="X5" t="n">
        <v>2.71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2.7063</v>
      </c>
      <c r="E6" t="n">
        <v>36.95</v>
      </c>
      <c r="F6" t="n">
        <v>32.33</v>
      </c>
      <c r="G6" t="n">
        <v>35.93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368.46</v>
      </c>
      <c r="Q6" t="n">
        <v>3896.72</v>
      </c>
      <c r="R6" t="n">
        <v>170.2</v>
      </c>
      <c r="S6" t="n">
        <v>96.11</v>
      </c>
      <c r="T6" t="n">
        <v>32923.96</v>
      </c>
      <c r="U6" t="n">
        <v>0.5600000000000001</v>
      </c>
      <c r="V6" t="n">
        <v>0.84</v>
      </c>
      <c r="W6" t="n">
        <v>4.47</v>
      </c>
      <c r="X6" t="n">
        <v>1.97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2.7656</v>
      </c>
      <c r="E7" t="n">
        <v>36.16</v>
      </c>
      <c r="F7" t="n">
        <v>31.97</v>
      </c>
      <c r="G7" t="n">
        <v>44.61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342.42</v>
      </c>
      <c r="Q7" t="n">
        <v>3897.2</v>
      </c>
      <c r="R7" t="n">
        <v>157.32</v>
      </c>
      <c r="S7" t="n">
        <v>96.11</v>
      </c>
      <c r="T7" t="n">
        <v>26540.08</v>
      </c>
      <c r="U7" t="n">
        <v>0.61</v>
      </c>
      <c r="V7" t="n">
        <v>0.85</v>
      </c>
      <c r="W7" t="n">
        <v>4.47</v>
      </c>
      <c r="X7" t="n">
        <v>1.61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2.7824</v>
      </c>
      <c r="E8" t="n">
        <v>35.94</v>
      </c>
      <c r="F8" t="n">
        <v>31.87</v>
      </c>
      <c r="G8" t="n">
        <v>47.8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336.46</v>
      </c>
      <c r="Q8" t="n">
        <v>3897.12</v>
      </c>
      <c r="R8" t="n">
        <v>152.78</v>
      </c>
      <c r="S8" t="n">
        <v>96.11</v>
      </c>
      <c r="T8" t="n">
        <v>24283.45</v>
      </c>
      <c r="U8" t="n">
        <v>0.63</v>
      </c>
      <c r="V8" t="n">
        <v>0.85</v>
      </c>
      <c r="W8" t="n">
        <v>4.5</v>
      </c>
      <c r="X8" t="n">
        <v>1.51</v>
      </c>
      <c r="Y8" t="n">
        <v>1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2.2502</v>
      </c>
      <c r="E9" t="n">
        <v>44.44</v>
      </c>
      <c r="F9" t="n">
        <v>38.5</v>
      </c>
      <c r="G9" t="n">
        <v>10.89</v>
      </c>
      <c r="H9" t="n">
        <v>0.2</v>
      </c>
      <c r="I9" t="n">
        <v>212</v>
      </c>
      <c r="J9" t="n">
        <v>89.87</v>
      </c>
      <c r="K9" t="n">
        <v>37.55</v>
      </c>
      <c r="L9" t="n">
        <v>1</v>
      </c>
      <c r="M9" t="n">
        <v>210</v>
      </c>
      <c r="N9" t="n">
        <v>11.32</v>
      </c>
      <c r="O9" t="n">
        <v>11317.98</v>
      </c>
      <c r="P9" t="n">
        <v>291.99</v>
      </c>
      <c r="Q9" t="n">
        <v>3897.48</v>
      </c>
      <c r="R9" t="n">
        <v>375.74</v>
      </c>
      <c r="S9" t="n">
        <v>96.11</v>
      </c>
      <c r="T9" t="n">
        <v>134905.62</v>
      </c>
      <c r="U9" t="n">
        <v>0.26</v>
      </c>
      <c r="V9" t="n">
        <v>0.7</v>
      </c>
      <c r="W9" t="n">
        <v>4.74</v>
      </c>
      <c r="X9" t="n">
        <v>8.130000000000001</v>
      </c>
      <c r="Y9" t="n">
        <v>1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2.6341</v>
      </c>
      <c r="E10" t="n">
        <v>37.96</v>
      </c>
      <c r="F10" t="n">
        <v>34.15</v>
      </c>
      <c r="G10" t="n">
        <v>20.7</v>
      </c>
      <c r="H10" t="n">
        <v>0.39</v>
      </c>
      <c r="I10" t="n">
        <v>99</v>
      </c>
      <c r="J10" t="n">
        <v>91.09999999999999</v>
      </c>
      <c r="K10" t="n">
        <v>37.55</v>
      </c>
      <c r="L10" t="n">
        <v>2</v>
      </c>
      <c r="M10" t="n">
        <v>2</v>
      </c>
      <c r="N10" t="n">
        <v>11.54</v>
      </c>
      <c r="O10" t="n">
        <v>11468.97</v>
      </c>
      <c r="P10" t="n">
        <v>226.04</v>
      </c>
      <c r="Q10" t="n">
        <v>3897.54</v>
      </c>
      <c r="R10" t="n">
        <v>226.83</v>
      </c>
      <c r="S10" t="n">
        <v>96.11</v>
      </c>
      <c r="T10" t="n">
        <v>61015.64</v>
      </c>
      <c r="U10" t="n">
        <v>0.42</v>
      </c>
      <c r="V10" t="n">
        <v>0.79</v>
      </c>
      <c r="W10" t="n">
        <v>4.66</v>
      </c>
      <c r="X10" t="n">
        <v>3.79</v>
      </c>
      <c r="Y10" t="n">
        <v>1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2.6335</v>
      </c>
      <c r="E11" t="n">
        <v>37.97</v>
      </c>
      <c r="F11" t="n">
        <v>34.16</v>
      </c>
      <c r="G11" t="n">
        <v>20.7</v>
      </c>
      <c r="H11" t="n">
        <v>0.57</v>
      </c>
      <c r="I11" t="n">
        <v>99</v>
      </c>
      <c r="J11" t="n">
        <v>92.31999999999999</v>
      </c>
      <c r="K11" t="n">
        <v>37.55</v>
      </c>
      <c r="L11" t="n">
        <v>3</v>
      </c>
      <c r="M11" t="n">
        <v>0</v>
      </c>
      <c r="N11" t="n">
        <v>11.77</v>
      </c>
      <c r="O11" t="n">
        <v>11620.34</v>
      </c>
      <c r="P11" t="n">
        <v>229.15</v>
      </c>
      <c r="Q11" t="n">
        <v>3897.66</v>
      </c>
      <c r="R11" t="n">
        <v>227.01</v>
      </c>
      <c r="S11" t="n">
        <v>96.11</v>
      </c>
      <c r="T11" t="n">
        <v>61103.42</v>
      </c>
      <c r="U11" t="n">
        <v>0.42</v>
      </c>
      <c r="V11" t="n">
        <v>0.79</v>
      </c>
      <c r="W11" t="n">
        <v>4.67</v>
      </c>
      <c r="X11" t="n">
        <v>3.8</v>
      </c>
      <c r="Y11" t="n">
        <v>1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2.4472</v>
      </c>
      <c r="E12" t="n">
        <v>40.86</v>
      </c>
      <c r="F12" t="n">
        <v>36.5</v>
      </c>
      <c r="G12" t="n">
        <v>13.52</v>
      </c>
      <c r="H12" t="n">
        <v>0.24</v>
      </c>
      <c r="I12" t="n">
        <v>162</v>
      </c>
      <c r="J12" t="n">
        <v>71.52</v>
      </c>
      <c r="K12" t="n">
        <v>32.27</v>
      </c>
      <c r="L12" t="n">
        <v>1</v>
      </c>
      <c r="M12" t="n">
        <v>128</v>
      </c>
      <c r="N12" t="n">
        <v>8.25</v>
      </c>
      <c r="O12" t="n">
        <v>9054.6</v>
      </c>
      <c r="P12" t="n">
        <v>219.19</v>
      </c>
      <c r="Q12" t="n">
        <v>3897.37</v>
      </c>
      <c r="R12" t="n">
        <v>308.07</v>
      </c>
      <c r="S12" t="n">
        <v>96.11</v>
      </c>
      <c r="T12" t="n">
        <v>101322.2</v>
      </c>
      <c r="U12" t="n">
        <v>0.31</v>
      </c>
      <c r="V12" t="n">
        <v>0.74</v>
      </c>
      <c r="W12" t="n">
        <v>4.68</v>
      </c>
      <c r="X12" t="n">
        <v>6.13</v>
      </c>
      <c r="Y12" t="n">
        <v>1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2.5461</v>
      </c>
      <c r="E13" t="n">
        <v>39.28</v>
      </c>
      <c r="F13" t="n">
        <v>35.39</v>
      </c>
      <c r="G13" t="n">
        <v>16.21</v>
      </c>
      <c r="H13" t="n">
        <v>0.48</v>
      </c>
      <c r="I13" t="n">
        <v>131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206.69</v>
      </c>
      <c r="Q13" t="n">
        <v>3897.27</v>
      </c>
      <c r="R13" t="n">
        <v>266.6</v>
      </c>
      <c r="S13" t="n">
        <v>96.11</v>
      </c>
      <c r="T13" t="n">
        <v>80739.42999999999</v>
      </c>
      <c r="U13" t="n">
        <v>0.36</v>
      </c>
      <c r="V13" t="n">
        <v>0.77</v>
      </c>
      <c r="W13" t="n">
        <v>4.76</v>
      </c>
      <c r="X13" t="n">
        <v>5.03</v>
      </c>
      <c r="Y13" t="n">
        <v>1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2.2241</v>
      </c>
      <c r="E14" t="n">
        <v>44.96</v>
      </c>
      <c r="F14" t="n">
        <v>40.36</v>
      </c>
      <c r="G14" t="n">
        <v>9.279999999999999</v>
      </c>
      <c r="H14" t="n">
        <v>0.43</v>
      </c>
      <c r="I14" t="n">
        <v>261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158.84</v>
      </c>
      <c r="Q14" t="n">
        <v>3898</v>
      </c>
      <c r="R14" t="n">
        <v>427.04</v>
      </c>
      <c r="S14" t="n">
        <v>96.11</v>
      </c>
      <c r="T14" t="n">
        <v>160311.44</v>
      </c>
      <c r="U14" t="n">
        <v>0.23</v>
      </c>
      <c r="V14" t="n">
        <v>0.67</v>
      </c>
      <c r="W14" t="n">
        <v>5.13</v>
      </c>
      <c r="X14" t="n">
        <v>10</v>
      </c>
      <c r="Y14" t="n">
        <v>1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1.7653</v>
      </c>
      <c r="E15" t="n">
        <v>56.65</v>
      </c>
      <c r="F15" t="n">
        <v>44.19</v>
      </c>
      <c r="G15" t="n">
        <v>7.49</v>
      </c>
      <c r="H15" t="n">
        <v>0.12</v>
      </c>
      <c r="I15" t="n">
        <v>354</v>
      </c>
      <c r="J15" t="n">
        <v>141.81</v>
      </c>
      <c r="K15" t="n">
        <v>47.83</v>
      </c>
      <c r="L15" t="n">
        <v>1</v>
      </c>
      <c r="M15" t="n">
        <v>352</v>
      </c>
      <c r="N15" t="n">
        <v>22.98</v>
      </c>
      <c r="O15" t="n">
        <v>17723.39</v>
      </c>
      <c r="P15" t="n">
        <v>485.89</v>
      </c>
      <c r="Q15" t="n">
        <v>3898.01</v>
      </c>
      <c r="R15" t="n">
        <v>566.27</v>
      </c>
      <c r="S15" t="n">
        <v>96.11</v>
      </c>
      <c r="T15" t="n">
        <v>229459.33</v>
      </c>
      <c r="U15" t="n">
        <v>0.17</v>
      </c>
      <c r="V15" t="n">
        <v>0.61</v>
      </c>
      <c r="W15" t="n">
        <v>4.98</v>
      </c>
      <c r="X15" t="n">
        <v>13.82</v>
      </c>
      <c r="Y15" t="n">
        <v>1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2.4208</v>
      </c>
      <c r="E16" t="n">
        <v>41.31</v>
      </c>
      <c r="F16" t="n">
        <v>35.3</v>
      </c>
      <c r="G16" t="n">
        <v>16.17</v>
      </c>
      <c r="H16" t="n">
        <v>0.25</v>
      </c>
      <c r="I16" t="n">
        <v>131</v>
      </c>
      <c r="J16" t="n">
        <v>143.17</v>
      </c>
      <c r="K16" t="n">
        <v>47.83</v>
      </c>
      <c r="L16" t="n">
        <v>2</v>
      </c>
      <c r="M16" t="n">
        <v>129</v>
      </c>
      <c r="N16" t="n">
        <v>23.34</v>
      </c>
      <c r="O16" t="n">
        <v>17891.86</v>
      </c>
      <c r="P16" t="n">
        <v>360.8</v>
      </c>
      <c r="Q16" t="n">
        <v>3897.23</v>
      </c>
      <c r="R16" t="n">
        <v>269.14</v>
      </c>
      <c r="S16" t="n">
        <v>96.11</v>
      </c>
      <c r="T16" t="n">
        <v>82008.27</v>
      </c>
      <c r="U16" t="n">
        <v>0.36</v>
      </c>
      <c r="V16" t="n">
        <v>0.77</v>
      </c>
      <c r="W16" t="n">
        <v>4.59</v>
      </c>
      <c r="X16" t="n">
        <v>4.93</v>
      </c>
      <c r="Y16" t="n">
        <v>1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2.664</v>
      </c>
      <c r="E17" t="n">
        <v>37.54</v>
      </c>
      <c r="F17" t="n">
        <v>33.14</v>
      </c>
      <c r="G17" t="n">
        <v>26.51</v>
      </c>
      <c r="H17" t="n">
        <v>0.37</v>
      </c>
      <c r="I17" t="n">
        <v>75</v>
      </c>
      <c r="J17" t="n">
        <v>144.54</v>
      </c>
      <c r="K17" t="n">
        <v>47.83</v>
      </c>
      <c r="L17" t="n">
        <v>3</v>
      </c>
      <c r="M17" t="n">
        <v>73</v>
      </c>
      <c r="N17" t="n">
        <v>23.71</v>
      </c>
      <c r="O17" t="n">
        <v>18060.85</v>
      </c>
      <c r="P17" t="n">
        <v>306.66</v>
      </c>
      <c r="Q17" t="n">
        <v>3897.22</v>
      </c>
      <c r="R17" t="n">
        <v>197.23</v>
      </c>
      <c r="S17" t="n">
        <v>96.11</v>
      </c>
      <c r="T17" t="n">
        <v>46334.79</v>
      </c>
      <c r="U17" t="n">
        <v>0.49</v>
      </c>
      <c r="V17" t="n">
        <v>0.82</v>
      </c>
      <c r="W17" t="n">
        <v>4.5</v>
      </c>
      <c r="X17" t="n">
        <v>2.78</v>
      </c>
      <c r="Y17" t="n">
        <v>1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2.7482</v>
      </c>
      <c r="E18" t="n">
        <v>36.39</v>
      </c>
      <c r="F18" t="n">
        <v>32.51</v>
      </c>
      <c r="G18" t="n">
        <v>34.22</v>
      </c>
      <c r="H18" t="n">
        <v>0.49</v>
      </c>
      <c r="I18" t="n">
        <v>57</v>
      </c>
      <c r="J18" t="n">
        <v>145.92</v>
      </c>
      <c r="K18" t="n">
        <v>47.83</v>
      </c>
      <c r="L18" t="n">
        <v>4</v>
      </c>
      <c r="M18" t="n">
        <v>5</v>
      </c>
      <c r="N18" t="n">
        <v>24.09</v>
      </c>
      <c r="O18" t="n">
        <v>18230.35</v>
      </c>
      <c r="P18" t="n">
        <v>282.03</v>
      </c>
      <c r="Q18" t="n">
        <v>3896.95</v>
      </c>
      <c r="R18" t="n">
        <v>173.91</v>
      </c>
      <c r="S18" t="n">
        <v>96.11</v>
      </c>
      <c r="T18" t="n">
        <v>34767.77</v>
      </c>
      <c r="U18" t="n">
        <v>0.55</v>
      </c>
      <c r="V18" t="n">
        <v>0.83</v>
      </c>
      <c r="W18" t="n">
        <v>4.54</v>
      </c>
      <c r="X18" t="n">
        <v>2.15</v>
      </c>
      <c r="Y18" t="n">
        <v>1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2.7457</v>
      </c>
      <c r="E19" t="n">
        <v>36.42</v>
      </c>
      <c r="F19" t="n">
        <v>32.55</v>
      </c>
      <c r="G19" t="n">
        <v>34.26</v>
      </c>
      <c r="H19" t="n">
        <v>0.6</v>
      </c>
      <c r="I19" t="n">
        <v>57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285.03</v>
      </c>
      <c r="Q19" t="n">
        <v>3897.12</v>
      </c>
      <c r="R19" t="n">
        <v>174.76</v>
      </c>
      <c r="S19" t="n">
        <v>96.11</v>
      </c>
      <c r="T19" t="n">
        <v>35190.39</v>
      </c>
      <c r="U19" t="n">
        <v>0.55</v>
      </c>
      <c r="V19" t="n">
        <v>0.83</v>
      </c>
      <c r="W19" t="n">
        <v>4.55</v>
      </c>
      <c r="X19" t="n">
        <v>2.18</v>
      </c>
      <c r="Y19" t="n">
        <v>1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1.4971</v>
      </c>
      <c r="E20" t="n">
        <v>66.79000000000001</v>
      </c>
      <c r="F20" t="n">
        <v>48.27</v>
      </c>
      <c r="G20" t="n">
        <v>6.39</v>
      </c>
      <c r="H20" t="n">
        <v>0.1</v>
      </c>
      <c r="I20" t="n">
        <v>453</v>
      </c>
      <c r="J20" t="n">
        <v>176.73</v>
      </c>
      <c r="K20" t="n">
        <v>52.44</v>
      </c>
      <c r="L20" t="n">
        <v>1</v>
      </c>
      <c r="M20" t="n">
        <v>451</v>
      </c>
      <c r="N20" t="n">
        <v>33.29</v>
      </c>
      <c r="O20" t="n">
        <v>22031.19</v>
      </c>
      <c r="P20" t="n">
        <v>620.79</v>
      </c>
      <c r="Q20" t="n">
        <v>3898.31</v>
      </c>
      <c r="R20" t="n">
        <v>704.04</v>
      </c>
      <c r="S20" t="n">
        <v>96.11</v>
      </c>
      <c r="T20" t="n">
        <v>297851.73</v>
      </c>
      <c r="U20" t="n">
        <v>0.14</v>
      </c>
      <c r="V20" t="n">
        <v>0.5600000000000001</v>
      </c>
      <c r="W20" t="n">
        <v>5.12</v>
      </c>
      <c r="X20" t="n">
        <v>17.89</v>
      </c>
      <c r="Y20" t="n">
        <v>1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2.2361</v>
      </c>
      <c r="E21" t="n">
        <v>44.72</v>
      </c>
      <c r="F21" t="n">
        <v>36.51</v>
      </c>
      <c r="G21" t="n">
        <v>13.44</v>
      </c>
      <c r="H21" t="n">
        <v>0.2</v>
      </c>
      <c r="I21" t="n">
        <v>163</v>
      </c>
      <c r="J21" t="n">
        <v>178.21</v>
      </c>
      <c r="K21" t="n">
        <v>52.44</v>
      </c>
      <c r="L21" t="n">
        <v>2</v>
      </c>
      <c r="M21" t="n">
        <v>161</v>
      </c>
      <c r="N21" t="n">
        <v>33.77</v>
      </c>
      <c r="O21" t="n">
        <v>22213.89</v>
      </c>
      <c r="P21" t="n">
        <v>448.32</v>
      </c>
      <c r="Q21" t="n">
        <v>3897.16</v>
      </c>
      <c r="R21" t="n">
        <v>309.36</v>
      </c>
      <c r="S21" t="n">
        <v>96.11</v>
      </c>
      <c r="T21" t="n">
        <v>101960.43</v>
      </c>
      <c r="U21" t="n">
        <v>0.31</v>
      </c>
      <c r="V21" t="n">
        <v>0.74</v>
      </c>
      <c r="W21" t="n">
        <v>4.65</v>
      </c>
      <c r="X21" t="n">
        <v>6.14</v>
      </c>
      <c r="Y21" t="n">
        <v>1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2.5144</v>
      </c>
      <c r="E22" t="n">
        <v>39.77</v>
      </c>
      <c r="F22" t="n">
        <v>33.94</v>
      </c>
      <c r="G22" t="n">
        <v>21.21</v>
      </c>
      <c r="H22" t="n">
        <v>0.3</v>
      </c>
      <c r="I22" t="n">
        <v>96</v>
      </c>
      <c r="J22" t="n">
        <v>179.7</v>
      </c>
      <c r="K22" t="n">
        <v>52.44</v>
      </c>
      <c r="L22" t="n">
        <v>3</v>
      </c>
      <c r="M22" t="n">
        <v>94</v>
      </c>
      <c r="N22" t="n">
        <v>34.26</v>
      </c>
      <c r="O22" t="n">
        <v>22397.24</v>
      </c>
      <c r="P22" t="n">
        <v>394.9</v>
      </c>
      <c r="Q22" t="n">
        <v>3896.99</v>
      </c>
      <c r="R22" t="n">
        <v>223.69</v>
      </c>
      <c r="S22" t="n">
        <v>96.11</v>
      </c>
      <c r="T22" t="n">
        <v>59460.5</v>
      </c>
      <c r="U22" t="n">
        <v>0.43</v>
      </c>
      <c r="V22" t="n">
        <v>0.8</v>
      </c>
      <c r="W22" t="n">
        <v>4.54</v>
      </c>
      <c r="X22" t="n">
        <v>3.57</v>
      </c>
      <c r="Y22" t="n">
        <v>1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2.6615</v>
      </c>
      <c r="E23" t="n">
        <v>37.57</v>
      </c>
      <c r="F23" t="n">
        <v>32.81</v>
      </c>
      <c r="G23" t="n">
        <v>29.82</v>
      </c>
      <c r="H23" t="n">
        <v>0.39</v>
      </c>
      <c r="I23" t="n">
        <v>66</v>
      </c>
      <c r="J23" t="n">
        <v>181.19</v>
      </c>
      <c r="K23" t="n">
        <v>52.44</v>
      </c>
      <c r="L23" t="n">
        <v>4</v>
      </c>
      <c r="M23" t="n">
        <v>64</v>
      </c>
      <c r="N23" t="n">
        <v>34.75</v>
      </c>
      <c r="O23" t="n">
        <v>22581.25</v>
      </c>
      <c r="P23" t="n">
        <v>358.98</v>
      </c>
      <c r="Q23" t="n">
        <v>3896.94</v>
      </c>
      <c r="R23" t="n">
        <v>186.14</v>
      </c>
      <c r="S23" t="n">
        <v>96.11</v>
      </c>
      <c r="T23" t="n">
        <v>40837.55</v>
      </c>
      <c r="U23" t="n">
        <v>0.52</v>
      </c>
      <c r="V23" t="n">
        <v>0.83</v>
      </c>
      <c r="W23" t="n">
        <v>4.48</v>
      </c>
      <c r="X23" t="n">
        <v>2.44</v>
      </c>
      <c r="Y23" t="n">
        <v>1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2.7586</v>
      </c>
      <c r="E24" t="n">
        <v>36.25</v>
      </c>
      <c r="F24" t="n">
        <v>32.12</v>
      </c>
      <c r="G24" t="n">
        <v>40.15</v>
      </c>
      <c r="H24" t="n">
        <v>0.49</v>
      </c>
      <c r="I24" t="n">
        <v>48</v>
      </c>
      <c r="J24" t="n">
        <v>182.69</v>
      </c>
      <c r="K24" t="n">
        <v>52.44</v>
      </c>
      <c r="L24" t="n">
        <v>5</v>
      </c>
      <c r="M24" t="n">
        <v>33</v>
      </c>
      <c r="N24" t="n">
        <v>35.25</v>
      </c>
      <c r="O24" t="n">
        <v>22766.06</v>
      </c>
      <c r="P24" t="n">
        <v>323.49</v>
      </c>
      <c r="Q24" t="n">
        <v>3896.79</v>
      </c>
      <c r="R24" t="n">
        <v>162.86</v>
      </c>
      <c r="S24" t="n">
        <v>96.11</v>
      </c>
      <c r="T24" t="n">
        <v>29288.05</v>
      </c>
      <c r="U24" t="n">
        <v>0.59</v>
      </c>
      <c r="V24" t="n">
        <v>0.84</v>
      </c>
      <c r="W24" t="n">
        <v>4.47</v>
      </c>
      <c r="X24" t="n">
        <v>1.76</v>
      </c>
      <c r="Y24" t="n">
        <v>1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2.7707</v>
      </c>
      <c r="E25" t="n">
        <v>36.09</v>
      </c>
      <c r="F25" t="n">
        <v>32.07</v>
      </c>
      <c r="G25" t="n">
        <v>42.76</v>
      </c>
      <c r="H25" t="n">
        <v>0.58</v>
      </c>
      <c r="I25" t="n">
        <v>45</v>
      </c>
      <c r="J25" t="n">
        <v>184.19</v>
      </c>
      <c r="K25" t="n">
        <v>52.44</v>
      </c>
      <c r="L25" t="n">
        <v>6</v>
      </c>
      <c r="M25" t="n">
        <v>0</v>
      </c>
      <c r="N25" t="n">
        <v>35.75</v>
      </c>
      <c r="O25" t="n">
        <v>22951.43</v>
      </c>
      <c r="P25" t="n">
        <v>319.69</v>
      </c>
      <c r="Q25" t="n">
        <v>3896.86</v>
      </c>
      <c r="R25" t="n">
        <v>159.59</v>
      </c>
      <c r="S25" t="n">
        <v>96.11</v>
      </c>
      <c r="T25" t="n">
        <v>27665.05</v>
      </c>
      <c r="U25" t="n">
        <v>0.6</v>
      </c>
      <c r="V25" t="n">
        <v>0.85</v>
      </c>
      <c r="W25" t="n">
        <v>4.51</v>
      </c>
      <c r="X25" t="n">
        <v>1.71</v>
      </c>
      <c r="Y25" t="n">
        <v>1</v>
      </c>
      <c r="Z25" t="n">
        <v>10</v>
      </c>
    </row>
    <row r="26">
      <c r="A26" t="n">
        <v>0</v>
      </c>
      <c r="B26" t="n">
        <v>10</v>
      </c>
      <c r="C26" t="inlineStr">
        <is>
          <t xml:space="preserve">CONCLUIDO	</t>
        </is>
      </c>
      <c r="D26" t="n">
        <v>1.9485</v>
      </c>
      <c r="E26" t="n">
        <v>51.32</v>
      </c>
      <c r="F26" t="n">
        <v>45.34</v>
      </c>
      <c r="G26" t="n">
        <v>6.98</v>
      </c>
      <c r="H26" t="n">
        <v>0.64</v>
      </c>
      <c r="I26" t="n">
        <v>390</v>
      </c>
      <c r="J26" t="n">
        <v>26.11</v>
      </c>
      <c r="K26" t="n">
        <v>12.1</v>
      </c>
      <c r="L26" t="n">
        <v>1</v>
      </c>
      <c r="M26" t="n">
        <v>0</v>
      </c>
      <c r="N26" t="n">
        <v>3.01</v>
      </c>
      <c r="O26" t="n">
        <v>3454.41</v>
      </c>
      <c r="P26" t="n">
        <v>131.59</v>
      </c>
      <c r="Q26" t="n">
        <v>3898.46</v>
      </c>
      <c r="R26" t="n">
        <v>586.65</v>
      </c>
      <c r="S26" t="n">
        <v>96.11</v>
      </c>
      <c r="T26" t="n">
        <v>239470.6</v>
      </c>
      <c r="U26" t="n">
        <v>0.16</v>
      </c>
      <c r="V26" t="n">
        <v>0.6</v>
      </c>
      <c r="W26" t="n">
        <v>5.53</v>
      </c>
      <c r="X26" t="n">
        <v>14.97</v>
      </c>
      <c r="Y26" t="n">
        <v>1</v>
      </c>
      <c r="Z26" t="n">
        <v>10</v>
      </c>
    </row>
    <row r="27">
      <c r="A27" t="n">
        <v>0</v>
      </c>
      <c r="B27" t="n">
        <v>45</v>
      </c>
      <c r="C27" t="inlineStr">
        <is>
          <t xml:space="preserve">CONCLUIDO	</t>
        </is>
      </c>
      <c r="D27" t="n">
        <v>2.1621</v>
      </c>
      <c r="E27" t="n">
        <v>46.25</v>
      </c>
      <c r="F27" t="n">
        <v>39.41</v>
      </c>
      <c r="G27" t="n">
        <v>10.02</v>
      </c>
      <c r="H27" t="n">
        <v>0.18</v>
      </c>
      <c r="I27" t="n">
        <v>236</v>
      </c>
      <c r="J27" t="n">
        <v>98.70999999999999</v>
      </c>
      <c r="K27" t="n">
        <v>39.72</v>
      </c>
      <c r="L27" t="n">
        <v>1</v>
      </c>
      <c r="M27" t="n">
        <v>234</v>
      </c>
      <c r="N27" t="n">
        <v>12.99</v>
      </c>
      <c r="O27" t="n">
        <v>12407.75</v>
      </c>
      <c r="P27" t="n">
        <v>324.84</v>
      </c>
      <c r="Q27" t="n">
        <v>3898.07</v>
      </c>
      <c r="R27" t="n">
        <v>406.33</v>
      </c>
      <c r="S27" t="n">
        <v>96.11</v>
      </c>
      <c r="T27" t="n">
        <v>150080.78</v>
      </c>
      <c r="U27" t="n">
        <v>0.24</v>
      </c>
      <c r="V27" t="n">
        <v>0.6899999999999999</v>
      </c>
      <c r="W27" t="n">
        <v>4.78</v>
      </c>
      <c r="X27" t="n">
        <v>9.039999999999999</v>
      </c>
      <c r="Y27" t="n">
        <v>1</v>
      </c>
      <c r="Z27" t="n">
        <v>10</v>
      </c>
    </row>
    <row r="28">
      <c r="A28" t="n">
        <v>1</v>
      </c>
      <c r="B28" t="n">
        <v>45</v>
      </c>
      <c r="C28" t="inlineStr">
        <is>
          <t xml:space="preserve">CONCLUIDO	</t>
        </is>
      </c>
      <c r="D28" t="n">
        <v>2.6549</v>
      </c>
      <c r="E28" t="n">
        <v>37.67</v>
      </c>
      <c r="F28" t="n">
        <v>33.81</v>
      </c>
      <c r="G28" t="n">
        <v>22.29</v>
      </c>
      <c r="H28" t="n">
        <v>0.35</v>
      </c>
      <c r="I28" t="n">
        <v>91</v>
      </c>
      <c r="J28" t="n">
        <v>99.95</v>
      </c>
      <c r="K28" t="n">
        <v>39.72</v>
      </c>
      <c r="L28" t="n">
        <v>2</v>
      </c>
      <c r="M28" t="n">
        <v>31</v>
      </c>
      <c r="N28" t="n">
        <v>13.24</v>
      </c>
      <c r="O28" t="n">
        <v>12561.45</v>
      </c>
      <c r="P28" t="n">
        <v>237.6</v>
      </c>
      <c r="Q28" t="n">
        <v>3897.24</v>
      </c>
      <c r="R28" t="n">
        <v>216.56</v>
      </c>
      <c r="S28" t="n">
        <v>96.11</v>
      </c>
      <c r="T28" t="n">
        <v>55918.69</v>
      </c>
      <c r="U28" t="n">
        <v>0.44</v>
      </c>
      <c r="V28" t="n">
        <v>0.8</v>
      </c>
      <c r="W28" t="n">
        <v>4.62</v>
      </c>
      <c r="X28" t="n">
        <v>3.44</v>
      </c>
      <c r="Y28" t="n">
        <v>1</v>
      </c>
      <c r="Z28" t="n">
        <v>10</v>
      </c>
    </row>
    <row r="29">
      <c r="A29" t="n">
        <v>2</v>
      </c>
      <c r="B29" t="n">
        <v>45</v>
      </c>
      <c r="C29" t="inlineStr">
        <is>
          <t xml:space="preserve">CONCLUIDO	</t>
        </is>
      </c>
      <c r="D29" t="n">
        <v>2.6662</v>
      </c>
      <c r="E29" t="n">
        <v>37.51</v>
      </c>
      <c r="F29" t="n">
        <v>33.71</v>
      </c>
      <c r="G29" t="n">
        <v>22.98</v>
      </c>
      <c r="H29" t="n">
        <v>0.52</v>
      </c>
      <c r="I29" t="n">
        <v>88</v>
      </c>
      <c r="J29" t="n">
        <v>101.2</v>
      </c>
      <c r="K29" t="n">
        <v>39.72</v>
      </c>
      <c r="L29" t="n">
        <v>3</v>
      </c>
      <c r="M29" t="n">
        <v>0</v>
      </c>
      <c r="N29" t="n">
        <v>13.49</v>
      </c>
      <c r="O29" t="n">
        <v>12715.54</v>
      </c>
      <c r="P29" t="n">
        <v>237.61</v>
      </c>
      <c r="Q29" t="n">
        <v>3897.11</v>
      </c>
      <c r="R29" t="n">
        <v>212.51</v>
      </c>
      <c r="S29" t="n">
        <v>96.11</v>
      </c>
      <c r="T29" t="n">
        <v>53909.32</v>
      </c>
      <c r="U29" t="n">
        <v>0.45</v>
      </c>
      <c r="V29" t="n">
        <v>0.8</v>
      </c>
      <c r="W29" t="n">
        <v>4.63</v>
      </c>
      <c r="X29" t="n">
        <v>3.35</v>
      </c>
      <c r="Y29" t="n">
        <v>1</v>
      </c>
      <c r="Z29" t="n">
        <v>10</v>
      </c>
    </row>
    <row r="30">
      <c r="A30" t="n">
        <v>0</v>
      </c>
      <c r="B30" t="n">
        <v>60</v>
      </c>
      <c r="C30" t="inlineStr">
        <is>
          <t xml:space="preserve">CONCLUIDO	</t>
        </is>
      </c>
      <c r="D30" t="n">
        <v>1.914</v>
      </c>
      <c r="E30" t="n">
        <v>52.25</v>
      </c>
      <c r="F30" t="n">
        <v>42.27</v>
      </c>
      <c r="G30" t="n">
        <v>8.26</v>
      </c>
      <c r="H30" t="n">
        <v>0.14</v>
      </c>
      <c r="I30" t="n">
        <v>307</v>
      </c>
      <c r="J30" t="n">
        <v>124.63</v>
      </c>
      <c r="K30" t="n">
        <v>45</v>
      </c>
      <c r="L30" t="n">
        <v>1</v>
      </c>
      <c r="M30" t="n">
        <v>305</v>
      </c>
      <c r="N30" t="n">
        <v>18.64</v>
      </c>
      <c r="O30" t="n">
        <v>15605.44</v>
      </c>
      <c r="P30" t="n">
        <v>421.69</v>
      </c>
      <c r="Q30" t="n">
        <v>3897.9</v>
      </c>
      <c r="R30" t="n">
        <v>502.35</v>
      </c>
      <c r="S30" t="n">
        <v>96.11</v>
      </c>
      <c r="T30" t="n">
        <v>197736.07</v>
      </c>
      <c r="U30" t="n">
        <v>0.19</v>
      </c>
      <c r="V30" t="n">
        <v>0.64</v>
      </c>
      <c r="W30" t="n">
        <v>4.88</v>
      </c>
      <c r="X30" t="n">
        <v>11.9</v>
      </c>
      <c r="Y30" t="n">
        <v>1</v>
      </c>
      <c r="Z30" t="n">
        <v>10</v>
      </c>
    </row>
    <row r="31">
      <c r="A31" t="n">
        <v>1</v>
      </c>
      <c r="B31" t="n">
        <v>60</v>
      </c>
      <c r="C31" t="inlineStr">
        <is>
          <t xml:space="preserve">CONCLUIDO	</t>
        </is>
      </c>
      <c r="D31" t="n">
        <v>2.5211</v>
      </c>
      <c r="E31" t="n">
        <v>39.67</v>
      </c>
      <c r="F31" t="n">
        <v>34.62</v>
      </c>
      <c r="G31" t="n">
        <v>18.22</v>
      </c>
      <c r="H31" t="n">
        <v>0.28</v>
      </c>
      <c r="I31" t="n">
        <v>114</v>
      </c>
      <c r="J31" t="n">
        <v>125.95</v>
      </c>
      <c r="K31" t="n">
        <v>45</v>
      </c>
      <c r="L31" t="n">
        <v>2</v>
      </c>
      <c r="M31" t="n">
        <v>112</v>
      </c>
      <c r="N31" t="n">
        <v>18.95</v>
      </c>
      <c r="O31" t="n">
        <v>15767.7</v>
      </c>
      <c r="P31" t="n">
        <v>313.5</v>
      </c>
      <c r="Q31" t="n">
        <v>3896.82</v>
      </c>
      <c r="R31" t="n">
        <v>246.32</v>
      </c>
      <c r="S31" t="n">
        <v>96.11</v>
      </c>
      <c r="T31" t="n">
        <v>70686.91</v>
      </c>
      <c r="U31" t="n">
        <v>0.39</v>
      </c>
      <c r="V31" t="n">
        <v>0.78</v>
      </c>
      <c r="W31" t="n">
        <v>4.57</v>
      </c>
      <c r="X31" t="n">
        <v>4.26</v>
      </c>
      <c r="Y31" t="n">
        <v>1</v>
      </c>
      <c r="Z31" t="n">
        <v>10</v>
      </c>
    </row>
    <row r="32">
      <c r="A32" t="n">
        <v>2</v>
      </c>
      <c r="B32" t="n">
        <v>60</v>
      </c>
      <c r="C32" t="inlineStr">
        <is>
          <t xml:space="preserve">CONCLUIDO	</t>
        </is>
      </c>
      <c r="D32" t="n">
        <v>2.7204</v>
      </c>
      <c r="E32" t="n">
        <v>36.76</v>
      </c>
      <c r="F32" t="n">
        <v>32.89</v>
      </c>
      <c r="G32" t="n">
        <v>29.02</v>
      </c>
      <c r="H32" t="n">
        <v>0.42</v>
      </c>
      <c r="I32" t="n">
        <v>68</v>
      </c>
      <c r="J32" t="n">
        <v>127.27</v>
      </c>
      <c r="K32" t="n">
        <v>45</v>
      </c>
      <c r="L32" t="n">
        <v>3</v>
      </c>
      <c r="M32" t="n">
        <v>23</v>
      </c>
      <c r="N32" t="n">
        <v>19.27</v>
      </c>
      <c r="O32" t="n">
        <v>15930.42</v>
      </c>
      <c r="P32" t="n">
        <v>267</v>
      </c>
      <c r="Q32" t="n">
        <v>3897.06</v>
      </c>
      <c r="R32" t="n">
        <v>187.06</v>
      </c>
      <c r="S32" t="n">
        <v>96.11</v>
      </c>
      <c r="T32" t="n">
        <v>41285.51</v>
      </c>
      <c r="U32" t="n">
        <v>0.51</v>
      </c>
      <c r="V32" t="n">
        <v>0.82</v>
      </c>
      <c r="W32" t="n">
        <v>4.54</v>
      </c>
      <c r="X32" t="n">
        <v>2.53</v>
      </c>
      <c r="Y32" t="n">
        <v>1</v>
      </c>
      <c r="Z32" t="n">
        <v>10</v>
      </c>
    </row>
    <row r="33">
      <c r="A33" t="n">
        <v>3</v>
      </c>
      <c r="B33" t="n">
        <v>60</v>
      </c>
      <c r="C33" t="inlineStr">
        <is>
          <t xml:space="preserve">CONCLUIDO	</t>
        </is>
      </c>
      <c r="D33" t="n">
        <v>2.7244</v>
      </c>
      <c r="E33" t="n">
        <v>36.7</v>
      </c>
      <c r="F33" t="n">
        <v>32.89</v>
      </c>
      <c r="G33" t="n">
        <v>29.9</v>
      </c>
      <c r="H33" t="n">
        <v>0.55</v>
      </c>
      <c r="I33" t="n">
        <v>66</v>
      </c>
      <c r="J33" t="n">
        <v>128.59</v>
      </c>
      <c r="K33" t="n">
        <v>45</v>
      </c>
      <c r="L33" t="n">
        <v>4</v>
      </c>
      <c r="M33" t="n">
        <v>0</v>
      </c>
      <c r="N33" t="n">
        <v>19.59</v>
      </c>
      <c r="O33" t="n">
        <v>16093.6</v>
      </c>
      <c r="P33" t="n">
        <v>267.91</v>
      </c>
      <c r="Q33" t="n">
        <v>3896.92</v>
      </c>
      <c r="R33" t="n">
        <v>186.09</v>
      </c>
      <c r="S33" t="n">
        <v>96.11</v>
      </c>
      <c r="T33" t="n">
        <v>40810.67</v>
      </c>
      <c r="U33" t="n">
        <v>0.52</v>
      </c>
      <c r="V33" t="n">
        <v>0.82</v>
      </c>
      <c r="W33" t="n">
        <v>4.57</v>
      </c>
      <c r="X33" t="n">
        <v>2.53</v>
      </c>
      <c r="Y33" t="n">
        <v>1</v>
      </c>
      <c r="Z33" t="n">
        <v>10</v>
      </c>
    </row>
    <row r="34">
      <c r="A34" t="n">
        <v>0</v>
      </c>
      <c r="B34" t="n">
        <v>80</v>
      </c>
      <c r="C34" t="inlineStr">
        <is>
          <t xml:space="preserve">CONCLUIDO	</t>
        </is>
      </c>
      <c r="D34" t="n">
        <v>1.6251</v>
      </c>
      <c r="E34" t="n">
        <v>61.54</v>
      </c>
      <c r="F34" t="n">
        <v>46.23</v>
      </c>
      <c r="G34" t="n">
        <v>6.88</v>
      </c>
      <c r="H34" t="n">
        <v>0.11</v>
      </c>
      <c r="I34" t="n">
        <v>403</v>
      </c>
      <c r="J34" t="n">
        <v>159.12</v>
      </c>
      <c r="K34" t="n">
        <v>50.28</v>
      </c>
      <c r="L34" t="n">
        <v>1</v>
      </c>
      <c r="M34" t="n">
        <v>401</v>
      </c>
      <c r="N34" t="n">
        <v>27.84</v>
      </c>
      <c r="O34" t="n">
        <v>19859.16</v>
      </c>
      <c r="P34" t="n">
        <v>552.3099999999999</v>
      </c>
      <c r="Q34" t="n">
        <v>3897.89</v>
      </c>
      <c r="R34" t="n">
        <v>634.55</v>
      </c>
      <c r="S34" t="n">
        <v>96.11</v>
      </c>
      <c r="T34" t="n">
        <v>263354.52</v>
      </c>
      <c r="U34" t="n">
        <v>0.15</v>
      </c>
      <c r="V34" t="n">
        <v>0.59</v>
      </c>
      <c r="W34" t="n">
        <v>5.07</v>
      </c>
      <c r="X34" t="n">
        <v>15.85</v>
      </c>
      <c r="Y34" t="n">
        <v>1</v>
      </c>
      <c r="Z34" t="n">
        <v>10</v>
      </c>
    </row>
    <row r="35">
      <c r="A35" t="n">
        <v>1</v>
      </c>
      <c r="B35" t="n">
        <v>80</v>
      </c>
      <c r="C35" t="inlineStr">
        <is>
          <t xml:space="preserve">CONCLUIDO	</t>
        </is>
      </c>
      <c r="D35" t="n">
        <v>2.3261</v>
      </c>
      <c r="E35" t="n">
        <v>42.99</v>
      </c>
      <c r="F35" t="n">
        <v>35.93</v>
      </c>
      <c r="G35" t="n">
        <v>14.66</v>
      </c>
      <c r="H35" t="n">
        <v>0.22</v>
      </c>
      <c r="I35" t="n">
        <v>147</v>
      </c>
      <c r="J35" t="n">
        <v>160.54</v>
      </c>
      <c r="K35" t="n">
        <v>50.28</v>
      </c>
      <c r="L35" t="n">
        <v>2</v>
      </c>
      <c r="M35" t="n">
        <v>145</v>
      </c>
      <c r="N35" t="n">
        <v>28.26</v>
      </c>
      <c r="O35" t="n">
        <v>20034.4</v>
      </c>
      <c r="P35" t="n">
        <v>404.93</v>
      </c>
      <c r="Q35" t="n">
        <v>3897.47</v>
      </c>
      <c r="R35" t="n">
        <v>289.74</v>
      </c>
      <c r="S35" t="n">
        <v>96.11</v>
      </c>
      <c r="T35" t="n">
        <v>92232.61</v>
      </c>
      <c r="U35" t="n">
        <v>0.33</v>
      </c>
      <c r="V35" t="n">
        <v>0.75</v>
      </c>
      <c r="W35" t="n">
        <v>4.64</v>
      </c>
      <c r="X35" t="n">
        <v>5.56</v>
      </c>
      <c r="Y35" t="n">
        <v>1</v>
      </c>
      <c r="Z35" t="n">
        <v>10</v>
      </c>
    </row>
    <row r="36">
      <c r="A36" t="n">
        <v>2</v>
      </c>
      <c r="B36" t="n">
        <v>80</v>
      </c>
      <c r="C36" t="inlineStr">
        <is>
          <t xml:space="preserve">CONCLUIDO	</t>
        </is>
      </c>
      <c r="D36" t="n">
        <v>2.586</v>
      </c>
      <c r="E36" t="n">
        <v>38.67</v>
      </c>
      <c r="F36" t="n">
        <v>33.57</v>
      </c>
      <c r="G36" t="n">
        <v>23.42</v>
      </c>
      <c r="H36" t="n">
        <v>0.33</v>
      </c>
      <c r="I36" t="n">
        <v>86</v>
      </c>
      <c r="J36" t="n">
        <v>161.97</v>
      </c>
      <c r="K36" t="n">
        <v>50.28</v>
      </c>
      <c r="L36" t="n">
        <v>3</v>
      </c>
      <c r="M36" t="n">
        <v>84</v>
      </c>
      <c r="N36" t="n">
        <v>28.69</v>
      </c>
      <c r="O36" t="n">
        <v>20210.21</v>
      </c>
      <c r="P36" t="n">
        <v>354.08</v>
      </c>
      <c r="Q36" t="n">
        <v>3897.08</v>
      </c>
      <c r="R36" t="n">
        <v>211.61</v>
      </c>
      <c r="S36" t="n">
        <v>96.11</v>
      </c>
      <c r="T36" t="n">
        <v>53473.23</v>
      </c>
      <c r="U36" t="n">
        <v>0.45</v>
      </c>
      <c r="V36" t="n">
        <v>0.8100000000000001</v>
      </c>
      <c r="W36" t="n">
        <v>4.52</v>
      </c>
      <c r="X36" t="n">
        <v>3.21</v>
      </c>
      <c r="Y36" t="n">
        <v>1</v>
      </c>
      <c r="Z36" t="n">
        <v>10</v>
      </c>
    </row>
    <row r="37">
      <c r="A37" t="n">
        <v>3</v>
      </c>
      <c r="B37" t="n">
        <v>80</v>
      </c>
      <c r="C37" t="inlineStr">
        <is>
          <t xml:space="preserve">CONCLUIDO	</t>
        </is>
      </c>
      <c r="D37" t="n">
        <v>2.7243</v>
      </c>
      <c r="E37" t="n">
        <v>36.71</v>
      </c>
      <c r="F37" t="n">
        <v>32.51</v>
      </c>
      <c r="G37" t="n">
        <v>33.63</v>
      </c>
      <c r="H37" t="n">
        <v>0.43</v>
      </c>
      <c r="I37" t="n">
        <v>58</v>
      </c>
      <c r="J37" t="n">
        <v>163.4</v>
      </c>
      <c r="K37" t="n">
        <v>50.28</v>
      </c>
      <c r="L37" t="n">
        <v>4</v>
      </c>
      <c r="M37" t="n">
        <v>47</v>
      </c>
      <c r="N37" t="n">
        <v>29.12</v>
      </c>
      <c r="O37" t="n">
        <v>20386.62</v>
      </c>
      <c r="P37" t="n">
        <v>313.81</v>
      </c>
      <c r="Q37" t="n">
        <v>3897.19</v>
      </c>
      <c r="R37" t="n">
        <v>175.84</v>
      </c>
      <c r="S37" t="n">
        <v>96.11</v>
      </c>
      <c r="T37" t="n">
        <v>35727.7</v>
      </c>
      <c r="U37" t="n">
        <v>0.55</v>
      </c>
      <c r="V37" t="n">
        <v>0.83</v>
      </c>
      <c r="W37" t="n">
        <v>4.49</v>
      </c>
      <c r="X37" t="n">
        <v>2.15</v>
      </c>
      <c r="Y37" t="n">
        <v>1</v>
      </c>
      <c r="Z37" t="n">
        <v>10</v>
      </c>
    </row>
    <row r="38">
      <c r="A38" t="n">
        <v>4</v>
      </c>
      <c r="B38" t="n">
        <v>80</v>
      </c>
      <c r="C38" t="inlineStr">
        <is>
          <t xml:space="preserve">CONCLUIDO	</t>
        </is>
      </c>
      <c r="D38" t="n">
        <v>2.7623</v>
      </c>
      <c r="E38" t="n">
        <v>36.2</v>
      </c>
      <c r="F38" t="n">
        <v>32.27</v>
      </c>
      <c r="G38" t="n">
        <v>38.72</v>
      </c>
      <c r="H38" t="n">
        <v>0.54</v>
      </c>
      <c r="I38" t="n">
        <v>50</v>
      </c>
      <c r="J38" t="n">
        <v>164.83</v>
      </c>
      <c r="K38" t="n">
        <v>50.28</v>
      </c>
      <c r="L38" t="n">
        <v>5</v>
      </c>
      <c r="M38" t="n">
        <v>0</v>
      </c>
      <c r="N38" t="n">
        <v>29.55</v>
      </c>
      <c r="O38" t="n">
        <v>20563.61</v>
      </c>
      <c r="P38" t="n">
        <v>299.92</v>
      </c>
      <c r="Q38" t="n">
        <v>3897.29</v>
      </c>
      <c r="R38" t="n">
        <v>165.81</v>
      </c>
      <c r="S38" t="n">
        <v>96.11</v>
      </c>
      <c r="T38" t="n">
        <v>30753.16</v>
      </c>
      <c r="U38" t="n">
        <v>0.58</v>
      </c>
      <c r="V38" t="n">
        <v>0.84</v>
      </c>
      <c r="W38" t="n">
        <v>4.53</v>
      </c>
      <c r="X38" t="n">
        <v>1.9</v>
      </c>
      <c r="Y38" t="n">
        <v>1</v>
      </c>
      <c r="Z38" t="n">
        <v>10</v>
      </c>
    </row>
    <row r="39">
      <c r="A39" t="n">
        <v>0</v>
      </c>
      <c r="B39" t="n">
        <v>35</v>
      </c>
      <c r="C39" t="inlineStr">
        <is>
          <t xml:space="preserve">CONCLUIDO	</t>
        </is>
      </c>
      <c r="D39" t="n">
        <v>2.3506</v>
      </c>
      <c r="E39" t="n">
        <v>42.54</v>
      </c>
      <c r="F39" t="n">
        <v>37.45</v>
      </c>
      <c r="G39" t="n">
        <v>12.08</v>
      </c>
      <c r="H39" t="n">
        <v>0.22</v>
      </c>
      <c r="I39" t="n">
        <v>186</v>
      </c>
      <c r="J39" t="n">
        <v>80.84</v>
      </c>
      <c r="K39" t="n">
        <v>35.1</v>
      </c>
      <c r="L39" t="n">
        <v>1</v>
      </c>
      <c r="M39" t="n">
        <v>183</v>
      </c>
      <c r="N39" t="n">
        <v>9.74</v>
      </c>
      <c r="O39" t="n">
        <v>10204.21</v>
      </c>
      <c r="P39" t="n">
        <v>255.99</v>
      </c>
      <c r="Q39" t="n">
        <v>3897.31</v>
      </c>
      <c r="R39" t="n">
        <v>341.38</v>
      </c>
      <c r="S39" t="n">
        <v>96.11</v>
      </c>
      <c r="T39" t="n">
        <v>117856.24</v>
      </c>
      <c r="U39" t="n">
        <v>0.28</v>
      </c>
      <c r="V39" t="n">
        <v>0.72</v>
      </c>
      <c r="W39" t="n">
        <v>4.68</v>
      </c>
      <c r="X39" t="n">
        <v>7.08</v>
      </c>
      <c r="Y39" t="n">
        <v>1</v>
      </c>
      <c r="Z39" t="n">
        <v>10</v>
      </c>
    </row>
    <row r="40">
      <c r="A40" t="n">
        <v>1</v>
      </c>
      <c r="B40" t="n">
        <v>35</v>
      </c>
      <c r="C40" t="inlineStr">
        <is>
          <t xml:space="preserve">CONCLUIDO	</t>
        </is>
      </c>
      <c r="D40" t="n">
        <v>2.5956</v>
      </c>
      <c r="E40" t="n">
        <v>38.53</v>
      </c>
      <c r="F40" t="n">
        <v>34.69</v>
      </c>
      <c r="G40" t="n">
        <v>18.42</v>
      </c>
      <c r="H40" t="n">
        <v>0.43</v>
      </c>
      <c r="I40" t="n">
        <v>113</v>
      </c>
      <c r="J40" t="n">
        <v>82.04000000000001</v>
      </c>
      <c r="K40" t="n">
        <v>35.1</v>
      </c>
      <c r="L40" t="n">
        <v>2</v>
      </c>
      <c r="M40" t="n">
        <v>0</v>
      </c>
      <c r="N40" t="n">
        <v>9.94</v>
      </c>
      <c r="O40" t="n">
        <v>10352.53</v>
      </c>
      <c r="P40" t="n">
        <v>216.54</v>
      </c>
      <c r="Q40" t="n">
        <v>3897.75</v>
      </c>
      <c r="R40" t="n">
        <v>243.96</v>
      </c>
      <c r="S40" t="n">
        <v>96.11</v>
      </c>
      <c r="T40" t="n">
        <v>69510.24000000001</v>
      </c>
      <c r="U40" t="n">
        <v>0.39</v>
      </c>
      <c r="V40" t="n">
        <v>0.78</v>
      </c>
      <c r="W40" t="n">
        <v>4.71</v>
      </c>
      <c r="X40" t="n">
        <v>4.32</v>
      </c>
      <c r="Y40" t="n">
        <v>1</v>
      </c>
      <c r="Z40" t="n">
        <v>10</v>
      </c>
    </row>
    <row r="41">
      <c r="A41" t="n">
        <v>0</v>
      </c>
      <c r="B41" t="n">
        <v>50</v>
      </c>
      <c r="C41" t="inlineStr">
        <is>
          <t xml:space="preserve">CONCLUIDO	</t>
        </is>
      </c>
      <c r="D41" t="n">
        <v>2.0758</v>
      </c>
      <c r="E41" t="n">
        <v>48.17</v>
      </c>
      <c r="F41" t="n">
        <v>40.36</v>
      </c>
      <c r="G41" t="n">
        <v>9.31</v>
      </c>
      <c r="H41" t="n">
        <v>0.16</v>
      </c>
      <c r="I41" t="n">
        <v>260</v>
      </c>
      <c r="J41" t="n">
        <v>107.41</v>
      </c>
      <c r="K41" t="n">
        <v>41.65</v>
      </c>
      <c r="L41" t="n">
        <v>1</v>
      </c>
      <c r="M41" t="n">
        <v>258</v>
      </c>
      <c r="N41" t="n">
        <v>14.77</v>
      </c>
      <c r="O41" t="n">
        <v>13481.73</v>
      </c>
      <c r="P41" t="n">
        <v>357.29</v>
      </c>
      <c r="Q41" t="n">
        <v>3897.63</v>
      </c>
      <c r="R41" t="n">
        <v>438.36</v>
      </c>
      <c r="S41" t="n">
        <v>96.11</v>
      </c>
      <c r="T41" t="n">
        <v>165976.43</v>
      </c>
      <c r="U41" t="n">
        <v>0.22</v>
      </c>
      <c r="V41" t="n">
        <v>0.67</v>
      </c>
      <c r="W41" t="n">
        <v>4.82</v>
      </c>
      <c r="X41" t="n">
        <v>9.99</v>
      </c>
      <c r="Y41" t="n">
        <v>1</v>
      </c>
      <c r="Z41" t="n">
        <v>10</v>
      </c>
    </row>
    <row r="42">
      <c r="A42" t="n">
        <v>1</v>
      </c>
      <c r="B42" t="n">
        <v>50</v>
      </c>
      <c r="C42" t="inlineStr">
        <is>
          <t xml:space="preserve">CONCLUIDO	</t>
        </is>
      </c>
      <c r="D42" t="n">
        <v>2.6243</v>
      </c>
      <c r="E42" t="n">
        <v>38.11</v>
      </c>
      <c r="F42" t="n">
        <v>33.94</v>
      </c>
      <c r="G42" t="n">
        <v>21.21</v>
      </c>
      <c r="H42" t="n">
        <v>0.32</v>
      </c>
      <c r="I42" t="n">
        <v>96</v>
      </c>
      <c r="J42" t="n">
        <v>108.68</v>
      </c>
      <c r="K42" t="n">
        <v>41.65</v>
      </c>
      <c r="L42" t="n">
        <v>2</v>
      </c>
      <c r="M42" t="n">
        <v>83</v>
      </c>
      <c r="N42" t="n">
        <v>15.03</v>
      </c>
      <c r="O42" t="n">
        <v>13638.32</v>
      </c>
      <c r="P42" t="n">
        <v>260.84</v>
      </c>
      <c r="Q42" t="n">
        <v>3897.19</v>
      </c>
      <c r="R42" t="n">
        <v>223.41</v>
      </c>
      <c r="S42" t="n">
        <v>96.11</v>
      </c>
      <c r="T42" t="n">
        <v>59319.91</v>
      </c>
      <c r="U42" t="n">
        <v>0.43</v>
      </c>
      <c r="V42" t="n">
        <v>0.8</v>
      </c>
      <c r="W42" t="n">
        <v>4.55</v>
      </c>
      <c r="X42" t="n">
        <v>3.57</v>
      </c>
      <c r="Y42" t="n">
        <v>1</v>
      </c>
      <c r="Z42" t="n">
        <v>10</v>
      </c>
    </row>
    <row r="43">
      <c r="A43" t="n">
        <v>2</v>
      </c>
      <c r="B43" t="n">
        <v>50</v>
      </c>
      <c r="C43" t="inlineStr">
        <is>
          <t xml:space="preserve">CONCLUIDO	</t>
        </is>
      </c>
      <c r="D43" t="n">
        <v>2.692</v>
      </c>
      <c r="E43" t="n">
        <v>37.15</v>
      </c>
      <c r="F43" t="n">
        <v>33.36</v>
      </c>
      <c r="G43" t="n">
        <v>25.33</v>
      </c>
      <c r="H43" t="n">
        <v>0.48</v>
      </c>
      <c r="I43" t="n">
        <v>79</v>
      </c>
      <c r="J43" t="n">
        <v>109.96</v>
      </c>
      <c r="K43" t="n">
        <v>41.65</v>
      </c>
      <c r="L43" t="n">
        <v>3</v>
      </c>
      <c r="M43" t="n">
        <v>0</v>
      </c>
      <c r="N43" t="n">
        <v>15.31</v>
      </c>
      <c r="O43" t="n">
        <v>13795.21</v>
      </c>
      <c r="P43" t="n">
        <v>246.98</v>
      </c>
      <c r="Q43" t="n">
        <v>3897.26</v>
      </c>
      <c r="R43" t="n">
        <v>200.82</v>
      </c>
      <c r="S43" t="n">
        <v>96.11</v>
      </c>
      <c r="T43" t="n">
        <v>48111.57</v>
      </c>
      <c r="U43" t="n">
        <v>0.48</v>
      </c>
      <c r="V43" t="n">
        <v>0.8100000000000001</v>
      </c>
      <c r="W43" t="n">
        <v>4.62</v>
      </c>
      <c r="X43" t="n">
        <v>2.99</v>
      </c>
      <c r="Y43" t="n">
        <v>1</v>
      </c>
      <c r="Z43" t="n">
        <v>10</v>
      </c>
    </row>
    <row r="44">
      <c r="A44" t="n">
        <v>0</v>
      </c>
      <c r="B44" t="n">
        <v>25</v>
      </c>
      <c r="C44" t="inlineStr">
        <is>
          <t xml:space="preserve">CONCLUIDO	</t>
        </is>
      </c>
      <c r="D44" t="n">
        <v>2.4686</v>
      </c>
      <c r="E44" t="n">
        <v>40.51</v>
      </c>
      <c r="F44" t="n">
        <v>36.48</v>
      </c>
      <c r="G44" t="n">
        <v>13.59</v>
      </c>
      <c r="H44" t="n">
        <v>0.28</v>
      </c>
      <c r="I44" t="n">
        <v>161</v>
      </c>
      <c r="J44" t="n">
        <v>61.76</v>
      </c>
      <c r="K44" t="n">
        <v>28.92</v>
      </c>
      <c r="L44" t="n">
        <v>1</v>
      </c>
      <c r="M44" t="n">
        <v>30</v>
      </c>
      <c r="N44" t="n">
        <v>6.84</v>
      </c>
      <c r="O44" t="n">
        <v>7851.41</v>
      </c>
      <c r="P44" t="n">
        <v>192.27</v>
      </c>
      <c r="Q44" t="n">
        <v>3897.61</v>
      </c>
      <c r="R44" t="n">
        <v>302.8</v>
      </c>
      <c r="S44" t="n">
        <v>96.11</v>
      </c>
      <c r="T44" t="n">
        <v>98690.32000000001</v>
      </c>
      <c r="U44" t="n">
        <v>0.32</v>
      </c>
      <c r="V44" t="n">
        <v>0.74</v>
      </c>
      <c r="W44" t="n">
        <v>4.81</v>
      </c>
      <c r="X44" t="n">
        <v>6.11</v>
      </c>
      <c r="Y44" t="n">
        <v>1</v>
      </c>
      <c r="Z44" t="n">
        <v>10</v>
      </c>
    </row>
    <row r="45">
      <c r="A45" t="n">
        <v>1</v>
      </c>
      <c r="B45" t="n">
        <v>25</v>
      </c>
      <c r="C45" t="inlineStr">
        <is>
          <t xml:space="preserve">CONCLUIDO	</t>
        </is>
      </c>
      <c r="D45" t="n">
        <v>2.4792</v>
      </c>
      <c r="E45" t="n">
        <v>40.34</v>
      </c>
      <c r="F45" t="n">
        <v>36.36</v>
      </c>
      <c r="G45" t="n">
        <v>13.9</v>
      </c>
      <c r="H45" t="n">
        <v>0.55</v>
      </c>
      <c r="I45" t="n">
        <v>157</v>
      </c>
      <c r="J45" t="n">
        <v>62.92</v>
      </c>
      <c r="K45" t="n">
        <v>28.92</v>
      </c>
      <c r="L45" t="n">
        <v>2</v>
      </c>
      <c r="M45" t="n">
        <v>0</v>
      </c>
      <c r="N45" t="n">
        <v>7</v>
      </c>
      <c r="O45" t="n">
        <v>7994.37</v>
      </c>
      <c r="P45" t="n">
        <v>193.77</v>
      </c>
      <c r="Q45" t="n">
        <v>3897.71</v>
      </c>
      <c r="R45" t="n">
        <v>297.58</v>
      </c>
      <c r="S45" t="n">
        <v>96.11</v>
      </c>
      <c r="T45" t="n">
        <v>96100.42999999999</v>
      </c>
      <c r="U45" t="n">
        <v>0.32</v>
      </c>
      <c r="V45" t="n">
        <v>0.75</v>
      </c>
      <c r="W45" t="n">
        <v>4.84</v>
      </c>
      <c r="X45" t="n">
        <v>5.99</v>
      </c>
      <c r="Y45" t="n">
        <v>1</v>
      </c>
      <c r="Z45" t="n">
        <v>10</v>
      </c>
    </row>
    <row r="46">
      <c r="A46" t="n">
        <v>0</v>
      </c>
      <c r="B46" t="n">
        <v>85</v>
      </c>
      <c r="C46" t="inlineStr">
        <is>
          <t xml:space="preserve">CONCLUIDO	</t>
        </is>
      </c>
      <c r="D46" t="n">
        <v>1.5599</v>
      </c>
      <c r="E46" t="n">
        <v>64.11</v>
      </c>
      <c r="F46" t="n">
        <v>47.23</v>
      </c>
      <c r="G46" t="n">
        <v>6.62</v>
      </c>
      <c r="H46" t="n">
        <v>0.11</v>
      </c>
      <c r="I46" t="n">
        <v>428</v>
      </c>
      <c r="J46" t="n">
        <v>167.88</v>
      </c>
      <c r="K46" t="n">
        <v>51.39</v>
      </c>
      <c r="L46" t="n">
        <v>1</v>
      </c>
      <c r="M46" t="n">
        <v>426</v>
      </c>
      <c r="N46" t="n">
        <v>30.49</v>
      </c>
      <c r="O46" t="n">
        <v>20939.59</v>
      </c>
      <c r="P46" t="n">
        <v>586.15</v>
      </c>
      <c r="Q46" t="n">
        <v>3898.17</v>
      </c>
      <c r="R46" t="n">
        <v>669.02</v>
      </c>
      <c r="S46" t="n">
        <v>96.11</v>
      </c>
      <c r="T46" t="n">
        <v>280464.38</v>
      </c>
      <c r="U46" t="n">
        <v>0.14</v>
      </c>
      <c r="V46" t="n">
        <v>0.57</v>
      </c>
      <c r="W46" t="n">
        <v>5.08</v>
      </c>
      <c r="X46" t="n">
        <v>16.86</v>
      </c>
      <c r="Y46" t="n">
        <v>1</v>
      </c>
      <c r="Z46" t="n">
        <v>10</v>
      </c>
    </row>
    <row r="47">
      <c r="A47" t="n">
        <v>1</v>
      </c>
      <c r="B47" t="n">
        <v>85</v>
      </c>
      <c r="C47" t="inlineStr">
        <is>
          <t xml:space="preserve">CONCLUIDO	</t>
        </is>
      </c>
      <c r="D47" t="n">
        <v>2.2807</v>
      </c>
      <c r="E47" t="n">
        <v>43.85</v>
      </c>
      <c r="F47" t="n">
        <v>36.22</v>
      </c>
      <c r="G47" t="n">
        <v>14.02</v>
      </c>
      <c r="H47" t="n">
        <v>0.21</v>
      </c>
      <c r="I47" t="n">
        <v>155</v>
      </c>
      <c r="J47" t="n">
        <v>169.33</v>
      </c>
      <c r="K47" t="n">
        <v>51.39</v>
      </c>
      <c r="L47" t="n">
        <v>2</v>
      </c>
      <c r="M47" t="n">
        <v>153</v>
      </c>
      <c r="N47" t="n">
        <v>30.94</v>
      </c>
      <c r="O47" t="n">
        <v>21118.46</v>
      </c>
      <c r="P47" t="n">
        <v>426.89</v>
      </c>
      <c r="Q47" t="n">
        <v>3897.18</v>
      </c>
      <c r="R47" t="n">
        <v>299.21</v>
      </c>
      <c r="S47" t="n">
        <v>96.11</v>
      </c>
      <c r="T47" t="n">
        <v>96925.61</v>
      </c>
      <c r="U47" t="n">
        <v>0.32</v>
      </c>
      <c r="V47" t="n">
        <v>0.75</v>
      </c>
      <c r="W47" t="n">
        <v>4.66</v>
      </c>
      <c r="X47" t="n">
        <v>5.86</v>
      </c>
      <c r="Y47" t="n">
        <v>1</v>
      </c>
      <c r="Z47" t="n">
        <v>10</v>
      </c>
    </row>
    <row r="48">
      <c r="A48" t="n">
        <v>2</v>
      </c>
      <c r="B48" t="n">
        <v>85</v>
      </c>
      <c r="C48" t="inlineStr">
        <is>
          <t xml:space="preserve">CONCLUIDO	</t>
        </is>
      </c>
      <c r="D48" t="n">
        <v>2.5517</v>
      </c>
      <c r="E48" t="n">
        <v>39.19</v>
      </c>
      <c r="F48" t="n">
        <v>33.73</v>
      </c>
      <c r="G48" t="n">
        <v>22.24</v>
      </c>
      <c r="H48" t="n">
        <v>0.31</v>
      </c>
      <c r="I48" t="n">
        <v>91</v>
      </c>
      <c r="J48" t="n">
        <v>170.79</v>
      </c>
      <c r="K48" t="n">
        <v>51.39</v>
      </c>
      <c r="L48" t="n">
        <v>3</v>
      </c>
      <c r="M48" t="n">
        <v>89</v>
      </c>
      <c r="N48" t="n">
        <v>31.4</v>
      </c>
      <c r="O48" t="n">
        <v>21297.94</v>
      </c>
      <c r="P48" t="n">
        <v>374.7</v>
      </c>
      <c r="Q48" t="n">
        <v>3896.89</v>
      </c>
      <c r="R48" t="n">
        <v>217</v>
      </c>
      <c r="S48" t="n">
        <v>96.11</v>
      </c>
      <c r="T48" t="n">
        <v>56140.6</v>
      </c>
      <c r="U48" t="n">
        <v>0.44</v>
      </c>
      <c r="V48" t="n">
        <v>0.8</v>
      </c>
      <c r="W48" t="n">
        <v>4.53</v>
      </c>
      <c r="X48" t="n">
        <v>3.37</v>
      </c>
      <c r="Y48" t="n">
        <v>1</v>
      </c>
      <c r="Z48" t="n">
        <v>10</v>
      </c>
    </row>
    <row r="49">
      <c r="A49" t="n">
        <v>3</v>
      </c>
      <c r="B49" t="n">
        <v>85</v>
      </c>
      <c r="C49" t="inlineStr">
        <is>
          <t xml:space="preserve">CONCLUIDO	</t>
        </is>
      </c>
      <c r="D49" t="n">
        <v>2.6942</v>
      </c>
      <c r="E49" t="n">
        <v>37.12</v>
      </c>
      <c r="F49" t="n">
        <v>32.64</v>
      </c>
      <c r="G49" t="n">
        <v>31.59</v>
      </c>
      <c r="H49" t="n">
        <v>0.41</v>
      </c>
      <c r="I49" t="n">
        <v>62</v>
      </c>
      <c r="J49" t="n">
        <v>172.25</v>
      </c>
      <c r="K49" t="n">
        <v>51.39</v>
      </c>
      <c r="L49" t="n">
        <v>4</v>
      </c>
      <c r="M49" t="n">
        <v>60</v>
      </c>
      <c r="N49" t="n">
        <v>31.86</v>
      </c>
      <c r="O49" t="n">
        <v>21478.05</v>
      </c>
      <c r="P49" t="n">
        <v>337.19</v>
      </c>
      <c r="Q49" t="n">
        <v>3896.81</v>
      </c>
      <c r="R49" t="n">
        <v>180.58</v>
      </c>
      <c r="S49" t="n">
        <v>96.11</v>
      </c>
      <c r="T49" t="n">
        <v>38077.73</v>
      </c>
      <c r="U49" t="n">
        <v>0.53</v>
      </c>
      <c r="V49" t="n">
        <v>0.83</v>
      </c>
      <c r="W49" t="n">
        <v>4.48</v>
      </c>
      <c r="X49" t="n">
        <v>2.28</v>
      </c>
      <c r="Y49" t="n">
        <v>1</v>
      </c>
      <c r="Z49" t="n">
        <v>10</v>
      </c>
    </row>
    <row r="50">
      <c r="A50" t="n">
        <v>4</v>
      </c>
      <c r="B50" t="n">
        <v>85</v>
      </c>
      <c r="C50" t="inlineStr">
        <is>
          <t xml:space="preserve">CONCLUIDO	</t>
        </is>
      </c>
      <c r="D50" t="n">
        <v>2.7684</v>
      </c>
      <c r="E50" t="n">
        <v>36.12</v>
      </c>
      <c r="F50" t="n">
        <v>32.12</v>
      </c>
      <c r="G50" t="n">
        <v>40.15</v>
      </c>
      <c r="H50" t="n">
        <v>0.51</v>
      </c>
      <c r="I50" t="n">
        <v>48</v>
      </c>
      <c r="J50" t="n">
        <v>173.71</v>
      </c>
      <c r="K50" t="n">
        <v>51.39</v>
      </c>
      <c r="L50" t="n">
        <v>5</v>
      </c>
      <c r="M50" t="n">
        <v>11</v>
      </c>
      <c r="N50" t="n">
        <v>32.32</v>
      </c>
      <c r="O50" t="n">
        <v>21658.78</v>
      </c>
      <c r="P50" t="n">
        <v>308.69</v>
      </c>
      <c r="Q50" t="n">
        <v>3897.04</v>
      </c>
      <c r="R50" t="n">
        <v>161.98</v>
      </c>
      <c r="S50" t="n">
        <v>96.11</v>
      </c>
      <c r="T50" t="n">
        <v>28843.47</v>
      </c>
      <c r="U50" t="n">
        <v>0.59</v>
      </c>
      <c r="V50" t="n">
        <v>0.84</v>
      </c>
      <c r="W50" t="n">
        <v>4.5</v>
      </c>
      <c r="X50" t="n">
        <v>1.76</v>
      </c>
      <c r="Y50" t="n">
        <v>1</v>
      </c>
      <c r="Z50" t="n">
        <v>10</v>
      </c>
    </row>
    <row r="51">
      <c r="A51" t="n">
        <v>5</v>
      </c>
      <c r="B51" t="n">
        <v>85</v>
      </c>
      <c r="C51" t="inlineStr">
        <is>
          <t xml:space="preserve">CONCLUIDO	</t>
        </is>
      </c>
      <c r="D51" t="n">
        <v>2.7712</v>
      </c>
      <c r="E51" t="n">
        <v>36.08</v>
      </c>
      <c r="F51" t="n">
        <v>32.12</v>
      </c>
      <c r="G51" t="n">
        <v>41</v>
      </c>
      <c r="H51" t="n">
        <v>0.61</v>
      </c>
      <c r="I51" t="n">
        <v>47</v>
      </c>
      <c r="J51" t="n">
        <v>175.18</v>
      </c>
      <c r="K51" t="n">
        <v>51.39</v>
      </c>
      <c r="L51" t="n">
        <v>6</v>
      </c>
      <c r="M51" t="n">
        <v>0</v>
      </c>
      <c r="N51" t="n">
        <v>32.79</v>
      </c>
      <c r="O51" t="n">
        <v>21840.16</v>
      </c>
      <c r="P51" t="n">
        <v>309</v>
      </c>
      <c r="Q51" t="n">
        <v>3897.06</v>
      </c>
      <c r="R51" t="n">
        <v>161.43</v>
      </c>
      <c r="S51" t="n">
        <v>96.11</v>
      </c>
      <c r="T51" t="n">
        <v>28574.08</v>
      </c>
      <c r="U51" t="n">
        <v>0.6</v>
      </c>
      <c r="V51" t="n">
        <v>0.84</v>
      </c>
      <c r="W51" t="n">
        <v>4.51</v>
      </c>
      <c r="X51" t="n">
        <v>1.76</v>
      </c>
      <c r="Y51" t="n">
        <v>1</v>
      </c>
      <c r="Z51" t="n">
        <v>10</v>
      </c>
    </row>
    <row r="52">
      <c r="A52" t="n">
        <v>0</v>
      </c>
      <c r="B52" t="n">
        <v>20</v>
      </c>
      <c r="C52" t="inlineStr">
        <is>
          <t xml:space="preserve">CONCLUIDO	</t>
        </is>
      </c>
      <c r="D52" t="n">
        <v>2.3793</v>
      </c>
      <c r="E52" t="n">
        <v>42.03</v>
      </c>
      <c r="F52" t="n">
        <v>37.89</v>
      </c>
      <c r="G52" t="n">
        <v>11.6</v>
      </c>
      <c r="H52" t="n">
        <v>0.34</v>
      </c>
      <c r="I52" t="n">
        <v>196</v>
      </c>
      <c r="J52" t="n">
        <v>51.33</v>
      </c>
      <c r="K52" t="n">
        <v>24.83</v>
      </c>
      <c r="L52" t="n">
        <v>1</v>
      </c>
      <c r="M52" t="n">
        <v>1</v>
      </c>
      <c r="N52" t="n">
        <v>5.51</v>
      </c>
      <c r="O52" t="n">
        <v>6564.78</v>
      </c>
      <c r="P52" t="n">
        <v>177.09</v>
      </c>
      <c r="Q52" t="n">
        <v>3897.84</v>
      </c>
      <c r="R52" t="n">
        <v>346.97</v>
      </c>
      <c r="S52" t="n">
        <v>96.11</v>
      </c>
      <c r="T52" t="n">
        <v>120601.39</v>
      </c>
      <c r="U52" t="n">
        <v>0.28</v>
      </c>
      <c r="V52" t="n">
        <v>0.72</v>
      </c>
      <c r="W52" t="n">
        <v>4.95</v>
      </c>
      <c r="X52" t="n">
        <v>7.52</v>
      </c>
      <c r="Y52" t="n">
        <v>1</v>
      </c>
      <c r="Z52" t="n">
        <v>10</v>
      </c>
    </row>
    <row r="53">
      <c r="A53" t="n">
        <v>1</v>
      </c>
      <c r="B53" t="n">
        <v>20</v>
      </c>
      <c r="C53" t="inlineStr">
        <is>
          <t xml:space="preserve">CONCLUIDO	</t>
        </is>
      </c>
      <c r="D53" t="n">
        <v>2.3797</v>
      </c>
      <c r="E53" t="n">
        <v>42.02</v>
      </c>
      <c r="F53" t="n">
        <v>37.88</v>
      </c>
      <c r="G53" t="n">
        <v>11.6</v>
      </c>
      <c r="H53" t="n">
        <v>0.66</v>
      </c>
      <c r="I53" t="n">
        <v>196</v>
      </c>
      <c r="J53" t="n">
        <v>52.47</v>
      </c>
      <c r="K53" t="n">
        <v>24.83</v>
      </c>
      <c r="L53" t="n">
        <v>2</v>
      </c>
      <c r="M53" t="n">
        <v>0</v>
      </c>
      <c r="N53" t="n">
        <v>5.64</v>
      </c>
      <c r="O53" t="n">
        <v>6705.1</v>
      </c>
      <c r="P53" t="n">
        <v>180.6</v>
      </c>
      <c r="Q53" t="n">
        <v>3897.82</v>
      </c>
      <c r="R53" t="n">
        <v>346.75</v>
      </c>
      <c r="S53" t="n">
        <v>96.11</v>
      </c>
      <c r="T53" t="n">
        <v>120492.99</v>
      </c>
      <c r="U53" t="n">
        <v>0.28</v>
      </c>
      <c r="V53" t="n">
        <v>0.72</v>
      </c>
      <c r="W53" t="n">
        <v>4.95</v>
      </c>
      <c r="X53" t="n">
        <v>7.51</v>
      </c>
      <c r="Y53" t="n">
        <v>1</v>
      </c>
      <c r="Z53" t="n">
        <v>10</v>
      </c>
    </row>
    <row r="54">
      <c r="A54" t="n">
        <v>0</v>
      </c>
      <c r="B54" t="n">
        <v>65</v>
      </c>
      <c r="C54" t="inlineStr">
        <is>
          <t xml:space="preserve">CONCLUIDO	</t>
        </is>
      </c>
      <c r="D54" t="n">
        <v>1.84</v>
      </c>
      <c r="E54" t="n">
        <v>54.35</v>
      </c>
      <c r="F54" t="n">
        <v>43.18</v>
      </c>
      <c r="G54" t="n">
        <v>7.85</v>
      </c>
      <c r="H54" t="n">
        <v>0.13</v>
      </c>
      <c r="I54" t="n">
        <v>330</v>
      </c>
      <c r="J54" t="n">
        <v>133.21</v>
      </c>
      <c r="K54" t="n">
        <v>46.47</v>
      </c>
      <c r="L54" t="n">
        <v>1</v>
      </c>
      <c r="M54" t="n">
        <v>328</v>
      </c>
      <c r="N54" t="n">
        <v>20.75</v>
      </c>
      <c r="O54" t="n">
        <v>16663.42</v>
      </c>
      <c r="P54" t="n">
        <v>453.18</v>
      </c>
      <c r="Q54" t="n">
        <v>3898.48</v>
      </c>
      <c r="R54" t="n">
        <v>533.12</v>
      </c>
      <c r="S54" t="n">
        <v>96.11</v>
      </c>
      <c r="T54" t="n">
        <v>213005.44</v>
      </c>
      <c r="U54" t="n">
        <v>0.18</v>
      </c>
      <c r="V54" t="n">
        <v>0.63</v>
      </c>
      <c r="W54" t="n">
        <v>4.92</v>
      </c>
      <c r="X54" t="n">
        <v>12.81</v>
      </c>
      <c r="Y54" t="n">
        <v>1</v>
      </c>
      <c r="Z54" t="n">
        <v>10</v>
      </c>
    </row>
    <row r="55">
      <c r="A55" t="n">
        <v>1</v>
      </c>
      <c r="B55" t="n">
        <v>65</v>
      </c>
      <c r="C55" t="inlineStr">
        <is>
          <t xml:space="preserve">CONCLUIDO	</t>
        </is>
      </c>
      <c r="D55" t="n">
        <v>2.4684</v>
      </c>
      <c r="E55" t="n">
        <v>40.51</v>
      </c>
      <c r="F55" t="n">
        <v>34.98</v>
      </c>
      <c r="G55" t="n">
        <v>17.07</v>
      </c>
      <c r="H55" t="n">
        <v>0.26</v>
      </c>
      <c r="I55" t="n">
        <v>123</v>
      </c>
      <c r="J55" t="n">
        <v>134.55</v>
      </c>
      <c r="K55" t="n">
        <v>46.47</v>
      </c>
      <c r="L55" t="n">
        <v>2</v>
      </c>
      <c r="M55" t="n">
        <v>121</v>
      </c>
      <c r="N55" t="n">
        <v>21.09</v>
      </c>
      <c r="O55" t="n">
        <v>16828.84</v>
      </c>
      <c r="P55" t="n">
        <v>337.53</v>
      </c>
      <c r="Q55" t="n">
        <v>3897.12</v>
      </c>
      <c r="R55" t="n">
        <v>258.24</v>
      </c>
      <c r="S55" t="n">
        <v>96.11</v>
      </c>
      <c r="T55" t="n">
        <v>76599.25</v>
      </c>
      <c r="U55" t="n">
        <v>0.37</v>
      </c>
      <c r="V55" t="n">
        <v>0.78</v>
      </c>
      <c r="W55" t="n">
        <v>4.6</v>
      </c>
      <c r="X55" t="n">
        <v>4.62</v>
      </c>
      <c r="Y55" t="n">
        <v>1</v>
      </c>
      <c r="Z55" t="n">
        <v>10</v>
      </c>
    </row>
    <row r="56">
      <c r="A56" t="n">
        <v>2</v>
      </c>
      <c r="B56" t="n">
        <v>65</v>
      </c>
      <c r="C56" t="inlineStr">
        <is>
          <t xml:space="preserve">CONCLUIDO	</t>
        </is>
      </c>
      <c r="D56" t="n">
        <v>2.7056</v>
      </c>
      <c r="E56" t="n">
        <v>36.96</v>
      </c>
      <c r="F56" t="n">
        <v>32.9</v>
      </c>
      <c r="G56" t="n">
        <v>28.61</v>
      </c>
      <c r="H56" t="n">
        <v>0.39</v>
      </c>
      <c r="I56" t="n">
        <v>69</v>
      </c>
      <c r="J56" t="n">
        <v>135.9</v>
      </c>
      <c r="K56" t="n">
        <v>46.47</v>
      </c>
      <c r="L56" t="n">
        <v>3</v>
      </c>
      <c r="M56" t="n">
        <v>53</v>
      </c>
      <c r="N56" t="n">
        <v>21.43</v>
      </c>
      <c r="O56" t="n">
        <v>16994.64</v>
      </c>
      <c r="P56" t="n">
        <v>280.91</v>
      </c>
      <c r="Q56" t="n">
        <v>3897.02</v>
      </c>
      <c r="R56" t="n">
        <v>188.69</v>
      </c>
      <c r="S56" t="n">
        <v>96.11</v>
      </c>
      <c r="T56" t="n">
        <v>42094.28</v>
      </c>
      <c r="U56" t="n">
        <v>0.51</v>
      </c>
      <c r="V56" t="n">
        <v>0.82</v>
      </c>
      <c r="W56" t="n">
        <v>4.51</v>
      </c>
      <c r="X56" t="n">
        <v>2.54</v>
      </c>
      <c r="Y56" t="n">
        <v>1</v>
      </c>
      <c r="Z56" t="n">
        <v>10</v>
      </c>
    </row>
    <row r="57">
      <c r="A57" t="n">
        <v>3</v>
      </c>
      <c r="B57" t="n">
        <v>65</v>
      </c>
      <c r="C57" t="inlineStr">
        <is>
          <t xml:space="preserve">CONCLUIDO	</t>
        </is>
      </c>
      <c r="D57" t="n">
        <v>2.7346</v>
      </c>
      <c r="E57" t="n">
        <v>36.57</v>
      </c>
      <c r="F57" t="n">
        <v>32.73</v>
      </c>
      <c r="G57" t="n">
        <v>32.19</v>
      </c>
      <c r="H57" t="n">
        <v>0.52</v>
      </c>
      <c r="I57" t="n">
        <v>61</v>
      </c>
      <c r="J57" t="n">
        <v>137.25</v>
      </c>
      <c r="K57" t="n">
        <v>46.47</v>
      </c>
      <c r="L57" t="n">
        <v>4</v>
      </c>
      <c r="M57" t="n">
        <v>0</v>
      </c>
      <c r="N57" t="n">
        <v>21.78</v>
      </c>
      <c r="O57" t="n">
        <v>17160.92</v>
      </c>
      <c r="P57" t="n">
        <v>272.2</v>
      </c>
      <c r="Q57" t="n">
        <v>3897.09</v>
      </c>
      <c r="R57" t="n">
        <v>180.66</v>
      </c>
      <c r="S57" t="n">
        <v>96.11</v>
      </c>
      <c r="T57" t="n">
        <v>38118.34</v>
      </c>
      <c r="U57" t="n">
        <v>0.53</v>
      </c>
      <c r="V57" t="n">
        <v>0.83</v>
      </c>
      <c r="W57" t="n">
        <v>4.56</v>
      </c>
      <c r="X57" t="n">
        <v>2.37</v>
      </c>
      <c r="Y57" t="n">
        <v>1</v>
      </c>
      <c r="Z57" t="n">
        <v>10</v>
      </c>
    </row>
    <row r="58">
      <c r="A58" t="n">
        <v>0</v>
      </c>
      <c r="B58" t="n">
        <v>75</v>
      </c>
      <c r="C58" t="inlineStr">
        <is>
          <t xml:space="preserve">CONCLUIDO	</t>
        </is>
      </c>
      <c r="D58" t="n">
        <v>1.6994</v>
      </c>
      <c r="E58" t="n">
        <v>58.84</v>
      </c>
      <c r="F58" t="n">
        <v>45.05</v>
      </c>
      <c r="G58" t="n">
        <v>7.17</v>
      </c>
      <c r="H58" t="n">
        <v>0.12</v>
      </c>
      <c r="I58" t="n">
        <v>377</v>
      </c>
      <c r="J58" t="n">
        <v>150.44</v>
      </c>
      <c r="K58" t="n">
        <v>49.1</v>
      </c>
      <c r="L58" t="n">
        <v>1</v>
      </c>
      <c r="M58" t="n">
        <v>375</v>
      </c>
      <c r="N58" t="n">
        <v>25.34</v>
      </c>
      <c r="O58" t="n">
        <v>18787.76</v>
      </c>
      <c r="P58" t="n">
        <v>517</v>
      </c>
      <c r="Q58" t="n">
        <v>3897.63</v>
      </c>
      <c r="R58" t="n">
        <v>596.65</v>
      </c>
      <c r="S58" t="n">
        <v>96.11</v>
      </c>
      <c r="T58" t="n">
        <v>244536.76</v>
      </c>
      <c r="U58" t="n">
        <v>0.16</v>
      </c>
      <c r="V58" t="n">
        <v>0.6</v>
      </c>
      <c r="W58" t="n">
        <v>4.97</v>
      </c>
      <c r="X58" t="n">
        <v>14.68</v>
      </c>
      <c r="Y58" t="n">
        <v>1</v>
      </c>
      <c r="Z58" t="n">
        <v>10</v>
      </c>
    </row>
    <row r="59">
      <c r="A59" t="n">
        <v>1</v>
      </c>
      <c r="B59" t="n">
        <v>75</v>
      </c>
      <c r="C59" t="inlineStr">
        <is>
          <t xml:space="preserve">CONCLUIDO	</t>
        </is>
      </c>
      <c r="D59" t="n">
        <v>2.3738</v>
      </c>
      <c r="E59" t="n">
        <v>42.13</v>
      </c>
      <c r="F59" t="n">
        <v>35.6</v>
      </c>
      <c r="G59" t="n">
        <v>15.37</v>
      </c>
      <c r="H59" t="n">
        <v>0.23</v>
      </c>
      <c r="I59" t="n">
        <v>139</v>
      </c>
      <c r="J59" t="n">
        <v>151.83</v>
      </c>
      <c r="K59" t="n">
        <v>49.1</v>
      </c>
      <c r="L59" t="n">
        <v>2</v>
      </c>
      <c r="M59" t="n">
        <v>137</v>
      </c>
      <c r="N59" t="n">
        <v>25.73</v>
      </c>
      <c r="O59" t="n">
        <v>18959.54</v>
      </c>
      <c r="P59" t="n">
        <v>383.05</v>
      </c>
      <c r="Q59" t="n">
        <v>3897.29</v>
      </c>
      <c r="R59" t="n">
        <v>279.3</v>
      </c>
      <c r="S59" t="n">
        <v>96.11</v>
      </c>
      <c r="T59" t="n">
        <v>87053.2</v>
      </c>
      <c r="U59" t="n">
        <v>0.34</v>
      </c>
      <c r="V59" t="n">
        <v>0.76</v>
      </c>
      <c r="W59" t="n">
        <v>4.61</v>
      </c>
      <c r="X59" t="n">
        <v>5.24</v>
      </c>
      <c r="Y59" t="n">
        <v>1</v>
      </c>
      <c r="Z59" t="n">
        <v>10</v>
      </c>
    </row>
    <row r="60">
      <c r="A60" t="n">
        <v>2</v>
      </c>
      <c r="B60" t="n">
        <v>75</v>
      </c>
      <c r="C60" t="inlineStr">
        <is>
          <t xml:space="preserve">CONCLUIDO	</t>
        </is>
      </c>
      <c r="D60" t="n">
        <v>2.6279</v>
      </c>
      <c r="E60" t="n">
        <v>38.05</v>
      </c>
      <c r="F60" t="n">
        <v>33.33</v>
      </c>
      <c r="G60" t="n">
        <v>25</v>
      </c>
      <c r="H60" t="n">
        <v>0.35</v>
      </c>
      <c r="I60" t="n">
        <v>80</v>
      </c>
      <c r="J60" t="n">
        <v>153.23</v>
      </c>
      <c r="K60" t="n">
        <v>49.1</v>
      </c>
      <c r="L60" t="n">
        <v>3</v>
      </c>
      <c r="M60" t="n">
        <v>78</v>
      </c>
      <c r="N60" t="n">
        <v>26.13</v>
      </c>
      <c r="O60" t="n">
        <v>19131.85</v>
      </c>
      <c r="P60" t="n">
        <v>330.06</v>
      </c>
      <c r="Q60" t="n">
        <v>3896.9</v>
      </c>
      <c r="R60" t="n">
        <v>203.59</v>
      </c>
      <c r="S60" t="n">
        <v>96.11</v>
      </c>
      <c r="T60" t="n">
        <v>49489.17</v>
      </c>
      <c r="U60" t="n">
        <v>0.47</v>
      </c>
      <c r="V60" t="n">
        <v>0.8100000000000001</v>
      </c>
      <c r="W60" t="n">
        <v>4.51</v>
      </c>
      <c r="X60" t="n">
        <v>2.97</v>
      </c>
      <c r="Y60" t="n">
        <v>1</v>
      </c>
      <c r="Z60" t="n">
        <v>10</v>
      </c>
    </row>
    <row r="61">
      <c r="A61" t="n">
        <v>3</v>
      </c>
      <c r="B61" t="n">
        <v>75</v>
      </c>
      <c r="C61" t="inlineStr">
        <is>
          <t xml:space="preserve">CONCLUIDO	</t>
        </is>
      </c>
      <c r="D61" t="n">
        <v>2.7443</v>
      </c>
      <c r="E61" t="n">
        <v>36.44</v>
      </c>
      <c r="F61" t="n">
        <v>32.45</v>
      </c>
      <c r="G61" t="n">
        <v>34.77</v>
      </c>
      <c r="H61" t="n">
        <v>0.46</v>
      </c>
      <c r="I61" t="n">
        <v>56</v>
      </c>
      <c r="J61" t="n">
        <v>154.63</v>
      </c>
      <c r="K61" t="n">
        <v>49.1</v>
      </c>
      <c r="L61" t="n">
        <v>4</v>
      </c>
      <c r="M61" t="n">
        <v>26</v>
      </c>
      <c r="N61" t="n">
        <v>26.53</v>
      </c>
      <c r="O61" t="n">
        <v>19304.72</v>
      </c>
      <c r="P61" t="n">
        <v>293.46</v>
      </c>
      <c r="Q61" t="n">
        <v>3896.99</v>
      </c>
      <c r="R61" t="n">
        <v>172.72</v>
      </c>
      <c r="S61" t="n">
        <v>96.11</v>
      </c>
      <c r="T61" t="n">
        <v>34174.52</v>
      </c>
      <c r="U61" t="n">
        <v>0.5600000000000001</v>
      </c>
      <c r="V61" t="n">
        <v>0.84</v>
      </c>
      <c r="W61" t="n">
        <v>4.52</v>
      </c>
      <c r="X61" t="n">
        <v>2.09</v>
      </c>
      <c r="Y61" t="n">
        <v>1</v>
      </c>
      <c r="Z61" t="n">
        <v>10</v>
      </c>
    </row>
    <row r="62">
      <c r="A62" t="n">
        <v>4</v>
      </c>
      <c r="B62" t="n">
        <v>75</v>
      </c>
      <c r="C62" t="inlineStr">
        <is>
          <t xml:space="preserve">CONCLUIDO	</t>
        </is>
      </c>
      <c r="D62" t="n">
        <v>2.7558</v>
      </c>
      <c r="E62" t="n">
        <v>36.29</v>
      </c>
      <c r="F62" t="n">
        <v>32.39</v>
      </c>
      <c r="G62" t="n">
        <v>36.67</v>
      </c>
      <c r="H62" t="n">
        <v>0.57</v>
      </c>
      <c r="I62" t="n">
        <v>53</v>
      </c>
      <c r="J62" t="n">
        <v>156.03</v>
      </c>
      <c r="K62" t="n">
        <v>49.1</v>
      </c>
      <c r="L62" t="n">
        <v>5</v>
      </c>
      <c r="M62" t="n">
        <v>0</v>
      </c>
      <c r="N62" t="n">
        <v>26.94</v>
      </c>
      <c r="O62" t="n">
        <v>19478.15</v>
      </c>
      <c r="P62" t="n">
        <v>291.31</v>
      </c>
      <c r="Q62" t="n">
        <v>3897.16</v>
      </c>
      <c r="R62" t="n">
        <v>169.9</v>
      </c>
      <c r="S62" t="n">
        <v>96.11</v>
      </c>
      <c r="T62" t="n">
        <v>32782.01</v>
      </c>
      <c r="U62" t="n">
        <v>0.57</v>
      </c>
      <c r="V62" t="n">
        <v>0.84</v>
      </c>
      <c r="W62" t="n">
        <v>4.54</v>
      </c>
      <c r="X62" t="n">
        <v>2.03</v>
      </c>
      <c r="Y62" t="n">
        <v>1</v>
      </c>
      <c r="Z62" t="n">
        <v>10</v>
      </c>
    </row>
    <row r="63">
      <c r="A63" t="n">
        <v>0</v>
      </c>
      <c r="B63" t="n">
        <v>95</v>
      </c>
      <c r="C63" t="inlineStr">
        <is>
          <t xml:space="preserve">CONCLUIDO	</t>
        </is>
      </c>
      <c r="D63" t="n">
        <v>1.4313</v>
      </c>
      <c r="E63" t="n">
        <v>69.87</v>
      </c>
      <c r="F63" t="n">
        <v>49.49</v>
      </c>
      <c r="G63" t="n">
        <v>6.17</v>
      </c>
      <c r="H63" t="n">
        <v>0.1</v>
      </c>
      <c r="I63" t="n">
        <v>481</v>
      </c>
      <c r="J63" t="n">
        <v>185.69</v>
      </c>
      <c r="K63" t="n">
        <v>53.44</v>
      </c>
      <c r="L63" t="n">
        <v>1</v>
      </c>
      <c r="M63" t="n">
        <v>479</v>
      </c>
      <c r="N63" t="n">
        <v>36.26</v>
      </c>
      <c r="O63" t="n">
        <v>23136.14</v>
      </c>
      <c r="P63" t="n">
        <v>658.6900000000001</v>
      </c>
      <c r="Q63" t="n">
        <v>3898.27</v>
      </c>
      <c r="R63" t="n">
        <v>744.74</v>
      </c>
      <c r="S63" t="n">
        <v>96.11</v>
      </c>
      <c r="T63" t="n">
        <v>318058.81</v>
      </c>
      <c r="U63" t="n">
        <v>0.13</v>
      </c>
      <c r="V63" t="n">
        <v>0.55</v>
      </c>
      <c r="W63" t="n">
        <v>5.19</v>
      </c>
      <c r="X63" t="n">
        <v>19.12</v>
      </c>
      <c r="Y63" t="n">
        <v>1</v>
      </c>
      <c r="Z63" t="n">
        <v>10</v>
      </c>
    </row>
    <row r="64">
      <c r="A64" t="n">
        <v>1</v>
      </c>
      <c r="B64" t="n">
        <v>95</v>
      </c>
      <c r="C64" t="inlineStr">
        <is>
          <t xml:space="preserve">CONCLUIDO	</t>
        </is>
      </c>
      <c r="D64" t="n">
        <v>2.1905</v>
      </c>
      <c r="E64" t="n">
        <v>45.65</v>
      </c>
      <c r="F64" t="n">
        <v>36.82</v>
      </c>
      <c r="G64" t="n">
        <v>12.92</v>
      </c>
      <c r="H64" t="n">
        <v>0.19</v>
      </c>
      <c r="I64" t="n">
        <v>171</v>
      </c>
      <c r="J64" t="n">
        <v>187.21</v>
      </c>
      <c r="K64" t="n">
        <v>53.44</v>
      </c>
      <c r="L64" t="n">
        <v>2</v>
      </c>
      <c r="M64" t="n">
        <v>169</v>
      </c>
      <c r="N64" t="n">
        <v>36.77</v>
      </c>
      <c r="O64" t="n">
        <v>23322.88</v>
      </c>
      <c r="P64" t="n">
        <v>469.78</v>
      </c>
      <c r="Q64" t="n">
        <v>3897.3</v>
      </c>
      <c r="R64" t="n">
        <v>320.24</v>
      </c>
      <c r="S64" t="n">
        <v>96.11</v>
      </c>
      <c r="T64" t="n">
        <v>107363.12</v>
      </c>
      <c r="U64" t="n">
        <v>0.3</v>
      </c>
      <c r="V64" t="n">
        <v>0.74</v>
      </c>
      <c r="W64" t="n">
        <v>4.65</v>
      </c>
      <c r="X64" t="n">
        <v>6.45</v>
      </c>
      <c r="Y64" t="n">
        <v>1</v>
      </c>
      <c r="Z64" t="n">
        <v>10</v>
      </c>
    </row>
    <row r="65">
      <c r="A65" t="n">
        <v>2</v>
      </c>
      <c r="B65" t="n">
        <v>95</v>
      </c>
      <c r="C65" t="inlineStr">
        <is>
          <t xml:space="preserve">CONCLUIDO	</t>
        </is>
      </c>
      <c r="D65" t="n">
        <v>2.478</v>
      </c>
      <c r="E65" t="n">
        <v>40.35</v>
      </c>
      <c r="F65" t="n">
        <v>34.13</v>
      </c>
      <c r="G65" t="n">
        <v>20.27</v>
      </c>
      <c r="H65" t="n">
        <v>0.28</v>
      </c>
      <c r="I65" t="n">
        <v>101</v>
      </c>
      <c r="J65" t="n">
        <v>188.73</v>
      </c>
      <c r="K65" t="n">
        <v>53.44</v>
      </c>
      <c r="L65" t="n">
        <v>3</v>
      </c>
      <c r="M65" t="n">
        <v>99</v>
      </c>
      <c r="N65" t="n">
        <v>37.29</v>
      </c>
      <c r="O65" t="n">
        <v>23510.33</v>
      </c>
      <c r="P65" t="n">
        <v>415.38</v>
      </c>
      <c r="Q65" t="n">
        <v>3897.16</v>
      </c>
      <c r="R65" t="n">
        <v>229.6</v>
      </c>
      <c r="S65" t="n">
        <v>96.11</v>
      </c>
      <c r="T65" t="n">
        <v>62393.08</v>
      </c>
      <c r="U65" t="n">
        <v>0.42</v>
      </c>
      <c r="V65" t="n">
        <v>0.79</v>
      </c>
      <c r="W65" t="n">
        <v>4.56</v>
      </c>
      <c r="X65" t="n">
        <v>3.76</v>
      </c>
      <c r="Y65" t="n">
        <v>1</v>
      </c>
      <c r="Z65" t="n">
        <v>10</v>
      </c>
    </row>
    <row r="66">
      <c r="A66" t="n">
        <v>3</v>
      </c>
      <c r="B66" t="n">
        <v>95</v>
      </c>
      <c r="C66" t="inlineStr">
        <is>
          <t xml:space="preserve">CONCLUIDO	</t>
        </is>
      </c>
      <c r="D66" t="n">
        <v>2.6344</v>
      </c>
      <c r="E66" t="n">
        <v>37.96</v>
      </c>
      <c r="F66" t="n">
        <v>32.92</v>
      </c>
      <c r="G66" t="n">
        <v>28.63</v>
      </c>
      <c r="H66" t="n">
        <v>0.37</v>
      </c>
      <c r="I66" t="n">
        <v>69</v>
      </c>
      <c r="J66" t="n">
        <v>190.25</v>
      </c>
      <c r="K66" t="n">
        <v>53.44</v>
      </c>
      <c r="L66" t="n">
        <v>4</v>
      </c>
      <c r="M66" t="n">
        <v>67</v>
      </c>
      <c r="N66" t="n">
        <v>37.82</v>
      </c>
      <c r="O66" t="n">
        <v>23698.48</v>
      </c>
      <c r="P66" t="n">
        <v>376.72</v>
      </c>
      <c r="Q66" t="n">
        <v>3896.88</v>
      </c>
      <c r="R66" t="n">
        <v>190.05</v>
      </c>
      <c r="S66" t="n">
        <v>96.11</v>
      </c>
      <c r="T66" t="n">
        <v>42777.1</v>
      </c>
      <c r="U66" t="n">
        <v>0.51</v>
      </c>
      <c r="V66" t="n">
        <v>0.82</v>
      </c>
      <c r="W66" t="n">
        <v>4.49</v>
      </c>
      <c r="X66" t="n">
        <v>2.56</v>
      </c>
      <c r="Y66" t="n">
        <v>1</v>
      </c>
      <c r="Z66" t="n">
        <v>10</v>
      </c>
    </row>
    <row r="67">
      <c r="A67" t="n">
        <v>4</v>
      </c>
      <c r="B67" t="n">
        <v>95</v>
      </c>
      <c r="C67" t="inlineStr">
        <is>
          <t xml:space="preserve">CONCLUIDO	</t>
        </is>
      </c>
      <c r="D67" t="n">
        <v>2.7307</v>
      </c>
      <c r="E67" t="n">
        <v>36.62</v>
      </c>
      <c r="F67" t="n">
        <v>32.25</v>
      </c>
      <c r="G67" t="n">
        <v>37.95</v>
      </c>
      <c r="H67" t="n">
        <v>0.46</v>
      </c>
      <c r="I67" t="n">
        <v>51</v>
      </c>
      <c r="J67" t="n">
        <v>191.78</v>
      </c>
      <c r="K67" t="n">
        <v>53.44</v>
      </c>
      <c r="L67" t="n">
        <v>5</v>
      </c>
      <c r="M67" t="n">
        <v>48</v>
      </c>
      <c r="N67" t="n">
        <v>38.35</v>
      </c>
      <c r="O67" t="n">
        <v>23887.36</v>
      </c>
      <c r="P67" t="n">
        <v>346.98</v>
      </c>
      <c r="Q67" t="n">
        <v>3897</v>
      </c>
      <c r="R67" t="n">
        <v>167.52</v>
      </c>
      <c r="S67" t="n">
        <v>96.11</v>
      </c>
      <c r="T67" t="n">
        <v>31602.95</v>
      </c>
      <c r="U67" t="n">
        <v>0.57</v>
      </c>
      <c r="V67" t="n">
        <v>0.84</v>
      </c>
      <c r="W67" t="n">
        <v>4.47</v>
      </c>
      <c r="X67" t="n">
        <v>1.89</v>
      </c>
      <c r="Y67" t="n">
        <v>1</v>
      </c>
      <c r="Z67" t="n">
        <v>10</v>
      </c>
    </row>
    <row r="68">
      <c r="A68" t="n">
        <v>5</v>
      </c>
      <c r="B68" t="n">
        <v>95</v>
      </c>
      <c r="C68" t="inlineStr">
        <is>
          <t xml:space="preserve">CONCLUIDO	</t>
        </is>
      </c>
      <c r="D68" t="n">
        <v>2.7743</v>
      </c>
      <c r="E68" t="n">
        <v>36.05</v>
      </c>
      <c r="F68" t="n">
        <v>31.98</v>
      </c>
      <c r="G68" t="n">
        <v>44.62</v>
      </c>
      <c r="H68" t="n">
        <v>0.55</v>
      </c>
      <c r="I68" t="n">
        <v>43</v>
      </c>
      <c r="J68" t="n">
        <v>193.32</v>
      </c>
      <c r="K68" t="n">
        <v>53.44</v>
      </c>
      <c r="L68" t="n">
        <v>6</v>
      </c>
      <c r="M68" t="n">
        <v>7</v>
      </c>
      <c r="N68" t="n">
        <v>38.89</v>
      </c>
      <c r="O68" t="n">
        <v>24076.95</v>
      </c>
      <c r="P68" t="n">
        <v>326.88</v>
      </c>
      <c r="Q68" t="n">
        <v>3896.79</v>
      </c>
      <c r="R68" t="n">
        <v>156.84</v>
      </c>
      <c r="S68" t="n">
        <v>96.11</v>
      </c>
      <c r="T68" t="n">
        <v>26301.54</v>
      </c>
      <c r="U68" t="n">
        <v>0.61</v>
      </c>
      <c r="V68" t="n">
        <v>0.85</v>
      </c>
      <c r="W68" t="n">
        <v>4.5</v>
      </c>
      <c r="X68" t="n">
        <v>1.62</v>
      </c>
      <c r="Y68" t="n">
        <v>1</v>
      </c>
      <c r="Z68" t="n">
        <v>10</v>
      </c>
    </row>
    <row r="69">
      <c r="A69" t="n">
        <v>6</v>
      </c>
      <c r="B69" t="n">
        <v>95</v>
      </c>
      <c r="C69" t="inlineStr">
        <is>
          <t xml:space="preserve">CONCLUIDO	</t>
        </is>
      </c>
      <c r="D69" t="n">
        <v>2.7812</v>
      </c>
      <c r="E69" t="n">
        <v>35.96</v>
      </c>
      <c r="F69" t="n">
        <v>31.92</v>
      </c>
      <c r="G69" t="n">
        <v>45.6</v>
      </c>
      <c r="H69" t="n">
        <v>0.64</v>
      </c>
      <c r="I69" t="n">
        <v>42</v>
      </c>
      <c r="J69" t="n">
        <v>194.86</v>
      </c>
      <c r="K69" t="n">
        <v>53.44</v>
      </c>
      <c r="L69" t="n">
        <v>7</v>
      </c>
      <c r="M69" t="n">
        <v>0</v>
      </c>
      <c r="N69" t="n">
        <v>39.43</v>
      </c>
      <c r="O69" t="n">
        <v>24267.28</v>
      </c>
      <c r="P69" t="n">
        <v>327.75</v>
      </c>
      <c r="Q69" t="n">
        <v>3896.79</v>
      </c>
      <c r="R69" t="n">
        <v>154.92</v>
      </c>
      <c r="S69" t="n">
        <v>96.11</v>
      </c>
      <c r="T69" t="n">
        <v>25346.52</v>
      </c>
      <c r="U69" t="n">
        <v>0.62</v>
      </c>
      <c r="V69" t="n">
        <v>0.85</v>
      </c>
      <c r="W69" t="n">
        <v>4.5</v>
      </c>
      <c r="X69" t="n">
        <v>1.56</v>
      </c>
      <c r="Y69" t="n">
        <v>1</v>
      </c>
      <c r="Z69" t="n">
        <v>10</v>
      </c>
    </row>
    <row r="70">
      <c r="A70" t="n">
        <v>0</v>
      </c>
      <c r="B70" t="n">
        <v>55</v>
      </c>
      <c r="C70" t="inlineStr">
        <is>
          <t xml:space="preserve">CONCLUIDO	</t>
        </is>
      </c>
      <c r="D70" t="n">
        <v>1.9941</v>
      </c>
      <c r="E70" t="n">
        <v>50.15</v>
      </c>
      <c r="F70" t="n">
        <v>41.3</v>
      </c>
      <c r="G70" t="n">
        <v>8.76</v>
      </c>
      <c r="H70" t="n">
        <v>0.15</v>
      </c>
      <c r="I70" t="n">
        <v>283</v>
      </c>
      <c r="J70" t="n">
        <v>116.05</v>
      </c>
      <c r="K70" t="n">
        <v>43.4</v>
      </c>
      <c r="L70" t="n">
        <v>1</v>
      </c>
      <c r="M70" t="n">
        <v>281</v>
      </c>
      <c r="N70" t="n">
        <v>16.65</v>
      </c>
      <c r="O70" t="n">
        <v>14546.17</v>
      </c>
      <c r="P70" t="n">
        <v>389.54</v>
      </c>
      <c r="Q70" t="n">
        <v>3897.58</v>
      </c>
      <c r="R70" t="n">
        <v>470.35</v>
      </c>
      <c r="S70" t="n">
        <v>96.11</v>
      </c>
      <c r="T70" t="n">
        <v>181855.06</v>
      </c>
      <c r="U70" t="n">
        <v>0.2</v>
      </c>
      <c r="V70" t="n">
        <v>0.66</v>
      </c>
      <c r="W70" t="n">
        <v>4.84</v>
      </c>
      <c r="X70" t="n">
        <v>10.94</v>
      </c>
      <c r="Y70" t="n">
        <v>1</v>
      </c>
      <c r="Z70" t="n">
        <v>10</v>
      </c>
    </row>
    <row r="71">
      <c r="A71" t="n">
        <v>1</v>
      </c>
      <c r="B71" t="n">
        <v>55</v>
      </c>
      <c r="C71" t="inlineStr">
        <is>
          <t xml:space="preserve">CONCLUIDO	</t>
        </is>
      </c>
      <c r="D71" t="n">
        <v>2.5717</v>
      </c>
      <c r="E71" t="n">
        <v>38.88</v>
      </c>
      <c r="F71" t="n">
        <v>34.29</v>
      </c>
      <c r="G71" t="n">
        <v>19.6</v>
      </c>
      <c r="H71" t="n">
        <v>0.3</v>
      </c>
      <c r="I71" t="n">
        <v>105</v>
      </c>
      <c r="J71" t="n">
        <v>117.34</v>
      </c>
      <c r="K71" t="n">
        <v>43.4</v>
      </c>
      <c r="L71" t="n">
        <v>2</v>
      </c>
      <c r="M71" t="n">
        <v>102</v>
      </c>
      <c r="N71" t="n">
        <v>16.94</v>
      </c>
      <c r="O71" t="n">
        <v>14705.49</v>
      </c>
      <c r="P71" t="n">
        <v>287.94</v>
      </c>
      <c r="Q71" t="n">
        <v>3897.06</v>
      </c>
      <c r="R71" t="n">
        <v>235.99</v>
      </c>
      <c r="S71" t="n">
        <v>96.11</v>
      </c>
      <c r="T71" t="n">
        <v>65568.14</v>
      </c>
      <c r="U71" t="n">
        <v>0.41</v>
      </c>
      <c r="V71" t="n">
        <v>0.79</v>
      </c>
      <c r="W71" t="n">
        <v>4.55</v>
      </c>
      <c r="X71" t="n">
        <v>3.93</v>
      </c>
      <c r="Y71" t="n">
        <v>1</v>
      </c>
      <c r="Z71" t="n">
        <v>10</v>
      </c>
    </row>
    <row r="72">
      <c r="A72" t="n">
        <v>2</v>
      </c>
      <c r="B72" t="n">
        <v>55</v>
      </c>
      <c r="C72" t="inlineStr">
        <is>
          <t xml:space="preserve">CONCLUIDO	</t>
        </is>
      </c>
      <c r="D72" t="n">
        <v>2.7084</v>
      </c>
      <c r="E72" t="n">
        <v>36.92</v>
      </c>
      <c r="F72" t="n">
        <v>33.12</v>
      </c>
      <c r="G72" t="n">
        <v>27.6</v>
      </c>
      <c r="H72" t="n">
        <v>0.45</v>
      </c>
      <c r="I72" t="n">
        <v>72</v>
      </c>
      <c r="J72" t="n">
        <v>118.63</v>
      </c>
      <c r="K72" t="n">
        <v>43.4</v>
      </c>
      <c r="L72" t="n">
        <v>3</v>
      </c>
      <c r="M72" t="n">
        <v>2</v>
      </c>
      <c r="N72" t="n">
        <v>17.23</v>
      </c>
      <c r="O72" t="n">
        <v>14865.24</v>
      </c>
      <c r="P72" t="n">
        <v>255.66</v>
      </c>
      <c r="Q72" t="n">
        <v>3897.45</v>
      </c>
      <c r="R72" t="n">
        <v>193.11</v>
      </c>
      <c r="S72" t="n">
        <v>96.11</v>
      </c>
      <c r="T72" t="n">
        <v>44290.28</v>
      </c>
      <c r="U72" t="n">
        <v>0.5</v>
      </c>
      <c r="V72" t="n">
        <v>0.82</v>
      </c>
      <c r="W72" t="n">
        <v>4.59</v>
      </c>
      <c r="X72" t="n">
        <v>2.75</v>
      </c>
      <c r="Y72" t="n">
        <v>1</v>
      </c>
      <c r="Z72" t="n">
        <v>10</v>
      </c>
    </row>
    <row r="73">
      <c r="A73" t="n">
        <v>3</v>
      </c>
      <c r="B73" t="n">
        <v>55</v>
      </c>
      <c r="C73" t="inlineStr">
        <is>
          <t xml:space="preserve">CONCLUIDO	</t>
        </is>
      </c>
      <c r="D73" t="n">
        <v>2.7082</v>
      </c>
      <c r="E73" t="n">
        <v>36.93</v>
      </c>
      <c r="F73" t="n">
        <v>33.12</v>
      </c>
      <c r="G73" t="n">
        <v>27.6</v>
      </c>
      <c r="H73" t="n">
        <v>0.59</v>
      </c>
      <c r="I73" t="n">
        <v>72</v>
      </c>
      <c r="J73" t="n">
        <v>119.93</v>
      </c>
      <c r="K73" t="n">
        <v>43.4</v>
      </c>
      <c r="L73" t="n">
        <v>4</v>
      </c>
      <c r="M73" t="n">
        <v>0</v>
      </c>
      <c r="N73" t="n">
        <v>17.53</v>
      </c>
      <c r="O73" t="n">
        <v>15025.44</v>
      </c>
      <c r="P73" t="n">
        <v>258.18</v>
      </c>
      <c r="Q73" t="n">
        <v>3897.62</v>
      </c>
      <c r="R73" t="n">
        <v>193.42</v>
      </c>
      <c r="S73" t="n">
        <v>96.11</v>
      </c>
      <c r="T73" t="n">
        <v>44447.19</v>
      </c>
      <c r="U73" t="n">
        <v>0.5</v>
      </c>
      <c r="V73" t="n">
        <v>0.82</v>
      </c>
      <c r="W73" t="n">
        <v>4.59</v>
      </c>
      <c r="X73" t="n">
        <v>2.76</v>
      </c>
      <c r="Y73" t="n">
        <v>1</v>
      </c>
      <c r="Z7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INDEX(resultados!$A$2:$ZZ$73, 1, MATCH($B$1, resultados!$A$1:$ZZ$1, 0))</f>
        <v/>
      </c>
      <c r="B7">
        <f>INDEX(resultados!$A$2:$ZZ$73, 1, MATCH($B$2, resultados!$A$1:$ZZ$1, 0))</f>
        <v/>
      </c>
      <c r="C7">
        <f>INDEX(resultados!$A$2:$ZZ$73, 1, MATCH($B$3, resultados!$A$1:$ZZ$1, 0))</f>
        <v/>
      </c>
    </row>
    <row r="8">
      <c r="A8">
        <f>INDEX(resultados!$A$2:$ZZ$73, 2, MATCH($B$1, resultados!$A$1:$ZZ$1, 0))</f>
        <v/>
      </c>
      <c r="B8">
        <f>INDEX(resultados!$A$2:$ZZ$73, 2, MATCH($B$2, resultados!$A$1:$ZZ$1, 0))</f>
        <v/>
      </c>
      <c r="C8">
        <f>INDEX(resultados!$A$2:$ZZ$73, 2, MATCH($B$3, resultados!$A$1:$ZZ$1, 0))</f>
        <v/>
      </c>
    </row>
    <row r="9">
      <c r="A9">
        <f>INDEX(resultados!$A$2:$ZZ$73, 3, MATCH($B$1, resultados!$A$1:$ZZ$1, 0))</f>
        <v/>
      </c>
      <c r="B9">
        <f>INDEX(resultados!$A$2:$ZZ$73, 3, MATCH($B$2, resultados!$A$1:$ZZ$1, 0))</f>
        <v/>
      </c>
      <c r="C9">
        <f>INDEX(resultados!$A$2:$ZZ$73, 3, MATCH($B$3, resultados!$A$1:$ZZ$1, 0))</f>
        <v/>
      </c>
    </row>
    <row r="10">
      <c r="A10">
        <f>INDEX(resultados!$A$2:$ZZ$73, 4, MATCH($B$1, resultados!$A$1:$ZZ$1, 0))</f>
        <v/>
      </c>
      <c r="B10">
        <f>INDEX(resultados!$A$2:$ZZ$73, 4, MATCH($B$2, resultados!$A$1:$ZZ$1, 0))</f>
        <v/>
      </c>
      <c r="C10">
        <f>INDEX(resultados!$A$2:$ZZ$73, 4, MATCH($B$3, resultados!$A$1:$ZZ$1, 0))</f>
        <v/>
      </c>
    </row>
    <row r="11">
      <c r="A11">
        <f>INDEX(resultados!$A$2:$ZZ$73, 5, MATCH($B$1, resultados!$A$1:$ZZ$1, 0))</f>
        <v/>
      </c>
      <c r="B11">
        <f>INDEX(resultados!$A$2:$ZZ$73, 5, MATCH($B$2, resultados!$A$1:$ZZ$1, 0))</f>
        <v/>
      </c>
      <c r="C11">
        <f>INDEX(resultados!$A$2:$ZZ$73, 5, MATCH($B$3, resultados!$A$1:$ZZ$1, 0))</f>
        <v/>
      </c>
    </row>
    <row r="12">
      <c r="A12">
        <f>INDEX(resultados!$A$2:$ZZ$73, 6, MATCH($B$1, resultados!$A$1:$ZZ$1, 0))</f>
        <v/>
      </c>
      <c r="B12">
        <f>INDEX(resultados!$A$2:$ZZ$73, 6, MATCH($B$2, resultados!$A$1:$ZZ$1, 0))</f>
        <v/>
      </c>
      <c r="C12">
        <f>INDEX(resultados!$A$2:$ZZ$73, 6, MATCH($B$3, resultados!$A$1:$ZZ$1, 0))</f>
        <v/>
      </c>
    </row>
    <row r="13">
      <c r="A13">
        <f>INDEX(resultados!$A$2:$ZZ$73, 7, MATCH($B$1, resultados!$A$1:$ZZ$1, 0))</f>
        <v/>
      </c>
      <c r="B13">
        <f>INDEX(resultados!$A$2:$ZZ$73, 7, MATCH($B$2, resultados!$A$1:$ZZ$1, 0))</f>
        <v/>
      </c>
      <c r="C13">
        <f>INDEX(resultados!$A$2:$ZZ$73, 7, MATCH($B$3, resultados!$A$1:$ZZ$1, 0))</f>
        <v/>
      </c>
    </row>
    <row r="14">
      <c r="A14">
        <f>INDEX(resultados!$A$2:$ZZ$73, 8, MATCH($B$1, resultados!$A$1:$ZZ$1, 0))</f>
        <v/>
      </c>
      <c r="B14">
        <f>INDEX(resultados!$A$2:$ZZ$73, 8, MATCH($B$2, resultados!$A$1:$ZZ$1, 0))</f>
        <v/>
      </c>
      <c r="C14">
        <f>INDEX(resultados!$A$2:$ZZ$73, 8, MATCH($B$3, resultados!$A$1:$ZZ$1, 0))</f>
        <v/>
      </c>
    </row>
    <row r="15">
      <c r="A15">
        <f>INDEX(resultados!$A$2:$ZZ$73, 9, MATCH($B$1, resultados!$A$1:$ZZ$1, 0))</f>
        <v/>
      </c>
      <c r="B15">
        <f>INDEX(resultados!$A$2:$ZZ$73, 9, MATCH($B$2, resultados!$A$1:$ZZ$1, 0))</f>
        <v/>
      </c>
      <c r="C15">
        <f>INDEX(resultados!$A$2:$ZZ$73, 9, MATCH($B$3, resultados!$A$1:$ZZ$1, 0))</f>
        <v/>
      </c>
    </row>
    <row r="16">
      <c r="A16">
        <f>INDEX(resultados!$A$2:$ZZ$73, 10, MATCH($B$1, resultados!$A$1:$ZZ$1, 0))</f>
        <v/>
      </c>
      <c r="B16">
        <f>INDEX(resultados!$A$2:$ZZ$73, 10, MATCH($B$2, resultados!$A$1:$ZZ$1, 0))</f>
        <v/>
      </c>
      <c r="C16">
        <f>INDEX(resultados!$A$2:$ZZ$73, 10, MATCH($B$3, resultados!$A$1:$ZZ$1, 0))</f>
        <v/>
      </c>
    </row>
    <row r="17">
      <c r="A17">
        <f>INDEX(resultados!$A$2:$ZZ$73, 11, MATCH($B$1, resultados!$A$1:$ZZ$1, 0))</f>
        <v/>
      </c>
      <c r="B17">
        <f>INDEX(resultados!$A$2:$ZZ$73, 11, MATCH($B$2, resultados!$A$1:$ZZ$1, 0))</f>
        <v/>
      </c>
      <c r="C17">
        <f>INDEX(resultados!$A$2:$ZZ$73, 11, MATCH($B$3, resultados!$A$1:$ZZ$1, 0))</f>
        <v/>
      </c>
    </row>
    <row r="18">
      <c r="A18">
        <f>INDEX(resultados!$A$2:$ZZ$73, 12, MATCH($B$1, resultados!$A$1:$ZZ$1, 0))</f>
        <v/>
      </c>
      <c r="B18">
        <f>INDEX(resultados!$A$2:$ZZ$73, 12, MATCH($B$2, resultados!$A$1:$ZZ$1, 0))</f>
        <v/>
      </c>
      <c r="C18">
        <f>INDEX(resultados!$A$2:$ZZ$73, 12, MATCH($B$3, resultados!$A$1:$ZZ$1, 0))</f>
        <v/>
      </c>
    </row>
    <row r="19">
      <c r="A19">
        <f>INDEX(resultados!$A$2:$ZZ$73, 13, MATCH($B$1, resultados!$A$1:$ZZ$1, 0))</f>
        <v/>
      </c>
      <c r="B19">
        <f>INDEX(resultados!$A$2:$ZZ$73, 13, MATCH($B$2, resultados!$A$1:$ZZ$1, 0))</f>
        <v/>
      </c>
      <c r="C19">
        <f>INDEX(resultados!$A$2:$ZZ$73, 13, MATCH($B$3, resultados!$A$1:$ZZ$1, 0))</f>
        <v/>
      </c>
    </row>
    <row r="20">
      <c r="A20">
        <f>INDEX(resultados!$A$2:$ZZ$73, 14, MATCH($B$1, resultados!$A$1:$ZZ$1, 0))</f>
        <v/>
      </c>
      <c r="B20">
        <f>INDEX(resultados!$A$2:$ZZ$73, 14, MATCH($B$2, resultados!$A$1:$ZZ$1, 0))</f>
        <v/>
      </c>
      <c r="C20">
        <f>INDEX(resultados!$A$2:$ZZ$73, 14, MATCH($B$3, resultados!$A$1:$ZZ$1, 0))</f>
        <v/>
      </c>
    </row>
    <row r="21">
      <c r="A21">
        <f>INDEX(resultados!$A$2:$ZZ$73, 15, MATCH($B$1, resultados!$A$1:$ZZ$1, 0))</f>
        <v/>
      </c>
      <c r="B21">
        <f>INDEX(resultados!$A$2:$ZZ$73, 15, MATCH($B$2, resultados!$A$1:$ZZ$1, 0))</f>
        <v/>
      </c>
      <c r="C21">
        <f>INDEX(resultados!$A$2:$ZZ$73, 15, MATCH($B$3, resultados!$A$1:$ZZ$1, 0))</f>
        <v/>
      </c>
    </row>
    <row r="22">
      <c r="A22">
        <f>INDEX(resultados!$A$2:$ZZ$73, 16, MATCH($B$1, resultados!$A$1:$ZZ$1, 0))</f>
        <v/>
      </c>
      <c r="B22">
        <f>INDEX(resultados!$A$2:$ZZ$73, 16, MATCH($B$2, resultados!$A$1:$ZZ$1, 0))</f>
        <v/>
      </c>
      <c r="C22">
        <f>INDEX(resultados!$A$2:$ZZ$73, 16, MATCH($B$3, resultados!$A$1:$ZZ$1, 0))</f>
        <v/>
      </c>
    </row>
    <row r="23">
      <c r="A23">
        <f>INDEX(resultados!$A$2:$ZZ$73, 17, MATCH($B$1, resultados!$A$1:$ZZ$1, 0))</f>
        <v/>
      </c>
      <c r="B23">
        <f>INDEX(resultados!$A$2:$ZZ$73, 17, MATCH($B$2, resultados!$A$1:$ZZ$1, 0))</f>
        <v/>
      </c>
      <c r="C23">
        <f>INDEX(resultados!$A$2:$ZZ$73, 17, MATCH($B$3, resultados!$A$1:$ZZ$1, 0))</f>
        <v/>
      </c>
    </row>
    <row r="24">
      <c r="A24">
        <f>INDEX(resultados!$A$2:$ZZ$73, 18, MATCH($B$1, resultados!$A$1:$ZZ$1, 0))</f>
        <v/>
      </c>
      <c r="B24">
        <f>INDEX(resultados!$A$2:$ZZ$73, 18, MATCH($B$2, resultados!$A$1:$ZZ$1, 0))</f>
        <v/>
      </c>
      <c r="C24">
        <f>INDEX(resultados!$A$2:$ZZ$73, 18, MATCH($B$3, resultados!$A$1:$ZZ$1, 0))</f>
        <v/>
      </c>
    </row>
    <row r="25">
      <c r="A25">
        <f>INDEX(resultados!$A$2:$ZZ$73, 19, MATCH($B$1, resultados!$A$1:$ZZ$1, 0))</f>
        <v/>
      </c>
      <c r="B25">
        <f>INDEX(resultados!$A$2:$ZZ$73, 19, MATCH($B$2, resultados!$A$1:$ZZ$1, 0))</f>
        <v/>
      </c>
      <c r="C25">
        <f>INDEX(resultados!$A$2:$ZZ$73, 19, MATCH($B$3, resultados!$A$1:$ZZ$1, 0))</f>
        <v/>
      </c>
    </row>
    <row r="26">
      <c r="A26">
        <f>INDEX(resultados!$A$2:$ZZ$73, 20, MATCH($B$1, resultados!$A$1:$ZZ$1, 0))</f>
        <v/>
      </c>
      <c r="B26">
        <f>INDEX(resultados!$A$2:$ZZ$73, 20, MATCH($B$2, resultados!$A$1:$ZZ$1, 0))</f>
        <v/>
      </c>
      <c r="C26">
        <f>INDEX(resultados!$A$2:$ZZ$73, 20, MATCH($B$3, resultados!$A$1:$ZZ$1, 0))</f>
        <v/>
      </c>
    </row>
    <row r="27">
      <c r="A27">
        <f>INDEX(resultados!$A$2:$ZZ$73, 21, MATCH($B$1, resultados!$A$1:$ZZ$1, 0))</f>
        <v/>
      </c>
      <c r="B27">
        <f>INDEX(resultados!$A$2:$ZZ$73, 21, MATCH($B$2, resultados!$A$1:$ZZ$1, 0))</f>
        <v/>
      </c>
      <c r="C27">
        <f>INDEX(resultados!$A$2:$ZZ$73, 21, MATCH($B$3, resultados!$A$1:$ZZ$1, 0))</f>
        <v/>
      </c>
    </row>
    <row r="28">
      <c r="A28">
        <f>INDEX(resultados!$A$2:$ZZ$73, 22, MATCH($B$1, resultados!$A$1:$ZZ$1, 0))</f>
        <v/>
      </c>
      <c r="B28">
        <f>INDEX(resultados!$A$2:$ZZ$73, 22, MATCH($B$2, resultados!$A$1:$ZZ$1, 0))</f>
        <v/>
      </c>
      <c r="C28">
        <f>INDEX(resultados!$A$2:$ZZ$73, 22, MATCH($B$3, resultados!$A$1:$ZZ$1, 0))</f>
        <v/>
      </c>
    </row>
    <row r="29">
      <c r="A29">
        <f>INDEX(resultados!$A$2:$ZZ$73, 23, MATCH($B$1, resultados!$A$1:$ZZ$1, 0))</f>
        <v/>
      </c>
      <c r="B29">
        <f>INDEX(resultados!$A$2:$ZZ$73, 23, MATCH($B$2, resultados!$A$1:$ZZ$1, 0))</f>
        <v/>
      </c>
      <c r="C29">
        <f>INDEX(resultados!$A$2:$ZZ$73, 23, MATCH($B$3, resultados!$A$1:$ZZ$1, 0))</f>
        <v/>
      </c>
    </row>
    <row r="30">
      <c r="A30">
        <f>INDEX(resultados!$A$2:$ZZ$73, 24, MATCH($B$1, resultados!$A$1:$ZZ$1, 0))</f>
        <v/>
      </c>
      <c r="B30">
        <f>INDEX(resultados!$A$2:$ZZ$73, 24, MATCH($B$2, resultados!$A$1:$ZZ$1, 0))</f>
        <v/>
      </c>
      <c r="C30">
        <f>INDEX(resultados!$A$2:$ZZ$73, 24, MATCH($B$3, resultados!$A$1:$ZZ$1, 0))</f>
        <v/>
      </c>
    </row>
    <row r="31">
      <c r="A31">
        <f>INDEX(resultados!$A$2:$ZZ$73, 25, MATCH($B$1, resultados!$A$1:$ZZ$1, 0))</f>
        <v/>
      </c>
      <c r="B31">
        <f>INDEX(resultados!$A$2:$ZZ$73, 25, MATCH($B$2, resultados!$A$1:$ZZ$1, 0))</f>
        <v/>
      </c>
      <c r="C31">
        <f>INDEX(resultados!$A$2:$ZZ$73, 25, MATCH($B$3, resultados!$A$1:$ZZ$1, 0))</f>
        <v/>
      </c>
    </row>
    <row r="32">
      <c r="A32">
        <f>INDEX(resultados!$A$2:$ZZ$73, 26, MATCH($B$1, resultados!$A$1:$ZZ$1, 0))</f>
        <v/>
      </c>
      <c r="B32">
        <f>INDEX(resultados!$A$2:$ZZ$73, 26, MATCH($B$2, resultados!$A$1:$ZZ$1, 0))</f>
        <v/>
      </c>
      <c r="C32">
        <f>INDEX(resultados!$A$2:$ZZ$73, 26, MATCH($B$3, resultados!$A$1:$ZZ$1, 0))</f>
        <v/>
      </c>
    </row>
    <row r="33">
      <c r="A33">
        <f>INDEX(resultados!$A$2:$ZZ$73, 27, MATCH($B$1, resultados!$A$1:$ZZ$1, 0))</f>
        <v/>
      </c>
      <c r="B33">
        <f>INDEX(resultados!$A$2:$ZZ$73, 27, MATCH($B$2, resultados!$A$1:$ZZ$1, 0))</f>
        <v/>
      </c>
      <c r="C33">
        <f>INDEX(resultados!$A$2:$ZZ$73, 27, MATCH($B$3, resultados!$A$1:$ZZ$1, 0))</f>
        <v/>
      </c>
    </row>
    <row r="34">
      <c r="A34">
        <f>INDEX(resultados!$A$2:$ZZ$73, 28, MATCH($B$1, resultados!$A$1:$ZZ$1, 0))</f>
        <v/>
      </c>
      <c r="B34">
        <f>INDEX(resultados!$A$2:$ZZ$73, 28, MATCH($B$2, resultados!$A$1:$ZZ$1, 0))</f>
        <v/>
      </c>
      <c r="C34">
        <f>INDEX(resultados!$A$2:$ZZ$73, 28, MATCH($B$3, resultados!$A$1:$ZZ$1, 0))</f>
        <v/>
      </c>
    </row>
    <row r="35">
      <c r="A35">
        <f>INDEX(resultados!$A$2:$ZZ$73, 29, MATCH($B$1, resultados!$A$1:$ZZ$1, 0))</f>
        <v/>
      </c>
      <c r="B35">
        <f>INDEX(resultados!$A$2:$ZZ$73, 29, MATCH($B$2, resultados!$A$1:$ZZ$1, 0))</f>
        <v/>
      </c>
      <c r="C35">
        <f>INDEX(resultados!$A$2:$ZZ$73, 29, MATCH($B$3, resultados!$A$1:$ZZ$1, 0))</f>
        <v/>
      </c>
    </row>
    <row r="36">
      <c r="A36">
        <f>INDEX(resultados!$A$2:$ZZ$73, 30, MATCH($B$1, resultados!$A$1:$ZZ$1, 0))</f>
        <v/>
      </c>
      <c r="B36">
        <f>INDEX(resultados!$A$2:$ZZ$73, 30, MATCH($B$2, resultados!$A$1:$ZZ$1, 0))</f>
        <v/>
      </c>
      <c r="C36">
        <f>INDEX(resultados!$A$2:$ZZ$73, 30, MATCH($B$3, resultados!$A$1:$ZZ$1, 0))</f>
        <v/>
      </c>
    </row>
    <row r="37">
      <c r="A37">
        <f>INDEX(resultados!$A$2:$ZZ$73, 31, MATCH($B$1, resultados!$A$1:$ZZ$1, 0))</f>
        <v/>
      </c>
      <c r="B37">
        <f>INDEX(resultados!$A$2:$ZZ$73, 31, MATCH($B$2, resultados!$A$1:$ZZ$1, 0))</f>
        <v/>
      </c>
      <c r="C37">
        <f>INDEX(resultados!$A$2:$ZZ$73, 31, MATCH($B$3, resultados!$A$1:$ZZ$1, 0))</f>
        <v/>
      </c>
    </row>
    <row r="38">
      <c r="A38">
        <f>INDEX(resultados!$A$2:$ZZ$73, 32, MATCH($B$1, resultados!$A$1:$ZZ$1, 0))</f>
        <v/>
      </c>
      <c r="B38">
        <f>INDEX(resultados!$A$2:$ZZ$73, 32, MATCH($B$2, resultados!$A$1:$ZZ$1, 0))</f>
        <v/>
      </c>
      <c r="C38">
        <f>INDEX(resultados!$A$2:$ZZ$73, 32, MATCH($B$3, resultados!$A$1:$ZZ$1, 0))</f>
        <v/>
      </c>
    </row>
    <row r="39">
      <c r="A39">
        <f>INDEX(resultados!$A$2:$ZZ$73, 33, MATCH($B$1, resultados!$A$1:$ZZ$1, 0))</f>
        <v/>
      </c>
      <c r="B39">
        <f>INDEX(resultados!$A$2:$ZZ$73, 33, MATCH($B$2, resultados!$A$1:$ZZ$1, 0))</f>
        <v/>
      </c>
      <c r="C39">
        <f>INDEX(resultados!$A$2:$ZZ$73, 33, MATCH($B$3, resultados!$A$1:$ZZ$1, 0))</f>
        <v/>
      </c>
    </row>
    <row r="40">
      <c r="A40">
        <f>INDEX(resultados!$A$2:$ZZ$73, 34, MATCH($B$1, resultados!$A$1:$ZZ$1, 0))</f>
        <v/>
      </c>
      <c r="B40">
        <f>INDEX(resultados!$A$2:$ZZ$73, 34, MATCH($B$2, resultados!$A$1:$ZZ$1, 0))</f>
        <v/>
      </c>
      <c r="C40">
        <f>INDEX(resultados!$A$2:$ZZ$73, 34, MATCH($B$3, resultados!$A$1:$ZZ$1, 0))</f>
        <v/>
      </c>
    </row>
    <row r="41">
      <c r="A41">
        <f>INDEX(resultados!$A$2:$ZZ$73, 35, MATCH($B$1, resultados!$A$1:$ZZ$1, 0))</f>
        <v/>
      </c>
      <c r="B41">
        <f>INDEX(resultados!$A$2:$ZZ$73, 35, MATCH($B$2, resultados!$A$1:$ZZ$1, 0))</f>
        <v/>
      </c>
      <c r="C41">
        <f>INDEX(resultados!$A$2:$ZZ$73, 35, MATCH($B$3, resultados!$A$1:$ZZ$1, 0))</f>
        <v/>
      </c>
    </row>
    <row r="42">
      <c r="A42">
        <f>INDEX(resultados!$A$2:$ZZ$73, 36, MATCH($B$1, resultados!$A$1:$ZZ$1, 0))</f>
        <v/>
      </c>
      <c r="B42">
        <f>INDEX(resultados!$A$2:$ZZ$73, 36, MATCH($B$2, resultados!$A$1:$ZZ$1, 0))</f>
        <v/>
      </c>
      <c r="C42">
        <f>INDEX(resultados!$A$2:$ZZ$73, 36, MATCH($B$3, resultados!$A$1:$ZZ$1, 0))</f>
        <v/>
      </c>
    </row>
    <row r="43">
      <c r="A43">
        <f>INDEX(resultados!$A$2:$ZZ$73, 37, MATCH($B$1, resultados!$A$1:$ZZ$1, 0))</f>
        <v/>
      </c>
      <c r="B43">
        <f>INDEX(resultados!$A$2:$ZZ$73, 37, MATCH($B$2, resultados!$A$1:$ZZ$1, 0))</f>
        <v/>
      </c>
      <c r="C43">
        <f>INDEX(resultados!$A$2:$ZZ$73, 37, MATCH($B$3, resultados!$A$1:$ZZ$1, 0))</f>
        <v/>
      </c>
    </row>
    <row r="44">
      <c r="A44">
        <f>INDEX(resultados!$A$2:$ZZ$73, 38, MATCH($B$1, resultados!$A$1:$ZZ$1, 0))</f>
        <v/>
      </c>
      <c r="B44">
        <f>INDEX(resultados!$A$2:$ZZ$73, 38, MATCH($B$2, resultados!$A$1:$ZZ$1, 0))</f>
        <v/>
      </c>
      <c r="C44">
        <f>INDEX(resultados!$A$2:$ZZ$73, 38, MATCH($B$3, resultados!$A$1:$ZZ$1, 0))</f>
        <v/>
      </c>
    </row>
    <row r="45">
      <c r="A45">
        <f>INDEX(resultados!$A$2:$ZZ$73, 39, MATCH($B$1, resultados!$A$1:$ZZ$1, 0))</f>
        <v/>
      </c>
      <c r="B45">
        <f>INDEX(resultados!$A$2:$ZZ$73, 39, MATCH($B$2, resultados!$A$1:$ZZ$1, 0))</f>
        <v/>
      </c>
      <c r="C45">
        <f>INDEX(resultados!$A$2:$ZZ$73, 39, MATCH($B$3, resultados!$A$1:$ZZ$1, 0))</f>
        <v/>
      </c>
    </row>
    <row r="46">
      <c r="A46">
        <f>INDEX(resultados!$A$2:$ZZ$73, 40, MATCH($B$1, resultados!$A$1:$ZZ$1, 0))</f>
        <v/>
      </c>
      <c r="B46">
        <f>INDEX(resultados!$A$2:$ZZ$73, 40, MATCH($B$2, resultados!$A$1:$ZZ$1, 0))</f>
        <v/>
      </c>
      <c r="C46">
        <f>INDEX(resultados!$A$2:$ZZ$73, 40, MATCH($B$3, resultados!$A$1:$ZZ$1, 0))</f>
        <v/>
      </c>
    </row>
    <row r="47">
      <c r="A47">
        <f>INDEX(resultados!$A$2:$ZZ$73, 41, MATCH($B$1, resultados!$A$1:$ZZ$1, 0))</f>
        <v/>
      </c>
      <c r="B47">
        <f>INDEX(resultados!$A$2:$ZZ$73, 41, MATCH($B$2, resultados!$A$1:$ZZ$1, 0))</f>
        <v/>
      </c>
      <c r="C47">
        <f>INDEX(resultados!$A$2:$ZZ$73, 41, MATCH($B$3, resultados!$A$1:$ZZ$1, 0))</f>
        <v/>
      </c>
    </row>
    <row r="48">
      <c r="A48">
        <f>INDEX(resultados!$A$2:$ZZ$73, 42, MATCH($B$1, resultados!$A$1:$ZZ$1, 0))</f>
        <v/>
      </c>
      <c r="B48">
        <f>INDEX(resultados!$A$2:$ZZ$73, 42, MATCH($B$2, resultados!$A$1:$ZZ$1, 0))</f>
        <v/>
      </c>
      <c r="C48">
        <f>INDEX(resultados!$A$2:$ZZ$73, 42, MATCH($B$3, resultados!$A$1:$ZZ$1, 0))</f>
        <v/>
      </c>
    </row>
    <row r="49">
      <c r="A49">
        <f>INDEX(resultados!$A$2:$ZZ$73, 43, MATCH($B$1, resultados!$A$1:$ZZ$1, 0))</f>
        <v/>
      </c>
      <c r="B49">
        <f>INDEX(resultados!$A$2:$ZZ$73, 43, MATCH($B$2, resultados!$A$1:$ZZ$1, 0))</f>
        <v/>
      </c>
      <c r="C49">
        <f>INDEX(resultados!$A$2:$ZZ$73, 43, MATCH($B$3, resultados!$A$1:$ZZ$1, 0))</f>
        <v/>
      </c>
    </row>
    <row r="50">
      <c r="A50">
        <f>INDEX(resultados!$A$2:$ZZ$73, 44, MATCH($B$1, resultados!$A$1:$ZZ$1, 0))</f>
        <v/>
      </c>
      <c r="B50">
        <f>INDEX(resultados!$A$2:$ZZ$73, 44, MATCH($B$2, resultados!$A$1:$ZZ$1, 0))</f>
        <v/>
      </c>
      <c r="C50">
        <f>INDEX(resultados!$A$2:$ZZ$73, 44, MATCH($B$3, resultados!$A$1:$ZZ$1, 0))</f>
        <v/>
      </c>
    </row>
    <row r="51">
      <c r="A51">
        <f>INDEX(resultados!$A$2:$ZZ$73, 45, MATCH($B$1, resultados!$A$1:$ZZ$1, 0))</f>
        <v/>
      </c>
      <c r="B51">
        <f>INDEX(resultados!$A$2:$ZZ$73, 45, MATCH($B$2, resultados!$A$1:$ZZ$1, 0))</f>
        <v/>
      </c>
      <c r="C51">
        <f>INDEX(resultados!$A$2:$ZZ$73, 45, MATCH($B$3, resultados!$A$1:$ZZ$1, 0))</f>
        <v/>
      </c>
    </row>
    <row r="52">
      <c r="A52">
        <f>INDEX(resultados!$A$2:$ZZ$73, 46, MATCH($B$1, resultados!$A$1:$ZZ$1, 0))</f>
        <v/>
      </c>
      <c r="B52">
        <f>INDEX(resultados!$A$2:$ZZ$73, 46, MATCH($B$2, resultados!$A$1:$ZZ$1, 0))</f>
        <v/>
      </c>
      <c r="C52">
        <f>INDEX(resultados!$A$2:$ZZ$73, 46, MATCH($B$3, resultados!$A$1:$ZZ$1, 0))</f>
        <v/>
      </c>
    </row>
    <row r="53">
      <c r="A53">
        <f>INDEX(resultados!$A$2:$ZZ$73, 47, MATCH($B$1, resultados!$A$1:$ZZ$1, 0))</f>
        <v/>
      </c>
      <c r="B53">
        <f>INDEX(resultados!$A$2:$ZZ$73, 47, MATCH($B$2, resultados!$A$1:$ZZ$1, 0))</f>
        <v/>
      </c>
      <c r="C53">
        <f>INDEX(resultados!$A$2:$ZZ$73, 47, MATCH($B$3, resultados!$A$1:$ZZ$1, 0))</f>
        <v/>
      </c>
    </row>
    <row r="54">
      <c r="A54">
        <f>INDEX(resultados!$A$2:$ZZ$73, 48, MATCH($B$1, resultados!$A$1:$ZZ$1, 0))</f>
        <v/>
      </c>
      <c r="B54">
        <f>INDEX(resultados!$A$2:$ZZ$73, 48, MATCH($B$2, resultados!$A$1:$ZZ$1, 0))</f>
        <v/>
      </c>
      <c r="C54">
        <f>INDEX(resultados!$A$2:$ZZ$73, 48, MATCH($B$3, resultados!$A$1:$ZZ$1, 0))</f>
        <v/>
      </c>
    </row>
    <row r="55">
      <c r="A55">
        <f>INDEX(resultados!$A$2:$ZZ$73, 49, MATCH($B$1, resultados!$A$1:$ZZ$1, 0))</f>
        <v/>
      </c>
      <c r="B55">
        <f>INDEX(resultados!$A$2:$ZZ$73, 49, MATCH($B$2, resultados!$A$1:$ZZ$1, 0))</f>
        <v/>
      </c>
      <c r="C55">
        <f>INDEX(resultados!$A$2:$ZZ$73, 49, MATCH($B$3, resultados!$A$1:$ZZ$1, 0))</f>
        <v/>
      </c>
    </row>
    <row r="56">
      <c r="A56">
        <f>INDEX(resultados!$A$2:$ZZ$73, 50, MATCH($B$1, resultados!$A$1:$ZZ$1, 0))</f>
        <v/>
      </c>
      <c r="B56">
        <f>INDEX(resultados!$A$2:$ZZ$73, 50, MATCH($B$2, resultados!$A$1:$ZZ$1, 0))</f>
        <v/>
      </c>
      <c r="C56">
        <f>INDEX(resultados!$A$2:$ZZ$73, 50, MATCH($B$3, resultados!$A$1:$ZZ$1, 0))</f>
        <v/>
      </c>
    </row>
    <row r="57">
      <c r="A57">
        <f>INDEX(resultados!$A$2:$ZZ$73, 51, MATCH($B$1, resultados!$A$1:$ZZ$1, 0))</f>
        <v/>
      </c>
      <c r="B57">
        <f>INDEX(resultados!$A$2:$ZZ$73, 51, MATCH($B$2, resultados!$A$1:$ZZ$1, 0))</f>
        <v/>
      </c>
      <c r="C57">
        <f>INDEX(resultados!$A$2:$ZZ$73, 51, MATCH($B$3, resultados!$A$1:$ZZ$1, 0))</f>
        <v/>
      </c>
    </row>
    <row r="58">
      <c r="A58">
        <f>INDEX(resultados!$A$2:$ZZ$73, 52, MATCH($B$1, resultados!$A$1:$ZZ$1, 0))</f>
        <v/>
      </c>
      <c r="B58">
        <f>INDEX(resultados!$A$2:$ZZ$73, 52, MATCH($B$2, resultados!$A$1:$ZZ$1, 0))</f>
        <v/>
      </c>
      <c r="C58">
        <f>INDEX(resultados!$A$2:$ZZ$73, 52, MATCH($B$3, resultados!$A$1:$ZZ$1, 0))</f>
        <v/>
      </c>
    </row>
    <row r="59">
      <c r="A59">
        <f>INDEX(resultados!$A$2:$ZZ$73, 53, MATCH($B$1, resultados!$A$1:$ZZ$1, 0))</f>
        <v/>
      </c>
      <c r="B59">
        <f>INDEX(resultados!$A$2:$ZZ$73, 53, MATCH($B$2, resultados!$A$1:$ZZ$1, 0))</f>
        <v/>
      </c>
      <c r="C59">
        <f>INDEX(resultados!$A$2:$ZZ$73, 53, MATCH($B$3, resultados!$A$1:$ZZ$1, 0))</f>
        <v/>
      </c>
    </row>
    <row r="60">
      <c r="A60">
        <f>INDEX(resultados!$A$2:$ZZ$73, 54, MATCH($B$1, resultados!$A$1:$ZZ$1, 0))</f>
        <v/>
      </c>
      <c r="B60">
        <f>INDEX(resultados!$A$2:$ZZ$73, 54, MATCH($B$2, resultados!$A$1:$ZZ$1, 0))</f>
        <v/>
      </c>
      <c r="C60">
        <f>INDEX(resultados!$A$2:$ZZ$73, 54, MATCH($B$3, resultados!$A$1:$ZZ$1, 0))</f>
        <v/>
      </c>
    </row>
    <row r="61">
      <c r="A61">
        <f>INDEX(resultados!$A$2:$ZZ$73, 55, MATCH($B$1, resultados!$A$1:$ZZ$1, 0))</f>
        <v/>
      </c>
      <c r="B61">
        <f>INDEX(resultados!$A$2:$ZZ$73, 55, MATCH($B$2, resultados!$A$1:$ZZ$1, 0))</f>
        <v/>
      </c>
      <c r="C61">
        <f>INDEX(resultados!$A$2:$ZZ$73, 55, MATCH($B$3, resultados!$A$1:$ZZ$1, 0))</f>
        <v/>
      </c>
    </row>
    <row r="62">
      <c r="A62">
        <f>INDEX(resultados!$A$2:$ZZ$73, 56, MATCH($B$1, resultados!$A$1:$ZZ$1, 0))</f>
        <v/>
      </c>
      <c r="B62">
        <f>INDEX(resultados!$A$2:$ZZ$73, 56, MATCH($B$2, resultados!$A$1:$ZZ$1, 0))</f>
        <v/>
      </c>
      <c r="C62">
        <f>INDEX(resultados!$A$2:$ZZ$73, 56, MATCH($B$3, resultados!$A$1:$ZZ$1, 0))</f>
        <v/>
      </c>
    </row>
    <row r="63">
      <c r="A63">
        <f>INDEX(resultados!$A$2:$ZZ$73, 57, MATCH($B$1, resultados!$A$1:$ZZ$1, 0))</f>
        <v/>
      </c>
      <c r="B63">
        <f>INDEX(resultados!$A$2:$ZZ$73, 57, MATCH($B$2, resultados!$A$1:$ZZ$1, 0))</f>
        <v/>
      </c>
      <c r="C63">
        <f>INDEX(resultados!$A$2:$ZZ$73, 57, MATCH($B$3, resultados!$A$1:$ZZ$1, 0))</f>
        <v/>
      </c>
    </row>
    <row r="64">
      <c r="A64">
        <f>INDEX(resultados!$A$2:$ZZ$73, 58, MATCH($B$1, resultados!$A$1:$ZZ$1, 0))</f>
        <v/>
      </c>
      <c r="B64">
        <f>INDEX(resultados!$A$2:$ZZ$73, 58, MATCH($B$2, resultados!$A$1:$ZZ$1, 0))</f>
        <v/>
      </c>
      <c r="C64">
        <f>INDEX(resultados!$A$2:$ZZ$73, 58, MATCH($B$3, resultados!$A$1:$ZZ$1, 0))</f>
        <v/>
      </c>
    </row>
    <row r="65">
      <c r="A65">
        <f>INDEX(resultados!$A$2:$ZZ$73, 59, MATCH($B$1, resultados!$A$1:$ZZ$1, 0))</f>
        <v/>
      </c>
      <c r="B65">
        <f>INDEX(resultados!$A$2:$ZZ$73, 59, MATCH($B$2, resultados!$A$1:$ZZ$1, 0))</f>
        <v/>
      </c>
      <c r="C65">
        <f>INDEX(resultados!$A$2:$ZZ$73, 59, MATCH($B$3, resultados!$A$1:$ZZ$1, 0))</f>
        <v/>
      </c>
    </row>
    <row r="66">
      <c r="A66">
        <f>INDEX(resultados!$A$2:$ZZ$73, 60, MATCH($B$1, resultados!$A$1:$ZZ$1, 0))</f>
        <v/>
      </c>
      <c r="B66">
        <f>INDEX(resultados!$A$2:$ZZ$73, 60, MATCH($B$2, resultados!$A$1:$ZZ$1, 0))</f>
        <v/>
      </c>
      <c r="C66">
        <f>INDEX(resultados!$A$2:$ZZ$73, 60, MATCH($B$3, resultados!$A$1:$ZZ$1, 0))</f>
        <v/>
      </c>
    </row>
    <row r="67">
      <c r="A67">
        <f>INDEX(resultados!$A$2:$ZZ$73, 61, MATCH($B$1, resultados!$A$1:$ZZ$1, 0))</f>
        <v/>
      </c>
      <c r="B67">
        <f>INDEX(resultados!$A$2:$ZZ$73, 61, MATCH($B$2, resultados!$A$1:$ZZ$1, 0))</f>
        <v/>
      </c>
      <c r="C67">
        <f>INDEX(resultados!$A$2:$ZZ$73, 61, MATCH($B$3, resultados!$A$1:$ZZ$1, 0))</f>
        <v/>
      </c>
    </row>
    <row r="68">
      <c r="A68">
        <f>INDEX(resultados!$A$2:$ZZ$73, 62, MATCH($B$1, resultados!$A$1:$ZZ$1, 0))</f>
        <v/>
      </c>
      <c r="B68">
        <f>INDEX(resultados!$A$2:$ZZ$73, 62, MATCH($B$2, resultados!$A$1:$ZZ$1, 0))</f>
        <v/>
      </c>
      <c r="C68">
        <f>INDEX(resultados!$A$2:$ZZ$73, 62, MATCH($B$3, resultados!$A$1:$ZZ$1, 0))</f>
        <v/>
      </c>
    </row>
    <row r="69">
      <c r="A69">
        <f>INDEX(resultados!$A$2:$ZZ$73, 63, MATCH($B$1, resultados!$A$1:$ZZ$1, 0))</f>
        <v/>
      </c>
      <c r="B69">
        <f>INDEX(resultados!$A$2:$ZZ$73, 63, MATCH($B$2, resultados!$A$1:$ZZ$1, 0))</f>
        <v/>
      </c>
      <c r="C69">
        <f>INDEX(resultados!$A$2:$ZZ$73, 63, MATCH($B$3, resultados!$A$1:$ZZ$1, 0))</f>
        <v/>
      </c>
    </row>
    <row r="70">
      <c r="A70">
        <f>INDEX(resultados!$A$2:$ZZ$73, 64, MATCH($B$1, resultados!$A$1:$ZZ$1, 0))</f>
        <v/>
      </c>
      <c r="B70">
        <f>INDEX(resultados!$A$2:$ZZ$73, 64, MATCH($B$2, resultados!$A$1:$ZZ$1, 0))</f>
        <v/>
      </c>
      <c r="C70">
        <f>INDEX(resultados!$A$2:$ZZ$73, 64, MATCH($B$3, resultados!$A$1:$ZZ$1, 0))</f>
        <v/>
      </c>
    </row>
    <row r="71">
      <c r="A71">
        <f>INDEX(resultados!$A$2:$ZZ$73, 65, MATCH($B$1, resultados!$A$1:$ZZ$1, 0))</f>
        <v/>
      </c>
      <c r="B71">
        <f>INDEX(resultados!$A$2:$ZZ$73, 65, MATCH($B$2, resultados!$A$1:$ZZ$1, 0))</f>
        <v/>
      </c>
      <c r="C71">
        <f>INDEX(resultados!$A$2:$ZZ$73, 65, MATCH($B$3, resultados!$A$1:$ZZ$1, 0))</f>
        <v/>
      </c>
    </row>
    <row r="72">
      <c r="A72">
        <f>INDEX(resultados!$A$2:$ZZ$73, 66, MATCH($B$1, resultados!$A$1:$ZZ$1, 0))</f>
        <v/>
      </c>
      <c r="B72">
        <f>INDEX(resultados!$A$2:$ZZ$73, 66, MATCH($B$2, resultados!$A$1:$ZZ$1, 0))</f>
        <v/>
      </c>
      <c r="C72">
        <f>INDEX(resultados!$A$2:$ZZ$73, 66, MATCH($B$3, resultados!$A$1:$ZZ$1, 0))</f>
        <v/>
      </c>
    </row>
    <row r="73">
      <c r="A73">
        <f>INDEX(resultados!$A$2:$ZZ$73, 67, MATCH($B$1, resultados!$A$1:$ZZ$1, 0))</f>
        <v/>
      </c>
      <c r="B73">
        <f>INDEX(resultados!$A$2:$ZZ$73, 67, MATCH($B$2, resultados!$A$1:$ZZ$1, 0))</f>
        <v/>
      </c>
      <c r="C73">
        <f>INDEX(resultados!$A$2:$ZZ$73, 67, MATCH($B$3, resultados!$A$1:$ZZ$1, 0))</f>
        <v/>
      </c>
    </row>
    <row r="74">
      <c r="A74">
        <f>INDEX(resultados!$A$2:$ZZ$73, 68, MATCH($B$1, resultados!$A$1:$ZZ$1, 0))</f>
        <v/>
      </c>
      <c r="B74">
        <f>INDEX(resultados!$A$2:$ZZ$73, 68, MATCH($B$2, resultados!$A$1:$ZZ$1, 0))</f>
        <v/>
      </c>
      <c r="C74">
        <f>INDEX(resultados!$A$2:$ZZ$73, 68, MATCH($B$3, resultados!$A$1:$ZZ$1, 0))</f>
        <v/>
      </c>
    </row>
    <row r="75">
      <c r="A75">
        <f>INDEX(resultados!$A$2:$ZZ$73, 69, MATCH($B$1, resultados!$A$1:$ZZ$1, 0))</f>
        <v/>
      </c>
      <c r="B75">
        <f>INDEX(resultados!$A$2:$ZZ$73, 69, MATCH($B$2, resultados!$A$1:$ZZ$1, 0))</f>
        <v/>
      </c>
      <c r="C75">
        <f>INDEX(resultados!$A$2:$ZZ$73, 69, MATCH($B$3, resultados!$A$1:$ZZ$1, 0))</f>
        <v/>
      </c>
    </row>
    <row r="76">
      <c r="A76">
        <f>INDEX(resultados!$A$2:$ZZ$73, 70, MATCH($B$1, resultados!$A$1:$ZZ$1, 0))</f>
        <v/>
      </c>
      <c r="B76">
        <f>INDEX(resultados!$A$2:$ZZ$73, 70, MATCH($B$2, resultados!$A$1:$ZZ$1, 0))</f>
        <v/>
      </c>
      <c r="C76">
        <f>INDEX(resultados!$A$2:$ZZ$73, 70, MATCH($B$3, resultados!$A$1:$ZZ$1, 0))</f>
        <v/>
      </c>
    </row>
    <row r="77">
      <c r="A77">
        <f>INDEX(resultados!$A$2:$ZZ$73, 71, MATCH($B$1, resultados!$A$1:$ZZ$1, 0))</f>
        <v/>
      </c>
      <c r="B77">
        <f>INDEX(resultados!$A$2:$ZZ$73, 71, MATCH($B$2, resultados!$A$1:$ZZ$1, 0))</f>
        <v/>
      </c>
      <c r="C77">
        <f>INDEX(resultados!$A$2:$ZZ$73, 71, MATCH($B$3, resultados!$A$1:$ZZ$1, 0))</f>
        <v/>
      </c>
    </row>
    <row r="78">
      <c r="A78">
        <f>INDEX(resultados!$A$2:$ZZ$73, 72, MATCH($B$1, resultados!$A$1:$ZZ$1, 0))</f>
        <v/>
      </c>
      <c r="B78">
        <f>INDEX(resultados!$A$2:$ZZ$73, 72, MATCH($B$2, resultados!$A$1:$ZZ$1, 0))</f>
        <v/>
      </c>
      <c r="C78">
        <f>INDEX(resultados!$A$2:$ZZ$73, 72,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2.4472</v>
      </c>
      <c r="E2" t="n">
        <v>40.86</v>
      </c>
      <c r="F2" t="n">
        <v>36.5</v>
      </c>
      <c r="G2" t="n">
        <v>13.52</v>
      </c>
      <c r="H2" t="n">
        <v>0.24</v>
      </c>
      <c r="I2" t="n">
        <v>162</v>
      </c>
      <c r="J2" t="n">
        <v>71.52</v>
      </c>
      <c r="K2" t="n">
        <v>32.27</v>
      </c>
      <c r="L2" t="n">
        <v>1</v>
      </c>
      <c r="M2" t="n">
        <v>128</v>
      </c>
      <c r="N2" t="n">
        <v>8.25</v>
      </c>
      <c r="O2" t="n">
        <v>9054.6</v>
      </c>
      <c r="P2" t="n">
        <v>219.19</v>
      </c>
      <c r="Q2" t="n">
        <v>3897.37</v>
      </c>
      <c r="R2" t="n">
        <v>308.07</v>
      </c>
      <c r="S2" t="n">
        <v>96.11</v>
      </c>
      <c r="T2" t="n">
        <v>101322.2</v>
      </c>
      <c r="U2" t="n">
        <v>0.31</v>
      </c>
      <c r="V2" t="n">
        <v>0.74</v>
      </c>
      <c r="W2" t="n">
        <v>4.68</v>
      </c>
      <c r="X2" t="n">
        <v>6.13</v>
      </c>
      <c r="Y2" t="n">
        <v>1</v>
      </c>
      <c r="Z2" t="n">
        <v>10</v>
      </c>
      <c r="AA2" t="n">
        <v>233.5575195466346</v>
      </c>
      <c r="AB2" t="n">
        <v>319.5637020741108</v>
      </c>
      <c r="AC2" t="n">
        <v>289.0649908587253</v>
      </c>
      <c r="AD2" t="n">
        <v>233557.5195466346</v>
      </c>
      <c r="AE2" t="n">
        <v>319563.7020741109</v>
      </c>
      <c r="AF2" t="n">
        <v>3.388504872801061e-06</v>
      </c>
      <c r="AG2" t="n">
        <v>14</v>
      </c>
      <c r="AH2" t="n">
        <v>289064.9908587253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2.5461</v>
      </c>
      <c r="E3" t="n">
        <v>39.28</v>
      </c>
      <c r="F3" t="n">
        <v>35.39</v>
      </c>
      <c r="G3" t="n">
        <v>16.21</v>
      </c>
      <c r="H3" t="n">
        <v>0.48</v>
      </c>
      <c r="I3" t="n">
        <v>131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206.69</v>
      </c>
      <c r="Q3" t="n">
        <v>3897.27</v>
      </c>
      <c r="R3" t="n">
        <v>266.6</v>
      </c>
      <c r="S3" t="n">
        <v>96.11</v>
      </c>
      <c r="T3" t="n">
        <v>80739.42999999999</v>
      </c>
      <c r="U3" t="n">
        <v>0.36</v>
      </c>
      <c r="V3" t="n">
        <v>0.77</v>
      </c>
      <c r="W3" t="n">
        <v>4.76</v>
      </c>
      <c r="X3" t="n">
        <v>5.03</v>
      </c>
      <c r="Y3" t="n">
        <v>1</v>
      </c>
      <c r="Z3" t="n">
        <v>10</v>
      </c>
      <c r="AA3" t="n">
        <v>214.3301027275953</v>
      </c>
      <c r="AB3" t="n">
        <v>293.2559021285512</v>
      </c>
      <c r="AC3" t="n">
        <v>265.2679704167323</v>
      </c>
      <c r="AD3" t="n">
        <v>214330.1027275953</v>
      </c>
      <c r="AE3" t="n">
        <v>293255.9021285512</v>
      </c>
      <c r="AF3" t="n">
        <v>3.525446329126668e-06</v>
      </c>
      <c r="AG3" t="n">
        <v>13</v>
      </c>
      <c r="AH3" t="n">
        <v>265267.9704167323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2.2241</v>
      </c>
      <c r="E2" t="n">
        <v>44.96</v>
      </c>
      <c r="F2" t="n">
        <v>40.36</v>
      </c>
      <c r="G2" t="n">
        <v>9.279999999999999</v>
      </c>
      <c r="H2" t="n">
        <v>0.43</v>
      </c>
      <c r="I2" t="n">
        <v>261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158.84</v>
      </c>
      <c r="Q2" t="n">
        <v>3898</v>
      </c>
      <c r="R2" t="n">
        <v>427.04</v>
      </c>
      <c r="S2" t="n">
        <v>96.11</v>
      </c>
      <c r="T2" t="n">
        <v>160311.44</v>
      </c>
      <c r="U2" t="n">
        <v>0.23</v>
      </c>
      <c r="V2" t="n">
        <v>0.67</v>
      </c>
      <c r="W2" t="n">
        <v>5.13</v>
      </c>
      <c r="X2" t="n">
        <v>10</v>
      </c>
      <c r="Y2" t="n">
        <v>1</v>
      </c>
      <c r="Z2" t="n">
        <v>10</v>
      </c>
      <c r="AA2" t="n">
        <v>212.5944843398277</v>
      </c>
      <c r="AB2" t="n">
        <v>290.8811524803295</v>
      </c>
      <c r="AC2" t="n">
        <v>263.1198635419541</v>
      </c>
      <c r="AD2" t="n">
        <v>212594.4843398277</v>
      </c>
      <c r="AE2" t="n">
        <v>290881.1524803295</v>
      </c>
      <c r="AF2" t="n">
        <v>3.149757005657733e-06</v>
      </c>
      <c r="AG2" t="n">
        <v>15</v>
      </c>
      <c r="AH2" t="n">
        <v>263119.8635419541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1.7653</v>
      </c>
      <c r="E2" t="n">
        <v>56.65</v>
      </c>
      <c r="F2" t="n">
        <v>44.19</v>
      </c>
      <c r="G2" t="n">
        <v>7.49</v>
      </c>
      <c r="H2" t="n">
        <v>0.12</v>
      </c>
      <c r="I2" t="n">
        <v>354</v>
      </c>
      <c r="J2" t="n">
        <v>141.81</v>
      </c>
      <c r="K2" t="n">
        <v>47.83</v>
      </c>
      <c r="L2" t="n">
        <v>1</v>
      </c>
      <c r="M2" t="n">
        <v>352</v>
      </c>
      <c r="N2" t="n">
        <v>22.98</v>
      </c>
      <c r="O2" t="n">
        <v>17723.39</v>
      </c>
      <c r="P2" t="n">
        <v>485.89</v>
      </c>
      <c r="Q2" t="n">
        <v>3898.01</v>
      </c>
      <c r="R2" t="n">
        <v>566.27</v>
      </c>
      <c r="S2" t="n">
        <v>96.11</v>
      </c>
      <c r="T2" t="n">
        <v>229459.33</v>
      </c>
      <c r="U2" t="n">
        <v>0.17</v>
      </c>
      <c r="V2" t="n">
        <v>0.61</v>
      </c>
      <c r="W2" t="n">
        <v>4.98</v>
      </c>
      <c r="X2" t="n">
        <v>13.82</v>
      </c>
      <c r="Y2" t="n">
        <v>1</v>
      </c>
      <c r="Z2" t="n">
        <v>10</v>
      </c>
      <c r="AA2" t="n">
        <v>546.4370772243675</v>
      </c>
      <c r="AB2" t="n">
        <v>747.6593161608337</v>
      </c>
      <c r="AC2" t="n">
        <v>676.3037603728837</v>
      </c>
      <c r="AD2" t="n">
        <v>546437.0772243675</v>
      </c>
      <c r="AE2" t="n">
        <v>747659.3161608337</v>
      </c>
      <c r="AF2" t="n">
        <v>2.356616989787727e-06</v>
      </c>
      <c r="AG2" t="n">
        <v>19</v>
      </c>
      <c r="AH2" t="n">
        <v>676303.7603728838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2.4208</v>
      </c>
      <c r="E3" t="n">
        <v>41.31</v>
      </c>
      <c r="F3" t="n">
        <v>35.3</v>
      </c>
      <c r="G3" t="n">
        <v>16.17</v>
      </c>
      <c r="H3" t="n">
        <v>0.25</v>
      </c>
      <c r="I3" t="n">
        <v>131</v>
      </c>
      <c r="J3" t="n">
        <v>143.17</v>
      </c>
      <c r="K3" t="n">
        <v>47.83</v>
      </c>
      <c r="L3" t="n">
        <v>2</v>
      </c>
      <c r="M3" t="n">
        <v>129</v>
      </c>
      <c r="N3" t="n">
        <v>23.34</v>
      </c>
      <c r="O3" t="n">
        <v>17891.86</v>
      </c>
      <c r="P3" t="n">
        <v>360.8</v>
      </c>
      <c r="Q3" t="n">
        <v>3897.23</v>
      </c>
      <c r="R3" t="n">
        <v>269.14</v>
      </c>
      <c r="S3" t="n">
        <v>96.11</v>
      </c>
      <c r="T3" t="n">
        <v>82008.27</v>
      </c>
      <c r="U3" t="n">
        <v>0.36</v>
      </c>
      <c r="V3" t="n">
        <v>0.77</v>
      </c>
      <c r="W3" t="n">
        <v>4.59</v>
      </c>
      <c r="X3" t="n">
        <v>4.93</v>
      </c>
      <c r="Y3" t="n">
        <v>1</v>
      </c>
      <c r="Z3" t="n">
        <v>10</v>
      </c>
      <c r="AA3" t="n">
        <v>323.4095747370831</v>
      </c>
      <c r="AB3" t="n">
        <v>442.503247978743</v>
      </c>
      <c r="AC3" t="n">
        <v>400.2713590488602</v>
      </c>
      <c r="AD3" t="n">
        <v>323409.5747370831</v>
      </c>
      <c r="AE3" t="n">
        <v>442503.247978743</v>
      </c>
      <c r="AF3" t="n">
        <v>3.2316877634839e-06</v>
      </c>
      <c r="AG3" t="n">
        <v>14</v>
      </c>
      <c r="AH3" t="n">
        <v>400271.3590488602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2.664</v>
      </c>
      <c r="E4" t="n">
        <v>37.54</v>
      </c>
      <c r="F4" t="n">
        <v>33.14</v>
      </c>
      <c r="G4" t="n">
        <v>26.51</v>
      </c>
      <c r="H4" t="n">
        <v>0.37</v>
      </c>
      <c r="I4" t="n">
        <v>75</v>
      </c>
      <c r="J4" t="n">
        <v>144.54</v>
      </c>
      <c r="K4" t="n">
        <v>47.83</v>
      </c>
      <c r="L4" t="n">
        <v>3</v>
      </c>
      <c r="M4" t="n">
        <v>73</v>
      </c>
      <c r="N4" t="n">
        <v>23.71</v>
      </c>
      <c r="O4" t="n">
        <v>18060.85</v>
      </c>
      <c r="P4" t="n">
        <v>306.66</v>
      </c>
      <c r="Q4" t="n">
        <v>3897.22</v>
      </c>
      <c r="R4" t="n">
        <v>197.23</v>
      </c>
      <c r="S4" t="n">
        <v>96.11</v>
      </c>
      <c r="T4" t="n">
        <v>46334.79</v>
      </c>
      <c r="U4" t="n">
        <v>0.49</v>
      </c>
      <c r="V4" t="n">
        <v>0.82</v>
      </c>
      <c r="W4" t="n">
        <v>4.5</v>
      </c>
      <c r="X4" t="n">
        <v>2.78</v>
      </c>
      <c r="Y4" t="n">
        <v>1</v>
      </c>
      <c r="Z4" t="n">
        <v>10</v>
      </c>
      <c r="AA4" t="n">
        <v>266.896895509626</v>
      </c>
      <c r="AB4" t="n">
        <v>365.1801070962875</v>
      </c>
      <c r="AC4" t="n">
        <v>330.3278302085164</v>
      </c>
      <c r="AD4" t="n">
        <v>266896.895509626</v>
      </c>
      <c r="AE4" t="n">
        <v>365180.1070962875</v>
      </c>
      <c r="AF4" t="n">
        <v>3.556351702710307e-06</v>
      </c>
      <c r="AG4" t="n">
        <v>13</v>
      </c>
      <c r="AH4" t="n">
        <v>330327.8302085164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2.7482</v>
      </c>
      <c r="E5" t="n">
        <v>36.39</v>
      </c>
      <c r="F5" t="n">
        <v>32.51</v>
      </c>
      <c r="G5" t="n">
        <v>34.22</v>
      </c>
      <c r="H5" t="n">
        <v>0.49</v>
      </c>
      <c r="I5" t="n">
        <v>57</v>
      </c>
      <c r="J5" t="n">
        <v>145.92</v>
      </c>
      <c r="K5" t="n">
        <v>47.83</v>
      </c>
      <c r="L5" t="n">
        <v>4</v>
      </c>
      <c r="M5" t="n">
        <v>5</v>
      </c>
      <c r="N5" t="n">
        <v>24.09</v>
      </c>
      <c r="O5" t="n">
        <v>18230.35</v>
      </c>
      <c r="P5" t="n">
        <v>282.03</v>
      </c>
      <c r="Q5" t="n">
        <v>3896.95</v>
      </c>
      <c r="R5" t="n">
        <v>173.91</v>
      </c>
      <c r="S5" t="n">
        <v>96.11</v>
      </c>
      <c r="T5" t="n">
        <v>34767.77</v>
      </c>
      <c r="U5" t="n">
        <v>0.55</v>
      </c>
      <c r="V5" t="n">
        <v>0.83</v>
      </c>
      <c r="W5" t="n">
        <v>4.54</v>
      </c>
      <c r="X5" t="n">
        <v>2.15</v>
      </c>
      <c r="Y5" t="n">
        <v>1</v>
      </c>
      <c r="Z5" t="n">
        <v>10</v>
      </c>
      <c r="AA5" t="n">
        <v>242.11386606692</v>
      </c>
      <c r="AB5" t="n">
        <v>331.2708728625268</v>
      </c>
      <c r="AC5" t="n">
        <v>299.654845698216</v>
      </c>
      <c r="AD5" t="n">
        <v>242113.86606692</v>
      </c>
      <c r="AE5" t="n">
        <v>331270.8728625268</v>
      </c>
      <c r="AF5" t="n">
        <v>3.668755911932608e-06</v>
      </c>
      <c r="AG5" t="n">
        <v>12</v>
      </c>
      <c r="AH5" t="n">
        <v>299654.845698216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2.7457</v>
      </c>
      <c r="E6" t="n">
        <v>36.42</v>
      </c>
      <c r="F6" t="n">
        <v>32.55</v>
      </c>
      <c r="G6" t="n">
        <v>34.26</v>
      </c>
      <c r="H6" t="n">
        <v>0.6</v>
      </c>
      <c r="I6" t="n">
        <v>57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285.03</v>
      </c>
      <c r="Q6" t="n">
        <v>3897.12</v>
      </c>
      <c r="R6" t="n">
        <v>174.76</v>
      </c>
      <c r="S6" t="n">
        <v>96.11</v>
      </c>
      <c r="T6" t="n">
        <v>35190.39</v>
      </c>
      <c r="U6" t="n">
        <v>0.55</v>
      </c>
      <c r="V6" t="n">
        <v>0.83</v>
      </c>
      <c r="W6" t="n">
        <v>4.55</v>
      </c>
      <c r="X6" t="n">
        <v>2.18</v>
      </c>
      <c r="Y6" t="n">
        <v>1</v>
      </c>
      <c r="Z6" t="n">
        <v>10</v>
      </c>
      <c r="AA6" t="n">
        <v>243.7698512874022</v>
      </c>
      <c r="AB6" t="n">
        <v>333.5366648981013</v>
      </c>
      <c r="AC6" t="n">
        <v>301.7043937219751</v>
      </c>
      <c r="AD6" t="n">
        <v>243769.8512874022</v>
      </c>
      <c r="AE6" t="n">
        <v>333536.6648981013</v>
      </c>
      <c r="AF6" t="n">
        <v>3.665418494794178e-06</v>
      </c>
      <c r="AG6" t="n">
        <v>12</v>
      </c>
      <c r="AH6" t="n">
        <v>301704.3937219751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1.4971</v>
      </c>
      <c r="E2" t="n">
        <v>66.79000000000001</v>
      </c>
      <c r="F2" t="n">
        <v>48.27</v>
      </c>
      <c r="G2" t="n">
        <v>6.39</v>
      </c>
      <c r="H2" t="n">
        <v>0.1</v>
      </c>
      <c r="I2" t="n">
        <v>453</v>
      </c>
      <c r="J2" t="n">
        <v>176.73</v>
      </c>
      <c r="K2" t="n">
        <v>52.44</v>
      </c>
      <c r="L2" t="n">
        <v>1</v>
      </c>
      <c r="M2" t="n">
        <v>451</v>
      </c>
      <c r="N2" t="n">
        <v>33.29</v>
      </c>
      <c r="O2" t="n">
        <v>22031.19</v>
      </c>
      <c r="P2" t="n">
        <v>620.79</v>
      </c>
      <c r="Q2" t="n">
        <v>3898.31</v>
      </c>
      <c r="R2" t="n">
        <v>704.04</v>
      </c>
      <c r="S2" t="n">
        <v>96.11</v>
      </c>
      <c r="T2" t="n">
        <v>297851.73</v>
      </c>
      <c r="U2" t="n">
        <v>0.14</v>
      </c>
      <c r="V2" t="n">
        <v>0.5600000000000001</v>
      </c>
      <c r="W2" t="n">
        <v>5.12</v>
      </c>
      <c r="X2" t="n">
        <v>17.89</v>
      </c>
      <c r="Y2" t="n">
        <v>1</v>
      </c>
      <c r="Z2" t="n">
        <v>10</v>
      </c>
      <c r="AA2" t="n">
        <v>775.5498339497134</v>
      </c>
      <c r="AB2" t="n">
        <v>1061.14149765391</v>
      </c>
      <c r="AC2" t="n">
        <v>959.8676424392659</v>
      </c>
      <c r="AD2" t="n">
        <v>775549.8339497134</v>
      </c>
      <c r="AE2" t="n">
        <v>1061141.49765391</v>
      </c>
      <c r="AF2" t="n">
        <v>1.972496961856365e-06</v>
      </c>
      <c r="AG2" t="n">
        <v>22</v>
      </c>
      <c r="AH2" t="n">
        <v>959867.6424392659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2.2361</v>
      </c>
      <c r="E3" t="n">
        <v>44.72</v>
      </c>
      <c r="F3" t="n">
        <v>36.51</v>
      </c>
      <c r="G3" t="n">
        <v>13.44</v>
      </c>
      <c r="H3" t="n">
        <v>0.2</v>
      </c>
      <c r="I3" t="n">
        <v>163</v>
      </c>
      <c r="J3" t="n">
        <v>178.21</v>
      </c>
      <c r="K3" t="n">
        <v>52.44</v>
      </c>
      <c r="L3" t="n">
        <v>2</v>
      </c>
      <c r="M3" t="n">
        <v>161</v>
      </c>
      <c r="N3" t="n">
        <v>33.77</v>
      </c>
      <c r="O3" t="n">
        <v>22213.89</v>
      </c>
      <c r="P3" t="n">
        <v>448.32</v>
      </c>
      <c r="Q3" t="n">
        <v>3897.16</v>
      </c>
      <c r="R3" t="n">
        <v>309.36</v>
      </c>
      <c r="S3" t="n">
        <v>96.11</v>
      </c>
      <c r="T3" t="n">
        <v>101960.43</v>
      </c>
      <c r="U3" t="n">
        <v>0.31</v>
      </c>
      <c r="V3" t="n">
        <v>0.74</v>
      </c>
      <c r="W3" t="n">
        <v>4.65</v>
      </c>
      <c r="X3" t="n">
        <v>6.14</v>
      </c>
      <c r="Y3" t="n">
        <v>1</v>
      </c>
      <c r="Z3" t="n">
        <v>10</v>
      </c>
      <c r="AA3" t="n">
        <v>406.9082154683905</v>
      </c>
      <c r="AB3" t="n">
        <v>556.7497719273642</v>
      </c>
      <c r="AC3" t="n">
        <v>503.6143550978284</v>
      </c>
      <c r="AD3" t="n">
        <v>406908.2154683905</v>
      </c>
      <c r="AE3" t="n">
        <v>556749.7719273643</v>
      </c>
      <c r="AF3" t="n">
        <v>2.946162885850656e-06</v>
      </c>
      <c r="AG3" t="n">
        <v>15</v>
      </c>
      <c r="AH3" t="n">
        <v>503614.3550978284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2.5144</v>
      </c>
      <c r="E4" t="n">
        <v>39.77</v>
      </c>
      <c r="F4" t="n">
        <v>33.94</v>
      </c>
      <c r="G4" t="n">
        <v>21.21</v>
      </c>
      <c r="H4" t="n">
        <v>0.3</v>
      </c>
      <c r="I4" t="n">
        <v>96</v>
      </c>
      <c r="J4" t="n">
        <v>179.7</v>
      </c>
      <c r="K4" t="n">
        <v>52.44</v>
      </c>
      <c r="L4" t="n">
        <v>3</v>
      </c>
      <c r="M4" t="n">
        <v>94</v>
      </c>
      <c r="N4" t="n">
        <v>34.26</v>
      </c>
      <c r="O4" t="n">
        <v>22397.24</v>
      </c>
      <c r="P4" t="n">
        <v>394.9</v>
      </c>
      <c r="Q4" t="n">
        <v>3896.99</v>
      </c>
      <c r="R4" t="n">
        <v>223.69</v>
      </c>
      <c r="S4" t="n">
        <v>96.11</v>
      </c>
      <c r="T4" t="n">
        <v>59460.5</v>
      </c>
      <c r="U4" t="n">
        <v>0.43</v>
      </c>
      <c r="V4" t="n">
        <v>0.8</v>
      </c>
      <c r="W4" t="n">
        <v>4.54</v>
      </c>
      <c r="X4" t="n">
        <v>3.57</v>
      </c>
      <c r="Y4" t="n">
        <v>1</v>
      </c>
      <c r="Z4" t="n">
        <v>10</v>
      </c>
      <c r="AA4" t="n">
        <v>328.915767984645</v>
      </c>
      <c r="AB4" t="n">
        <v>450.0370644961591</v>
      </c>
      <c r="AC4" t="n">
        <v>407.086158691632</v>
      </c>
      <c r="AD4" t="n">
        <v>328915.767984645</v>
      </c>
      <c r="AE4" t="n">
        <v>450037.0644961591</v>
      </c>
      <c r="AF4" t="n">
        <v>3.312835722992215e-06</v>
      </c>
      <c r="AG4" t="n">
        <v>13</v>
      </c>
      <c r="AH4" t="n">
        <v>407086.158691632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2.6615</v>
      </c>
      <c r="E5" t="n">
        <v>37.57</v>
      </c>
      <c r="F5" t="n">
        <v>32.81</v>
      </c>
      <c r="G5" t="n">
        <v>29.82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64</v>
      </c>
      <c r="N5" t="n">
        <v>34.75</v>
      </c>
      <c r="O5" t="n">
        <v>22581.25</v>
      </c>
      <c r="P5" t="n">
        <v>358.98</v>
      </c>
      <c r="Q5" t="n">
        <v>3896.94</v>
      </c>
      <c r="R5" t="n">
        <v>186.14</v>
      </c>
      <c r="S5" t="n">
        <v>96.11</v>
      </c>
      <c r="T5" t="n">
        <v>40837.55</v>
      </c>
      <c r="U5" t="n">
        <v>0.52</v>
      </c>
      <c r="V5" t="n">
        <v>0.83</v>
      </c>
      <c r="W5" t="n">
        <v>4.48</v>
      </c>
      <c r="X5" t="n">
        <v>2.44</v>
      </c>
      <c r="Y5" t="n">
        <v>1</v>
      </c>
      <c r="Z5" t="n">
        <v>10</v>
      </c>
      <c r="AA5" t="n">
        <v>296.5787852420254</v>
      </c>
      <c r="AB5" t="n">
        <v>405.7921781007132</v>
      </c>
      <c r="AC5" t="n">
        <v>367.0639421556795</v>
      </c>
      <c r="AD5" t="n">
        <v>296578.7852420254</v>
      </c>
      <c r="AE5" t="n">
        <v>405792.1781007132</v>
      </c>
      <c r="AF5" t="n">
        <v>3.506646626130997e-06</v>
      </c>
      <c r="AG5" t="n">
        <v>13</v>
      </c>
      <c r="AH5" t="n">
        <v>367063.9421556795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2.7586</v>
      </c>
      <c r="E6" t="n">
        <v>36.25</v>
      </c>
      <c r="F6" t="n">
        <v>32.12</v>
      </c>
      <c r="G6" t="n">
        <v>40.15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33</v>
      </c>
      <c r="N6" t="n">
        <v>35.25</v>
      </c>
      <c r="O6" t="n">
        <v>22766.06</v>
      </c>
      <c r="P6" t="n">
        <v>323.49</v>
      </c>
      <c r="Q6" t="n">
        <v>3896.79</v>
      </c>
      <c r="R6" t="n">
        <v>162.86</v>
      </c>
      <c r="S6" t="n">
        <v>96.11</v>
      </c>
      <c r="T6" t="n">
        <v>29288.05</v>
      </c>
      <c r="U6" t="n">
        <v>0.59</v>
      </c>
      <c r="V6" t="n">
        <v>0.84</v>
      </c>
      <c r="W6" t="n">
        <v>4.47</v>
      </c>
      <c r="X6" t="n">
        <v>1.76</v>
      </c>
      <c r="Y6" t="n">
        <v>1</v>
      </c>
      <c r="Z6" t="n">
        <v>10</v>
      </c>
      <c r="AA6" t="n">
        <v>264.5198477977216</v>
      </c>
      <c r="AB6" t="n">
        <v>361.927725548916</v>
      </c>
      <c r="AC6" t="n">
        <v>327.3858513912799</v>
      </c>
      <c r="AD6" t="n">
        <v>264519.8477977216</v>
      </c>
      <c r="AE6" t="n">
        <v>361927.725548916</v>
      </c>
      <c r="AF6" t="n">
        <v>3.634580267835795e-06</v>
      </c>
      <c r="AG6" t="n">
        <v>12</v>
      </c>
      <c r="AH6" t="n">
        <v>327385.8513912798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2.7707</v>
      </c>
      <c r="E7" t="n">
        <v>36.09</v>
      </c>
      <c r="F7" t="n">
        <v>32.07</v>
      </c>
      <c r="G7" t="n">
        <v>42.76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319.69</v>
      </c>
      <c r="Q7" t="n">
        <v>3896.86</v>
      </c>
      <c r="R7" t="n">
        <v>159.59</v>
      </c>
      <c r="S7" t="n">
        <v>96.11</v>
      </c>
      <c r="T7" t="n">
        <v>27665.05</v>
      </c>
      <c r="U7" t="n">
        <v>0.6</v>
      </c>
      <c r="V7" t="n">
        <v>0.85</v>
      </c>
      <c r="W7" t="n">
        <v>4.51</v>
      </c>
      <c r="X7" t="n">
        <v>1.71</v>
      </c>
      <c r="Y7" t="n">
        <v>1</v>
      </c>
      <c r="Z7" t="n">
        <v>10</v>
      </c>
      <c r="AA7" t="n">
        <v>261.8297363531664</v>
      </c>
      <c r="AB7" t="n">
        <v>358.2469963911346</v>
      </c>
      <c r="AC7" t="n">
        <v>324.0564058583813</v>
      </c>
      <c r="AD7" t="n">
        <v>261829.7363531663</v>
      </c>
      <c r="AE7" t="n">
        <v>358246.9963911346</v>
      </c>
      <c r="AF7" t="n">
        <v>3.650522565102819e-06</v>
      </c>
      <c r="AG7" t="n">
        <v>12</v>
      </c>
      <c r="AH7" t="n">
        <v>324056.4058583812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1.9485</v>
      </c>
      <c r="E2" t="n">
        <v>51.32</v>
      </c>
      <c r="F2" t="n">
        <v>45.34</v>
      </c>
      <c r="G2" t="n">
        <v>6.98</v>
      </c>
      <c r="H2" t="n">
        <v>0.64</v>
      </c>
      <c r="I2" t="n">
        <v>390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131.59</v>
      </c>
      <c r="Q2" t="n">
        <v>3898.46</v>
      </c>
      <c r="R2" t="n">
        <v>586.65</v>
      </c>
      <c r="S2" t="n">
        <v>96.11</v>
      </c>
      <c r="T2" t="n">
        <v>239470.6</v>
      </c>
      <c r="U2" t="n">
        <v>0.16</v>
      </c>
      <c r="V2" t="n">
        <v>0.6</v>
      </c>
      <c r="W2" t="n">
        <v>5.53</v>
      </c>
      <c r="X2" t="n">
        <v>14.97</v>
      </c>
      <c r="Y2" t="n">
        <v>1</v>
      </c>
      <c r="Z2" t="n">
        <v>10</v>
      </c>
      <c r="AA2" t="n">
        <v>221.0073023925337</v>
      </c>
      <c r="AB2" t="n">
        <v>302.3919412873744</v>
      </c>
      <c r="AC2" t="n">
        <v>273.5320788207518</v>
      </c>
      <c r="AD2" t="n">
        <v>221007.3023925337</v>
      </c>
      <c r="AE2" t="n">
        <v>302391.9412873744</v>
      </c>
      <c r="AF2" t="n">
        <v>2.789175811874769e-06</v>
      </c>
      <c r="AG2" t="n">
        <v>17</v>
      </c>
      <c r="AH2" t="n">
        <v>273532.0788207519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2.1621</v>
      </c>
      <c r="E2" t="n">
        <v>46.25</v>
      </c>
      <c r="F2" t="n">
        <v>39.41</v>
      </c>
      <c r="G2" t="n">
        <v>10.02</v>
      </c>
      <c r="H2" t="n">
        <v>0.18</v>
      </c>
      <c r="I2" t="n">
        <v>236</v>
      </c>
      <c r="J2" t="n">
        <v>98.70999999999999</v>
      </c>
      <c r="K2" t="n">
        <v>39.72</v>
      </c>
      <c r="L2" t="n">
        <v>1</v>
      </c>
      <c r="M2" t="n">
        <v>234</v>
      </c>
      <c r="N2" t="n">
        <v>12.99</v>
      </c>
      <c r="O2" t="n">
        <v>12407.75</v>
      </c>
      <c r="P2" t="n">
        <v>324.84</v>
      </c>
      <c r="Q2" t="n">
        <v>3898.07</v>
      </c>
      <c r="R2" t="n">
        <v>406.33</v>
      </c>
      <c r="S2" t="n">
        <v>96.11</v>
      </c>
      <c r="T2" t="n">
        <v>150080.78</v>
      </c>
      <c r="U2" t="n">
        <v>0.24</v>
      </c>
      <c r="V2" t="n">
        <v>0.6899999999999999</v>
      </c>
      <c r="W2" t="n">
        <v>4.78</v>
      </c>
      <c r="X2" t="n">
        <v>9.039999999999999</v>
      </c>
      <c r="Y2" t="n">
        <v>1</v>
      </c>
      <c r="Z2" t="n">
        <v>10</v>
      </c>
      <c r="AA2" t="n">
        <v>338.2398305296446</v>
      </c>
      <c r="AB2" t="n">
        <v>462.7946582188355</v>
      </c>
      <c r="AC2" t="n">
        <v>418.6261855748114</v>
      </c>
      <c r="AD2" t="n">
        <v>338239.8305296446</v>
      </c>
      <c r="AE2" t="n">
        <v>462794.6582188355</v>
      </c>
      <c r="AF2" t="n">
        <v>2.945933389240552e-06</v>
      </c>
      <c r="AG2" t="n">
        <v>16</v>
      </c>
      <c r="AH2" t="n">
        <v>418626.1855748114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2.6549</v>
      </c>
      <c r="E3" t="n">
        <v>37.67</v>
      </c>
      <c r="F3" t="n">
        <v>33.81</v>
      </c>
      <c r="G3" t="n">
        <v>22.29</v>
      </c>
      <c r="H3" t="n">
        <v>0.35</v>
      </c>
      <c r="I3" t="n">
        <v>91</v>
      </c>
      <c r="J3" t="n">
        <v>99.95</v>
      </c>
      <c r="K3" t="n">
        <v>39.72</v>
      </c>
      <c r="L3" t="n">
        <v>2</v>
      </c>
      <c r="M3" t="n">
        <v>31</v>
      </c>
      <c r="N3" t="n">
        <v>13.24</v>
      </c>
      <c r="O3" t="n">
        <v>12561.45</v>
      </c>
      <c r="P3" t="n">
        <v>237.6</v>
      </c>
      <c r="Q3" t="n">
        <v>3897.24</v>
      </c>
      <c r="R3" t="n">
        <v>216.56</v>
      </c>
      <c r="S3" t="n">
        <v>96.11</v>
      </c>
      <c r="T3" t="n">
        <v>55918.69</v>
      </c>
      <c r="U3" t="n">
        <v>0.44</v>
      </c>
      <c r="V3" t="n">
        <v>0.8</v>
      </c>
      <c r="W3" t="n">
        <v>4.62</v>
      </c>
      <c r="X3" t="n">
        <v>3.44</v>
      </c>
      <c r="Y3" t="n">
        <v>1</v>
      </c>
      <c r="Z3" t="n">
        <v>10</v>
      </c>
      <c r="AA3" t="n">
        <v>227.869872662232</v>
      </c>
      <c r="AB3" t="n">
        <v>311.7816126856037</v>
      </c>
      <c r="AC3" t="n">
        <v>282.0256131592238</v>
      </c>
      <c r="AD3" t="n">
        <v>227869.872662232</v>
      </c>
      <c r="AE3" t="n">
        <v>311781.6126856037</v>
      </c>
      <c r="AF3" t="n">
        <v>3.617389831688978e-06</v>
      </c>
      <c r="AG3" t="n">
        <v>13</v>
      </c>
      <c r="AH3" t="n">
        <v>282025.6131592238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2.6662</v>
      </c>
      <c r="E4" t="n">
        <v>37.51</v>
      </c>
      <c r="F4" t="n">
        <v>33.71</v>
      </c>
      <c r="G4" t="n">
        <v>22.98</v>
      </c>
      <c r="H4" t="n">
        <v>0.52</v>
      </c>
      <c r="I4" t="n">
        <v>88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237.61</v>
      </c>
      <c r="Q4" t="n">
        <v>3897.11</v>
      </c>
      <c r="R4" t="n">
        <v>212.51</v>
      </c>
      <c r="S4" t="n">
        <v>96.11</v>
      </c>
      <c r="T4" t="n">
        <v>53909.32</v>
      </c>
      <c r="U4" t="n">
        <v>0.45</v>
      </c>
      <c r="V4" t="n">
        <v>0.8</v>
      </c>
      <c r="W4" t="n">
        <v>4.63</v>
      </c>
      <c r="X4" t="n">
        <v>3.35</v>
      </c>
      <c r="Y4" t="n">
        <v>1</v>
      </c>
      <c r="Z4" t="n">
        <v>10</v>
      </c>
      <c r="AA4" t="n">
        <v>227.2309596753881</v>
      </c>
      <c r="AB4" t="n">
        <v>310.9074237501528</v>
      </c>
      <c r="AC4" t="n">
        <v>281.2348555888401</v>
      </c>
      <c r="AD4" t="n">
        <v>227230.9596753881</v>
      </c>
      <c r="AE4" t="n">
        <v>310907.4237501528</v>
      </c>
      <c r="AF4" t="n">
        <v>3.632786458717524e-06</v>
      </c>
      <c r="AG4" t="n">
        <v>13</v>
      </c>
      <c r="AH4" t="n">
        <v>281234.8555888401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1.914</v>
      </c>
      <c r="E2" t="n">
        <v>52.25</v>
      </c>
      <c r="F2" t="n">
        <v>42.27</v>
      </c>
      <c r="G2" t="n">
        <v>8.26</v>
      </c>
      <c r="H2" t="n">
        <v>0.14</v>
      </c>
      <c r="I2" t="n">
        <v>307</v>
      </c>
      <c r="J2" t="n">
        <v>124.63</v>
      </c>
      <c r="K2" t="n">
        <v>45</v>
      </c>
      <c r="L2" t="n">
        <v>1</v>
      </c>
      <c r="M2" t="n">
        <v>305</v>
      </c>
      <c r="N2" t="n">
        <v>18.64</v>
      </c>
      <c r="O2" t="n">
        <v>15605.44</v>
      </c>
      <c r="P2" t="n">
        <v>421.69</v>
      </c>
      <c r="Q2" t="n">
        <v>3897.9</v>
      </c>
      <c r="R2" t="n">
        <v>502.35</v>
      </c>
      <c r="S2" t="n">
        <v>96.11</v>
      </c>
      <c r="T2" t="n">
        <v>197736.07</v>
      </c>
      <c r="U2" t="n">
        <v>0.19</v>
      </c>
      <c r="V2" t="n">
        <v>0.64</v>
      </c>
      <c r="W2" t="n">
        <v>4.88</v>
      </c>
      <c r="X2" t="n">
        <v>11.9</v>
      </c>
      <c r="Y2" t="n">
        <v>1</v>
      </c>
      <c r="Z2" t="n">
        <v>10</v>
      </c>
      <c r="AA2" t="n">
        <v>457.1748902533959</v>
      </c>
      <c r="AB2" t="n">
        <v>625.5268539773891</v>
      </c>
      <c r="AC2" t="n">
        <v>565.8274489662398</v>
      </c>
      <c r="AD2" t="n">
        <v>457174.8902533959</v>
      </c>
      <c r="AE2" t="n">
        <v>625526.8539773892</v>
      </c>
      <c r="AF2" t="n">
        <v>2.574361335338684e-06</v>
      </c>
      <c r="AG2" t="n">
        <v>18</v>
      </c>
      <c r="AH2" t="n">
        <v>565827.4489662398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2.5211</v>
      </c>
      <c r="E3" t="n">
        <v>39.67</v>
      </c>
      <c r="F3" t="n">
        <v>34.62</v>
      </c>
      <c r="G3" t="n">
        <v>18.22</v>
      </c>
      <c r="H3" t="n">
        <v>0.28</v>
      </c>
      <c r="I3" t="n">
        <v>114</v>
      </c>
      <c r="J3" t="n">
        <v>125.95</v>
      </c>
      <c r="K3" t="n">
        <v>45</v>
      </c>
      <c r="L3" t="n">
        <v>2</v>
      </c>
      <c r="M3" t="n">
        <v>112</v>
      </c>
      <c r="N3" t="n">
        <v>18.95</v>
      </c>
      <c r="O3" t="n">
        <v>15767.7</v>
      </c>
      <c r="P3" t="n">
        <v>313.5</v>
      </c>
      <c r="Q3" t="n">
        <v>3896.82</v>
      </c>
      <c r="R3" t="n">
        <v>246.32</v>
      </c>
      <c r="S3" t="n">
        <v>96.11</v>
      </c>
      <c r="T3" t="n">
        <v>70686.91</v>
      </c>
      <c r="U3" t="n">
        <v>0.39</v>
      </c>
      <c r="V3" t="n">
        <v>0.78</v>
      </c>
      <c r="W3" t="n">
        <v>4.57</v>
      </c>
      <c r="X3" t="n">
        <v>4.26</v>
      </c>
      <c r="Y3" t="n">
        <v>1</v>
      </c>
      <c r="Z3" t="n">
        <v>10</v>
      </c>
      <c r="AA3" t="n">
        <v>279.8010684241717</v>
      </c>
      <c r="AB3" t="n">
        <v>382.8361657698993</v>
      </c>
      <c r="AC3" t="n">
        <v>346.2988194227526</v>
      </c>
      <c r="AD3" t="n">
        <v>279801.0684241717</v>
      </c>
      <c r="AE3" t="n">
        <v>382836.1657698993</v>
      </c>
      <c r="AF3" t="n">
        <v>3.390920774567585e-06</v>
      </c>
      <c r="AG3" t="n">
        <v>13</v>
      </c>
      <c r="AH3" t="n">
        <v>346298.8194227526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2.7204</v>
      </c>
      <c r="E4" t="n">
        <v>36.76</v>
      </c>
      <c r="F4" t="n">
        <v>32.89</v>
      </c>
      <c r="G4" t="n">
        <v>29.02</v>
      </c>
      <c r="H4" t="n">
        <v>0.42</v>
      </c>
      <c r="I4" t="n">
        <v>68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267</v>
      </c>
      <c r="Q4" t="n">
        <v>3897.06</v>
      </c>
      <c r="R4" t="n">
        <v>187.06</v>
      </c>
      <c r="S4" t="n">
        <v>96.11</v>
      </c>
      <c r="T4" t="n">
        <v>41285.51</v>
      </c>
      <c r="U4" t="n">
        <v>0.51</v>
      </c>
      <c r="V4" t="n">
        <v>0.82</v>
      </c>
      <c r="W4" t="n">
        <v>4.54</v>
      </c>
      <c r="X4" t="n">
        <v>2.53</v>
      </c>
      <c r="Y4" t="n">
        <v>1</v>
      </c>
      <c r="Z4" t="n">
        <v>10</v>
      </c>
      <c r="AA4" t="n">
        <v>234.8347846970526</v>
      </c>
      <c r="AB4" t="n">
        <v>321.3113126018733</v>
      </c>
      <c r="AC4" t="n">
        <v>290.6458118905056</v>
      </c>
      <c r="AD4" t="n">
        <v>234834.7846970526</v>
      </c>
      <c r="AE4" t="n">
        <v>321311.3126018734</v>
      </c>
      <c r="AF4" t="n">
        <v>3.658982537437491e-06</v>
      </c>
      <c r="AG4" t="n">
        <v>12</v>
      </c>
      <c r="AH4" t="n">
        <v>290645.8118905055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2.7244</v>
      </c>
      <c r="E5" t="n">
        <v>36.7</v>
      </c>
      <c r="F5" t="n">
        <v>32.89</v>
      </c>
      <c r="G5" t="n">
        <v>29.9</v>
      </c>
      <c r="H5" t="n">
        <v>0.55</v>
      </c>
      <c r="I5" t="n">
        <v>66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267.91</v>
      </c>
      <c r="Q5" t="n">
        <v>3896.92</v>
      </c>
      <c r="R5" t="n">
        <v>186.09</v>
      </c>
      <c r="S5" t="n">
        <v>96.11</v>
      </c>
      <c r="T5" t="n">
        <v>40810.67</v>
      </c>
      <c r="U5" t="n">
        <v>0.52</v>
      </c>
      <c r="V5" t="n">
        <v>0.82</v>
      </c>
      <c r="W5" t="n">
        <v>4.57</v>
      </c>
      <c r="X5" t="n">
        <v>2.53</v>
      </c>
      <c r="Y5" t="n">
        <v>1</v>
      </c>
      <c r="Z5" t="n">
        <v>10</v>
      </c>
      <c r="AA5" t="n">
        <v>235.0652759442038</v>
      </c>
      <c r="AB5" t="n">
        <v>321.6266808947817</v>
      </c>
      <c r="AC5" t="n">
        <v>290.931081876161</v>
      </c>
      <c r="AD5" t="n">
        <v>235065.2759442038</v>
      </c>
      <c r="AE5" t="n">
        <v>321626.6808947817</v>
      </c>
      <c r="AF5" t="n">
        <v>3.664362602924092e-06</v>
      </c>
      <c r="AG5" t="n">
        <v>12</v>
      </c>
      <c r="AH5" t="n">
        <v>290931.081876161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2024-09-25T11:42:12Z</dcterms:created>
  <dcterms:modified xmlns:dcterms="http://purl.org/dc/terms/" xmlns:xsi="http://www.w3.org/2001/XMLSchema-instance" xsi:type="dcterms:W3CDTF">2024-09-25T11:42:12Z</dcterms:modified>
</cp:coreProperties>
</file>