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xVal>
          <yVal>
            <numRef>
              <f>gráficos!$B$7:$B$84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0.7046</v>
      </c>
      <c r="E2" t="n">
        <v>141.92</v>
      </c>
      <c r="F2" t="n">
        <v>100.09</v>
      </c>
      <c r="G2" t="n">
        <v>5.94</v>
      </c>
      <c r="H2" t="n">
        <v>0.09</v>
      </c>
      <c r="I2" t="n">
        <v>1011</v>
      </c>
      <c r="J2" t="n">
        <v>194.77</v>
      </c>
      <c r="K2" t="n">
        <v>54.38</v>
      </c>
      <c r="L2" t="n">
        <v>1</v>
      </c>
      <c r="M2" t="n">
        <v>1009</v>
      </c>
      <c r="N2" t="n">
        <v>39.4</v>
      </c>
      <c r="O2" t="n">
        <v>24256.19</v>
      </c>
      <c r="P2" t="n">
        <v>1385.01</v>
      </c>
      <c r="Q2" t="n">
        <v>6861.09</v>
      </c>
      <c r="R2" t="n">
        <v>1525.62</v>
      </c>
      <c r="S2" t="n">
        <v>168.03</v>
      </c>
      <c r="T2" t="n">
        <v>671000.95</v>
      </c>
      <c r="U2" t="n">
        <v>0.11</v>
      </c>
      <c r="V2" t="n">
        <v>0.55</v>
      </c>
      <c r="W2" t="n">
        <v>16.44</v>
      </c>
      <c r="X2" t="n">
        <v>40.3</v>
      </c>
      <c r="Y2" t="n">
        <v>1</v>
      </c>
      <c r="Z2" t="n">
        <v>10</v>
      </c>
      <c r="AA2" t="n">
        <v>3272.323524360413</v>
      </c>
      <c r="AB2" t="n">
        <v>4477.337410755316</v>
      </c>
      <c r="AC2" t="n">
        <v>4050.026612255184</v>
      </c>
      <c r="AD2" t="n">
        <v>3272323.524360413</v>
      </c>
      <c r="AE2" t="n">
        <v>4477337.410755317</v>
      </c>
      <c r="AF2" t="n">
        <v>9.229182099708128e-07</v>
      </c>
      <c r="AG2" t="n">
        <v>47</v>
      </c>
      <c r="AH2" t="n">
        <v>4050026.612255184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1.115</v>
      </c>
      <c r="E3" t="n">
        <v>89.68000000000001</v>
      </c>
      <c r="F3" t="n">
        <v>73.31999999999999</v>
      </c>
      <c r="G3" t="n">
        <v>12.36</v>
      </c>
      <c r="H3" t="n">
        <v>0.18</v>
      </c>
      <c r="I3" t="n">
        <v>356</v>
      </c>
      <c r="J3" t="n">
        <v>196.32</v>
      </c>
      <c r="K3" t="n">
        <v>54.38</v>
      </c>
      <c r="L3" t="n">
        <v>2</v>
      </c>
      <c r="M3" t="n">
        <v>354</v>
      </c>
      <c r="N3" t="n">
        <v>39.95</v>
      </c>
      <c r="O3" t="n">
        <v>24447.22</v>
      </c>
      <c r="P3" t="n">
        <v>983.6900000000001</v>
      </c>
      <c r="Q3" t="n">
        <v>6858.43</v>
      </c>
      <c r="R3" t="n">
        <v>626.6</v>
      </c>
      <c r="S3" t="n">
        <v>168.03</v>
      </c>
      <c r="T3" t="n">
        <v>224765.24</v>
      </c>
      <c r="U3" t="n">
        <v>0.27</v>
      </c>
      <c r="V3" t="n">
        <v>0.75</v>
      </c>
      <c r="W3" t="n">
        <v>15.4</v>
      </c>
      <c r="X3" t="n">
        <v>13.56</v>
      </c>
      <c r="Y3" t="n">
        <v>1</v>
      </c>
      <c r="Z3" t="n">
        <v>10</v>
      </c>
      <c r="AA3" t="n">
        <v>1534.432690926219</v>
      </c>
      <c r="AB3" t="n">
        <v>2099.478502117946</v>
      </c>
      <c r="AC3" t="n">
        <v>1899.107220512393</v>
      </c>
      <c r="AD3" t="n">
        <v>1534432.690926219</v>
      </c>
      <c r="AE3" t="n">
        <v>2099478.502117946</v>
      </c>
      <c r="AF3" t="n">
        <v>1.460479426791735e-06</v>
      </c>
      <c r="AG3" t="n">
        <v>30</v>
      </c>
      <c r="AH3" t="n">
        <v>1899107.220512393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1.2753</v>
      </c>
      <c r="E4" t="n">
        <v>78.41</v>
      </c>
      <c r="F4" t="n">
        <v>67.69</v>
      </c>
      <c r="G4" t="n">
        <v>19.25</v>
      </c>
      <c r="H4" t="n">
        <v>0.27</v>
      </c>
      <c r="I4" t="n">
        <v>211</v>
      </c>
      <c r="J4" t="n">
        <v>197.88</v>
      </c>
      <c r="K4" t="n">
        <v>54.38</v>
      </c>
      <c r="L4" t="n">
        <v>3</v>
      </c>
      <c r="M4" t="n">
        <v>209</v>
      </c>
      <c r="N4" t="n">
        <v>40.5</v>
      </c>
      <c r="O4" t="n">
        <v>24639</v>
      </c>
      <c r="P4" t="n">
        <v>876.48</v>
      </c>
      <c r="Q4" t="n">
        <v>6857.48</v>
      </c>
      <c r="R4" t="n">
        <v>438.87</v>
      </c>
      <c r="S4" t="n">
        <v>168.03</v>
      </c>
      <c r="T4" t="n">
        <v>131623.39</v>
      </c>
      <c r="U4" t="n">
        <v>0.38</v>
      </c>
      <c r="V4" t="n">
        <v>0.8100000000000001</v>
      </c>
      <c r="W4" t="n">
        <v>15.15</v>
      </c>
      <c r="X4" t="n">
        <v>7.93</v>
      </c>
      <c r="Y4" t="n">
        <v>1</v>
      </c>
      <c r="Z4" t="n">
        <v>10</v>
      </c>
      <c r="AA4" t="n">
        <v>1217.278340569001</v>
      </c>
      <c r="AB4" t="n">
        <v>1665.533928096759</v>
      </c>
      <c r="AC4" t="n">
        <v>1506.577707590753</v>
      </c>
      <c r="AD4" t="n">
        <v>1217278.340569001</v>
      </c>
      <c r="AE4" t="n">
        <v>1665533.928096759</v>
      </c>
      <c r="AF4" t="n">
        <v>1.670447904024663e-06</v>
      </c>
      <c r="AG4" t="n">
        <v>26</v>
      </c>
      <c r="AH4" t="n">
        <v>1506577.707590753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1.3605</v>
      </c>
      <c r="E5" t="n">
        <v>73.5</v>
      </c>
      <c r="F5" t="n">
        <v>65.27</v>
      </c>
      <c r="G5" t="n">
        <v>26.64</v>
      </c>
      <c r="H5" t="n">
        <v>0.36</v>
      </c>
      <c r="I5" t="n">
        <v>147</v>
      </c>
      <c r="J5" t="n">
        <v>199.44</v>
      </c>
      <c r="K5" t="n">
        <v>54.38</v>
      </c>
      <c r="L5" t="n">
        <v>4</v>
      </c>
      <c r="M5" t="n">
        <v>145</v>
      </c>
      <c r="N5" t="n">
        <v>41.06</v>
      </c>
      <c r="O5" t="n">
        <v>24831.54</v>
      </c>
      <c r="P5" t="n">
        <v>813.01</v>
      </c>
      <c r="Q5" t="n">
        <v>6857.15</v>
      </c>
      <c r="R5" t="n">
        <v>357.42</v>
      </c>
      <c r="S5" t="n">
        <v>168.03</v>
      </c>
      <c r="T5" t="n">
        <v>91221.09</v>
      </c>
      <c r="U5" t="n">
        <v>0.47</v>
      </c>
      <c r="V5" t="n">
        <v>0.84</v>
      </c>
      <c r="W5" t="n">
        <v>15.05</v>
      </c>
      <c r="X5" t="n">
        <v>5.51</v>
      </c>
      <c r="Y5" t="n">
        <v>1</v>
      </c>
      <c r="Z5" t="n">
        <v>10</v>
      </c>
      <c r="AA5" t="n">
        <v>1071.685615526586</v>
      </c>
      <c r="AB5" t="n">
        <v>1466.327538596018</v>
      </c>
      <c r="AC5" t="n">
        <v>1326.383296316039</v>
      </c>
      <c r="AD5" t="n">
        <v>1071685.615526586</v>
      </c>
      <c r="AE5" t="n">
        <v>1466327.538596018</v>
      </c>
      <c r="AF5" t="n">
        <v>1.782046870089825e-06</v>
      </c>
      <c r="AG5" t="n">
        <v>24</v>
      </c>
      <c r="AH5" t="n">
        <v>1326383.296316039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1.4153</v>
      </c>
      <c r="E6" t="n">
        <v>70.66</v>
      </c>
      <c r="F6" t="n">
        <v>63.86</v>
      </c>
      <c r="G6" t="n">
        <v>34.83</v>
      </c>
      <c r="H6" t="n">
        <v>0.44</v>
      </c>
      <c r="I6" t="n">
        <v>110</v>
      </c>
      <c r="J6" t="n">
        <v>201.01</v>
      </c>
      <c r="K6" t="n">
        <v>54.38</v>
      </c>
      <c r="L6" t="n">
        <v>5</v>
      </c>
      <c r="M6" t="n">
        <v>108</v>
      </c>
      <c r="N6" t="n">
        <v>41.63</v>
      </c>
      <c r="O6" t="n">
        <v>25024.84</v>
      </c>
      <c r="P6" t="n">
        <v>759.5700000000001</v>
      </c>
      <c r="Q6" t="n">
        <v>6857.08</v>
      </c>
      <c r="R6" t="n">
        <v>311.45</v>
      </c>
      <c r="S6" t="n">
        <v>168.03</v>
      </c>
      <c r="T6" t="n">
        <v>68419.08</v>
      </c>
      <c r="U6" t="n">
        <v>0.54</v>
      </c>
      <c r="V6" t="n">
        <v>0.86</v>
      </c>
      <c r="W6" t="n">
        <v>14.97</v>
      </c>
      <c r="X6" t="n">
        <v>4.1</v>
      </c>
      <c r="Y6" t="n">
        <v>1</v>
      </c>
      <c r="Z6" t="n">
        <v>10</v>
      </c>
      <c r="AA6" t="n">
        <v>983.3260760550229</v>
      </c>
      <c r="AB6" t="n">
        <v>1345.430118543261</v>
      </c>
      <c r="AC6" t="n">
        <v>1217.024156352523</v>
      </c>
      <c r="AD6" t="n">
        <v>983326.0760550229</v>
      </c>
      <c r="AE6" t="n">
        <v>1345430.118543261</v>
      </c>
      <c r="AF6" t="n">
        <v>1.853826486760845e-06</v>
      </c>
      <c r="AG6" t="n">
        <v>24</v>
      </c>
      <c r="AH6" t="n">
        <v>1217024.156352523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1.4534</v>
      </c>
      <c r="E7" t="n">
        <v>68.81</v>
      </c>
      <c r="F7" t="n">
        <v>62.94</v>
      </c>
      <c r="G7" t="n">
        <v>43.91</v>
      </c>
      <c r="H7" t="n">
        <v>0.53</v>
      </c>
      <c r="I7" t="n">
        <v>86</v>
      </c>
      <c r="J7" t="n">
        <v>202.58</v>
      </c>
      <c r="K7" t="n">
        <v>54.38</v>
      </c>
      <c r="L7" t="n">
        <v>6</v>
      </c>
      <c r="M7" t="n">
        <v>84</v>
      </c>
      <c r="N7" t="n">
        <v>42.2</v>
      </c>
      <c r="O7" t="n">
        <v>25218.93</v>
      </c>
      <c r="P7" t="n">
        <v>710.15</v>
      </c>
      <c r="Q7" t="n">
        <v>6856.72</v>
      </c>
      <c r="R7" t="n">
        <v>280.72</v>
      </c>
      <c r="S7" t="n">
        <v>168.03</v>
      </c>
      <c r="T7" t="n">
        <v>53173.11</v>
      </c>
      <c r="U7" t="n">
        <v>0.6</v>
      </c>
      <c r="V7" t="n">
        <v>0.87</v>
      </c>
      <c r="W7" t="n">
        <v>14.93</v>
      </c>
      <c r="X7" t="n">
        <v>3.19</v>
      </c>
      <c r="Y7" t="n">
        <v>1</v>
      </c>
      <c r="Z7" t="n">
        <v>10</v>
      </c>
      <c r="AA7" t="n">
        <v>907.560856424903</v>
      </c>
      <c r="AB7" t="n">
        <v>1241.764802519745</v>
      </c>
      <c r="AC7" t="n">
        <v>1123.252512595106</v>
      </c>
      <c r="AD7" t="n">
        <v>907560.856424903</v>
      </c>
      <c r="AE7" t="n">
        <v>1241764.802519744</v>
      </c>
      <c r="AF7" t="n">
        <v>1.903731658205477e-06</v>
      </c>
      <c r="AG7" t="n">
        <v>23</v>
      </c>
      <c r="AH7" t="n">
        <v>1123252.512595106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1.4758</v>
      </c>
      <c r="E8" t="n">
        <v>67.76000000000001</v>
      </c>
      <c r="F8" t="n">
        <v>62.44</v>
      </c>
      <c r="G8" t="n">
        <v>52.04</v>
      </c>
      <c r="H8" t="n">
        <v>0.61</v>
      </c>
      <c r="I8" t="n">
        <v>72</v>
      </c>
      <c r="J8" t="n">
        <v>204.16</v>
      </c>
      <c r="K8" t="n">
        <v>54.38</v>
      </c>
      <c r="L8" t="n">
        <v>7</v>
      </c>
      <c r="M8" t="n">
        <v>34</v>
      </c>
      <c r="N8" t="n">
        <v>42.78</v>
      </c>
      <c r="O8" t="n">
        <v>25413.94</v>
      </c>
      <c r="P8" t="n">
        <v>672.4299999999999</v>
      </c>
      <c r="Q8" t="n">
        <v>6857.08</v>
      </c>
      <c r="R8" t="n">
        <v>262.45</v>
      </c>
      <c r="S8" t="n">
        <v>168.03</v>
      </c>
      <c r="T8" t="n">
        <v>44110.82</v>
      </c>
      <c r="U8" t="n">
        <v>0.64</v>
      </c>
      <c r="V8" t="n">
        <v>0.88</v>
      </c>
      <c r="W8" t="n">
        <v>14.96</v>
      </c>
      <c r="X8" t="n">
        <v>2.69</v>
      </c>
      <c r="Y8" t="n">
        <v>1</v>
      </c>
      <c r="Z8" t="n">
        <v>10</v>
      </c>
      <c r="AA8" t="n">
        <v>860.7751736307428</v>
      </c>
      <c r="AB8" t="n">
        <v>1177.750567282122</v>
      </c>
      <c r="AC8" t="n">
        <v>1065.347706124019</v>
      </c>
      <c r="AD8" t="n">
        <v>860775.1736307427</v>
      </c>
      <c r="AE8" t="n">
        <v>1177750.567282122</v>
      </c>
      <c r="AF8" t="n">
        <v>1.933072231443267e-06</v>
      </c>
      <c r="AG8" t="n">
        <v>23</v>
      </c>
      <c r="AH8" t="n">
        <v>1065347.706124019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1.4782</v>
      </c>
      <c r="E9" t="n">
        <v>67.65000000000001</v>
      </c>
      <c r="F9" t="n">
        <v>62.41</v>
      </c>
      <c r="G9" t="n">
        <v>53.49</v>
      </c>
      <c r="H9" t="n">
        <v>0.6899999999999999</v>
      </c>
      <c r="I9" t="n">
        <v>70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670.61</v>
      </c>
      <c r="Q9" t="n">
        <v>6857.02</v>
      </c>
      <c r="R9" t="n">
        <v>259.88</v>
      </c>
      <c r="S9" t="n">
        <v>168.03</v>
      </c>
      <c r="T9" t="n">
        <v>42835.1</v>
      </c>
      <c r="U9" t="n">
        <v>0.65</v>
      </c>
      <c r="V9" t="n">
        <v>0.88</v>
      </c>
      <c r="W9" t="n">
        <v>15</v>
      </c>
      <c r="X9" t="n">
        <v>2.65</v>
      </c>
      <c r="Y9" t="n">
        <v>1</v>
      </c>
      <c r="Z9" t="n">
        <v>10</v>
      </c>
      <c r="AA9" t="n">
        <v>857.9218426322471</v>
      </c>
      <c r="AB9" t="n">
        <v>1173.846513929901</v>
      </c>
      <c r="AC9" t="n">
        <v>1061.81625014436</v>
      </c>
      <c r="AD9" t="n">
        <v>857921.8426322471</v>
      </c>
      <c r="AE9" t="n">
        <v>1173846.513929901</v>
      </c>
      <c r="AF9" t="n">
        <v>1.936215864290172e-06</v>
      </c>
      <c r="AG9" t="n">
        <v>23</v>
      </c>
      <c r="AH9" t="n">
        <v>1061816.25014436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1.1589</v>
      </c>
      <c r="E2" t="n">
        <v>86.29000000000001</v>
      </c>
      <c r="F2" t="n">
        <v>76.23999999999999</v>
      </c>
      <c r="G2" t="n">
        <v>10.66</v>
      </c>
      <c r="H2" t="n">
        <v>0.2</v>
      </c>
      <c r="I2" t="n">
        <v>429</v>
      </c>
      <c r="J2" t="n">
        <v>89.87</v>
      </c>
      <c r="K2" t="n">
        <v>37.55</v>
      </c>
      <c r="L2" t="n">
        <v>1</v>
      </c>
      <c r="M2" t="n">
        <v>427</v>
      </c>
      <c r="N2" t="n">
        <v>11.32</v>
      </c>
      <c r="O2" t="n">
        <v>11317.98</v>
      </c>
      <c r="P2" t="n">
        <v>592.38</v>
      </c>
      <c r="Q2" t="n">
        <v>6858.86</v>
      </c>
      <c r="R2" t="n">
        <v>724.26</v>
      </c>
      <c r="S2" t="n">
        <v>168.03</v>
      </c>
      <c r="T2" t="n">
        <v>273228.76</v>
      </c>
      <c r="U2" t="n">
        <v>0.23</v>
      </c>
      <c r="V2" t="n">
        <v>0.72</v>
      </c>
      <c r="W2" t="n">
        <v>15.51</v>
      </c>
      <c r="X2" t="n">
        <v>16.47</v>
      </c>
      <c r="Y2" t="n">
        <v>1</v>
      </c>
      <c r="Z2" t="n">
        <v>10</v>
      </c>
      <c r="AA2" t="n">
        <v>977.7264834533211</v>
      </c>
      <c r="AB2" t="n">
        <v>1337.768508909021</v>
      </c>
      <c r="AC2" t="n">
        <v>1210.093759988639</v>
      </c>
      <c r="AD2" t="n">
        <v>977726.483453321</v>
      </c>
      <c r="AE2" t="n">
        <v>1337768.508909022</v>
      </c>
      <c r="AF2" t="n">
        <v>1.586833062016432e-06</v>
      </c>
      <c r="AG2" t="n">
        <v>29</v>
      </c>
      <c r="AH2" t="n">
        <v>1210093.759988639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1.3955</v>
      </c>
      <c r="E3" t="n">
        <v>71.66</v>
      </c>
      <c r="F3" t="n">
        <v>66.42</v>
      </c>
      <c r="G3" t="n">
        <v>22.77</v>
      </c>
      <c r="H3" t="n">
        <v>0.39</v>
      </c>
      <c r="I3" t="n">
        <v>175</v>
      </c>
      <c r="J3" t="n">
        <v>91.09999999999999</v>
      </c>
      <c r="K3" t="n">
        <v>37.55</v>
      </c>
      <c r="L3" t="n">
        <v>2</v>
      </c>
      <c r="M3" t="n">
        <v>33</v>
      </c>
      <c r="N3" t="n">
        <v>11.54</v>
      </c>
      <c r="O3" t="n">
        <v>11468.97</v>
      </c>
      <c r="P3" t="n">
        <v>445.38</v>
      </c>
      <c r="Q3" t="n">
        <v>6858.45</v>
      </c>
      <c r="R3" t="n">
        <v>390.09</v>
      </c>
      <c r="S3" t="n">
        <v>168.03</v>
      </c>
      <c r="T3" t="n">
        <v>107417.18</v>
      </c>
      <c r="U3" t="n">
        <v>0.43</v>
      </c>
      <c r="V3" t="n">
        <v>0.83</v>
      </c>
      <c r="W3" t="n">
        <v>15.26</v>
      </c>
      <c r="X3" t="n">
        <v>6.65</v>
      </c>
      <c r="Y3" t="n">
        <v>1</v>
      </c>
      <c r="Z3" t="n">
        <v>10</v>
      </c>
      <c r="AA3" t="n">
        <v>658.9520448252968</v>
      </c>
      <c r="AB3" t="n">
        <v>901.6072586424673</v>
      </c>
      <c r="AC3" t="n">
        <v>815.5591272913646</v>
      </c>
      <c r="AD3" t="n">
        <v>658952.0448252967</v>
      </c>
      <c r="AE3" t="n">
        <v>901607.2586424673</v>
      </c>
      <c r="AF3" t="n">
        <v>1.910799497837545e-06</v>
      </c>
      <c r="AG3" t="n">
        <v>24</v>
      </c>
      <c r="AH3" t="n">
        <v>815559.1272913646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1.3971</v>
      </c>
      <c r="E4" t="n">
        <v>71.56999999999999</v>
      </c>
      <c r="F4" t="n">
        <v>66.37</v>
      </c>
      <c r="G4" t="n">
        <v>23.02</v>
      </c>
      <c r="H4" t="n">
        <v>0.57</v>
      </c>
      <c r="I4" t="n">
        <v>173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450.12</v>
      </c>
      <c r="Q4" t="n">
        <v>6857.98</v>
      </c>
      <c r="R4" t="n">
        <v>387.22</v>
      </c>
      <c r="S4" t="n">
        <v>168.03</v>
      </c>
      <c r="T4" t="n">
        <v>105991.3</v>
      </c>
      <c r="U4" t="n">
        <v>0.43</v>
      </c>
      <c r="V4" t="n">
        <v>0.83</v>
      </c>
      <c r="W4" t="n">
        <v>15.3</v>
      </c>
      <c r="X4" t="n">
        <v>6.61</v>
      </c>
      <c r="Y4" t="n">
        <v>1</v>
      </c>
      <c r="Z4" t="n">
        <v>10</v>
      </c>
      <c r="AA4" t="n">
        <v>662.9501067255612</v>
      </c>
      <c r="AB4" t="n">
        <v>907.0775833164518</v>
      </c>
      <c r="AC4" t="n">
        <v>820.5073718561129</v>
      </c>
      <c r="AD4" t="n">
        <v>662950.1067255612</v>
      </c>
      <c r="AE4" t="n">
        <v>907077.5833164518</v>
      </c>
      <c r="AF4" t="n">
        <v>1.91299031059035e-06</v>
      </c>
      <c r="AG4" t="n">
        <v>24</v>
      </c>
      <c r="AH4" t="n">
        <v>820507.3718561128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1.2665</v>
      </c>
      <c r="E2" t="n">
        <v>78.95999999999999</v>
      </c>
      <c r="F2" t="n">
        <v>72.06999999999999</v>
      </c>
      <c r="G2" t="n">
        <v>13.35</v>
      </c>
      <c r="H2" t="n">
        <v>0.24</v>
      </c>
      <c r="I2" t="n">
        <v>324</v>
      </c>
      <c r="J2" t="n">
        <v>71.52</v>
      </c>
      <c r="K2" t="n">
        <v>32.27</v>
      </c>
      <c r="L2" t="n">
        <v>1</v>
      </c>
      <c r="M2" t="n">
        <v>318</v>
      </c>
      <c r="N2" t="n">
        <v>8.25</v>
      </c>
      <c r="O2" t="n">
        <v>9054.6</v>
      </c>
      <c r="P2" t="n">
        <v>448.53</v>
      </c>
      <c r="Q2" t="n">
        <v>6858.12</v>
      </c>
      <c r="R2" t="n">
        <v>585.03</v>
      </c>
      <c r="S2" t="n">
        <v>168.03</v>
      </c>
      <c r="T2" t="n">
        <v>204137.57</v>
      </c>
      <c r="U2" t="n">
        <v>0.29</v>
      </c>
      <c r="V2" t="n">
        <v>0.76</v>
      </c>
      <c r="W2" t="n">
        <v>15.33</v>
      </c>
      <c r="X2" t="n">
        <v>12.31</v>
      </c>
      <c r="Y2" t="n">
        <v>1</v>
      </c>
      <c r="Z2" t="n">
        <v>10</v>
      </c>
      <c r="AA2" t="n">
        <v>722.7023203672699</v>
      </c>
      <c r="AB2" t="n">
        <v>988.8331981026581</v>
      </c>
      <c r="AC2" t="n">
        <v>894.4603455118497</v>
      </c>
      <c r="AD2" t="n">
        <v>722702.3203672699</v>
      </c>
      <c r="AE2" t="n">
        <v>988833.1981026581</v>
      </c>
      <c r="AF2" t="n">
        <v>1.753653735453802e-06</v>
      </c>
      <c r="AG2" t="n">
        <v>26</v>
      </c>
      <c r="AH2" t="n">
        <v>894460.3455118497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1.3514</v>
      </c>
      <c r="E3" t="n">
        <v>74</v>
      </c>
      <c r="F3" t="n">
        <v>68.58</v>
      </c>
      <c r="G3" t="n">
        <v>17.89</v>
      </c>
      <c r="H3" t="n">
        <v>0.48</v>
      </c>
      <c r="I3" t="n">
        <v>230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402.38</v>
      </c>
      <c r="Q3" t="n">
        <v>6858.94</v>
      </c>
      <c r="R3" t="n">
        <v>457.89</v>
      </c>
      <c r="S3" t="n">
        <v>168.03</v>
      </c>
      <c r="T3" t="n">
        <v>141039.01</v>
      </c>
      <c r="U3" t="n">
        <v>0.37</v>
      </c>
      <c r="V3" t="n">
        <v>0.8</v>
      </c>
      <c r="W3" t="n">
        <v>15.48</v>
      </c>
      <c r="X3" t="n">
        <v>8.81</v>
      </c>
      <c r="Y3" t="n">
        <v>1</v>
      </c>
      <c r="Z3" t="n">
        <v>10</v>
      </c>
      <c r="AA3" t="n">
        <v>632.0492067043702</v>
      </c>
      <c r="AB3" t="n">
        <v>864.797608655963</v>
      </c>
      <c r="AC3" t="n">
        <v>782.2625386369037</v>
      </c>
      <c r="AD3" t="n">
        <v>632049.2067043702</v>
      </c>
      <c r="AE3" t="n">
        <v>864797.608655963</v>
      </c>
      <c r="AF3" t="n">
        <v>1.871210152461325e-06</v>
      </c>
      <c r="AG3" t="n">
        <v>25</v>
      </c>
      <c r="AH3" t="n">
        <v>782262.5386369037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1.1888</v>
      </c>
      <c r="E2" t="n">
        <v>84.12</v>
      </c>
      <c r="F2" t="n">
        <v>77.33</v>
      </c>
      <c r="G2" t="n">
        <v>10.13</v>
      </c>
      <c r="H2" t="n">
        <v>0.43</v>
      </c>
      <c r="I2" t="n">
        <v>458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306.09</v>
      </c>
      <c r="Q2" t="n">
        <v>6862.23</v>
      </c>
      <c r="R2" t="n">
        <v>739.5700000000001</v>
      </c>
      <c r="S2" t="n">
        <v>168.03</v>
      </c>
      <c r="T2" t="n">
        <v>280739.4</v>
      </c>
      <c r="U2" t="n">
        <v>0.23</v>
      </c>
      <c r="V2" t="n">
        <v>0.71</v>
      </c>
      <c r="W2" t="n">
        <v>16.15</v>
      </c>
      <c r="X2" t="n">
        <v>17.56</v>
      </c>
      <c r="Y2" t="n">
        <v>1</v>
      </c>
      <c r="Z2" t="n">
        <v>10</v>
      </c>
      <c r="AA2" t="n">
        <v>592.5008607134039</v>
      </c>
      <c r="AB2" t="n">
        <v>810.685816921236</v>
      </c>
      <c r="AC2" t="n">
        <v>733.3151003589628</v>
      </c>
      <c r="AD2" t="n">
        <v>592500.8607134039</v>
      </c>
      <c r="AE2" t="n">
        <v>810685.816921236</v>
      </c>
      <c r="AF2" t="n">
        <v>1.683571389922177e-06</v>
      </c>
      <c r="AG2" t="n">
        <v>28</v>
      </c>
      <c r="AH2" t="n">
        <v>733315.1003589628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0.9091</v>
      </c>
      <c r="E2" t="n">
        <v>110</v>
      </c>
      <c r="F2" t="n">
        <v>87.37</v>
      </c>
      <c r="G2" t="n">
        <v>7.43</v>
      </c>
      <c r="H2" t="n">
        <v>0.12</v>
      </c>
      <c r="I2" t="n">
        <v>706</v>
      </c>
      <c r="J2" t="n">
        <v>141.81</v>
      </c>
      <c r="K2" t="n">
        <v>47.83</v>
      </c>
      <c r="L2" t="n">
        <v>1</v>
      </c>
      <c r="M2" t="n">
        <v>704</v>
      </c>
      <c r="N2" t="n">
        <v>22.98</v>
      </c>
      <c r="O2" t="n">
        <v>17723.39</v>
      </c>
      <c r="P2" t="n">
        <v>971.05</v>
      </c>
      <c r="Q2" t="n">
        <v>6860.77</v>
      </c>
      <c r="R2" t="n">
        <v>1097.04</v>
      </c>
      <c r="S2" t="n">
        <v>168.03</v>
      </c>
      <c r="T2" t="n">
        <v>458234.07</v>
      </c>
      <c r="U2" t="n">
        <v>0.15</v>
      </c>
      <c r="V2" t="n">
        <v>0.63</v>
      </c>
      <c r="W2" t="n">
        <v>15.97</v>
      </c>
      <c r="X2" t="n">
        <v>27.59</v>
      </c>
      <c r="Y2" t="n">
        <v>1</v>
      </c>
      <c r="Z2" t="n">
        <v>10</v>
      </c>
      <c r="AA2" t="n">
        <v>1859.110828266907</v>
      </c>
      <c r="AB2" t="n">
        <v>2543.717453415973</v>
      </c>
      <c r="AC2" t="n">
        <v>2300.948629791821</v>
      </c>
      <c r="AD2" t="n">
        <v>1859110.828266907</v>
      </c>
      <c r="AE2" t="n">
        <v>2543717.453415973</v>
      </c>
      <c r="AF2" t="n">
        <v>1.213618368218446e-06</v>
      </c>
      <c r="AG2" t="n">
        <v>36</v>
      </c>
      <c r="AH2" t="n">
        <v>2300948.62979182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1.2569</v>
      </c>
      <c r="E3" t="n">
        <v>79.56</v>
      </c>
      <c r="F3" t="n">
        <v>69.70999999999999</v>
      </c>
      <c r="G3" t="n">
        <v>15.84</v>
      </c>
      <c r="H3" t="n">
        <v>0.25</v>
      </c>
      <c r="I3" t="n">
        <v>264</v>
      </c>
      <c r="J3" t="n">
        <v>143.17</v>
      </c>
      <c r="K3" t="n">
        <v>47.83</v>
      </c>
      <c r="L3" t="n">
        <v>2</v>
      </c>
      <c r="M3" t="n">
        <v>262</v>
      </c>
      <c r="N3" t="n">
        <v>23.34</v>
      </c>
      <c r="O3" t="n">
        <v>17891.86</v>
      </c>
      <c r="P3" t="n">
        <v>729.28</v>
      </c>
      <c r="Q3" t="n">
        <v>6858.03</v>
      </c>
      <c r="R3" t="n">
        <v>506.76</v>
      </c>
      <c r="S3" t="n">
        <v>168.03</v>
      </c>
      <c r="T3" t="n">
        <v>165303.07</v>
      </c>
      <c r="U3" t="n">
        <v>0.33</v>
      </c>
      <c r="V3" t="n">
        <v>0.79</v>
      </c>
      <c r="W3" t="n">
        <v>15.21</v>
      </c>
      <c r="X3" t="n">
        <v>9.94</v>
      </c>
      <c r="Y3" t="n">
        <v>1</v>
      </c>
      <c r="Z3" t="n">
        <v>10</v>
      </c>
      <c r="AA3" t="n">
        <v>1059.628952746097</v>
      </c>
      <c r="AB3" t="n">
        <v>1449.83108067733</v>
      </c>
      <c r="AC3" t="n">
        <v>1311.461237188187</v>
      </c>
      <c r="AD3" t="n">
        <v>1059628.952746097</v>
      </c>
      <c r="AE3" t="n">
        <v>1449831.08067733</v>
      </c>
      <c r="AF3" t="n">
        <v>1.677919840516736e-06</v>
      </c>
      <c r="AG3" t="n">
        <v>26</v>
      </c>
      <c r="AH3" t="n">
        <v>1311461.237188187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1.3855</v>
      </c>
      <c r="E4" t="n">
        <v>72.18000000000001</v>
      </c>
      <c r="F4" t="n">
        <v>65.5</v>
      </c>
      <c r="G4" t="n">
        <v>25.52</v>
      </c>
      <c r="H4" t="n">
        <v>0.37</v>
      </c>
      <c r="I4" t="n">
        <v>154</v>
      </c>
      <c r="J4" t="n">
        <v>144.54</v>
      </c>
      <c r="K4" t="n">
        <v>47.83</v>
      </c>
      <c r="L4" t="n">
        <v>3</v>
      </c>
      <c r="M4" t="n">
        <v>152</v>
      </c>
      <c r="N4" t="n">
        <v>23.71</v>
      </c>
      <c r="O4" t="n">
        <v>18060.85</v>
      </c>
      <c r="P4" t="n">
        <v>637.1799999999999</v>
      </c>
      <c r="Q4" t="n">
        <v>6857.3</v>
      </c>
      <c r="R4" t="n">
        <v>365.78</v>
      </c>
      <c r="S4" t="n">
        <v>168.03</v>
      </c>
      <c r="T4" t="n">
        <v>95365.99000000001</v>
      </c>
      <c r="U4" t="n">
        <v>0.46</v>
      </c>
      <c r="V4" t="n">
        <v>0.84</v>
      </c>
      <c r="W4" t="n">
        <v>15.05</v>
      </c>
      <c r="X4" t="n">
        <v>5.74</v>
      </c>
      <c r="Y4" t="n">
        <v>1</v>
      </c>
      <c r="Z4" t="n">
        <v>10</v>
      </c>
      <c r="AA4" t="n">
        <v>868.6920855647656</v>
      </c>
      <c r="AB4" t="n">
        <v>1188.582835459756</v>
      </c>
      <c r="AC4" t="n">
        <v>1075.146157829963</v>
      </c>
      <c r="AD4" t="n">
        <v>868692.0855647656</v>
      </c>
      <c r="AE4" t="n">
        <v>1188582.835459756</v>
      </c>
      <c r="AF4" t="n">
        <v>1.849596578117541e-06</v>
      </c>
      <c r="AG4" t="n">
        <v>24</v>
      </c>
      <c r="AH4" t="n">
        <v>1075146.157829963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1.4503</v>
      </c>
      <c r="E5" t="n">
        <v>68.95</v>
      </c>
      <c r="F5" t="n">
        <v>63.69</v>
      </c>
      <c r="G5" t="n">
        <v>36.39</v>
      </c>
      <c r="H5" t="n">
        <v>0.49</v>
      </c>
      <c r="I5" t="n">
        <v>105</v>
      </c>
      <c r="J5" t="n">
        <v>145.92</v>
      </c>
      <c r="K5" t="n">
        <v>47.83</v>
      </c>
      <c r="L5" t="n">
        <v>4</v>
      </c>
      <c r="M5" t="n">
        <v>58</v>
      </c>
      <c r="N5" t="n">
        <v>24.09</v>
      </c>
      <c r="O5" t="n">
        <v>18230.35</v>
      </c>
      <c r="P5" t="n">
        <v>567.8099999999999</v>
      </c>
      <c r="Q5" t="n">
        <v>6857.1</v>
      </c>
      <c r="R5" t="n">
        <v>303.99</v>
      </c>
      <c r="S5" t="n">
        <v>168.03</v>
      </c>
      <c r="T5" t="n">
        <v>64716.27</v>
      </c>
      <c r="U5" t="n">
        <v>0.55</v>
      </c>
      <c r="V5" t="n">
        <v>0.86</v>
      </c>
      <c r="W5" t="n">
        <v>15.01</v>
      </c>
      <c r="X5" t="n">
        <v>3.93</v>
      </c>
      <c r="Y5" t="n">
        <v>1</v>
      </c>
      <c r="Z5" t="n">
        <v>10</v>
      </c>
      <c r="AA5" t="n">
        <v>763.2728022290393</v>
      </c>
      <c r="AB5" t="n">
        <v>1044.34352122927</v>
      </c>
      <c r="AC5" t="n">
        <v>944.6728413084854</v>
      </c>
      <c r="AD5" t="n">
        <v>763272.8022290393</v>
      </c>
      <c r="AE5" t="n">
        <v>1044343.52122927</v>
      </c>
      <c r="AF5" t="n">
        <v>1.93610243034563e-06</v>
      </c>
      <c r="AG5" t="n">
        <v>23</v>
      </c>
      <c r="AH5" t="n">
        <v>944672.8413084855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1.458</v>
      </c>
      <c r="E6" t="n">
        <v>68.59</v>
      </c>
      <c r="F6" t="n">
        <v>63.5</v>
      </c>
      <c r="G6" t="n">
        <v>38.49</v>
      </c>
      <c r="H6" t="n">
        <v>0.6</v>
      </c>
      <c r="I6" t="n">
        <v>99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560.9</v>
      </c>
      <c r="Q6" t="n">
        <v>6857.34</v>
      </c>
      <c r="R6" t="n">
        <v>294.67</v>
      </c>
      <c r="S6" t="n">
        <v>168.03</v>
      </c>
      <c r="T6" t="n">
        <v>60084.16</v>
      </c>
      <c r="U6" t="n">
        <v>0.57</v>
      </c>
      <c r="V6" t="n">
        <v>0.86</v>
      </c>
      <c r="W6" t="n">
        <v>15.09</v>
      </c>
      <c r="X6" t="n">
        <v>3.74</v>
      </c>
      <c r="Y6" t="n">
        <v>1</v>
      </c>
      <c r="Z6" t="n">
        <v>10</v>
      </c>
      <c r="AA6" t="n">
        <v>753.4062675810453</v>
      </c>
      <c r="AB6" t="n">
        <v>1030.843693243096</v>
      </c>
      <c r="AC6" t="n">
        <v>932.4614179581848</v>
      </c>
      <c r="AD6" t="n">
        <v>753406.2675810453</v>
      </c>
      <c r="AE6" t="n">
        <v>1030843.693243096</v>
      </c>
      <c r="AF6" t="n">
        <v>1.946381675131992e-06</v>
      </c>
      <c r="AG6" t="n">
        <v>23</v>
      </c>
      <c r="AH6" t="n">
        <v>932461.4179581848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0.7694</v>
      </c>
      <c r="E2" t="n">
        <v>129.97</v>
      </c>
      <c r="F2" t="n">
        <v>95.48</v>
      </c>
      <c r="G2" t="n">
        <v>6.35</v>
      </c>
      <c r="H2" t="n">
        <v>0.1</v>
      </c>
      <c r="I2" t="n">
        <v>902</v>
      </c>
      <c r="J2" t="n">
        <v>176.73</v>
      </c>
      <c r="K2" t="n">
        <v>52.44</v>
      </c>
      <c r="L2" t="n">
        <v>1</v>
      </c>
      <c r="M2" t="n">
        <v>900</v>
      </c>
      <c r="N2" t="n">
        <v>33.29</v>
      </c>
      <c r="O2" t="n">
        <v>22031.19</v>
      </c>
      <c r="P2" t="n">
        <v>1237.33</v>
      </c>
      <c r="Q2" t="n">
        <v>6860.32</v>
      </c>
      <c r="R2" t="n">
        <v>1369.96</v>
      </c>
      <c r="S2" t="n">
        <v>168.03</v>
      </c>
      <c r="T2" t="n">
        <v>593715.26</v>
      </c>
      <c r="U2" t="n">
        <v>0.12</v>
      </c>
      <c r="V2" t="n">
        <v>0.58</v>
      </c>
      <c r="W2" t="n">
        <v>16.28</v>
      </c>
      <c r="X2" t="n">
        <v>35.69</v>
      </c>
      <c r="Y2" t="n">
        <v>1</v>
      </c>
      <c r="Z2" t="n">
        <v>10</v>
      </c>
      <c r="AA2" t="n">
        <v>2712.728808848448</v>
      </c>
      <c r="AB2" t="n">
        <v>3711.675233415316</v>
      </c>
      <c r="AC2" t="n">
        <v>3357.438158506926</v>
      </c>
      <c r="AD2" t="n">
        <v>2712728.808848449</v>
      </c>
      <c r="AE2" t="n">
        <v>3711675.233415316</v>
      </c>
      <c r="AF2" t="n">
        <v>1.013719298946154e-06</v>
      </c>
      <c r="AG2" t="n">
        <v>43</v>
      </c>
      <c r="AH2" t="n">
        <v>3357438.158506926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1.162</v>
      </c>
      <c r="E3" t="n">
        <v>86.06</v>
      </c>
      <c r="F3" t="n">
        <v>72.08</v>
      </c>
      <c r="G3" t="n">
        <v>13.31</v>
      </c>
      <c r="H3" t="n">
        <v>0.2</v>
      </c>
      <c r="I3" t="n">
        <v>325</v>
      </c>
      <c r="J3" t="n">
        <v>178.21</v>
      </c>
      <c r="K3" t="n">
        <v>52.44</v>
      </c>
      <c r="L3" t="n">
        <v>2</v>
      </c>
      <c r="M3" t="n">
        <v>323</v>
      </c>
      <c r="N3" t="n">
        <v>33.77</v>
      </c>
      <c r="O3" t="n">
        <v>22213.89</v>
      </c>
      <c r="P3" t="n">
        <v>899.3</v>
      </c>
      <c r="Q3" t="n">
        <v>6858.2</v>
      </c>
      <c r="R3" t="n">
        <v>585.55</v>
      </c>
      <c r="S3" t="n">
        <v>168.03</v>
      </c>
      <c r="T3" t="n">
        <v>204397.2</v>
      </c>
      <c r="U3" t="n">
        <v>0.29</v>
      </c>
      <c r="V3" t="n">
        <v>0.76</v>
      </c>
      <c r="W3" t="n">
        <v>15.32</v>
      </c>
      <c r="X3" t="n">
        <v>12.31</v>
      </c>
      <c r="Y3" t="n">
        <v>1</v>
      </c>
      <c r="Z3" t="n">
        <v>10</v>
      </c>
      <c r="AA3" t="n">
        <v>1367.260115770542</v>
      </c>
      <c r="AB3" t="n">
        <v>1870.745609656444</v>
      </c>
      <c r="AC3" t="n">
        <v>1692.204274278785</v>
      </c>
      <c r="AD3" t="n">
        <v>1367260.115770542</v>
      </c>
      <c r="AE3" t="n">
        <v>1870745.609656444</v>
      </c>
      <c r="AF3" t="n">
        <v>1.530987555725801e-06</v>
      </c>
      <c r="AG3" t="n">
        <v>29</v>
      </c>
      <c r="AH3" t="n">
        <v>1692204.274278785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1.3111</v>
      </c>
      <c r="E4" t="n">
        <v>76.27</v>
      </c>
      <c r="F4" t="n">
        <v>66.98999999999999</v>
      </c>
      <c r="G4" t="n">
        <v>20.83</v>
      </c>
      <c r="H4" t="n">
        <v>0.3</v>
      </c>
      <c r="I4" t="n">
        <v>193</v>
      </c>
      <c r="J4" t="n">
        <v>179.7</v>
      </c>
      <c r="K4" t="n">
        <v>52.44</v>
      </c>
      <c r="L4" t="n">
        <v>3</v>
      </c>
      <c r="M4" t="n">
        <v>191</v>
      </c>
      <c r="N4" t="n">
        <v>34.26</v>
      </c>
      <c r="O4" t="n">
        <v>22397.24</v>
      </c>
      <c r="P4" t="n">
        <v>800.4299999999999</v>
      </c>
      <c r="Q4" t="n">
        <v>6857.61</v>
      </c>
      <c r="R4" t="n">
        <v>415.85</v>
      </c>
      <c r="S4" t="n">
        <v>168.03</v>
      </c>
      <c r="T4" t="n">
        <v>120206.86</v>
      </c>
      <c r="U4" t="n">
        <v>0.4</v>
      </c>
      <c r="V4" t="n">
        <v>0.82</v>
      </c>
      <c r="W4" t="n">
        <v>15.11</v>
      </c>
      <c r="X4" t="n">
        <v>7.23</v>
      </c>
      <c r="Y4" t="n">
        <v>1</v>
      </c>
      <c r="Z4" t="n">
        <v>10</v>
      </c>
      <c r="AA4" t="n">
        <v>1097.36583298871</v>
      </c>
      <c r="AB4" t="n">
        <v>1501.464345058931</v>
      </c>
      <c r="AC4" t="n">
        <v>1358.16669528495</v>
      </c>
      <c r="AD4" t="n">
        <v>1097365.83298871</v>
      </c>
      <c r="AE4" t="n">
        <v>1501464.345058931</v>
      </c>
      <c r="AF4" t="n">
        <v>1.727433549321942e-06</v>
      </c>
      <c r="AG4" t="n">
        <v>25</v>
      </c>
      <c r="AH4" t="n">
        <v>1358166.69528495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1.3917</v>
      </c>
      <c r="E5" t="n">
        <v>71.86</v>
      </c>
      <c r="F5" t="n">
        <v>64.70999999999999</v>
      </c>
      <c r="G5" t="n">
        <v>29.19</v>
      </c>
      <c r="H5" t="n">
        <v>0.39</v>
      </c>
      <c r="I5" t="n">
        <v>133</v>
      </c>
      <c r="J5" t="n">
        <v>181.19</v>
      </c>
      <c r="K5" t="n">
        <v>52.44</v>
      </c>
      <c r="L5" t="n">
        <v>4</v>
      </c>
      <c r="M5" t="n">
        <v>131</v>
      </c>
      <c r="N5" t="n">
        <v>34.75</v>
      </c>
      <c r="O5" t="n">
        <v>22581.25</v>
      </c>
      <c r="P5" t="n">
        <v>734.7</v>
      </c>
      <c r="Q5" t="n">
        <v>6857.03</v>
      </c>
      <c r="R5" t="n">
        <v>339.74</v>
      </c>
      <c r="S5" t="n">
        <v>168.03</v>
      </c>
      <c r="T5" t="n">
        <v>82451.99000000001</v>
      </c>
      <c r="U5" t="n">
        <v>0.49</v>
      </c>
      <c r="V5" t="n">
        <v>0.85</v>
      </c>
      <c r="W5" t="n">
        <v>15</v>
      </c>
      <c r="X5" t="n">
        <v>4.95</v>
      </c>
      <c r="Y5" t="n">
        <v>1</v>
      </c>
      <c r="Z5" t="n">
        <v>10</v>
      </c>
      <c r="AA5" t="n">
        <v>969.6689597942321</v>
      </c>
      <c r="AB5" t="n">
        <v>1326.743849565801</v>
      </c>
      <c r="AC5" t="n">
        <v>1200.121278659928</v>
      </c>
      <c r="AD5" t="n">
        <v>969668.9597942322</v>
      </c>
      <c r="AE5" t="n">
        <v>1326743.849565801</v>
      </c>
      <c r="AF5" t="n">
        <v>1.833627694753525e-06</v>
      </c>
      <c r="AG5" t="n">
        <v>24</v>
      </c>
      <c r="AH5" t="n">
        <v>1200121.278659928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1.4434</v>
      </c>
      <c r="E6" t="n">
        <v>69.28</v>
      </c>
      <c r="F6" t="n">
        <v>63.38</v>
      </c>
      <c r="G6" t="n">
        <v>38.8</v>
      </c>
      <c r="H6" t="n">
        <v>0.49</v>
      </c>
      <c r="I6" t="n">
        <v>98</v>
      </c>
      <c r="J6" t="n">
        <v>182.69</v>
      </c>
      <c r="K6" t="n">
        <v>52.44</v>
      </c>
      <c r="L6" t="n">
        <v>5</v>
      </c>
      <c r="M6" t="n">
        <v>96</v>
      </c>
      <c r="N6" t="n">
        <v>35.25</v>
      </c>
      <c r="O6" t="n">
        <v>22766.06</v>
      </c>
      <c r="P6" t="n">
        <v>677.15</v>
      </c>
      <c r="Q6" t="n">
        <v>6857.08</v>
      </c>
      <c r="R6" t="n">
        <v>295.27</v>
      </c>
      <c r="S6" t="n">
        <v>168.03</v>
      </c>
      <c r="T6" t="n">
        <v>60388.4</v>
      </c>
      <c r="U6" t="n">
        <v>0.57</v>
      </c>
      <c r="V6" t="n">
        <v>0.87</v>
      </c>
      <c r="W6" t="n">
        <v>14.95</v>
      </c>
      <c r="X6" t="n">
        <v>3.62</v>
      </c>
      <c r="Y6" t="n">
        <v>1</v>
      </c>
      <c r="Z6" t="n">
        <v>10</v>
      </c>
      <c r="AA6" t="n">
        <v>878.0814484928501</v>
      </c>
      <c r="AB6" t="n">
        <v>1201.429776047419</v>
      </c>
      <c r="AC6" t="n">
        <v>1086.767004438734</v>
      </c>
      <c r="AD6" t="n">
        <v>878081.4484928501</v>
      </c>
      <c r="AE6" t="n">
        <v>1201429.776047419</v>
      </c>
      <c r="AF6" t="n">
        <v>1.901744783076266e-06</v>
      </c>
      <c r="AG6" t="n">
        <v>23</v>
      </c>
      <c r="AH6" t="n">
        <v>1086767.004438734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1.4716</v>
      </c>
      <c r="E7" t="n">
        <v>67.95</v>
      </c>
      <c r="F7" t="n">
        <v>62.73</v>
      </c>
      <c r="G7" t="n">
        <v>47.64</v>
      </c>
      <c r="H7" t="n">
        <v>0.58</v>
      </c>
      <c r="I7" t="n">
        <v>79</v>
      </c>
      <c r="J7" t="n">
        <v>184.19</v>
      </c>
      <c r="K7" t="n">
        <v>52.44</v>
      </c>
      <c r="L7" t="n">
        <v>6</v>
      </c>
      <c r="M7" t="n">
        <v>28</v>
      </c>
      <c r="N7" t="n">
        <v>35.75</v>
      </c>
      <c r="O7" t="n">
        <v>22951.43</v>
      </c>
      <c r="P7" t="n">
        <v>633.08</v>
      </c>
      <c r="Q7" t="n">
        <v>6857.21</v>
      </c>
      <c r="R7" t="n">
        <v>270.87</v>
      </c>
      <c r="S7" t="n">
        <v>168.03</v>
      </c>
      <c r="T7" t="n">
        <v>48282.79</v>
      </c>
      <c r="U7" t="n">
        <v>0.62</v>
      </c>
      <c r="V7" t="n">
        <v>0.87</v>
      </c>
      <c r="W7" t="n">
        <v>15</v>
      </c>
      <c r="X7" t="n">
        <v>2.97</v>
      </c>
      <c r="Y7" t="n">
        <v>1</v>
      </c>
      <c r="Z7" t="n">
        <v>10</v>
      </c>
      <c r="AA7" t="n">
        <v>822.7338826076157</v>
      </c>
      <c r="AB7" t="n">
        <v>1125.700794640966</v>
      </c>
      <c r="AC7" t="n">
        <v>1018.265490731419</v>
      </c>
      <c r="AD7" t="n">
        <v>822733.8826076157</v>
      </c>
      <c r="AE7" t="n">
        <v>1125700.794640966</v>
      </c>
      <c r="AF7" t="n">
        <v>1.938899558525033e-06</v>
      </c>
      <c r="AG7" t="n">
        <v>23</v>
      </c>
      <c r="AH7" t="n">
        <v>1018265.490731419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1.4729</v>
      </c>
      <c r="E8" t="n">
        <v>67.89</v>
      </c>
      <c r="F8" t="n">
        <v>62.7</v>
      </c>
      <c r="G8" t="n">
        <v>48.23</v>
      </c>
      <c r="H8" t="n">
        <v>0.67</v>
      </c>
      <c r="I8" t="n">
        <v>78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634.58</v>
      </c>
      <c r="Q8" t="n">
        <v>6857.42</v>
      </c>
      <c r="R8" t="n">
        <v>268.58</v>
      </c>
      <c r="S8" t="n">
        <v>168.03</v>
      </c>
      <c r="T8" t="n">
        <v>47143.88</v>
      </c>
      <c r="U8" t="n">
        <v>0.63</v>
      </c>
      <c r="V8" t="n">
        <v>0.88</v>
      </c>
      <c r="W8" t="n">
        <v>15.03</v>
      </c>
      <c r="X8" t="n">
        <v>2.94</v>
      </c>
      <c r="Y8" t="n">
        <v>1</v>
      </c>
      <c r="Z8" t="n">
        <v>10</v>
      </c>
      <c r="AA8" t="n">
        <v>823.4955245941151</v>
      </c>
      <c r="AB8" t="n">
        <v>1126.742906808167</v>
      </c>
      <c r="AC8" t="n">
        <v>1019.208145175997</v>
      </c>
      <c r="AD8" t="n">
        <v>823495.5245941151</v>
      </c>
      <c r="AE8" t="n">
        <v>1126742.906808167</v>
      </c>
      <c r="AF8" t="n">
        <v>1.940612367322317e-06</v>
      </c>
      <c r="AG8" t="n">
        <v>23</v>
      </c>
      <c r="AH8" t="n">
        <v>1019208.145175997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1.0492</v>
      </c>
      <c r="E2" t="n">
        <v>95.31</v>
      </c>
      <c r="F2" t="n">
        <v>86.05</v>
      </c>
      <c r="G2" t="n">
        <v>7.54</v>
      </c>
      <c r="H2" t="n">
        <v>0.64</v>
      </c>
      <c r="I2" t="n">
        <v>685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250.49</v>
      </c>
      <c r="Q2" t="n">
        <v>6862.96</v>
      </c>
      <c r="R2" t="n">
        <v>1020.71</v>
      </c>
      <c r="S2" t="n">
        <v>168.03</v>
      </c>
      <c r="T2" t="n">
        <v>420172.87</v>
      </c>
      <c r="U2" t="n">
        <v>0.16</v>
      </c>
      <c r="V2" t="n">
        <v>0.64</v>
      </c>
      <c r="W2" t="n">
        <v>16.8</v>
      </c>
      <c r="X2" t="n">
        <v>26.27</v>
      </c>
      <c r="Y2" t="n">
        <v>1</v>
      </c>
      <c r="Z2" t="n">
        <v>10</v>
      </c>
      <c r="AA2" t="n">
        <v>595.7257059070796</v>
      </c>
      <c r="AB2" t="n">
        <v>815.0981923853521</v>
      </c>
      <c r="AC2" t="n">
        <v>737.3063649015913</v>
      </c>
      <c r="AD2" t="n">
        <v>595725.7059070796</v>
      </c>
      <c r="AE2" t="n">
        <v>815098.1923853521</v>
      </c>
      <c r="AF2" t="n">
        <v>1.501874909837828e-06</v>
      </c>
      <c r="AG2" t="n">
        <v>32</v>
      </c>
      <c r="AH2" t="n">
        <v>737306.3649015913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1.1132</v>
      </c>
      <c r="E2" t="n">
        <v>89.83</v>
      </c>
      <c r="F2" t="n">
        <v>78.06</v>
      </c>
      <c r="G2" t="n">
        <v>9.84</v>
      </c>
      <c r="H2" t="n">
        <v>0.18</v>
      </c>
      <c r="I2" t="n">
        <v>476</v>
      </c>
      <c r="J2" t="n">
        <v>98.70999999999999</v>
      </c>
      <c r="K2" t="n">
        <v>39.72</v>
      </c>
      <c r="L2" t="n">
        <v>1</v>
      </c>
      <c r="M2" t="n">
        <v>474</v>
      </c>
      <c r="N2" t="n">
        <v>12.99</v>
      </c>
      <c r="O2" t="n">
        <v>12407.75</v>
      </c>
      <c r="P2" t="n">
        <v>657.27</v>
      </c>
      <c r="Q2" t="n">
        <v>6858.9</v>
      </c>
      <c r="R2" t="n">
        <v>785.42</v>
      </c>
      <c r="S2" t="n">
        <v>168.03</v>
      </c>
      <c r="T2" t="n">
        <v>303574</v>
      </c>
      <c r="U2" t="n">
        <v>0.21</v>
      </c>
      <c r="V2" t="n">
        <v>0.7</v>
      </c>
      <c r="W2" t="n">
        <v>15.58</v>
      </c>
      <c r="X2" t="n">
        <v>18.29</v>
      </c>
      <c r="Y2" t="n">
        <v>1</v>
      </c>
      <c r="Z2" t="n">
        <v>10</v>
      </c>
      <c r="AA2" t="n">
        <v>1103.228455784919</v>
      </c>
      <c r="AB2" t="n">
        <v>1509.485844209369</v>
      </c>
      <c r="AC2" t="n">
        <v>1365.422633814714</v>
      </c>
      <c r="AD2" t="n">
        <v>1103228.455784919</v>
      </c>
      <c r="AE2" t="n">
        <v>1509485.844209369</v>
      </c>
      <c r="AF2" t="n">
        <v>1.516772142316536e-06</v>
      </c>
      <c r="AG2" t="n">
        <v>30</v>
      </c>
      <c r="AH2" t="n">
        <v>1365422.633814714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1.3882</v>
      </c>
      <c r="E3" t="n">
        <v>72.03</v>
      </c>
      <c r="F3" t="n">
        <v>66.41</v>
      </c>
      <c r="G3" t="n">
        <v>22.51</v>
      </c>
      <c r="H3" t="n">
        <v>0.35</v>
      </c>
      <c r="I3" t="n">
        <v>177</v>
      </c>
      <c r="J3" t="n">
        <v>99.95</v>
      </c>
      <c r="K3" t="n">
        <v>39.72</v>
      </c>
      <c r="L3" t="n">
        <v>2</v>
      </c>
      <c r="M3" t="n">
        <v>151</v>
      </c>
      <c r="N3" t="n">
        <v>13.24</v>
      </c>
      <c r="O3" t="n">
        <v>12561.45</v>
      </c>
      <c r="P3" t="n">
        <v>485.46</v>
      </c>
      <c r="Q3" t="n">
        <v>6857.57</v>
      </c>
      <c r="R3" t="n">
        <v>394.5</v>
      </c>
      <c r="S3" t="n">
        <v>168.03</v>
      </c>
      <c r="T3" t="n">
        <v>109611.36</v>
      </c>
      <c r="U3" t="n">
        <v>0.43</v>
      </c>
      <c r="V3" t="n">
        <v>0.83</v>
      </c>
      <c r="W3" t="n">
        <v>15.13</v>
      </c>
      <c r="X3" t="n">
        <v>6.65</v>
      </c>
      <c r="Y3" t="n">
        <v>1</v>
      </c>
      <c r="Z3" t="n">
        <v>10</v>
      </c>
      <c r="AA3" t="n">
        <v>704.4683566840363</v>
      </c>
      <c r="AB3" t="n">
        <v>963.8846845655539</v>
      </c>
      <c r="AC3" t="n">
        <v>871.8928830912681</v>
      </c>
      <c r="AD3" t="n">
        <v>704468.3566840363</v>
      </c>
      <c r="AE3" t="n">
        <v>963884.6845655539</v>
      </c>
      <c r="AF3" t="n">
        <v>1.891468817789989e-06</v>
      </c>
      <c r="AG3" t="n">
        <v>24</v>
      </c>
      <c r="AH3" t="n">
        <v>871892.8830912681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1.4127</v>
      </c>
      <c r="E4" t="n">
        <v>70.79000000000001</v>
      </c>
      <c r="F4" t="n">
        <v>65.63</v>
      </c>
      <c r="G4" t="n">
        <v>25.57</v>
      </c>
      <c r="H4" t="n">
        <v>0.52</v>
      </c>
      <c r="I4" t="n">
        <v>154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468.21</v>
      </c>
      <c r="Q4" t="n">
        <v>6858.07</v>
      </c>
      <c r="R4" t="n">
        <v>363.12</v>
      </c>
      <c r="S4" t="n">
        <v>168.03</v>
      </c>
      <c r="T4" t="n">
        <v>94036.31</v>
      </c>
      <c r="U4" t="n">
        <v>0.46</v>
      </c>
      <c r="V4" t="n">
        <v>0.84</v>
      </c>
      <c r="W4" t="n">
        <v>15.25</v>
      </c>
      <c r="X4" t="n">
        <v>5.87</v>
      </c>
      <c r="Y4" t="n">
        <v>1</v>
      </c>
      <c r="Z4" t="n">
        <v>10</v>
      </c>
      <c r="AA4" t="n">
        <v>677.671643812266</v>
      </c>
      <c r="AB4" t="n">
        <v>927.2202398268606</v>
      </c>
      <c r="AC4" t="n">
        <v>838.7276414995642</v>
      </c>
      <c r="AD4" t="n">
        <v>677671.6438122659</v>
      </c>
      <c r="AE4" t="n">
        <v>927220.2398268606</v>
      </c>
      <c r="AF4" t="n">
        <v>1.92485088524126e-06</v>
      </c>
      <c r="AG4" t="n">
        <v>24</v>
      </c>
      <c r="AH4" t="n">
        <v>838727.6414995643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0.9869</v>
      </c>
      <c r="E2" t="n">
        <v>101.33</v>
      </c>
      <c r="F2" t="n">
        <v>83.53</v>
      </c>
      <c r="G2" t="n">
        <v>8.18</v>
      </c>
      <c r="H2" t="n">
        <v>0.14</v>
      </c>
      <c r="I2" t="n">
        <v>613</v>
      </c>
      <c r="J2" t="n">
        <v>124.63</v>
      </c>
      <c r="K2" t="n">
        <v>45</v>
      </c>
      <c r="L2" t="n">
        <v>1</v>
      </c>
      <c r="M2" t="n">
        <v>611</v>
      </c>
      <c r="N2" t="n">
        <v>18.64</v>
      </c>
      <c r="O2" t="n">
        <v>15605.44</v>
      </c>
      <c r="P2" t="n">
        <v>844.47</v>
      </c>
      <c r="Q2" t="n">
        <v>6859.93</v>
      </c>
      <c r="R2" t="n">
        <v>969.27</v>
      </c>
      <c r="S2" t="n">
        <v>168.03</v>
      </c>
      <c r="T2" t="n">
        <v>394816.84</v>
      </c>
      <c r="U2" t="n">
        <v>0.17</v>
      </c>
      <c r="V2" t="n">
        <v>0.66</v>
      </c>
      <c r="W2" t="n">
        <v>15.78</v>
      </c>
      <c r="X2" t="n">
        <v>23.75</v>
      </c>
      <c r="Y2" t="n">
        <v>1</v>
      </c>
      <c r="Z2" t="n">
        <v>10</v>
      </c>
      <c r="AA2" t="n">
        <v>1520.919218030663</v>
      </c>
      <c r="AB2" t="n">
        <v>2080.988772329898</v>
      </c>
      <c r="AC2" t="n">
        <v>1882.382124584818</v>
      </c>
      <c r="AD2" t="n">
        <v>1520919.218030663</v>
      </c>
      <c r="AE2" t="n">
        <v>2080988.772329898</v>
      </c>
      <c r="AF2" t="n">
        <v>1.327396657181686e-06</v>
      </c>
      <c r="AG2" t="n">
        <v>33</v>
      </c>
      <c r="AH2" t="n">
        <v>1882382.124584818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1.3071</v>
      </c>
      <c r="E3" t="n">
        <v>76.51000000000001</v>
      </c>
      <c r="F3" t="n">
        <v>68.47</v>
      </c>
      <c r="G3" t="n">
        <v>17.78</v>
      </c>
      <c r="H3" t="n">
        <v>0.28</v>
      </c>
      <c r="I3" t="n">
        <v>231</v>
      </c>
      <c r="J3" t="n">
        <v>125.95</v>
      </c>
      <c r="K3" t="n">
        <v>45</v>
      </c>
      <c r="L3" t="n">
        <v>2</v>
      </c>
      <c r="M3" t="n">
        <v>229</v>
      </c>
      <c r="N3" t="n">
        <v>18.95</v>
      </c>
      <c r="O3" t="n">
        <v>15767.7</v>
      </c>
      <c r="P3" t="n">
        <v>639.17</v>
      </c>
      <c r="Q3" t="n">
        <v>6857.89</v>
      </c>
      <c r="R3" t="n">
        <v>464.29</v>
      </c>
      <c r="S3" t="n">
        <v>168.03</v>
      </c>
      <c r="T3" t="n">
        <v>144236.87</v>
      </c>
      <c r="U3" t="n">
        <v>0.36</v>
      </c>
      <c r="V3" t="n">
        <v>0.8</v>
      </c>
      <c r="W3" t="n">
        <v>15.19</v>
      </c>
      <c r="X3" t="n">
        <v>8.710000000000001</v>
      </c>
      <c r="Y3" t="n">
        <v>1</v>
      </c>
      <c r="Z3" t="n">
        <v>10</v>
      </c>
      <c r="AA3" t="n">
        <v>917.4762050295178</v>
      </c>
      <c r="AB3" t="n">
        <v>1255.331419914886</v>
      </c>
      <c r="AC3" t="n">
        <v>1135.524351066922</v>
      </c>
      <c r="AD3" t="n">
        <v>917476.2050295178</v>
      </c>
      <c r="AE3" t="n">
        <v>1255331.419914886</v>
      </c>
      <c r="AF3" t="n">
        <v>1.758070899384114e-06</v>
      </c>
      <c r="AG3" t="n">
        <v>25</v>
      </c>
      <c r="AH3" t="n">
        <v>1135524.351066922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1.4258</v>
      </c>
      <c r="E4" t="n">
        <v>70.13</v>
      </c>
      <c r="F4" t="n">
        <v>64.65000000000001</v>
      </c>
      <c r="G4" t="n">
        <v>29.61</v>
      </c>
      <c r="H4" t="n">
        <v>0.42</v>
      </c>
      <c r="I4" t="n">
        <v>131</v>
      </c>
      <c r="J4" t="n">
        <v>127.27</v>
      </c>
      <c r="K4" t="n">
        <v>45</v>
      </c>
      <c r="L4" t="n">
        <v>3</v>
      </c>
      <c r="M4" t="n">
        <v>115</v>
      </c>
      <c r="N4" t="n">
        <v>19.27</v>
      </c>
      <c r="O4" t="n">
        <v>15930.42</v>
      </c>
      <c r="P4" t="n">
        <v>542.46</v>
      </c>
      <c r="Q4" t="n">
        <v>6857.01</v>
      </c>
      <c r="R4" t="n">
        <v>337.05</v>
      </c>
      <c r="S4" t="n">
        <v>168.03</v>
      </c>
      <c r="T4" t="n">
        <v>81112.86</v>
      </c>
      <c r="U4" t="n">
        <v>0.5</v>
      </c>
      <c r="V4" t="n">
        <v>0.85</v>
      </c>
      <c r="W4" t="n">
        <v>15.03</v>
      </c>
      <c r="X4" t="n">
        <v>4.9</v>
      </c>
      <c r="Y4" t="n">
        <v>1</v>
      </c>
      <c r="Z4" t="n">
        <v>10</v>
      </c>
      <c r="AA4" t="n">
        <v>745.274822870206</v>
      </c>
      <c r="AB4" t="n">
        <v>1019.717891855704</v>
      </c>
      <c r="AC4" t="n">
        <v>922.3974474400445</v>
      </c>
      <c r="AD4" t="n">
        <v>745274.822870206</v>
      </c>
      <c r="AE4" t="n">
        <v>1019717.891855704</v>
      </c>
      <c r="AF4" t="n">
        <v>1.917724342699005e-06</v>
      </c>
      <c r="AG4" t="n">
        <v>23</v>
      </c>
      <c r="AH4" t="n">
        <v>922397.4474400445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1.443</v>
      </c>
      <c r="E5" t="n">
        <v>69.3</v>
      </c>
      <c r="F5" t="n">
        <v>64.2</v>
      </c>
      <c r="G5" t="n">
        <v>33.21</v>
      </c>
      <c r="H5" t="n">
        <v>0.55</v>
      </c>
      <c r="I5" t="n">
        <v>116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525.99</v>
      </c>
      <c r="Q5" t="n">
        <v>6857.68</v>
      </c>
      <c r="R5" t="n">
        <v>317.77</v>
      </c>
      <c r="S5" t="n">
        <v>168.03</v>
      </c>
      <c r="T5" t="n">
        <v>71550.67</v>
      </c>
      <c r="U5" t="n">
        <v>0.53</v>
      </c>
      <c r="V5" t="n">
        <v>0.85</v>
      </c>
      <c r="W5" t="n">
        <v>15.13</v>
      </c>
      <c r="X5" t="n">
        <v>4.44</v>
      </c>
      <c r="Y5" t="n">
        <v>1</v>
      </c>
      <c r="Z5" t="n">
        <v>10</v>
      </c>
      <c r="AA5" t="n">
        <v>722.2377174002821</v>
      </c>
      <c r="AB5" t="n">
        <v>988.1975078263894</v>
      </c>
      <c r="AC5" t="n">
        <v>893.8853246233513</v>
      </c>
      <c r="AD5" t="n">
        <v>722237.7174002822</v>
      </c>
      <c r="AE5" t="n">
        <v>988197.5078263894</v>
      </c>
      <c r="AF5" t="n">
        <v>1.940858624291391e-06</v>
      </c>
      <c r="AG5" t="n">
        <v>23</v>
      </c>
      <c r="AH5" t="n">
        <v>893885.3246233512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0.8383</v>
      </c>
      <c r="E2" t="n">
        <v>119.3</v>
      </c>
      <c r="F2" t="n">
        <v>91.19</v>
      </c>
      <c r="G2" t="n">
        <v>6.84</v>
      </c>
      <c r="H2" t="n">
        <v>0.11</v>
      </c>
      <c r="I2" t="n">
        <v>800</v>
      </c>
      <c r="J2" t="n">
        <v>159.12</v>
      </c>
      <c r="K2" t="n">
        <v>50.28</v>
      </c>
      <c r="L2" t="n">
        <v>1</v>
      </c>
      <c r="M2" t="n">
        <v>798</v>
      </c>
      <c r="N2" t="n">
        <v>27.84</v>
      </c>
      <c r="O2" t="n">
        <v>19859.16</v>
      </c>
      <c r="P2" t="n">
        <v>1099.28</v>
      </c>
      <c r="Q2" t="n">
        <v>6860.64</v>
      </c>
      <c r="R2" t="n">
        <v>1226.4</v>
      </c>
      <c r="S2" t="n">
        <v>168.03</v>
      </c>
      <c r="T2" t="n">
        <v>522447.3</v>
      </c>
      <c r="U2" t="n">
        <v>0.14</v>
      </c>
      <c r="V2" t="n">
        <v>0.6</v>
      </c>
      <c r="W2" t="n">
        <v>16.08</v>
      </c>
      <c r="X2" t="n">
        <v>31.41</v>
      </c>
      <c r="Y2" t="n">
        <v>1</v>
      </c>
      <c r="Z2" t="n">
        <v>10</v>
      </c>
      <c r="AA2" t="n">
        <v>2242.730399036863</v>
      </c>
      <c r="AB2" t="n">
        <v>3068.602674244621</v>
      </c>
      <c r="AC2" t="n">
        <v>2775.739541825501</v>
      </c>
      <c r="AD2" t="n">
        <v>2242730.399036863</v>
      </c>
      <c r="AE2" t="n">
        <v>3068602.674244621</v>
      </c>
      <c r="AF2" t="n">
        <v>1.111479473943227e-06</v>
      </c>
      <c r="AG2" t="n">
        <v>39</v>
      </c>
      <c r="AH2" t="n">
        <v>2775739.541825501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1.2085</v>
      </c>
      <c r="E3" t="n">
        <v>82.75</v>
      </c>
      <c r="F3" t="n">
        <v>70.92</v>
      </c>
      <c r="G3" t="n">
        <v>14.42</v>
      </c>
      <c r="H3" t="n">
        <v>0.22</v>
      </c>
      <c r="I3" t="n">
        <v>295</v>
      </c>
      <c r="J3" t="n">
        <v>160.54</v>
      </c>
      <c r="K3" t="n">
        <v>50.28</v>
      </c>
      <c r="L3" t="n">
        <v>2</v>
      </c>
      <c r="M3" t="n">
        <v>293</v>
      </c>
      <c r="N3" t="n">
        <v>28.26</v>
      </c>
      <c r="O3" t="n">
        <v>20034.4</v>
      </c>
      <c r="P3" t="n">
        <v>815.5700000000001</v>
      </c>
      <c r="Q3" t="n">
        <v>6857.92</v>
      </c>
      <c r="R3" t="n">
        <v>546.48</v>
      </c>
      <c r="S3" t="n">
        <v>168.03</v>
      </c>
      <c r="T3" t="n">
        <v>185011.85</v>
      </c>
      <c r="U3" t="n">
        <v>0.31</v>
      </c>
      <c r="V3" t="n">
        <v>0.77</v>
      </c>
      <c r="W3" t="n">
        <v>15.28</v>
      </c>
      <c r="X3" t="n">
        <v>11.15</v>
      </c>
      <c r="Y3" t="n">
        <v>1</v>
      </c>
      <c r="Z3" t="n">
        <v>10</v>
      </c>
      <c r="AA3" t="n">
        <v>1206.814184426963</v>
      </c>
      <c r="AB3" t="n">
        <v>1651.216408017236</v>
      </c>
      <c r="AC3" t="n">
        <v>1493.626631532854</v>
      </c>
      <c r="AD3" t="n">
        <v>1206814.184426964</v>
      </c>
      <c r="AE3" t="n">
        <v>1651216.408017236</v>
      </c>
      <c r="AF3" t="n">
        <v>1.602317719504223e-06</v>
      </c>
      <c r="AG3" t="n">
        <v>27</v>
      </c>
      <c r="AH3" t="n">
        <v>1493626.631532854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1.3476</v>
      </c>
      <c r="E4" t="n">
        <v>74.20999999999999</v>
      </c>
      <c r="F4" t="n">
        <v>66.28</v>
      </c>
      <c r="G4" t="n">
        <v>22.85</v>
      </c>
      <c r="H4" t="n">
        <v>0.33</v>
      </c>
      <c r="I4" t="n">
        <v>174</v>
      </c>
      <c r="J4" t="n">
        <v>161.97</v>
      </c>
      <c r="K4" t="n">
        <v>50.28</v>
      </c>
      <c r="L4" t="n">
        <v>3</v>
      </c>
      <c r="M4" t="n">
        <v>172</v>
      </c>
      <c r="N4" t="n">
        <v>28.69</v>
      </c>
      <c r="O4" t="n">
        <v>20210.21</v>
      </c>
      <c r="P4" t="n">
        <v>721.51</v>
      </c>
      <c r="Q4" t="n">
        <v>6857.41</v>
      </c>
      <c r="R4" t="n">
        <v>391.85</v>
      </c>
      <c r="S4" t="n">
        <v>168.03</v>
      </c>
      <c r="T4" t="n">
        <v>108300.45</v>
      </c>
      <c r="U4" t="n">
        <v>0.43</v>
      </c>
      <c r="V4" t="n">
        <v>0.83</v>
      </c>
      <c r="W4" t="n">
        <v>15.08</v>
      </c>
      <c r="X4" t="n">
        <v>6.52</v>
      </c>
      <c r="Y4" t="n">
        <v>1</v>
      </c>
      <c r="Z4" t="n">
        <v>10</v>
      </c>
      <c r="AA4" t="n">
        <v>986.7151577406803</v>
      </c>
      <c r="AB4" t="n">
        <v>1350.067209621309</v>
      </c>
      <c r="AC4" t="n">
        <v>1221.21868996628</v>
      </c>
      <c r="AD4" t="n">
        <v>986715.1577406803</v>
      </c>
      <c r="AE4" t="n">
        <v>1350067.209621309</v>
      </c>
      <c r="AF4" t="n">
        <v>1.786746676709881e-06</v>
      </c>
      <c r="AG4" t="n">
        <v>25</v>
      </c>
      <c r="AH4" t="n">
        <v>1221218.68996628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1.4231</v>
      </c>
      <c r="E5" t="n">
        <v>70.27</v>
      </c>
      <c r="F5" t="n">
        <v>64.14</v>
      </c>
      <c r="G5" t="n">
        <v>32.62</v>
      </c>
      <c r="H5" t="n">
        <v>0.43</v>
      </c>
      <c r="I5" t="n">
        <v>118</v>
      </c>
      <c r="J5" t="n">
        <v>163.4</v>
      </c>
      <c r="K5" t="n">
        <v>50.28</v>
      </c>
      <c r="L5" t="n">
        <v>4</v>
      </c>
      <c r="M5" t="n">
        <v>116</v>
      </c>
      <c r="N5" t="n">
        <v>29.12</v>
      </c>
      <c r="O5" t="n">
        <v>20386.62</v>
      </c>
      <c r="P5" t="n">
        <v>651.41</v>
      </c>
      <c r="Q5" t="n">
        <v>6857.02</v>
      </c>
      <c r="R5" t="n">
        <v>320.59</v>
      </c>
      <c r="S5" t="n">
        <v>168.03</v>
      </c>
      <c r="T5" t="n">
        <v>72950.35000000001</v>
      </c>
      <c r="U5" t="n">
        <v>0.52</v>
      </c>
      <c r="V5" t="n">
        <v>0.86</v>
      </c>
      <c r="W5" t="n">
        <v>14.98</v>
      </c>
      <c r="X5" t="n">
        <v>4.38</v>
      </c>
      <c r="Y5" t="n">
        <v>1</v>
      </c>
      <c r="Z5" t="n">
        <v>10</v>
      </c>
      <c r="AA5" t="n">
        <v>860.1925697849179</v>
      </c>
      <c r="AB5" t="n">
        <v>1176.953422997597</v>
      </c>
      <c r="AC5" t="n">
        <v>1064.626640171209</v>
      </c>
      <c r="AD5" t="n">
        <v>860192.5697849179</v>
      </c>
      <c r="AE5" t="n">
        <v>1176953.422997597</v>
      </c>
      <c r="AF5" t="n">
        <v>1.886850100642499e-06</v>
      </c>
      <c r="AG5" t="n">
        <v>23</v>
      </c>
      <c r="AH5" t="n">
        <v>1064626.640171209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1.4639</v>
      </c>
      <c r="E6" t="n">
        <v>68.31</v>
      </c>
      <c r="F6" t="n">
        <v>63.12</v>
      </c>
      <c r="G6" t="n">
        <v>42.55</v>
      </c>
      <c r="H6" t="n">
        <v>0.54</v>
      </c>
      <c r="I6" t="n">
        <v>89</v>
      </c>
      <c r="J6" t="n">
        <v>164.83</v>
      </c>
      <c r="K6" t="n">
        <v>50.28</v>
      </c>
      <c r="L6" t="n">
        <v>5</v>
      </c>
      <c r="M6" t="n">
        <v>34</v>
      </c>
      <c r="N6" t="n">
        <v>29.55</v>
      </c>
      <c r="O6" t="n">
        <v>20563.61</v>
      </c>
      <c r="P6" t="n">
        <v>597</v>
      </c>
      <c r="Q6" t="n">
        <v>6857.08</v>
      </c>
      <c r="R6" t="n">
        <v>283.81</v>
      </c>
      <c r="S6" t="n">
        <v>168.03</v>
      </c>
      <c r="T6" t="n">
        <v>54705.39</v>
      </c>
      <c r="U6" t="n">
        <v>0.59</v>
      </c>
      <c r="V6" t="n">
        <v>0.87</v>
      </c>
      <c r="W6" t="n">
        <v>15.02</v>
      </c>
      <c r="X6" t="n">
        <v>3.36</v>
      </c>
      <c r="Y6" t="n">
        <v>1</v>
      </c>
      <c r="Z6" t="n">
        <v>10</v>
      </c>
      <c r="AA6" t="n">
        <v>788.82368244025</v>
      </c>
      <c r="AB6" t="n">
        <v>1079.303362759528</v>
      </c>
      <c r="AC6" t="n">
        <v>976.2961646295412</v>
      </c>
      <c r="AD6" t="n">
        <v>788823.6824402499</v>
      </c>
      <c r="AE6" t="n">
        <v>1079303.362759528</v>
      </c>
      <c r="AF6" t="n">
        <v>1.940945725761053e-06</v>
      </c>
      <c r="AG6" t="n">
        <v>23</v>
      </c>
      <c r="AH6" t="n">
        <v>976296.1646295412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1.4662</v>
      </c>
      <c r="E7" t="n">
        <v>68.20999999999999</v>
      </c>
      <c r="F7" t="n">
        <v>63.08</v>
      </c>
      <c r="G7" t="n">
        <v>43.5</v>
      </c>
      <c r="H7" t="n">
        <v>0.64</v>
      </c>
      <c r="I7" t="n">
        <v>87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598.36</v>
      </c>
      <c r="Q7" t="n">
        <v>6857.26</v>
      </c>
      <c r="R7" t="n">
        <v>281.28</v>
      </c>
      <c r="S7" t="n">
        <v>168.03</v>
      </c>
      <c r="T7" t="n">
        <v>53448.66</v>
      </c>
      <c r="U7" t="n">
        <v>0.6</v>
      </c>
      <c r="V7" t="n">
        <v>0.87</v>
      </c>
      <c r="W7" t="n">
        <v>15.05</v>
      </c>
      <c r="X7" t="n">
        <v>3.32</v>
      </c>
      <c r="Y7" t="n">
        <v>1</v>
      </c>
      <c r="Z7" t="n">
        <v>10</v>
      </c>
      <c r="AA7" t="n">
        <v>789.0477978344078</v>
      </c>
      <c r="AB7" t="n">
        <v>1079.610007329088</v>
      </c>
      <c r="AC7" t="n">
        <v>976.573543471761</v>
      </c>
      <c r="AD7" t="n">
        <v>789047.7978344078</v>
      </c>
      <c r="AE7" t="n">
        <v>1079610.007329088</v>
      </c>
      <c r="AF7" t="n">
        <v>1.943995234039795e-06</v>
      </c>
      <c r="AG7" t="n">
        <v>23</v>
      </c>
      <c r="AH7" t="n">
        <v>976573.543471761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1.2112</v>
      </c>
      <c r="E2" t="n">
        <v>82.56999999999999</v>
      </c>
      <c r="F2" t="n">
        <v>74.16</v>
      </c>
      <c r="G2" t="n">
        <v>11.77</v>
      </c>
      <c r="H2" t="n">
        <v>0.22</v>
      </c>
      <c r="I2" t="n">
        <v>378</v>
      </c>
      <c r="J2" t="n">
        <v>80.84</v>
      </c>
      <c r="K2" t="n">
        <v>35.1</v>
      </c>
      <c r="L2" t="n">
        <v>1</v>
      </c>
      <c r="M2" t="n">
        <v>376</v>
      </c>
      <c r="N2" t="n">
        <v>9.74</v>
      </c>
      <c r="O2" t="n">
        <v>10204.21</v>
      </c>
      <c r="P2" t="n">
        <v>522.8</v>
      </c>
      <c r="Q2" t="n">
        <v>6858.23</v>
      </c>
      <c r="R2" t="n">
        <v>655.4299999999999</v>
      </c>
      <c r="S2" t="n">
        <v>168.03</v>
      </c>
      <c r="T2" t="n">
        <v>239069.7</v>
      </c>
      <c r="U2" t="n">
        <v>0.26</v>
      </c>
      <c r="V2" t="n">
        <v>0.74</v>
      </c>
      <c r="W2" t="n">
        <v>15.41</v>
      </c>
      <c r="X2" t="n">
        <v>14.39</v>
      </c>
      <c r="Y2" t="n">
        <v>1</v>
      </c>
      <c r="Z2" t="n">
        <v>10</v>
      </c>
      <c r="AA2" t="n">
        <v>845.2273634277362</v>
      </c>
      <c r="AB2" t="n">
        <v>1156.477367441393</v>
      </c>
      <c r="AC2" t="n">
        <v>1046.104790618965</v>
      </c>
      <c r="AD2" t="n">
        <v>845227.3634277362</v>
      </c>
      <c r="AE2" t="n">
        <v>1156477.367441393</v>
      </c>
      <c r="AF2" t="n">
        <v>1.667313438844102e-06</v>
      </c>
      <c r="AG2" t="n">
        <v>27</v>
      </c>
      <c r="AH2" t="n">
        <v>1046104.790618965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1.3776</v>
      </c>
      <c r="E3" t="n">
        <v>72.59</v>
      </c>
      <c r="F3" t="n">
        <v>67.31</v>
      </c>
      <c r="G3" t="n">
        <v>20.5</v>
      </c>
      <c r="H3" t="n">
        <v>0.43</v>
      </c>
      <c r="I3" t="n">
        <v>197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424.38</v>
      </c>
      <c r="Q3" t="n">
        <v>6858.66</v>
      </c>
      <c r="R3" t="n">
        <v>416.61</v>
      </c>
      <c r="S3" t="n">
        <v>168.03</v>
      </c>
      <c r="T3" t="n">
        <v>120566.12</v>
      </c>
      <c r="U3" t="n">
        <v>0.4</v>
      </c>
      <c r="V3" t="n">
        <v>0.82</v>
      </c>
      <c r="W3" t="n">
        <v>15.39</v>
      </c>
      <c r="X3" t="n">
        <v>7.54</v>
      </c>
      <c r="Y3" t="n">
        <v>1</v>
      </c>
      <c r="Z3" t="n">
        <v>10</v>
      </c>
      <c r="AA3" t="n">
        <v>641.5595544703544</v>
      </c>
      <c r="AB3" t="n">
        <v>877.8100860363147</v>
      </c>
      <c r="AC3" t="n">
        <v>794.0331234392015</v>
      </c>
      <c r="AD3" t="n">
        <v>641559.5544703545</v>
      </c>
      <c r="AE3" t="n">
        <v>877810.0860363147</v>
      </c>
      <c r="AF3" t="n">
        <v>1.89637631551489e-06</v>
      </c>
      <c r="AG3" t="n">
        <v>24</v>
      </c>
      <c r="AH3" t="n">
        <v>794033.1234392015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1.0692</v>
      </c>
      <c r="E2" t="n">
        <v>93.53</v>
      </c>
      <c r="F2" t="n">
        <v>79.90000000000001</v>
      </c>
      <c r="G2" t="n">
        <v>9.18</v>
      </c>
      <c r="H2" t="n">
        <v>0.16</v>
      </c>
      <c r="I2" t="n">
        <v>522</v>
      </c>
      <c r="J2" t="n">
        <v>107.41</v>
      </c>
      <c r="K2" t="n">
        <v>41.65</v>
      </c>
      <c r="L2" t="n">
        <v>1</v>
      </c>
      <c r="M2" t="n">
        <v>520</v>
      </c>
      <c r="N2" t="n">
        <v>14.77</v>
      </c>
      <c r="O2" t="n">
        <v>13481.73</v>
      </c>
      <c r="P2" t="n">
        <v>719.9299999999999</v>
      </c>
      <c r="Q2" t="n">
        <v>6859.11</v>
      </c>
      <c r="R2" t="n">
        <v>847.54</v>
      </c>
      <c r="S2" t="n">
        <v>168.03</v>
      </c>
      <c r="T2" t="n">
        <v>334406.19</v>
      </c>
      <c r="U2" t="n">
        <v>0.2</v>
      </c>
      <c r="V2" t="n">
        <v>0.6899999999999999</v>
      </c>
      <c r="W2" t="n">
        <v>15.64</v>
      </c>
      <c r="X2" t="n">
        <v>20.12</v>
      </c>
      <c r="Y2" t="n">
        <v>1</v>
      </c>
      <c r="Z2" t="n">
        <v>10</v>
      </c>
      <c r="AA2" t="n">
        <v>1234.311802117542</v>
      </c>
      <c r="AB2" t="n">
        <v>1688.83986165076</v>
      </c>
      <c r="AC2" t="n">
        <v>1527.659355556444</v>
      </c>
      <c r="AD2" t="n">
        <v>1234311.802117542</v>
      </c>
      <c r="AE2" t="n">
        <v>1688839.86165076</v>
      </c>
      <c r="AF2" t="n">
        <v>1.450156747869359e-06</v>
      </c>
      <c r="AG2" t="n">
        <v>31</v>
      </c>
      <c r="AH2" t="n">
        <v>1527659.355556444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1.3627</v>
      </c>
      <c r="E3" t="n">
        <v>73.38</v>
      </c>
      <c r="F3" t="n">
        <v>67.02</v>
      </c>
      <c r="G3" t="n">
        <v>20.62</v>
      </c>
      <c r="H3" t="n">
        <v>0.32</v>
      </c>
      <c r="I3" t="n">
        <v>195</v>
      </c>
      <c r="J3" t="n">
        <v>108.68</v>
      </c>
      <c r="K3" t="n">
        <v>41.65</v>
      </c>
      <c r="L3" t="n">
        <v>2</v>
      </c>
      <c r="M3" t="n">
        <v>193</v>
      </c>
      <c r="N3" t="n">
        <v>15.03</v>
      </c>
      <c r="O3" t="n">
        <v>13638.32</v>
      </c>
      <c r="P3" t="n">
        <v>539.02</v>
      </c>
      <c r="Q3" t="n">
        <v>6857.69</v>
      </c>
      <c r="R3" t="n">
        <v>416.36</v>
      </c>
      <c r="S3" t="n">
        <v>168.03</v>
      </c>
      <c r="T3" t="n">
        <v>120448.44</v>
      </c>
      <c r="U3" t="n">
        <v>0.4</v>
      </c>
      <c r="V3" t="n">
        <v>0.82</v>
      </c>
      <c r="W3" t="n">
        <v>15.11</v>
      </c>
      <c r="X3" t="n">
        <v>7.25</v>
      </c>
      <c r="Y3" t="n">
        <v>1</v>
      </c>
      <c r="Z3" t="n">
        <v>10</v>
      </c>
      <c r="AA3" t="n">
        <v>772.2000819734081</v>
      </c>
      <c r="AB3" t="n">
        <v>1056.558219219302</v>
      </c>
      <c r="AC3" t="n">
        <v>955.7217856657849</v>
      </c>
      <c r="AD3" t="n">
        <v>772200.0819734081</v>
      </c>
      <c r="AE3" t="n">
        <v>1056558.219219302</v>
      </c>
      <c r="AF3" t="n">
        <v>1.848231014142887e-06</v>
      </c>
      <c r="AG3" t="n">
        <v>24</v>
      </c>
      <c r="AH3" t="n">
        <v>955721.7856657848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1.4247</v>
      </c>
      <c r="E4" t="n">
        <v>70.19</v>
      </c>
      <c r="F4" t="n">
        <v>65.06999999999999</v>
      </c>
      <c r="G4" t="n">
        <v>28.09</v>
      </c>
      <c r="H4" t="n">
        <v>0.48</v>
      </c>
      <c r="I4" t="n">
        <v>139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485.63</v>
      </c>
      <c r="Q4" t="n">
        <v>6857.83</v>
      </c>
      <c r="R4" t="n">
        <v>345.34</v>
      </c>
      <c r="S4" t="n">
        <v>168.03</v>
      </c>
      <c r="T4" t="n">
        <v>85220.03999999999</v>
      </c>
      <c r="U4" t="n">
        <v>0.49</v>
      </c>
      <c r="V4" t="n">
        <v>0.84</v>
      </c>
      <c r="W4" t="n">
        <v>15.2</v>
      </c>
      <c r="X4" t="n">
        <v>5.31</v>
      </c>
      <c r="Y4" t="n">
        <v>1</v>
      </c>
      <c r="Z4" t="n">
        <v>10</v>
      </c>
      <c r="AA4" t="n">
        <v>685.9751428359792</v>
      </c>
      <c r="AB4" t="n">
        <v>938.5814535156281</v>
      </c>
      <c r="AC4" t="n">
        <v>849.0045568994394</v>
      </c>
      <c r="AD4" t="n">
        <v>685975.1428359792</v>
      </c>
      <c r="AE4" t="n">
        <v>938581.4535156281</v>
      </c>
      <c r="AF4" t="n">
        <v>1.932321659829289e-06</v>
      </c>
      <c r="AG4" t="n">
        <v>23</v>
      </c>
      <c r="AH4" t="n">
        <v>849004.5568994394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1.3065</v>
      </c>
      <c r="E2" t="n">
        <v>76.54000000000001</v>
      </c>
      <c r="F2" t="n">
        <v>70.75</v>
      </c>
      <c r="G2" t="n">
        <v>14.74</v>
      </c>
      <c r="H2" t="n">
        <v>0.28</v>
      </c>
      <c r="I2" t="n">
        <v>288</v>
      </c>
      <c r="J2" t="n">
        <v>61.76</v>
      </c>
      <c r="K2" t="n">
        <v>28.92</v>
      </c>
      <c r="L2" t="n">
        <v>1</v>
      </c>
      <c r="M2" t="n">
        <v>109</v>
      </c>
      <c r="N2" t="n">
        <v>6.84</v>
      </c>
      <c r="O2" t="n">
        <v>7851.41</v>
      </c>
      <c r="P2" t="n">
        <v>377.91</v>
      </c>
      <c r="Q2" t="n">
        <v>6859.09</v>
      </c>
      <c r="R2" t="n">
        <v>532.33</v>
      </c>
      <c r="S2" t="n">
        <v>168.03</v>
      </c>
      <c r="T2" t="n">
        <v>177971.66</v>
      </c>
      <c r="U2" t="n">
        <v>0.32</v>
      </c>
      <c r="V2" t="n">
        <v>0.78</v>
      </c>
      <c r="W2" t="n">
        <v>15.51</v>
      </c>
      <c r="X2" t="n">
        <v>10.98</v>
      </c>
      <c r="Y2" t="n">
        <v>1</v>
      </c>
      <c r="Z2" t="n">
        <v>10</v>
      </c>
      <c r="AA2" t="n">
        <v>619.2656512887415</v>
      </c>
      <c r="AB2" t="n">
        <v>847.3065841656378</v>
      </c>
      <c r="AC2" t="n">
        <v>766.4408329751284</v>
      </c>
      <c r="AD2" t="n">
        <v>619265.6512887415</v>
      </c>
      <c r="AE2" t="n">
        <v>847306.5841656377</v>
      </c>
      <c r="AF2" t="n">
        <v>1.820830988677698e-06</v>
      </c>
      <c r="AG2" t="n">
        <v>25</v>
      </c>
      <c r="AH2" t="n">
        <v>766440.8329751284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1.3176</v>
      </c>
      <c r="E3" t="n">
        <v>75.89</v>
      </c>
      <c r="F3" t="n">
        <v>70.28</v>
      </c>
      <c r="G3" t="n">
        <v>15.33</v>
      </c>
      <c r="H3" t="n">
        <v>0.55</v>
      </c>
      <c r="I3" t="n">
        <v>275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378.38</v>
      </c>
      <c r="Q3" t="n">
        <v>6859.46</v>
      </c>
      <c r="R3" t="n">
        <v>512.87</v>
      </c>
      <c r="S3" t="n">
        <v>168.03</v>
      </c>
      <c r="T3" t="n">
        <v>168306.22</v>
      </c>
      <c r="U3" t="n">
        <v>0.33</v>
      </c>
      <c r="V3" t="n">
        <v>0.78</v>
      </c>
      <c r="W3" t="n">
        <v>15.6</v>
      </c>
      <c r="X3" t="n">
        <v>10.51</v>
      </c>
      <c r="Y3" t="n">
        <v>1</v>
      </c>
      <c r="Z3" t="n">
        <v>10</v>
      </c>
      <c r="AA3" t="n">
        <v>615.5385353394889</v>
      </c>
      <c r="AB3" t="n">
        <v>842.2069796951195</v>
      </c>
      <c r="AC3" t="n">
        <v>761.8279275979364</v>
      </c>
      <c r="AD3" t="n">
        <v>615538.5353394889</v>
      </c>
      <c r="AE3" t="n">
        <v>842206.9796951194</v>
      </c>
      <c r="AF3" t="n">
        <v>1.836300735309403e-06</v>
      </c>
      <c r="AG3" t="n">
        <v>25</v>
      </c>
      <c r="AH3" t="n">
        <v>761827.9275979365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0.8036</v>
      </c>
      <c r="E2" t="n">
        <v>124.44</v>
      </c>
      <c r="F2" t="n">
        <v>93.26000000000001</v>
      </c>
      <c r="G2" t="n">
        <v>6.58</v>
      </c>
      <c r="H2" t="n">
        <v>0.11</v>
      </c>
      <c r="I2" t="n">
        <v>850</v>
      </c>
      <c r="J2" t="n">
        <v>167.88</v>
      </c>
      <c r="K2" t="n">
        <v>51.39</v>
      </c>
      <c r="L2" t="n">
        <v>1</v>
      </c>
      <c r="M2" t="n">
        <v>848</v>
      </c>
      <c r="N2" t="n">
        <v>30.49</v>
      </c>
      <c r="O2" t="n">
        <v>20939.59</v>
      </c>
      <c r="P2" t="n">
        <v>1166.75</v>
      </c>
      <c r="Q2" t="n">
        <v>6861.09</v>
      </c>
      <c r="R2" t="n">
        <v>1295.83</v>
      </c>
      <c r="S2" t="n">
        <v>168.03</v>
      </c>
      <c r="T2" t="n">
        <v>556909.58</v>
      </c>
      <c r="U2" t="n">
        <v>0.13</v>
      </c>
      <c r="V2" t="n">
        <v>0.59</v>
      </c>
      <c r="W2" t="n">
        <v>16.18</v>
      </c>
      <c r="X2" t="n">
        <v>33.48</v>
      </c>
      <c r="Y2" t="n">
        <v>1</v>
      </c>
      <c r="Z2" t="n">
        <v>10</v>
      </c>
      <c r="AA2" t="n">
        <v>2466.10163780885</v>
      </c>
      <c r="AB2" t="n">
        <v>3374.229057576034</v>
      </c>
      <c r="AC2" t="n">
        <v>3052.197372081075</v>
      </c>
      <c r="AD2" t="n">
        <v>2466101.63780885</v>
      </c>
      <c r="AE2" t="n">
        <v>3374229.057576034</v>
      </c>
      <c r="AF2" t="n">
        <v>1.062056219038351e-06</v>
      </c>
      <c r="AG2" t="n">
        <v>41</v>
      </c>
      <c r="AH2" t="n">
        <v>3052197.372081075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1.1849</v>
      </c>
      <c r="E3" t="n">
        <v>84.39</v>
      </c>
      <c r="F3" t="n">
        <v>71.52</v>
      </c>
      <c r="G3" t="n">
        <v>13.84</v>
      </c>
      <c r="H3" t="n">
        <v>0.21</v>
      </c>
      <c r="I3" t="n">
        <v>310</v>
      </c>
      <c r="J3" t="n">
        <v>169.33</v>
      </c>
      <c r="K3" t="n">
        <v>51.39</v>
      </c>
      <c r="L3" t="n">
        <v>2</v>
      </c>
      <c r="M3" t="n">
        <v>308</v>
      </c>
      <c r="N3" t="n">
        <v>30.94</v>
      </c>
      <c r="O3" t="n">
        <v>21118.46</v>
      </c>
      <c r="P3" t="n">
        <v>858.08</v>
      </c>
      <c r="Q3" t="n">
        <v>6857.8</v>
      </c>
      <c r="R3" t="n">
        <v>566.96</v>
      </c>
      <c r="S3" t="n">
        <v>168.03</v>
      </c>
      <c r="T3" t="n">
        <v>195174.29</v>
      </c>
      <c r="U3" t="n">
        <v>0.3</v>
      </c>
      <c r="V3" t="n">
        <v>0.77</v>
      </c>
      <c r="W3" t="n">
        <v>15.3</v>
      </c>
      <c r="X3" t="n">
        <v>11.75</v>
      </c>
      <c r="Y3" t="n">
        <v>1</v>
      </c>
      <c r="Z3" t="n">
        <v>10</v>
      </c>
      <c r="AA3" t="n">
        <v>1286.716299329978</v>
      </c>
      <c r="AB3" t="n">
        <v>1760.542006660065</v>
      </c>
      <c r="AC3" t="n">
        <v>1592.518348480654</v>
      </c>
      <c r="AD3" t="n">
        <v>1286716.299329978</v>
      </c>
      <c r="AE3" t="n">
        <v>1760542.006660065</v>
      </c>
      <c r="AF3" t="n">
        <v>1.565991057663692e-06</v>
      </c>
      <c r="AG3" t="n">
        <v>28</v>
      </c>
      <c r="AH3" t="n">
        <v>1592518.348480654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1.3301</v>
      </c>
      <c r="E4" t="n">
        <v>75.18000000000001</v>
      </c>
      <c r="F4" t="n">
        <v>66.61</v>
      </c>
      <c r="G4" t="n">
        <v>21.84</v>
      </c>
      <c r="H4" t="n">
        <v>0.31</v>
      </c>
      <c r="I4" t="n">
        <v>183</v>
      </c>
      <c r="J4" t="n">
        <v>170.79</v>
      </c>
      <c r="K4" t="n">
        <v>51.39</v>
      </c>
      <c r="L4" t="n">
        <v>3</v>
      </c>
      <c r="M4" t="n">
        <v>181</v>
      </c>
      <c r="N4" t="n">
        <v>31.4</v>
      </c>
      <c r="O4" t="n">
        <v>21297.94</v>
      </c>
      <c r="P4" t="n">
        <v>759.97</v>
      </c>
      <c r="Q4" t="n">
        <v>6857.76</v>
      </c>
      <c r="R4" t="n">
        <v>402.78</v>
      </c>
      <c r="S4" t="n">
        <v>168.03</v>
      </c>
      <c r="T4" t="n">
        <v>113719.79</v>
      </c>
      <c r="U4" t="n">
        <v>0.42</v>
      </c>
      <c r="V4" t="n">
        <v>0.82</v>
      </c>
      <c r="W4" t="n">
        <v>15.1</v>
      </c>
      <c r="X4" t="n">
        <v>6.84</v>
      </c>
      <c r="Y4" t="n">
        <v>1</v>
      </c>
      <c r="Z4" t="n">
        <v>10</v>
      </c>
      <c r="AA4" t="n">
        <v>1039.771479356829</v>
      </c>
      <c r="AB4" t="n">
        <v>1422.661209536237</v>
      </c>
      <c r="AC4" t="n">
        <v>1286.884420415646</v>
      </c>
      <c r="AD4" t="n">
        <v>1039771.479356829</v>
      </c>
      <c r="AE4" t="n">
        <v>1422661.209536236</v>
      </c>
      <c r="AF4" t="n">
        <v>1.757890712970273e-06</v>
      </c>
      <c r="AG4" t="n">
        <v>25</v>
      </c>
      <c r="AH4" t="n">
        <v>1286884.420415646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1.4069</v>
      </c>
      <c r="E5" t="n">
        <v>71.08</v>
      </c>
      <c r="F5" t="n">
        <v>64.44</v>
      </c>
      <c r="G5" t="n">
        <v>30.68</v>
      </c>
      <c r="H5" t="n">
        <v>0.41</v>
      </c>
      <c r="I5" t="n">
        <v>126</v>
      </c>
      <c r="J5" t="n">
        <v>172.25</v>
      </c>
      <c r="K5" t="n">
        <v>51.39</v>
      </c>
      <c r="L5" t="n">
        <v>4</v>
      </c>
      <c r="M5" t="n">
        <v>124</v>
      </c>
      <c r="N5" t="n">
        <v>31.86</v>
      </c>
      <c r="O5" t="n">
        <v>21478.05</v>
      </c>
      <c r="P5" t="n">
        <v>694.27</v>
      </c>
      <c r="Q5" t="n">
        <v>6857.03</v>
      </c>
      <c r="R5" t="n">
        <v>330.58</v>
      </c>
      <c r="S5" t="n">
        <v>168.03</v>
      </c>
      <c r="T5" t="n">
        <v>77904.03999999999</v>
      </c>
      <c r="U5" t="n">
        <v>0.51</v>
      </c>
      <c r="V5" t="n">
        <v>0.85</v>
      </c>
      <c r="W5" t="n">
        <v>14.99</v>
      </c>
      <c r="X5" t="n">
        <v>4.68</v>
      </c>
      <c r="Y5" t="n">
        <v>1</v>
      </c>
      <c r="Z5" t="n">
        <v>10</v>
      </c>
      <c r="AA5" t="n">
        <v>919.2567000562503</v>
      </c>
      <c r="AB5" t="n">
        <v>1257.767571760359</v>
      </c>
      <c r="AC5" t="n">
        <v>1137.727999999423</v>
      </c>
      <c r="AD5" t="n">
        <v>919256.7000562503</v>
      </c>
      <c r="AE5" t="n">
        <v>1257767.571760359</v>
      </c>
      <c r="AF5" t="n">
        <v>1.859391357099374e-06</v>
      </c>
      <c r="AG5" t="n">
        <v>24</v>
      </c>
      <c r="AH5" t="n">
        <v>1137727.999999423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1.4545</v>
      </c>
      <c r="E6" t="n">
        <v>68.75</v>
      </c>
      <c r="F6" t="n">
        <v>63.23</v>
      </c>
      <c r="G6" t="n">
        <v>40.79</v>
      </c>
      <c r="H6" t="n">
        <v>0.51</v>
      </c>
      <c r="I6" t="n">
        <v>93</v>
      </c>
      <c r="J6" t="n">
        <v>173.71</v>
      </c>
      <c r="K6" t="n">
        <v>51.39</v>
      </c>
      <c r="L6" t="n">
        <v>5</v>
      </c>
      <c r="M6" t="n">
        <v>83</v>
      </c>
      <c r="N6" t="n">
        <v>32.32</v>
      </c>
      <c r="O6" t="n">
        <v>21658.78</v>
      </c>
      <c r="P6" t="n">
        <v>635.55</v>
      </c>
      <c r="Q6" t="n">
        <v>6857.01</v>
      </c>
      <c r="R6" t="n">
        <v>289.68</v>
      </c>
      <c r="S6" t="n">
        <v>168.03</v>
      </c>
      <c r="T6" t="n">
        <v>57620.22</v>
      </c>
      <c r="U6" t="n">
        <v>0.58</v>
      </c>
      <c r="V6" t="n">
        <v>0.87</v>
      </c>
      <c r="W6" t="n">
        <v>14.96</v>
      </c>
      <c r="X6" t="n">
        <v>3.47</v>
      </c>
      <c r="Y6" t="n">
        <v>1</v>
      </c>
      <c r="Z6" t="n">
        <v>10</v>
      </c>
      <c r="AA6" t="n">
        <v>831.3292805441413</v>
      </c>
      <c r="AB6" t="n">
        <v>1137.461397299914</v>
      </c>
      <c r="AC6" t="n">
        <v>1028.903677978707</v>
      </c>
      <c r="AD6" t="n">
        <v>831329.2805441413</v>
      </c>
      <c r="AE6" t="n">
        <v>1137461.397299914</v>
      </c>
      <c r="AF6" t="n">
        <v>1.922300610491889e-06</v>
      </c>
      <c r="AG6" t="n">
        <v>23</v>
      </c>
      <c r="AH6" t="n">
        <v>1028903.677978707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1.4702</v>
      </c>
      <c r="E7" t="n">
        <v>68.02</v>
      </c>
      <c r="F7" t="n">
        <v>62.87</v>
      </c>
      <c r="G7" t="n">
        <v>46</v>
      </c>
      <c r="H7" t="n">
        <v>0.61</v>
      </c>
      <c r="I7" t="n">
        <v>82</v>
      </c>
      <c r="J7" t="n">
        <v>175.18</v>
      </c>
      <c r="K7" t="n">
        <v>51.39</v>
      </c>
      <c r="L7" t="n">
        <v>6</v>
      </c>
      <c r="M7" t="n">
        <v>4</v>
      </c>
      <c r="N7" t="n">
        <v>32.79</v>
      </c>
      <c r="O7" t="n">
        <v>21840.16</v>
      </c>
      <c r="P7" t="n">
        <v>614.46</v>
      </c>
      <c r="Q7" t="n">
        <v>6857.41</v>
      </c>
      <c r="R7" t="n">
        <v>274.62</v>
      </c>
      <c r="S7" t="n">
        <v>168.03</v>
      </c>
      <c r="T7" t="n">
        <v>50143.85</v>
      </c>
      <c r="U7" t="n">
        <v>0.61</v>
      </c>
      <c r="V7" t="n">
        <v>0.87</v>
      </c>
      <c r="W7" t="n">
        <v>15.03</v>
      </c>
      <c r="X7" t="n">
        <v>3.11</v>
      </c>
      <c r="Y7" t="n">
        <v>1</v>
      </c>
      <c r="Z7" t="n">
        <v>10</v>
      </c>
      <c r="AA7" t="n">
        <v>804.1826580920908</v>
      </c>
      <c r="AB7" t="n">
        <v>1100.31819083656</v>
      </c>
      <c r="AC7" t="n">
        <v>995.3053670093983</v>
      </c>
      <c r="AD7" t="n">
        <v>804182.6580920909</v>
      </c>
      <c r="AE7" t="n">
        <v>1100318.19083656</v>
      </c>
      <c r="AF7" t="n">
        <v>1.943050091127656e-06</v>
      </c>
      <c r="AG7" t="n">
        <v>23</v>
      </c>
      <c r="AH7" t="n">
        <v>995305.3670093983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1.47</v>
      </c>
      <c r="E8" t="n">
        <v>68.03</v>
      </c>
      <c r="F8" t="n">
        <v>62.88</v>
      </c>
      <c r="G8" t="n">
        <v>46.01</v>
      </c>
      <c r="H8" t="n">
        <v>0.7</v>
      </c>
      <c r="I8" t="n">
        <v>82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619.24</v>
      </c>
      <c r="Q8" t="n">
        <v>6857.28</v>
      </c>
      <c r="R8" t="n">
        <v>274.7</v>
      </c>
      <c r="S8" t="n">
        <v>168.03</v>
      </c>
      <c r="T8" t="n">
        <v>50184.72</v>
      </c>
      <c r="U8" t="n">
        <v>0.61</v>
      </c>
      <c r="V8" t="n">
        <v>0.87</v>
      </c>
      <c r="W8" t="n">
        <v>15.04</v>
      </c>
      <c r="X8" t="n">
        <v>3.12</v>
      </c>
      <c r="Y8" t="n">
        <v>1</v>
      </c>
      <c r="Z8" t="n">
        <v>10</v>
      </c>
      <c r="AA8" t="n">
        <v>808.7067452229069</v>
      </c>
      <c r="AB8" t="n">
        <v>1106.508246437581</v>
      </c>
      <c r="AC8" t="n">
        <v>1000.904652391655</v>
      </c>
      <c r="AD8" t="n">
        <v>808706.7452229069</v>
      </c>
      <c r="AE8" t="n">
        <v>1106508.246437581</v>
      </c>
      <c r="AF8" t="n">
        <v>1.94278576653357e-06</v>
      </c>
      <c r="AG8" t="n">
        <v>23</v>
      </c>
      <c r="AH8" t="n">
        <v>1000904.652391655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1.2674</v>
      </c>
      <c r="E2" t="n">
        <v>78.90000000000001</v>
      </c>
      <c r="F2" t="n">
        <v>72.95</v>
      </c>
      <c r="G2" t="n">
        <v>12.72</v>
      </c>
      <c r="H2" t="n">
        <v>0.34</v>
      </c>
      <c r="I2" t="n">
        <v>344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343.38</v>
      </c>
      <c r="Q2" t="n">
        <v>6859.89</v>
      </c>
      <c r="R2" t="n">
        <v>599.23</v>
      </c>
      <c r="S2" t="n">
        <v>168.03</v>
      </c>
      <c r="T2" t="n">
        <v>211138.03</v>
      </c>
      <c r="U2" t="n">
        <v>0.28</v>
      </c>
      <c r="V2" t="n">
        <v>0.75</v>
      </c>
      <c r="W2" t="n">
        <v>15.79</v>
      </c>
      <c r="X2" t="n">
        <v>13.18</v>
      </c>
      <c r="Y2" t="n">
        <v>1</v>
      </c>
      <c r="Z2" t="n">
        <v>10</v>
      </c>
      <c r="AA2" t="n">
        <v>598.3819520950217</v>
      </c>
      <c r="AB2" t="n">
        <v>818.7325856050056</v>
      </c>
      <c r="AC2" t="n">
        <v>740.593896733264</v>
      </c>
      <c r="AD2" t="n">
        <v>598381.9520950217</v>
      </c>
      <c r="AE2" t="n">
        <v>818732.5856050056</v>
      </c>
      <c r="AF2" t="n">
        <v>1.779420462915954e-06</v>
      </c>
      <c r="AG2" t="n">
        <v>26</v>
      </c>
      <c r="AH2" t="n">
        <v>740593.8967332641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0.9475</v>
      </c>
      <c r="E2" t="n">
        <v>105.54</v>
      </c>
      <c r="F2" t="n">
        <v>85.42</v>
      </c>
      <c r="G2" t="n">
        <v>7.78</v>
      </c>
      <c r="H2" t="n">
        <v>0.13</v>
      </c>
      <c r="I2" t="n">
        <v>659</v>
      </c>
      <c r="J2" t="n">
        <v>133.21</v>
      </c>
      <c r="K2" t="n">
        <v>46.47</v>
      </c>
      <c r="L2" t="n">
        <v>1</v>
      </c>
      <c r="M2" t="n">
        <v>657</v>
      </c>
      <c r="N2" t="n">
        <v>20.75</v>
      </c>
      <c r="O2" t="n">
        <v>16663.42</v>
      </c>
      <c r="P2" t="n">
        <v>907.2</v>
      </c>
      <c r="Q2" t="n">
        <v>6859.36</v>
      </c>
      <c r="R2" t="n">
        <v>1031.97</v>
      </c>
      <c r="S2" t="n">
        <v>168.03</v>
      </c>
      <c r="T2" t="n">
        <v>425935.11</v>
      </c>
      <c r="U2" t="n">
        <v>0.16</v>
      </c>
      <c r="V2" t="n">
        <v>0.64</v>
      </c>
      <c r="W2" t="n">
        <v>15.88</v>
      </c>
      <c r="X2" t="n">
        <v>25.64</v>
      </c>
      <c r="Y2" t="n">
        <v>1</v>
      </c>
      <c r="Z2" t="n">
        <v>10</v>
      </c>
      <c r="AA2" t="n">
        <v>1686.792923182063</v>
      </c>
      <c r="AB2" t="n">
        <v>2307.944493549447</v>
      </c>
      <c r="AC2" t="n">
        <v>2087.677510305528</v>
      </c>
      <c r="AD2" t="n">
        <v>1686792.923182063</v>
      </c>
      <c r="AE2" t="n">
        <v>2307944.493549447</v>
      </c>
      <c r="AF2" t="n">
        <v>1.26951484519646e-06</v>
      </c>
      <c r="AG2" t="n">
        <v>35</v>
      </c>
      <c r="AH2" t="n">
        <v>2087677.510305528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1.2811</v>
      </c>
      <c r="E3" t="n">
        <v>78.06</v>
      </c>
      <c r="F3" t="n">
        <v>69.12</v>
      </c>
      <c r="G3" t="n">
        <v>16.72</v>
      </c>
      <c r="H3" t="n">
        <v>0.26</v>
      </c>
      <c r="I3" t="n">
        <v>248</v>
      </c>
      <c r="J3" t="n">
        <v>134.55</v>
      </c>
      <c r="K3" t="n">
        <v>46.47</v>
      </c>
      <c r="L3" t="n">
        <v>2</v>
      </c>
      <c r="M3" t="n">
        <v>246</v>
      </c>
      <c r="N3" t="n">
        <v>21.09</v>
      </c>
      <c r="O3" t="n">
        <v>16828.84</v>
      </c>
      <c r="P3" t="n">
        <v>685.17</v>
      </c>
      <c r="Q3" t="n">
        <v>6858.02</v>
      </c>
      <c r="R3" t="n">
        <v>486.24</v>
      </c>
      <c r="S3" t="n">
        <v>168.03</v>
      </c>
      <c r="T3" t="n">
        <v>155123.17</v>
      </c>
      <c r="U3" t="n">
        <v>0.35</v>
      </c>
      <c r="V3" t="n">
        <v>0.79</v>
      </c>
      <c r="W3" t="n">
        <v>15.22</v>
      </c>
      <c r="X3" t="n">
        <v>9.359999999999999</v>
      </c>
      <c r="Y3" t="n">
        <v>1</v>
      </c>
      <c r="Z3" t="n">
        <v>10</v>
      </c>
      <c r="AA3" t="n">
        <v>992.2654986991565</v>
      </c>
      <c r="AB3" t="n">
        <v>1357.661430984457</v>
      </c>
      <c r="AC3" t="n">
        <v>1228.088129501086</v>
      </c>
      <c r="AD3" t="n">
        <v>992265.4986991566</v>
      </c>
      <c r="AE3" t="n">
        <v>1357661.430984457</v>
      </c>
      <c r="AF3" t="n">
        <v>1.716491259294127e-06</v>
      </c>
      <c r="AG3" t="n">
        <v>26</v>
      </c>
      <c r="AH3" t="n">
        <v>1228088.129501086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1.4064</v>
      </c>
      <c r="E4" t="n">
        <v>71.09999999999999</v>
      </c>
      <c r="F4" t="n">
        <v>65.06</v>
      </c>
      <c r="G4" t="n">
        <v>27.49</v>
      </c>
      <c r="H4" t="n">
        <v>0.39</v>
      </c>
      <c r="I4" t="n">
        <v>142</v>
      </c>
      <c r="J4" t="n">
        <v>135.9</v>
      </c>
      <c r="K4" t="n">
        <v>46.47</v>
      </c>
      <c r="L4" t="n">
        <v>3</v>
      </c>
      <c r="M4" t="n">
        <v>140</v>
      </c>
      <c r="N4" t="n">
        <v>21.43</v>
      </c>
      <c r="O4" t="n">
        <v>16994.64</v>
      </c>
      <c r="P4" t="n">
        <v>589.83</v>
      </c>
      <c r="Q4" t="n">
        <v>6857.02</v>
      </c>
      <c r="R4" t="n">
        <v>350.74</v>
      </c>
      <c r="S4" t="n">
        <v>168.03</v>
      </c>
      <c r="T4" t="n">
        <v>87906.85000000001</v>
      </c>
      <c r="U4" t="n">
        <v>0.48</v>
      </c>
      <c r="V4" t="n">
        <v>0.84</v>
      </c>
      <c r="W4" t="n">
        <v>15.04</v>
      </c>
      <c r="X4" t="n">
        <v>5.3</v>
      </c>
      <c r="Y4" t="n">
        <v>1</v>
      </c>
      <c r="Z4" t="n">
        <v>10</v>
      </c>
      <c r="AA4" t="n">
        <v>809.2172380541539</v>
      </c>
      <c r="AB4" t="n">
        <v>1107.206725250647</v>
      </c>
      <c r="AC4" t="n">
        <v>1001.536469367124</v>
      </c>
      <c r="AD4" t="n">
        <v>809217.2380541539</v>
      </c>
      <c r="AE4" t="n">
        <v>1107206.725250647</v>
      </c>
      <c r="AF4" t="n">
        <v>1.884375386052033e-06</v>
      </c>
      <c r="AG4" t="n">
        <v>24</v>
      </c>
      <c r="AH4" t="n">
        <v>1001536.469367124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1.4511</v>
      </c>
      <c r="E5" t="n">
        <v>68.91</v>
      </c>
      <c r="F5" t="n">
        <v>63.82</v>
      </c>
      <c r="G5" t="n">
        <v>35.79</v>
      </c>
      <c r="H5" t="n">
        <v>0.52</v>
      </c>
      <c r="I5" t="n">
        <v>107</v>
      </c>
      <c r="J5" t="n">
        <v>137.25</v>
      </c>
      <c r="K5" t="n">
        <v>46.47</v>
      </c>
      <c r="L5" t="n">
        <v>4</v>
      </c>
      <c r="M5" t="n">
        <v>11</v>
      </c>
      <c r="N5" t="n">
        <v>21.78</v>
      </c>
      <c r="O5" t="n">
        <v>17160.92</v>
      </c>
      <c r="P5" t="n">
        <v>542.9</v>
      </c>
      <c r="Q5" t="n">
        <v>6856.81</v>
      </c>
      <c r="R5" t="n">
        <v>305.02</v>
      </c>
      <c r="S5" t="n">
        <v>168.03</v>
      </c>
      <c r="T5" t="n">
        <v>65222.44</v>
      </c>
      <c r="U5" t="n">
        <v>0.55</v>
      </c>
      <c r="V5" t="n">
        <v>0.86</v>
      </c>
      <c r="W5" t="n">
        <v>15.11</v>
      </c>
      <c r="X5" t="n">
        <v>4.06</v>
      </c>
      <c r="Y5" t="n">
        <v>1</v>
      </c>
      <c r="Z5" t="n">
        <v>10</v>
      </c>
      <c r="AA5" t="n">
        <v>737.1878184779787</v>
      </c>
      <c r="AB5" t="n">
        <v>1008.652895672804</v>
      </c>
      <c r="AC5" t="n">
        <v>912.3884789630216</v>
      </c>
      <c r="AD5" t="n">
        <v>737187.8184779787</v>
      </c>
      <c r="AE5" t="n">
        <v>1008652.895672804</v>
      </c>
      <c r="AF5" t="n">
        <v>1.944267009883465e-06</v>
      </c>
      <c r="AG5" t="n">
        <v>23</v>
      </c>
      <c r="AH5" t="n">
        <v>912388.4789630217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1.4511</v>
      </c>
      <c r="E6" t="n">
        <v>68.91</v>
      </c>
      <c r="F6" t="n">
        <v>63.82</v>
      </c>
      <c r="G6" t="n">
        <v>35.79</v>
      </c>
      <c r="H6" t="n">
        <v>0.64</v>
      </c>
      <c r="I6" t="n">
        <v>107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545.79</v>
      </c>
      <c r="Q6" t="n">
        <v>6857.75</v>
      </c>
      <c r="R6" t="n">
        <v>304.66</v>
      </c>
      <c r="S6" t="n">
        <v>168.03</v>
      </c>
      <c r="T6" t="n">
        <v>65041.48</v>
      </c>
      <c r="U6" t="n">
        <v>0.55</v>
      </c>
      <c r="V6" t="n">
        <v>0.86</v>
      </c>
      <c r="W6" t="n">
        <v>15.12</v>
      </c>
      <c r="X6" t="n">
        <v>4.06</v>
      </c>
      <c r="Y6" t="n">
        <v>1</v>
      </c>
      <c r="Z6" t="n">
        <v>10</v>
      </c>
      <c r="AA6" t="n">
        <v>739.8973595603491</v>
      </c>
      <c r="AB6" t="n">
        <v>1012.36020931822</v>
      </c>
      <c r="AC6" t="n">
        <v>915.7419717973657</v>
      </c>
      <c r="AD6" t="n">
        <v>739897.359560349</v>
      </c>
      <c r="AE6" t="n">
        <v>1012360.20931822</v>
      </c>
      <c r="AF6" t="n">
        <v>1.944267009883465e-06</v>
      </c>
      <c r="AG6" t="n">
        <v>23</v>
      </c>
      <c r="AH6" t="n">
        <v>915741.9717973657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0.8737</v>
      </c>
      <c r="E2" t="n">
        <v>114.46</v>
      </c>
      <c r="F2" t="n">
        <v>89.2</v>
      </c>
      <c r="G2" t="n">
        <v>7.12</v>
      </c>
      <c r="H2" t="n">
        <v>0.12</v>
      </c>
      <c r="I2" t="n">
        <v>752</v>
      </c>
      <c r="J2" t="n">
        <v>150.44</v>
      </c>
      <c r="K2" t="n">
        <v>49.1</v>
      </c>
      <c r="L2" t="n">
        <v>1</v>
      </c>
      <c r="M2" t="n">
        <v>750</v>
      </c>
      <c r="N2" t="n">
        <v>25.34</v>
      </c>
      <c r="O2" t="n">
        <v>18787.76</v>
      </c>
      <c r="P2" t="n">
        <v>1033.94</v>
      </c>
      <c r="Q2" t="n">
        <v>6860.56</v>
      </c>
      <c r="R2" t="n">
        <v>1159.52</v>
      </c>
      <c r="S2" t="n">
        <v>168.03</v>
      </c>
      <c r="T2" t="n">
        <v>489244.42</v>
      </c>
      <c r="U2" t="n">
        <v>0.14</v>
      </c>
      <c r="V2" t="n">
        <v>0.62</v>
      </c>
      <c r="W2" t="n">
        <v>16.02</v>
      </c>
      <c r="X2" t="n">
        <v>29.42</v>
      </c>
      <c r="Y2" t="n">
        <v>1</v>
      </c>
      <c r="Z2" t="n">
        <v>10</v>
      </c>
      <c r="AA2" t="n">
        <v>2044.894931760856</v>
      </c>
      <c r="AB2" t="n">
        <v>2797.91546003258</v>
      </c>
      <c r="AC2" t="n">
        <v>2530.886335426081</v>
      </c>
      <c r="AD2" t="n">
        <v>2044894.931760855</v>
      </c>
      <c r="AE2" t="n">
        <v>2797915.460032579</v>
      </c>
      <c r="AF2" t="n">
        <v>1.162295325318738e-06</v>
      </c>
      <c r="AG2" t="n">
        <v>38</v>
      </c>
      <c r="AH2" t="n">
        <v>2530886.335426081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1.2321</v>
      </c>
      <c r="E3" t="n">
        <v>81.16</v>
      </c>
      <c r="F3" t="n">
        <v>70.33</v>
      </c>
      <c r="G3" t="n">
        <v>15.07</v>
      </c>
      <c r="H3" t="n">
        <v>0.23</v>
      </c>
      <c r="I3" t="n">
        <v>280</v>
      </c>
      <c r="J3" t="n">
        <v>151.83</v>
      </c>
      <c r="K3" t="n">
        <v>49.1</v>
      </c>
      <c r="L3" t="n">
        <v>2</v>
      </c>
      <c r="M3" t="n">
        <v>278</v>
      </c>
      <c r="N3" t="n">
        <v>25.73</v>
      </c>
      <c r="O3" t="n">
        <v>18959.54</v>
      </c>
      <c r="P3" t="n">
        <v>773.49</v>
      </c>
      <c r="Q3" t="n">
        <v>6858.26</v>
      </c>
      <c r="R3" t="n">
        <v>527.09</v>
      </c>
      <c r="S3" t="n">
        <v>168.03</v>
      </c>
      <c r="T3" t="n">
        <v>175388.44</v>
      </c>
      <c r="U3" t="n">
        <v>0.32</v>
      </c>
      <c r="V3" t="n">
        <v>0.78</v>
      </c>
      <c r="W3" t="n">
        <v>15.25</v>
      </c>
      <c r="X3" t="n">
        <v>10.56</v>
      </c>
      <c r="Y3" t="n">
        <v>1</v>
      </c>
      <c r="Z3" t="n">
        <v>10</v>
      </c>
      <c r="AA3" t="n">
        <v>1136.935117282957</v>
      </c>
      <c r="AB3" t="n">
        <v>1555.60478550394</v>
      </c>
      <c r="AC3" t="n">
        <v>1407.140048080473</v>
      </c>
      <c r="AD3" t="n">
        <v>1136935.117282957</v>
      </c>
      <c r="AE3" t="n">
        <v>1555604.78550394</v>
      </c>
      <c r="AF3" t="n">
        <v>1.639079856157969e-06</v>
      </c>
      <c r="AG3" t="n">
        <v>27</v>
      </c>
      <c r="AH3" t="n">
        <v>1407140.048080473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1.3662</v>
      </c>
      <c r="E4" t="n">
        <v>73.2</v>
      </c>
      <c r="F4" t="n">
        <v>65.91</v>
      </c>
      <c r="G4" t="n">
        <v>24.11</v>
      </c>
      <c r="H4" t="n">
        <v>0.35</v>
      </c>
      <c r="I4" t="n">
        <v>164</v>
      </c>
      <c r="J4" t="n">
        <v>153.23</v>
      </c>
      <c r="K4" t="n">
        <v>49.1</v>
      </c>
      <c r="L4" t="n">
        <v>3</v>
      </c>
      <c r="M4" t="n">
        <v>162</v>
      </c>
      <c r="N4" t="n">
        <v>26.13</v>
      </c>
      <c r="O4" t="n">
        <v>19131.85</v>
      </c>
      <c r="P4" t="n">
        <v>680.05</v>
      </c>
      <c r="Q4" t="n">
        <v>6857.09</v>
      </c>
      <c r="R4" t="n">
        <v>379.33</v>
      </c>
      <c r="S4" t="n">
        <v>168.03</v>
      </c>
      <c r="T4" t="n">
        <v>102090.67</v>
      </c>
      <c r="U4" t="n">
        <v>0.44</v>
      </c>
      <c r="V4" t="n">
        <v>0.83</v>
      </c>
      <c r="W4" t="n">
        <v>15.07</v>
      </c>
      <c r="X4" t="n">
        <v>6.15</v>
      </c>
      <c r="Y4" t="n">
        <v>1</v>
      </c>
      <c r="Z4" t="n">
        <v>10</v>
      </c>
      <c r="AA4" t="n">
        <v>924.496819905681</v>
      </c>
      <c r="AB4" t="n">
        <v>1264.937334916122</v>
      </c>
      <c r="AC4" t="n">
        <v>1144.213491022426</v>
      </c>
      <c r="AD4" t="n">
        <v>924496.8199056811</v>
      </c>
      <c r="AE4" t="n">
        <v>1264937.334916122</v>
      </c>
      <c r="AF4" t="n">
        <v>1.81747496102834e-06</v>
      </c>
      <c r="AG4" t="n">
        <v>24</v>
      </c>
      <c r="AH4" t="n">
        <v>1144213.491022426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1.4393</v>
      </c>
      <c r="E5" t="n">
        <v>69.48</v>
      </c>
      <c r="F5" t="n">
        <v>63.84</v>
      </c>
      <c r="G5" t="n">
        <v>34.82</v>
      </c>
      <c r="H5" t="n">
        <v>0.46</v>
      </c>
      <c r="I5" t="n">
        <v>110</v>
      </c>
      <c r="J5" t="n">
        <v>154.63</v>
      </c>
      <c r="K5" t="n">
        <v>49.1</v>
      </c>
      <c r="L5" t="n">
        <v>4</v>
      </c>
      <c r="M5" t="n">
        <v>107</v>
      </c>
      <c r="N5" t="n">
        <v>26.53</v>
      </c>
      <c r="O5" t="n">
        <v>19304.72</v>
      </c>
      <c r="P5" t="n">
        <v>607.28</v>
      </c>
      <c r="Q5" t="n">
        <v>6856.83</v>
      </c>
      <c r="R5" t="n">
        <v>310.32</v>
      </c>
      <c r="S5" t="n">
        <v>168.03</v>
      </c>
      <c r="T5" t="n">
        <v>67856.8</v>
      </c>
      <c r="U5" t="n">
        <v>0.54</v>
      </c>
      <c r="V5" t="n">
        <v>0.86</v>
      </c>
      <c r="W5" t="n">
        <v>14.98</v>
      </c>
      <c r="X5" t="n">
        <v>4.08</v>
      </c>
      <c r="Y5" t="n">
        <v>1</v>
      </c>
      <c r="Z5" t="n">
        <v>10</v>
      </c>
      <c r="AA5" t="n">
        <v>807.8452115007883</v>
      </c>
      <c r="AB5" t="n">
        <v>1105.329457990793</v>
      </c>
      <c r="AC5" t="n">
        <v>999.8383658597885</v>
      </c>
      <c r="AD5" t="n">
        <v>807845.2115007883</v>
      </c>
      <c r="AE5" t="n">
        <v>1105329.457990793</v>
      </c>
      <c r="AF5" t="n">
        <v>1.9147209130494e-06</v>
      </c>
      <c r="AG5" t="n">
        <v>23</v>
      </c>
      <c r="AH5" t="n">
        <v>999838.3658597885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1.4615</v>
      </c>
      <c r="E6" t="n">
        <v>68.42</v>
      </c>
      <c r="F6" t="n">
        <v>63.3</v>
      </c>
      <c r="G6" t="n">
        <v>40.84</v>
      </c>
      <c r="H6" t="n">
        <v>0.57</v>
      </c>
      <c r="I6" t="n">
        <v>93</v>
      </c>
      <c r="J6" t="n">
        <v>156.03</v>
      </c>
      <c r="K6" t="n">
        <v>49.1</v>
      </c>
      <c r="L6" t="n">
        <v>5</v>
      </c>
      <c r="M6" t="n">
        <v>8</v>
      </c>
      <c r="N6" t="n">
        <v>26.94</v>
      </c>
      <c r="O6" t="n">
        <v>19478.15</v>
      </c>
      <c r="P6" t="n">
        <v>578.63</v>
      </c>
      <c r="Q6" t="n">
        <v>6857.47</v>
      </c>
      <c r="R6" t="n">
        <v>288.47</v>
      </c>
      <c r="S6" t="n">
        <v>168.03</v>
      </c>
      <c r="T6" t="n">
        <v>57012.92</v>
      </c>
      <c r="U6" t="n">
        <v>0.58</v>
      </c>
      <c r="V6" t="n">
        <v>0.87</v>
      </c>
      <c r="W6" t="n">
        <v>15.07</v>
      </c>
      <c r="X6" t="n">
        <v>3.55</v>
      </c>
      <c r="Y6" t="n">
        <v>1</v>
      </c>
      <c r="Z6" t="n">
        <v>10</v>
      </c>
      <c r="AA6" t="n">
        <v>770.6624712188744</v>
      </c>
      <c r="AB6" t="n">
        <v>1054.45439235035</v>
      </c>
      <c r="AC6" t="n">
        <v>953.8187450804662</v>
      </c>
      <c r="AD6" t="n">
        <v>770662.4712188744</v>
      </c>
      <c r="AE6" t="n">
        <v>1054454.39235035</v>
      </c>
      <c r="AF6" t="n">
        <v>1.944253883430624e-06</v>
      </c>
      <c r="AG6" t="n">
        <v>23</v>
      </c>
      <c r="AH6" t="n">
        <v>953818.7450804663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1.4615</v>
      </c>
      <c r="E7" t="n">
        <v>68.42</v>
      </c>
      <c r="F7" t="n">
        <v>63.31</v>
      </c>
      <c r="G7" t="n">
        <v>40.84</v>
      </c>
      <c r="H7" t="n">
        <v>0.67</v>
      </c>
      <c r="I7" t="n">
        <v>93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582.76</v>
      </c>
      <c r="Q7" t="n">
        <v>6857.13</v>
      </c>
      <c r="R7" t="n">
        <v>288.22</v>
      </c>
      <c r="S7" t="n">
        <v>168.03</v>
      </c>
      <c r="T7" t="n">
        <v>56887.99</v>
      </c>
      <c r="U7" t="n">
        <v>0.58</v>
      </c>
      <c r="V7" t="n">
        <v>0.87</v>
      </c>
      <c r="W7" t="n">
        <v>15.08</v>
      </c>
      <c r="X7" t="n">
        <v>3.55</v>
      </c>
      <c r="Y7" t="n">
        <v>1</v>
      </c>
      <c r="Z7" t="n">
        <v>10</v>
      </c>
      <c r="AA7" t="n">
        <v>774.5187925214965</v>
      </c>
      <c r="AB7" t="n">
        <v>1059.730781285486</v>
      </c>
      <c r="AC7" t="n">
        <v>958.5915628610917</v>
      </c>
      <c r="AD7" t="n">
        <v>774518.7925214965</v>
      </c>
      <c r="AE7" t="n">
        <v>1059730.781285486</v>
      </c>
      <c r="AF7" t="n">
        <v>1.944253883430624e-06</v>
      </c>
      <c r="AG7" t="n">
        <v>23</v>
      </c>
      <c r="AH7" t="n">
        <v>958591.5628610917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0.7369</v>
      </c>
      <c r="E2" t="n">
        <v>135.7</v>
      </c>
      <c r="F2" t="n">
        <v>97.68000000000001</v>
      </c>
      <c r="G2" t="n">
        <v>6.14</v>
      </c>
      <c r="H2" t="n">
        <v>0.1</v>
      </c>
      <c r="I2" t="n">
        <v>955</v>
      </c>
      <c r="J2" t="n">
        <v>185.69</v>
      </c>
      <c r="K2" t="n">
        <v>53.44</v>
      </c>
      <c r="L2" t="n">
        <v>1</v>
      </c>
      <c r="M2" t="n">
        <v>953</v>
      </c>
      <c r="N2" t="n">
        <v>36.26</v>
      </c>
      <c r="O2" t="n">
        <v>23136.14</v>
      </c>
      <c r="P2" t="n">
        <v>1308.99</v>
      </c>
      <c r="Q2" t="n">
        <v>6861.13</v>
      </c>
      <c r="R2" t="n">
        <v>1444.37</v>
      </c>
      <c r="S2" t="n">
        <v>168.03</v>
      </c>
      <c r="T2" t="n">
        <v>630655.9300000001</v>
      </c>
      <c r="U2" t="n">
        <v>0.12</v>
      </c>
      <c r="V2" t="n">
        <v>0.5600000000000001</v>
      </c>
      <c r="W2" t="n">
        <v>16.35</v>
      </c>
      <c r="X2" t="n">
        <v>37.89</v>
      </c>
      <c r="Y2" t="n">
        <v>1</v>
      </c>
      <c r="Z2" t="n">
        <v>10</v>
      </c>
      <c r="AA2" t="n">
        <v>2976.863101543026</v>
      </c>
      <c r="AB2" t="n">
        <v>4073.07542546264</v>
      </c>
      <c r="AC2" t="n">
        <v>3684.346823453596</v>
      </c>
      <c r="AD2" t="n">
        <v>2976863.101543026</v>
      </c>
      <c r="AE2" t="n">
        <v>4073075.42546264</v>
      </c>
      <c r="AF2" t="n">
        <v>9.680098110541546e-07</v>
      </c>
      <c r="AG2" t="n">
        <v>45</v>
      </c>
      <c r="AH2" t="n">
        <v>3684346.823453596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1.1391</v>
      </c>
      <c r="E3" t="n">
        <v>87.79000000000001</v>
      </c>
      <c r="F3" t="n">
        <v>72.66</v>
      </c>
      <c r="G3" t="n">
        <v>12.82</v>
      </c>
      <c r="H3" t="n">
        <v>0.19</v>
      </c>
      <c r="I3" t="n">
        <v>340</v>
      </c>
      <c r="J3" t="n">
        <v>187.21</v>
      </c>
      <c r="K3" t="n">
        <v>53.44</v>
      </c>
      <c r="L3" t="n">
        <v>2</v>
      </c>
      <c r="M3" t="n">
        <v>338</v>
      </c>
      <c r="N3" t="n">
        <v>36.77</v>
      </c>
      <c r="O3" t="n">
        <v>23322.88</v>
      </c>
      <c r="P3" t="n">
        <v>941.03</v>
      </c>
      <c r="Q3" t="n">
        <v>6858.15</v>
      </c>
      <c r="R3" t="n">
        <v>604.47</v>
      </c>
      <c r="S3" t="n">
        <v>168.03</v>
      </c>
      <c r="T3" t="n">
        <v>213779.51</v>
      </c>
      <c r="U3" t="n">
        <v>0.28</v>
      </c>
      <c r="V3" t="n">
        <v>0.76</v>
      </c>
      <c r="W3" t="n">
        <v>15.36</v>
      </c>
      <c r="X3" t="n">
        <v>12.9</v>
      </c>
      <c r="Y3" t="n">
        <v>1</v>
      </c>
      <c r="Z3" t="n">
        <v>10</v>
      </c>
      <c r="AA3" t="n">
        <v>1444.517431011752</v>
      </c>
      <c r="AB3" t="n">
        <v>1976.452476721666</v>
      </c>
      <c r="AC3" t="n">
        <v>1787.822626311822</v>
      </c>
      <c r="AD3" t="n">
        <v>1444517.431011752</v>
      </c>
      <c r="AE3" t="n">
        <v>1976452.476721666</v>
      </c>
      <c r="AF3" t="n">
        <v>1.496349539655025e-06</v>
      </c>
      <c r="AG3" t="n">
        <v>29</v>
      </c>
      <c r="AH3" t="n">
        <v>1787822.626311822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1.293</v>
      </c>
      <c r="E4" t="n">
        <v>77.34</v>
      </c>
      <c r="F4" t="n">
        <v>67.34999999999999</v>
      </c>
      <c r="G4" t="n">
        <v>20.01</v>
      </c>
      <c r="H4" t="n">
        <v>0.28</v>
      </c>
      <c r="I4" t="n">
        <v>202</v>
      </c>
      <c r="J4" t="n">
        <v>188.73</v>
      </c>
      <c r="K4" t="n">
        <v>53.44</v>
      </c>
      <c r="L4" t="n">
        <v>3</v>
      </c>
      <c r="M4" t="n">
        <v>200</v>
      </c>
      <c r="N4" t="n">
        <v>37.29</v>
      </c>
      <c r="O4" t="n">
        <v>23510.33</v>
      </c>
      <c r="P4" t="n">
        <v>839.15</v>
      </c>
      <c r="Q4" t="n">
        <v>6857.4</v>
      </c>
      <c r="R4" t="n">
        <v>427.02</v>
      </c>
      <c r="S4" t="n">
        <v>168.03</v>
      </c>
      <c r="T4" t="n">
        <v>125747.04</v>
      </c>
      <c r="U4" t="n">
        <v>0.39</v>
      </c>
      <c r="V4" t="n">
        <v>0.8100000000000001</v>
      </c>
      <c r="W4" t="n">
        <v>15.14</v>
      </c>
      <c r="X4" t="n">
        <v>7.59</v>
      </c>
      <c r="Y4" t="n">
        <v>1</v>
      </c>
      <c r="Z4" t="n">
        <v>10</v>
      </c>
      <c r="AA4" t="n">
        <v>1160.884970774374</v>
      </c>
      <c r="AB4" t="n">
        <v>1588.374031643862</v>
      </c>
      <c r="AC4" t="n">
        <v>1436.781843360726</v>
      </c>
      <c r="AD4" t="n">
        <v>1160884.970774374</v>
      </c>
      <c r="AE4" t="n">
        <v>1588374.031643862</v>
      </c>
      <c r="AF4" t="n">
        <v>1.698516332871518e-06</v>
      </c>
      <c r="AG4" t="n">
        <v>26</v>
      </c>
      <c r="AH4" t="n">
        <v>1436781.843360726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1.3765</v>
      </c>
      <c r="E5" t="n">
        <v>72.65000000000001</v>
      </c>
      <c r="F5" t="n">
        <v>64.97</v>
      </c>
      <c r="G5" t="n">
        <v>27.84</v>
      </c>
      <c r="H5" t="n">
        <v>0.37</v>
      </c>
      <c r="I5" t="n">
        <v>140</v>
      </c>
      <c r="J5" t="n">
        <v>190.25</v>
      </c>
      <c r="K5" t="n">
        <v>53.44</v>
      </c>
      <c r="L5" t="n">
        <v>4</v>
      </c>
      <c r="M5" t="n">
        <v>138</v>
      </c>
      <c r="N5" t="n">
        <v>37.82</v>
      </c>
      <c r="O5" t="n">
        <v>23698.48</v>
      </c>
      <c r="P5" t="n">
        <v>774.86</v>
      </c>
      <c r="Q5" t="n">
        <v>6857.01</v>
      </c>
      <c r="R5" t="n">
        <v>348.19</v>
      </c>
      <c r="S5" t="n">
        <v>168.03</v>
      </c>
      <c r="T5" t="n">
        <v>86640.78</v>
      </c>
      <c r="U5" t="n">
        <v>0.48</v>
      </c>
      <c r="V5" t="n">
        <v>0.84</v>
      </c>
      <c r="W5" t="n">
        <v>15.02</v>
      </c>
      <c r="X5" t="n">
        <v>5.21</v>
      </c>
      <c r="Y5" t="n">
        <v>1</v>
      </c>
      <c r="Z5" t="n">
        <v>10</v>
      </c>
      <c r="AA5" t="n">
        <v>1020.846973621793</v>
      </c>
      <c r="AB5" t="n">
        <v>1396.767865899291</v>
      </c>
      <c r="AC5" t="n">
        <v>1263.462301153875</v>
      </c>
      <c r="AD5" t="n">
        <v>1020846.973621793</v>
      </c>
      <c r="AE5" t="n">
        <v>1396767.865899291</v>
      </c>
      <c r="AF5" t="n">
        <v>1.80820396921705e-06</v>
      </c>
      <c r="AG5" t="n">
        <v>24</v>
      </c>
      <c r="AH5" t="n">
        <v>1263462.301153875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1.4301</v>
      </c>
      <c r="E6" t="n">
        <v>69.92</v>
      </c>
      <c r="F6" t="n">
        <v>63.59</v>
      </c>
      <c r="G6" t="n">
        <v>36.68</v>
      </c>
      <c r="H6" t="n">
        <v>0.46</v>
      </c>
      <c r="I6" t="n">
        <v>104</v>
      </c>
      <c r="J6" t="n">
        <v>191.78</v>
      </c>
      <c r="K6" t="n">
        <v>53.44</v>
      </c>
      <c r="L6" t="n">
        <v>5</v>
      </c>
      <c r="M6" t="n">
        <v>102</v>
      </c>
      <c r="N6" t="n">
        <v>38.35</v>
      </c>
      <c r="O6" t="n">
        <v>23887.36</v>
      </c>
      <c r="P6" t="n">
        <v>718.8</v>
      </c>
      <c r="Q6" t="n">
        <v>6856.93</v>
      </c>
      <c r="R6" t="n">
        <v>302.13</v>
      </c>
      <c r="S6" t="n">
        <v>168.03</v>
      </c>
      <c r="T6" t="n">
        <v>63792.43</v>
      </c>
      <c r="U6" t="n">
        <v>0.5600000000000001</v>
      </c>
      <c r="V6" t="n">
        <v>0.86</v>
      </c>
      <c r="W6" t="n">
        <v>14.96</v>
      </c>
      <c r="X6" t="n">
        <v>3.83</v>
      </c>
      <c r="Y6" t="n">
        <v>1</v>
      </c>
      <c r="Z6" t="n">
        <v>10</v>
      </c>
      <c r="AA6" t="n">
        <v>926.7965893535502</v>
      </c>
      <c r="AB6" t="n">
        <v>1268.083980933364</v>
      </c>
      <c r="AC6" t="n">
        <v>1147.059825560128</v>
      </c>
      <c r="AD6" t="n">
        <v>926796.5893535502</v>
      </c>
      <c r="AE6" t="n">
        <v>1268083.980933364</v>
      </c>
      <c r="AF6" t="n">
        <v>1.878614236380169e-06</v>
      </c>
      <c r="AG6" t="n">
        <v>23</v>
      </c>
      <c r="AH6" t="n">
        <v>1147059.825560128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1.4656</v>
      </c>
      <c r="E7" t="n">
        <v>68.23</v>
      </c>
      <c r="F7" t="n">
        <v>62.75</v>
      </c>
      <c r="G7" t="n">
        <v>46.48</v>
      </c>
      <c r="H7" t="n">
        <v>0.55</v>
      </c>
      <c r="I7" t="n">
        <v>81</v>
      </c>
      <c r="J7" t="n">
        <v>193.32</v>
      </c>
      <c r="K7" t="n">
        <v>53.44</v>
      </c>
      <c r="L7" t="n">
        <v>6</v>
      </c>
      <c r="M7" t="n">
        <v>69</v>
      </c>
      <c r="N7" t="n">
        <v>38.89</v>
      </c>
      <c r="O7" t="n">
        <v>24076.95</v>
      </c>
      <c r="P7" t="n">
        <v>668.05</v>
      </c>
      <c r="Q7" t="n">
        <v>6856.7</v>
      </c>
      <c r="R7" t="n">
        <v>274.06</v>
      </c>
      <c r="S7" t="n">
        <v>168.03</v>
      </c>
      <c r="T7" t="n">
        <v>49871.22</v>
      </c>
      <c r="U7" t="n">
        <v>0.61</v>
      </c>
      <c r="V7" t="n">
        <v>0.87</v>
      </c>
      <c r="W7" t="n">
        <v>14.93</v>
      </c>
      <c r="X7" t="n">
        <v>2.99</v>
      </c>
      <c r="Y7" t="n">
        <v>1</v>
      </c>
      <c r="Z7" t="n">
        <v>10</v>
      </c>
      <c r="AA7" t="n">
        <v>860.0021319269983</v>
      </c>
      <c r="AB7" t="n">
        <v>1176.692857518866</v>
      </c>
      <c r="AC7" t="n">
        <v>1064.390942696063</v>
      </c>
      <c r="AD7" t="n">
        <v>860002.1319269984</v>
      </c>
      <c r="AE7" t="n">
        <v>1176692.857518866</v>
      </c>
      <c r="AF7" t="n">
        <v>1.925247902131862e-06</v>
      </c>
      <c r="AG7" t="n">
        <v>23</v>
      </c>
      <c r="AH7" t="n">
        <v>1064390.942696063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1.4759</v>
      </c>
      <c r="E8" t="n">
        <v>67.76000000000001</v>
      </c>
      <c r="F8" t="n">
        <v>62.53</v>
      </c>
      <c r="G8" t="n">
        <v>50.7</v>
      </c>
      <c r="H8" t="n">
        <v>0.64</v>
      </c>
      <c r="I8" t="n">
        <v>74</v>
      </c>
      <c r="J8" t="n">
        <v>194.86</v>
      </c>
      <c r="K8" t="n">
        <v>53.44</v>
      </c>
      <c r="L8" t="n">
        <v>7</v>
      </c>
      <c r="M8" t="n">
        <v>1</v>
      </c>
      <c r="N8" t="n">
        <v>39.43</v>
      </c>
      <c r="O8" t="n">
        <v>24267.28</v>
      </c>
      <c r="P8" t="n">
        <v>648.35</v>
      </c>
      <c r="Q8" t="n">
        <v>6856.91</v>
      </c>
      <c r="R8" t="n">
        <v>263.78</v>
      </c>
      <c r="S8" t="n">
        <v>168.03</v>
      </c>
      <c r="T8" t="n">
        <v>44764.88</v>
      </c>
      <c r="U8" t="n">
        <v>0.64</v>
      </c>
      <c r="V8" t="n">
        <v>0.88</v>
      </c>
      <c r="W8" t="n">
        <v>15.01</v>
      </c>
      <c r="X8" t="n">
        <v>2.78</v>
      </c>
      <c r="Y8" t="n">
        <v>1</v>
      </c>
      <c r="Z8" t="n">
        <v>10</v>
      </c>
      <c r="AA8" t="n">
        <v>836.6678187981547</v>
      </c>
      <c r="AB8" t="n">
        <v>1144.765820858741</v>
      </c>
      <c r="AC8" t="n">
        <v>1035.510977604903</v>
      </c>
      <c r="AD8" t="n">
        <v>836667.8187981547</v>
      </c>
      <c r="AE8" t="n">
        <v>1144765.820858741</v>
      </c>
      <c r="AF8" t="n">
        <v>1.93877823332179e-06</v>
      </c>
      <c r="AG8" t="n">
        <v>23</v>
      </c>
      <c r="AH8" t="n">
        <v>1035510.977604903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1.4758</v>
      </c>
      <c r="E9" t="n">
        <v>67.76000000000001</v>
      </c>
      <c r="F9" t="n">
        <v>62.53</v>
      </c>
      <c r="G9" t="n">
        <v>50.7</v>
      </c>
      <c r="H9" t="n">
        <v>0.72</v>
      </c>
      <c r="I9" t="n">
        <v>74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653.01</v>
      </c>
      <c r="Q9" t="n">
        <v>6857.1</v>
      </c>
      <c r="R9" t="n">
        <v>263.54</v>
      </c>
      <c r="S9" t="n">
        <v>168.03</v>
      </c>
      <c r="T9" t="n">
        <v>44645.47</v>
      </c>
      <c r="U9" t="n">
        <v>0.64</v>
      </c>
      <c r="V9" t="n">
        <v>0.88</v>
      </c>
      <c r="W9" t="n">
        <v>15.02</v>
      </c>
      <c r="X9" t="n">
        <v>2.78</v>
      </c>
      <c r="Y9" t="n">
        <v>1</v>
      </c>
      <c r="Z9" t="n">
        <v>10</v>
      </c>
      <c r="AA9" t="n">
        <v>841.0096395925315</v>
      </c>
      <c r="AB9" t="n">
        <v>1150.706491617222</v>
      </c>
      <c r="AC9" t="n">
        <v>1040.884679083978</v>
      </c>
      <c r="AD9" t="n">
        <v>841009.6395925315</v>
      </c>
      <c r="AE9" t="n">
        <v>1150706.491617222</v>
      </c>
      <c r="AF9" t="n">
        <v>1.938646870883053e-06</v>
      </c>
      <c r="AG9" t="n">
        <v>23</v>
      </c>
      <c r="AH9" t="n">
        <v>1040884.679083978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1.0282</v>
      </c>
      <c r="E2" t="n">
        <v>97.26000000000001</v>
      </c>
      <c r="F2" t="n">
        <v>81.63</v>
      </c>
      <c r="G2" t="n">
        <v>8.640000000000001</v>
      </c>
      <c r="H2" t="n">
        <v>0.15</v>
      </c>
      <c r="I2" t="n">
        <v>567</v>
      </c>
      <c r="J2" t="n">
        <v>116.05</v>
      </c>
      <c r="K2" t="n">
        <v>43.4</v>
      </c>
      <c r="L2" t="n">
        <v>1</v>
      </c>
      <c r="M2" t="n">
        <v>565</v>
      </c>
      <c r="N2" t="n">
        <v>16.65</v>
      </c>
      <c r="O2" t="n">
        <v>14546.17</v>
      </c>
      <c r="P2" t="n">
        <v>781.73</v>
      </c>
      <c r="Q2" t="n">
        <v>6859.14</v>
      </c>
      <c r="R2" t="n">
        <v>905.92</v>
      </c>
      <c r="S2" t="n">
        <v>168.03</v>
      </c>
      <c r="T2" t="n">
        <v>363369.82</v>
      </c>
      <c r="U2" t="n">
        <v>0.19</v>
      </c>
      <c r="V2" t="n">
        <v>0.67</v>
      </c>
      <c r="W2" t="n">
        <v>15.7</v>
      </c>
      <c r="X2" t="n">
        <v>21.86</v>
      </c>
      <c r="Y2" t="n">
        <v>1</v>
      </c>
      <c r="Z2" t="n">
        <v>10</v>
      </c>
      <c r="AA2" t="n">
        <v>1371.275912556378</v>
      </c>
      <c r="AB2" t="n">
        <v>1876.240199983275</v>
      </c>
      <c r="AC2" t="n">
        <v>1697.17446861653</v>
      </c>
      <c r="AD2" t="n">
        <v>1371275.912556378</v>
      </c>
      <c r="AE2" t="n">
        <v>1876240.199983275</v>
      </c>
      <c r="AF2" t="n">
        <v>1.388565347849596e-06</v>
      </c>
      <c r="AG2" t="n">
        <v>32</v>
      </c>
      <c r="AH2" t="n">
        <v>1697174.46861653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1.335</v>
      </c>
      <c r="E3" t="n">
        <v>74.90000000000001</v>
      </c>
      <c r="F3" t="n">
        <v>67.73</v>
      </c>
      <c r="G3" t="n">
        <v>19.08</v>
      </c>
      <c r="H3" t="n">
        <v>0.3</v>
      </c>
      <c r="I3" t="n">
        <v>213</v>
      </c>
      <c r="J3" t="n">
        <v>117.34</v>
      </c>
      <c r="K3" t="n">
        <v>43.4</v>
      </c>
      <c r="L3" t="n">
        <v>2</v>
      </c>
      <c r="M3" t="n">
        <v>211</v>
      </c>
      <c r="N3" t="n">
        <v>16.94</v>
      </c>
      <c r="O3" t="n">
        <v>14705.49</v>
      </c>
      <c r="P3" t="n">
        <v>590.05</v>
      </c>
      <c r="Q3" t="n">
        <v>6857.11</v>
      </c>
      <c r="R3" t="n">
        <v>441.18</v>
      </c>
      <c r="S3" t="n">
        <v>168.03</v>
      </c>
      <c r="T3" t="n">
        <v>132767.91</v>
      </c>
      <c r="U3" t="n">
        <v>0.38</v>
      </c>
      <c r="V3" t="n">
        <v>0.8100000000000001</v>
      </c>
      <c r="W3" t="n">
        <v>15.12</v>
      </c>
      <c r="X3" t="n">
        <v>7.97</v>
      </c>
      <c r="Y3" t="n">
        <v>1</v>
      </c>
      <c r="Z3" t="n">
        <v>10</v>
      </c>
      <c r="AA3" t="n">
        <v>847.7195924071924</v>
      </c>
      <c r="AB3" t="n">
        <v>1159.887345080467</v>
      </c>
      <c r="AC3" t="n">
        <v>1049.1893247781</v>
      </c>
      <c r="AD3" t="n">
        <v>847719.5924071925</v>
      </c>
      <c r="AE3" t="n">
        <v>1159887.345080467</v>
      </c>
      <c r="AF3" t="n">
        <v>1.802893152479295e-06</v>
      </c>
      <c r="AG3" t="n">
        <v>25</v>
      </c>
      <c r="AH3" t="n">
        <v>1049189.3247781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1.4317</v>
      </c>
      <c r="E4" t="n">
        <v>69.84999999999999</v>
      </c>
      <c r="F4" t="n">
        <v>64.68000000000001</v>
      </c>
      <c r="G4" t="n">
        <v>30.08</v>
      </c>
      <c r="H4" t="n">
        <v>0.45</v>
      </c>
      <c r="I4" t="n">
        <v>129</v>
      </c>
      <c r="J4" t="n">
        <v>118.63</v>
      </c>
      <c r="K4" t="n">
        <v>43.4</v>
      </c>
      <c r="L4" t="n">
        <v>3</v>
      </c>
      <c r="M4" t="n">
        <v>41</v>
      </c>
      <c r="N4" t="n">
        <v>17.23</v>
      </c>
      <c r="O4" t="n">
        <v>14865.24</v>
      </c>
      <c r="P4" t="n">
        <v>508.93</v>
      </c>
      <c r="Q4" t="n">
        <v>6857.4</v>
      </c>
      <c r="R4" t="n">
        <v>333.94</v>
      </c>
      <c r="S4" t="n">
        <v>168.03</v>
      </c>
      <c r="T4" t="n">
        <v>79569.64</v>
      </c>
      <c r="U4" t="n">
        <v>0.5</v>
      </c>
      <c r="V4" t="n">
        <v>0.85</v>
      </c>
      <c r="W4" t="n">
        <v>15.14</v>
      </c>
      <c r="X4" t="n">
        <v>4.92</v>
      </c>
      <c r="Y4" t="n">
        <v>1</v>
      </c>
      <c r="Z4" t="n">
        <v>10</v>
      </c>
      <c r="AA4" t="n">
        <v>708.1520756991295</v>
      </c>
      <c r="AB4" t="n">
        <v>968.9249114362176</v>
      </c>
      <c r="AC4" t="n">
        <v>876.4520777833984</v>
      </c>
      <c r="AD4" t="n">
        <v>708152.0756991295</v>
      </c>
      <c r="AE4" t="n">
        <v>968924.9114362176</v>
      </c>
      <c r="AF4" t="n">
        <v>1.933484738879855e-06</v>
      </c>
      <c r="AG4" t="n">
        <v>23</v>
      </c>
      <c r="AH4" t="n">
        <v>876452.0777833984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1.4356</v>
      </c>
      <c r="E5" t="n">
        <v>69.66</v>
      </c>
      <c r="F5" t="n">
        <v>64.56</v>
      </c>
      <c r="G5" t="n">
        <v>30.74</v>
      </c>
      <c r="H5" t="n">
        <v>0.59</v>
      </c>
      <c r="I5" t="n">
        <v>126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508.58</v>
      </c>
      <c r="Q5" t="n">
        <v>6858.03</v>
      </c>
      <c r="R5" t="n">
        <v>328.59</v>
      </c>
      <c r="S5" t="n">
        <v>168.03</v>
      </c>
      <c r="T5" t="n">
        <v>76911.95</v>
      </c>
      <c r="U5" t="n">
        <v>0.51</v>
      </c>
      <c r="V5" t="n">
        <v>0.85</v>
      </c>
      <c r="W5" t="n">
        <v>15.17</v>
      </c>
      <c r="X5" t="n">
        <v>4.8</v>
      </c>
      <c r="Y5" t="n">
        <v>1</v>
      </c>
      <c r="Z5" t="n">
        <v>10</v>
      </c>
      <c r="AA5" t="n">
        <v>706.1936023381829</v>
      </c>
      <c r="AB5" t="n">
        <v>966.2452417820239</v>
      </c>
      <c r="AC5" t="n">
        <v>874.0281520400611</v>
      </c>
      <c r="AD5" t="n">
        <v>706193.602338183</v>
      </c>
      <c r="AE5" t="n">
        <v>966245.2417820239</v>
      </c>
      <c r="AF5" t="n">
        <v>1.938751617752266e-06</v>
      </c>
      <c r="AG5" t="n">
        <v>23</v>
      </c>
      <c r="AH5" t="n">
        <v>874028.1520400611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0.7046</v>
      </c>
      <c r="E2" t="n">
        <v>141.92</v>
      </c>
      <c r="F2" t="n">
        <v>100.09</v>
      </c>
      <c r="G2" t="n">
        <v>5.94</v>
      </c>
      <c r="H2" t="n">
        <v>0.09</v>
      </c>
      <c r="I2" t="n">
        <v>1011</v>
      </c>
      <c r="J2" t="n">
        <v>194.77</v>
      </c>
      <c r="K2" t="n">
        <v>54.38</v>
      </c>
      <c r="L2" t="n">
        <v>1</v>
      </c>
      <c r="M2" t="n">
        <v>1009</v>
      </c>
      <c r="N2" t="n">
        <v>39.4</v>
      </c>
      <c r="O2" t="n">
        <v>24256.19</v>
      </c>
      <c r="P2" t="n">
        <v>1385.01</v>
      </c>
      <c r="Q2" t="n">
        <v>6861.09</v>
      </c>
      <c r="R2" t="n">
        <v>1525.62</v>
      </c>
      <c r="S2" t="n">
        <v>168.03</v>
      </c>
      <c r="T2" t="n">
        <v>671000.95</v>
      </c>
      <c r="U2" t="n">
        <v>0.11</v>
      </c>
      <c r="V2" t="n">
        <v>0.55</v>
      </c>
      <c r="W2" t="n">
        <v>16.44</v>
      </c>
      <c r="X2" t="n">
        <v>40.3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1.115</v>
      </c>
      <c r="E3" t="n">
        <v>89.68000000000001</v>
      </c>
      <c r="F3" t="n">
        <v>73.31999999999999</v>
      </c>
      <c r="G3" t="n">
        <v>12.36</v>
      </c>
      <c r="H3" t="n">
        <v>0.18</v>
      </c>
      <c r="I3" t="n">
        <v>356</v>
      </c>
      <c r="J3" t="n">
        <v>196.32</v>
      </c>
      <c r="K3" t="n">
        <v>54.38</v>
      </c>
      <c r="L3" t="n">
        <v>2</v>
      </c>
      <c r="M3" t="n">
        <v>354</v>
      </c>
      <c r="N3" t="n">
        <v>39.95</v>
      </c>
      <c r="O3" t="n">
        <v>24447.22</v>
      </c>
      <c r="P3" t="n">
        <v>983.6900000000001</v>
      </c>
      <c r="Q3" t="n">
        <v>6858.43</v>
      </c>
      <c r="R3" t="n">
        <v>626.6</v>
      </c>
      <c r="S3" t="n">
        <v>168.03</v>
      </c>
      <c r="T3" t="n">
        <v>224765.24</v>
      </c>
      <c r="U3" t="n">
        <v>0.27</v>
      </c>
      <c r="V3" t="n">
        <v>0.75</v>
      </c>
      <c r="W3" t="n">
        <v>15.4</v>
      </c>
      <c r="X3" t="n">
        <v>13.56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1.2753</v>
      </c>
      <c r="E4" t="n">
        <v>78.41</v>
      </c>
      <c r="F4" t="n">
        <v>67.69</v>
      </c>
      <c r="G4" t="n">
        <v>19.25</v>
      </c>
      <c r="H4" t="n">
        <v>0.27</v>
      </c>
      <c r="I4" t="n">
        <v>211</v>
      </c>
      <c r="J4" t="n">
        <v>197.88</v>
      </c>
      <c r="K4" t="n">
        <v>54.38</v>
      </c>
      <c r="L4" t="n">
        <v>3</v>
      </c>
      <c r="M4" t="n">
        <v>209</v>
      </c>
      <c r="N4" t="n">
        <v>40.5</v>
      </c>
      <c r="O4" t="n">
        <v>24639</v>
      </c>
      <c r="P4" t="n">
        <v>876.48</v>
      </c>
      <c r="Q4" t="n">
        <v>6857.48</v>
      </c>
      <c r="R4" t="n">
        <v>438.87</v>
      </c>
      <c r="S4" t="n">
        <v>168.03</v>
      </c>
      <c r="T4" t="n">
        <v>131623.39</v>
      </c>
      <c r="U4" t="n">
        <v>0.38</v>
      </c>
      <c r="V4" t="n">
        <v>0.8100000000000001</v>
      </c>
      <c r="W4" t="n">
        <v>15.15</v>
      </c>
      <c r="X4" t="n">
        <v>7.93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1.3605</v>
      </c>
      <c r="E5" t="n">
        <v>73.5</v>
      </c>
      <c r="F5" t="n">
        <v>65.27</v>
      </c>
      <c r="G5" t="n">
        <v>26.64</v>
      </c>
      <c r="H5" t="n">
        <v>0.36</v>
      </c>
      <c r="I5" t="n">
        <v>147</v>
      </c>
      <c r="J5" t="n">
        <v>199.44</v>
      </c>
      <c r="K5" t="n">
        <v>54.38</v>
      </c>
      <c r="L5" t="n">
        <v>4</v>
      </c>
      <c r="M5" t="n">
        <v>145</v>
      </c>
      <c r="N5" t="n">
        <v>41.06</v>
      </c>
      <c r="O5" t="n">
        <v>24831.54</v>
      </c>
      <c r="P5" t="n">
        <v>813.01</v>
      </c>
      <c r="Q5" t="n">
        <v>6857.15</v>
      </c>
      <c r="R5" t="n">
        <v>357.42</v>
      </c>
      <c r="S5" t="n">
        <v>168.03</v>
      </c>
      <c r="T5" t="n">
        <v>91221.09</v>
      </c>
      <c r="U5" t="n">
        <v>0.47</v>
      </c>
      <c r="V5" t="n">
        <v>0.84</v>
      </c>
      <c r="W5" t="n">
        <v>15.05</v>
      </c>
      <c r="X5" t="n">
        <v>5.51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1.4153</v>
      </c>
      <c r="E6" t="n">
        <v>70.66</v>
      </c>
      <c r="F6" t="n">
        <v>63.86</v>
      </c>
      <c r="G6" t="n">
        <v>34.83</v>
      </c>
      <c r="H6" t="n">
        <v>0.44</v>
      </c>
      <c r="I6" t="n">
        <v>110</v>
      </c>
      <c r="J6" t="n">
        <v>201.01</v>
      </c>
      <c r="K6" t="n">
        <v>54.38</v>
      </c>
      <c r="L6" t="n">
        <v>5</v>
      </c>
      <c r="M6" t="n">
        <v>108</v>
      </c>
      <c r="N6" t="n">
        <v>41.63</v>
      </c>
      <c r="O6" t="n">
        <v>25024.84</v>
      </c>
      <c r="P6" t="n">
        <v>759.5700000000001</v>
      </c>
      <c r="Q6" t="n">
        <v>6857.08</v>
      </c>
      <c r="R6" t="n">
        <v>311.45</v>
      </c>
      <c r="S6" t="n">
        <v>168.03</v>
      </c>
      <c r="T6" t="n">
        <v>68419.08</v>
      </c>
      <c r="U6" t="n">
        <v>0.54</v>
      </c>
      <c r="V6" t="n">
        <v>0.86</v>
      </c>
      <c r="W6" t="n">
        <v>14.97</v>
      </c>
      <c r="X6" t="n">
        <v>4.1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1.4534</v>
      </c>
      <c r="E7" t="n">
        <v>68.81</v>
      </c>
      <c r="F7" t="n">
        <v>62.94</v>
      </c>
      <c r="G7" t="n">
        <v>43.91</v>
      </c>
      <c r="H7" t="n">
        <v>0.53</v>
      </c>
      <c r="I7" t="n">
        <v>86</v>
      </c>
      <c r="J7" t="n">
        <v>202.58</v>
      </c>
      <c r="K7" t="n">
        <v>54.38</v>
      </c>
      <c r="L7" t="n">
        <v>6</v>
      </c>
      <c r="M7" t="n">
        <v>84</v>
      </c>
      <c r="N7" t="n">
        <v>42.2</v>
      </c>
      <c r="O7" t="n">
        <v>25218.93</v>
      </c>
      <c r="P7" t="n">
        <v>710.15</v>
      </c>
      <c r="Q7" t="n">
        <v>6856.72</v>
      </c>
      <c r="R7" t="n">
        <v>280.72</v>
      </c>
      <c r="S7" t="n">
        <v>168.03</v>
      </c>
      <c r="T7" t="n">
        <v>53173.11</v>
      </c>
      <c r="U7" t="n">
        <v>0.6</v>
      </c>
      <c r="V7" t="n">
        <v>0.87</v>
      </c>
      <c r="W7" t="n">
        <v>14.93</v>
      </c>
      <c r="X7" t="n">
        <v>3.19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1.4758</v>
      </c>
      <c r="E8" t="n">
        <v>67.76000000000001</v>
      </c>
      <c r="F8" t="n">
        <v>62.44</v>
      </c>
      <c r="G8" t="n">
        <v>52.04</v>
      </c>
      <c r="H8" t="n">
        <v>0.61</v>
      </c>
      <c r="I8" t="n">
        <v>72</v>
      </c>
      <c r="J8" t="n">
        <v>204.16</v>
      </c>
      <c r="K8" t="n">
        <v>54.38</v>
      </c>
      <c r="L8" t="n">
        <v>7</v>
      </c>
      <c r="M8" t="n">
        <v>34</v>
      </c>
      <c r="N8" t="n">
        <v>42.78</v>
      </c>
      <c r="O8" t="n">
        <v>25413.94</v>
      </c>
      <c r="P8" t="n">
        <v>672.4299999999999</v>
      </c>
      <c r="Q8" t="n">
        <v>6857.08</v>
      </c>
      <c r="R8" t="n">
        <v>262.45</v>
      </c>
      <c r="S8" t="n">
        <v>168.03</v>
      </c>
      <c r="T8" t="n">
        <v>44110.82</v>
      </c>
      <c r="U8" t="n">
        <v>0.64</v>
      </c>
      <c r="V8" t="n">
        <v>0.88</v>
      </c>
      <c r="W8" t="n">
        <v>14.96</v>
      </c>
      <c r="X8" t="n">
        <v>2.69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1.4782</v>
      </c>
      <c r="E9" t="n">
        <v>67.65000000000001</v>
      </c>
      <c r="F9" t="n">
        <v>62.41</v>
      </c>
      <c r="G9" t="n">
        <v>53.49</v>
      </c>
      <c r="H9" t="n">
        <v>0.6899999999999999</v>
      </c>
      <c r="I9" t="n">
        <v>70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670.61</v>
      </c>
      <c r="Q9" t="n">
        <v>6857.02</v>
      </c>
      <c r="R9" t="n">
        <v>259.88</v>
      </c>
      <c r="S9" t="n">
        <v>168.03</v>
      </c>
      <c r="T9" t="n">
        <v>42835.1</v>
      </c>
      <c r="U9" t="n">
        <v>0.65</v>
      </c>
      <c r="V9" t="n">
        <v>0.88</v>
      </c>
      <c r="W9" t="n">
        <v>15</v>
      </c>
      <c r="X9" t="n">
        <v>2.65</v>
      </c>
      <c r="Y9" t="n">
        <v>1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1.1589</v>
      </c>
      <c r="E10" t="n">
        <v>86.29000000000001</v>
      </c>
      <c r="F10" t="n">
        <v>76.23999999999999</v>
      </c>
      <c r="G10" t="n">
        <v>10.66</v>
      </c>
      <c r="H10" t="n">
        <v>0.2</v>
      </c>
      <c r="I10" t="n">
        <v>429</v>
      </c>
      <c r="J10" t="n">
        <v>89.87</v>
      </c>
      <c r="K10" t="n">
        <v>37.55</v>
      </c>
      <c r="L10" t="n">
        <v>1</v>
      </c>
      <c r="M10" t="n">
        <v>427</v>
      </c>
      <c r="N10" t="n">
        <v>11.32</v>
      </c>
      <c r="O10" t="n">
        <v>11317.98</v>
      </c>
      <c r="P10" t="n">
        <v>592.38</v>
      </c>
      <c r="Q10" t="n">
        <v>6858.86</v>
      </c>
      <c r="R10" t="n">
        <v>724.26</v>
      </c>
      <c r="S10" t="n">
        <v>168.03</v>
      </c>
      <c r="T10" t="n">
        <v>273228.76</v>
      </c>
      <c r="U10" t="n">
        <v>0.23</v>
      </c>
      <c r="V10" t="n">
        <v>0.72</v>
      </c>
      <c r="W10" t="n">
        <v>15.51</v>
      </c>
      <c r="X10" t="n">
        <v>16.47</v>
      </c>
      <c r="Y10" t="n">
        <v>1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1.3955</v>
      </c>
      <c r="E11" t="n">
        <v>71.66</v>
      </c>
      <c r="F11" t="n">
        <v>66.42</v>
      </c>
      <c r="G11" t="n">
        <v>22.77</v>
      </c>
      <c r="H11" t="n">
        <v>0.39</v>
      </c>
      <c r="I11" t="n">
        <v>175</v>
      </c>
      <c r="J11" t="n">
        <v>91.09999999999999</v>
      </c>
      <c r="K11" t="n">
        <v>37.55</v>
      </c>
      <c r="L11" t="n">
        <v>2</v>
      </c>
      <c r="M11" t="n">
        <v>33</v>
      </c>
      <c r="N11" t="n">
        <v>11.54</v>
      </c>
      <c r="O11" t="n">
        <v>11468.97</v>
      </c>
      <c r="P11" t="n">
        <v>445.38</v>
      </c>
      <c r="Q11" t="n">
        <v>6858.45</v>
      </c>
      <c r="R11" t="n">
        <v>390.09</v>
      </c>
      <c r="S11" t="n">
        <v>168.03</v>
      </c>
      <c r="T11" t="n">
        <v>107417.18</v>
      </c>
      <c r="U11" t="n">
        <v>0.43</v>
      </c>
      <c r="V11" t="n">
        <v>0.83</v>
      </c>
      <c r="W11" t="n">
        <v>15.26</v>
      </c>
      <c r="X11" t="n">
        <v>6.65</v>
      </c>
      <c r="Y11" t="n">
        <v>1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1.3971</v>
      </c>
      <c r="E12" t="n">
        <v>71.56999999999999</v>
      </c>
      <c r="F12" t="n">
        <v>66.37</v>
      </c>
      <c r="G12" t="n">
        <v>23.02</v>
      </c>
      <c r="H12" t="n">
        <v>0.57</v>
      </c>
      <c r="I12" t="n">
        <v>173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450.12</v>
      </c>
      <c r="Q12" t="n">
        <v>6857.98</v>
      </c>
      <c r="R12" t="n">
        <v>387.22</v>
      </c>
      <c r="S12" t="n">
        <v>168.03</v>
      </c>
      <c r="T12" t="n">
        <v>105991.3</v>
      </c>
      <c r="U12" t="n">
        <v>0.43</v>
      </c>
      <c r="V12" t="n">
        <v>0.83</v>
      </c>
      <c r="W12" t="n">
        <v>15.3</v>
      </c>
      <c r="X12" t="n">
        <v>6.61</v>
      </c>
      <c r="Y12" t="n">
        <v>1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1.2665</v>
      </c>
      <c r="E13" t="n">
        <v>78.95999999999999</v>
      </c>
      <c r="F13" t="n">
        <v>72.06999999999999</v>
      </c>
      <c r="G13" t="n">
        <v>13.35</v>
      </c>
      <c r="H13" t="n">
        <v>0.24</v>
      </c>
      <c r="I13" t="n">
        <v>324</v>
      </c>
      <c r="J13" t="n">
        <v>71.52</v>
      </c>
      <c r="K13" t="n">
        <v>32.27</v>
      </c>
      <c r="L13" t="n">
        <v>1</v>
      </c>
      <c r="M13" t="n">
        <v>318</v>
      </c>
      <c r="N13" t="n">
        <v>8.25</v>
      </c>
      <c r="O13" t="n">
        <v>9054.6</v>
      </c>
      <c r="P13" t="n">
        <v>448.53</v>
      </c>
      <c r="Q13" t="n">
        <v>6858.12</v>
      </c>
      <c r="R13" t="n">
        <v>585.03</v>
      </c>
      <c r="S13" t="n">
        <v>168.03</v>
      </c>
      <c r="T13" t="n">
        <v>204137.57</v>
      </c>
      <c r="U13" t="n">
        <v>0.29</v>
      </c>
      <c r="V13" t="n">
        <v>0.76</v>
      </c>
      <c r="W13" t="n">
        <v>15.33</v>
      </c>
      <c r="X13" t="n">
        <v>12.31</v>
      </c>
      <c r="Y13" t="n">
        <v>1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1.3514</v>
      </c>
      <c r="E14" t="n">
        <v>74</v>
      </c>
      <c r="F14" t="n">
        <v>68.58</v>
      </c>
      <c r="G14" t="n">
        <v>17.89</v>
      </c>
      <c r="H14" t="n">
        <v>0.48</v>
      </c>
      <c r="I14" t="n">
        <v>230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402.38</v>
      </c>
      <c r="Q14" t="n">
        <v>6858.94</v>
      </c>
      <c r="R14" t="n">
        <v>457.89</v>
      </c>
      <c r="S14" t="n">
        <v>168.03</v>
      </c>
      <c r="T14" t="n">
        <v>141039.01</v>
      </c>
      <c r="U14" t="n">
        <v>0.37</v>
      </c>
      <c r="V14" t="n">
        <v>0.8</v>
      </c>
      <c r="W14" t="n">
        <v>15.48</v>
      </c>
      <c r="X14" t="n">
        <v>8.81</v>
      </c>
      <c r="Y14" t="n">
        <v>1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1.1888</v>
      </c>
      <c r="E15" t="n">
        <v>84.12</v>
      </c>
      <c r="F15" t="n">
        <v>77.33</v>
      </c>
      <c r="G15" t="n">
        <v>10.13</v>
      </c>
      <c r="H15" t="n">
        <v>0.43</v>
      </c>
      <c r="I15" t="n">
        <v>458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306.09</v>
      </c>
      <c r="Q15" t="n">
        <v>6862.23</v>
      </c>
      <c r="R15" t="n">
        <v>739.5700000000001</v>
      </c>
      <c r="S15" t="n">
        <v>168.03</v>
      </c>
      <c r="T15" t="n">
        <v>280739.4</v>
      </c>
      <c r="U15" t="n">
        <v>0.23</v>
      </c>
      <c r="V15" t="n">
        <v>0.71</v>
      </c>
      <c r="W15" t="n">
        <v>16.15</v>
      </c>
      <c r="X15" t="n">
        <v>17.56</v>
      </c>
      <c r="Y15" t="n">
        <v>1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0.9091</v>
      </c>
      <c r="E16" t="n">
        <v>110</v>
      </c>
      <c r="F16" t="n">
        <v>87.37</v>
      </c>
      <c r="G16" t="n">
        <v>7.43</v>
      </c>
      <c r="H16" t="n">
        <v>0.12</v>
      </c>
      <c r="I16" t="n">
        <v>706</v>
      </c>
      <c r="J16" t="n">
        <v>141.81</v>
      </c>
      <c r="K16" t="n">
        <v>47.83</v>
      </c>
      <c r="L16" t="n">
        <v>1</v>
      </c>
      <c r="M16" t="n">
        <v>704</v>
      </c>
      <c r="N16" t="n">
        <v>22.98</v>
      </c>
      <c r="O16" t="n">
        <v>17723.39</v>
      </c>
      <c r="P16" t="n">
        <v>971.05</v>
      </c>
      <c r="Q16" t="n">
        <v>6860.77</v>
      </c>
      <c r="R16" t="n">
        <v>1097.04</v>
      </c>
      <c r="S16" t="n">
        <v>168.03</v>
      </c>
      <c r="T16" t="n">
        <v>458234.07</v>
      </c>
      <c r="U16" t="n">
        <v>0.15</v>
      </c>
      <c r="V16" t="n">
        <v>0.63</v>
      </c>
      <c r="W16" t="n">
        <v>15.97</v>
      </c>
      <c r="X16" t="n">
        <v>27.59</v>
      </c>
      <c r="Y16" t="n">
        <v>1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1.2569</v>
      </c>
      <c r="E17" t="n">
        <v>79.56</v>
      </c>
      <c r="F17" t="n">
        <v>69.70999999999999</v>
      </c>
      <c r="G17" t="n">
        <v>15.84</v>
      </c>
      <c r="H17" t="n">
        <v>0.25</v>
      </c>
      <c r="I17" t="n">
        <v>264</v>
      </c>
      <c r="J17" t="n">
        <v>143.17</v>
      </c>
      <c r="K17" t="n">
        <v>47.83</v>
      </c>
      <c r="L17" t="n">
        <v>2</v>
      </c>
      <c r="M17" t="n">
        <v>262</v>
      </c>
      <c r="N17" t="n">
        <v>23.34</v>
      </c>
      <c r="O17" t="n">
        <v>17891.86</v>
      </c>
      <c r="P17" t="n">
        <v>729.28</v>
      </c>
      <c r="Q17" t="n">
        <v>6858.03</v>
      </c>
      <c r="R17" t="n">
        <v>506.76</v>
      </c>
      <c r="S17" t="n">
        <v>168.03</v>
      </c>
      <c r="T17" t="n">
        <v>165303.07</v>
      </c>
      <c r="U17" t="n">
        <v>0.33</v>
      </c>
      <c r="V17" t="n">
        <v>0.79</v>
      </c>
      <c r="W17" t="n">
        <v>15.21</v>
      </c>
      <c r="X17" t="n">
        <v>9.94</v>
      </c>
      <c r="Y17" t="n">
        <v>1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1.3855</v>
      </c>
      <c r="E18" t="n">
        <v>72.18000000000001</v>
      </c>
      <c r="F18" t="n">
        <v>65.5</v>
      </c>
      <c r="G18" t="n">
        <v>25.52</v>
      </c>
      <c r="H18" t="n">
        <v>0.37</v>
      </c>
      <c r="I18" t="n">
        <v>154</v>
      </c>
      <c r="J18" t="n">
        <v>144.54</v>
      </c>
      <c r="K18" t="n">
        <v>47.83</v>
      </c>
      <c r="L18" t="n">
        <v>3</v>
      </c>
      <c r="M18" t="n">
        <v>152</v>
      </c>
      <c r="N18" t="n">
        <v>23.71</v>
      </c>
      <c r="O18" t="n">
        <v>18060.85</v>
      </c>
      <c r="P18" t="n">
        <v>637.1799999999999</v>
      </c>
      <c r="Q18" t="n">
        <v>6857.3</v>
      </c>
      <c r="R18" t="n">
        <v>365.78</v>
      </c>
      <c r="S18" t="n">
        <v>168.03</v>
      </c>
      <c r="T18" t="n">
        <v>95365.99000000001</v>
      </c>
      <c r="U18" t="n">
        <v>0.46</v>
      </c>
      <c r="V18" t="n">
        <v>0.84</v>
      </c>
      <c r="W18" t="n">
        <v>15.05</v>
      </c>
      <c r="X18" t="n">
        <v>5.74</v>
      </c>
      <c r="Y18" t="n">
        <v>1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1.4503</v>
      </c>
      <c r="E19" t="n">
        <v>68.95</v>
      </c>
      <c r="F19" t="n">
        <v>63.69</v>
      </c>
      <c r="G19" t="n">
        <v>36.39</v>
      </c>
      <c r="H19" t="n">
        <v>0.49</v>
      </c>
      <c r="I19" t="n">
        <v>105</v>
      </c>
      <c r="J19" t="n">
        <v>145.92</v>
      </c>
      <c r="K19" t="n">
        <v>47.83</v>
      </c>
      <c r="L19" t="n">
        <v>4</v>
      </c>
      <c r="M19" t="n">
        <v>58</v>
      </c>
      <c r="N19" t="n">
        <v>24.09</v>
      </c>
      <c r="O19" t="n">
        <v>18230.35</v>
      </c>
      <c r="P19" t="n">
        <v>567.8099999999999</v>
      </c>
      <c r="Q19" t="n">
        <v>6857.1</v>
      </c>
      <c r="R19" t="n">
        <v>303.99</v>
      </c>
      <c r="S19" t="n">
        <v>168.03</v>
      </c>
      <c r="T19" t="n">
        <v>64716.27</v>
      </c>
      <c r="U19" t="n">
        <v>0.55</v>
      </c>
      <c r="V19" t="n">
        <v>0.86</v>
      </c>
      <c r="W19" t="n">
        <v>15.01</v>
      </c>
      <c r="X19" t="n">
        <v>3.93</v>
      </c>
      <c r="Y19" t="n">
        <v>1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1.458</v>
      </c>
      <c r="E20" t="n">
        <v>68.59</v>
      </c>
      <c r="F20" t="n">
        <v>63.5</v>
      </c>
      <c r="G20" t="n">
        <v>38.49</v>
      </c>
      <c r="H20" t="n">
        <v>0.6</v>
      </c>
      <c r="I20" t="n">
        <v>99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560.9</v>
      </c>
      <c r="Q20" t="n">
        <v>6857.34</v>
      </c>
      <c r="R20" t="n">
        <v>294.67</v>
      </c>
      <c r="S20" t="n">
        <v>168.03</v>
      </c>
      <c r="T20" t="n">
        <v>60084.16</v>
      </c>
      <c r="U20" t="n">
        <v>0.57</v>
      </c>
      <c r="V20" t="n">
        <v>0.86</v>
      </c>
      <c r="W20" t="n">
        <v>15.09</v>
      </c>
      <c r="X20" t="n">
        <v>3.74</v>
      </c>
      <c r="Y20" t="n">
        <v>1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0.7694</v>
      </c>
      <c r="E21" t="n">
        <v>129.97</v>
      </c>
      <c r="F21" t="n">
        <v>95.48</v>
      </c>
      <c r="G21" t="n">
        <v>6.35</v>
      </c>
      <c r="H21" t="n">
        <v>0.1</v>
      </c>
      <c r="I21" t="n">
        <v>902</v>
      </c>
      <c r="J21" t="n">
        <v>176.73</v>
      </c>
      <c r="K21" t="n">
        <v>52.44</v>
      </c>
      <c r="L21" t="n">
        <v>1</v>
      </c>
      <c r="M21" t="n">
        <v>900</v>
      </c>
      <c r="N21" t="n">
        <v>33.29</v>
      </c>
      <c r="O21" t="n">
        <v>22031.19</v>
      </c>
      <c r="P21" t="n">
        <v>1237.33</v>
      </c>
      <c r="Q21" t="n">
        <v>6860.32</v>
      </c>
      <c r="R21" t="n">
        <v>1369.96</v>
      </c>
      <c r="S21" t="n">
        <v>168.03</v>
      </c>
      <c r="T21" t="n">
        <v>593715.26</v>
      </c>
      <c r="U21" t="n">
        <v>0.12</v>
      </c>
      <c r="V21" t="n">
        <v>0.58</v>
      </c>
      <c r="W21" t="n">
        <v>16.28</v>
      </c>
      <c r="X21" t="n">
        <v>35.69</v>
      </c>
      <c r="Y21" t="n">
        <v>1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1.162</v>
      </c>
      <c r="E22" t="n">
        <v>86.06</v>
      </c>
      <c r="F22" t="n">
        <v>72.08</v>
      </c>
      <c r="G22" t="n">
        <v>13.31</v>
      </c>
      <c r="H22" t="n">
        <v>0.2</v>
      </c>
      <c r="I22" t="n">
        <v>325</v>
      </c>
      <c r="J22" t="n">
        <v>178.21</v>
      </c>
      <c r="K22" t="n">
        <v>52.44</v>
      </c>
      <c r="L22" t="n">
        <v>2</v>
      </c>
      <c r="M22" t="n">
        <v>323</v>
      </c>
      <c r="N22" t="n">
        <v>33.77</v>
      </c>
      <c r="O22" t="n">
        <v>22213.89</v>
      </c>
      <c r="P22" t="n">
        <v>899.3</v>
      </c>
      <c r="Q22" t="n">
        <v>6858.2</v>
      </c>
      <c r="R22" t="n">
        <v>585.55</v>
      </c>
      <c r="S22" t="n">
        <v>168.03</v>
      </c>
      <c r="T22" t="n">
        <v>204397.2</v>
      </c>
      <c r="U22" t="n">
        <v>0.29</v>
      </c>
      <c r="V22" t="n">
        <v>0.76</v>
      </c>
      <c r="W22" t="n">
        <v>15.32</v>
      </c>
      <c r="X22" t="n">
        <v>12.31</v>
      </c>
      <c r="Y22" t="n">
        <v>1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1.3111</v>
      </c>
      <c r="E23" t="n">
        <v>76.27</v>
      </c>
      <c r="F23" t="n">
        <v>66.98999999999999</v>
      </c>
      <c r="G23" t="n">
        <v>20.83</v>
      </c>
      <c r="H23" t="n">
        <v>0.3</v>
      </c>
      <c r="I23" t="n">
        <v>193</v>
      </c>
      <c r="J23" t="n">
        <v>179.7</v>
      </c>
      <c r="K23" t="n">
        <v>52.44</v>
      </c>
      <c r="L23" t="n">
        <v>3</v>
      </c>
      <c r="M23" t="n">
        <v>191</v>
      </c>
      <c r="N23" t="n">
        <v>34.26</v>
      </c>
      <c r="O23" t="n">
        <v>22397.24</v>
      </c>
      <c r="P23" t="n">
        <v>800.4299999999999</v>
      </c>
      <c r="Q23" t="n">
        <v>6857.61</v>
      </c>
      <c r="R23" t="n">
        <v>415.85</v>
      </c>
      <c r="S23" t="n">
        <v>168.03</v>
      </c>
      <c r="T23" t="n">
        <v>120206.86</v>
      </c>
      <c r="U23" t="n">
        <v>0.4</v>
      </c>
      <c r="V23" t="n">
        <v>0.82</v>
      </c>
      <c r="W23" t="n">
        <v>15.11</v>
      </c>
      <c r="X23" t="n">
        <v>7.23</v>
      </c>
      <c r="Y23" t="n">
        <v>1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1.3917</v>
      </c>
      <c r="E24" t="n">
        <v>71.86</v>
      </c>
      <c r="F24" t="n">
        <v>64.70999999999999</v>
      </c>
      <c r="G24" t="n">
        <v>29.19</v>
      </c>
      <c r="H24" t="n">
        <v>0.39</v>
      </c>
      <c r="I24" t="n">
        <v>133</v>
      </c>
      <c r="J24" t="n">
        <v>181.19</v>
      </c>
      <c r="K24" t="n">
        <v>52.44</v>
      </c>
      <c r="L24" t="n">
        <v>4</v>
      </c>
      <c r="M24" t="n">
        <v>131</v>
      </c>
      <c r="N24" t="n">
        <v>34.75</v>
      </c>
      <c r="O24" t="n">
        <v>22581.25</v>
      </c>
      <c r="P24" t="n">
        <v>734.7</v>
      </c>
      <c r="Q24" t="n">
        <v>6857.03</v>
      </c>
      <c r="R24" t="n">
        <v>339.74</v>
      </c>
      <c r="S24" t="n">
        <v>168.03</v>
      </c>
      <c r="T24" t="n">
        <v>82451.99000000001</v>
      </c>
      <c r="U24" t="n">
        <v>0.49</v>
      </c>
      <c r="V24" t="n">
        <v>0.85</v>
      </c>
      <c r="W24" t="n">
        <v>15</v>
      </c>
      <c r="X24" t="n">
        <v>4.95</v>
      </c>
      <c r="Y24" t="n">
        <v>1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1.4434</v>
      </c>
      <c r="E25" t="n">
        <v>69.28</v>
      </c>
      <c r="F25" t="n">
        <v>63.38</v>
      </c>
      <c r="G25" t="n">
        <v>38.8</v>
      </c>
      <c r="H25" t="n">
        <v>0.49</v>
      </c>
      <c r="I25" t="n">
        <v>98</v>
      </c>
      <c r="J25" t="n">
        <v>182.69</v>
      </c>
      <c r="K25" t="n">
        <v>52.44</v>
      </c>
      <c r="L25" t="n">
        <v>5</v>
      </c>
      <c r="M25" t="n">
        <v>96</v>
      </c>
      <c r="N25" t="n">
        <v>35.25</v>
      </c>
      <c r="O25" t="n">
        <v>22766.06</v>
      </c>
      <c r="P25" t="n">
        <v>677.15</v>
      </c>
      <c r="Q25" t="n">
        <v>6857.08</v>
      </c>
      <c r="R25" t="n">
        <v>295.27</v>
      </c>
      <c r="S25" t="n">
        <v>168.03</v>
      </c>
      <c r="T25" t="n">
        <v>60388.4</v>
      </c>
      <c r="U25" t="n">
        <v>0.57</v>
      </c>
      <c r="V25" t="n">
        <v>0.87</v>
      </c>
      <c r="W25" t="n">
        <v>14.95</v>
      </c>
      <c r="X25" t="n">
        <v>3.62</v>
      </c>
      <c r="Y25" t="n">
        <v>1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1.4716</v>
      </c>
      <c r="E26" t="n">
        <v>67.95</v>
      </c>
      <c r="F26" t="n">
        <v>62.73</v>
      </c>
      <c r="G26" t="n">
        <v>47.64</v>
      </c>
      <c r="H26" t="n">
        <v>0.58</v>
      </c>
      <c r="I26" t="n">
        <v>79</v>
      </c>
      <c r="J26" t="n">
        <v>184.19</v>
      </c>
      <c r="K26" t="n">
        <v>52.44</v>
      </c>
      <c r="L26" t="n">
        <v>6</v>
      </c>
      <c r="M26" t="n">
        <v>28</v>
      </c>
      <c r="N26" t="n">
        <v>35.75</v>
      </c>
      <c r="O26" t="n">
        <v>22951.43</v>
      </c>
      <c r="P26" t="n">
        <v>633.08</v>
      </c>
      <c r="Q26" t="n">
        <v>6857.21</v>
      </c>
      <c r="R26" t="n">
        <v>270.87</v>
      </c>
      <c r="S26" t="n">
        <v>168.03</v>
      </c>
      <c r="T26" t="n">
        <v>48282.79</v>
      </c>
      <c r="U26" t="n">
        <v>0.62</v>
      </c>
      <c r="V26" t="n">
        <v>0.87</v>
      </c>
      <c r="W26" t="n">
        <v>15</v>
      </c>
      <c r="X26" t="n">
        <v>2.97</v>
      </c>
      <c r="Y26" t="n">
        <v>1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1.4729</v>
      </c>
      <c r="E27" t="n">
        <v>67.89</v>
      </c>
      <c r="F27" t="n">
        <v>62.7</v>
      </c>
      <c r="G27" t="n">
        <v>48.23</v>
      </c>
      <c r="H27" t="n">
        <v>0.67</v>
      </c>
      <c r="I27" t="n">
        <v>78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634.58</v>
      </c>
      <c r="Q27" t="n">
        <v>6857.42</v>
      </c>
      <c r="R27" t="n">
        <v>268.58</v>
      </c>
      <c r="S27" t="n">
        <v>168.03</v>
      </c>
      <c r="T27" t="n">
        <v>47143.88</v>
      </c>
      <c r="U27" t="n">
        <v>0.63</v>
      </c>
      <c r="V27" t="n">
        <v>0.88</v>
      </c>
      <c r="W27" t="n">
        <v>15.03</v>
      </c>
      <c r="X27" t="n">
        <v>2.94</v>
      </c>
      <c r="Y27" t="n">
        <v>1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1.0492</v>
      </c>
      <c r="E28" t="n">
        <v>95.31</v>
      </c>
      <c r="F28" t="n">
        <v>86.05</v>
      </c>
      <c r="G28" t="n">
        <v>7.54</v>
      </c>
      <c r="H28" t="n">
        <v>0.64</v>
      </c>
      <c r="I28" t="n">
        <v>685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250.49</v>
      </c>
      <c r="Q28" t="n">
        <v>6862.96</v>
      </c>
      <c r="R28" t="n">
        <v>1020.71</v>
      </c>
      <c r="S28" t="n">
        <v>168.03</v>
      </c>
      <c r="T28" t="n">
        <v>420172.87</v>
      </c>
      <c r="U28" t="n">
        <v>0.16</v>
      </c>
      <c r="V28" t="n">
        <v>0.64</v>
      </c>
      <c r="W28" t="n">
        <v>16.8</v>
      </c>
      <c r="X28" t="n">
        <v>26.27</v>
      </c>
      <c r="Y28" t="n">
        <v>1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1.1132</v>
      </c>
      <c r="E29" t="n">
        <v>89.83</v>
      </c>
      <c r="F29" t="n">
        <v>78.06</v>
      </c>
      <c r="G29" t="n">
        <v>9.84</v>
      </c>
      <c r="H29" t="n">
        <v>0.18</v>
      </c>
      <c r="I29" t="n">
        <v>476</v>
      </c>
      <c r="J29" t="n">
        <v>98.70999999999999</v>
      </c>
      <c r="K29" t="n">
        <v>39.72</v>
      </c>
      <c r="L29" t="n">
        <v>1</v>
      </c>
      <c r="M29" t="n">
        <v>474</v>
      </c>
      <c r="N29" t="n">
        <v>12.99</v>
      </c>
      <c r="O29" t="n">
        <v>12407.75</v>
      </c>
      <c r="P29" t="n">
        <v>657.27</v>
      </c>
      <c r="Q29" t="n">
        <v>6858.9</v>
      </c>
      <c r="R29" t="n">
        <v>785.42</v>
      </c>
      <c r="S29" t="n">
        <v>168.03</v>
      </c>
      <c r="T29" t="n">
        <v>303574</v>
      </c>
      <c r="U29" t="n">
        <v>0.21</v>
      </c>
      <c r="V29" t="n">
        <v>0.7</v>
      </c>
      <c r="W29" t="n">
        <v>15.58</v>
      </c>
      <c r="X29" t="n">
        <v>18.29</v>
      </c>
      <c r="Y29" t="n">
        <v>1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1.3882</v>
      </c>
      <c r="E30" t="n">
        <v>72.03</v>
      </c>
      <c r="F30" t="n">
        <v>66.41</v>
      </c>
      <c r="G30" t="n">
        <v>22.51</v>
      </c>
      <c r="H30" t="n">
        <v>0.35</v>
      </c>
      <c r="I30" t="n">
        <v>177</v>
      </c>
      <c r="J30" t="n">
        <v>99.95</v>
      </c>
      <c r="K30" t="n">
        <v>39.72</v>
      </c>
      <c r="L30" t="n">
        <v>2</v>
      </c>
      <c r="M30" t="n">
        <v>151</v>
      </c>
      <c r="N30" t="n">
        <v>13.24</v>
      </c>
      <c r="O30" t="n">
        <v>12561.45</v>
      </c>
      <c r="P30" t="n">
        <v>485.46</v>
      </c>
      <c r="Q30" t="n">
        <v>6857.57</v>
      </c>
      <c r="R30" t="n">
        <v>394.5</v>
      </c>
      <c r="S30" t="n">
        <v>168.03</v>
      </c>
      <c r="T30" t="n">
        <v>109611.36</v>
      </c>
      <c r="U30" t="n">
        <v>0.43</v>
      </c>
      <c r="V30" t="n">
        <v>0.83</v>
      </c>
      <c r="W30" t="n">
        <v>15.13</v>
      </c>
      <c r="X30" t="n">
        <v>6.65</v>
      </c>
      <c r="Y30" t="n">
        <v>1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1.4127</v>
      </c>
      <c r="E31" t="n">
        <v>70.79000000000001</v>
      </c>
      <c r="F31" t="n">
        <v>65.63</v>
      </c>
      <c r="G31" t="n">
        <v>25.57</v>
      </c>
      <c r="H31" t="n">
        <v>0.52</v>
      </c>
      <c r="I31" t="n">
        <v>154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468.21</v>
      </c>
      <c r="Q31" t="n">
        <v>6858.07</v>
      </c>
      <c r="R31" t="n">
        <v>363.12</v>
      </c>
      <c r="S31" t="n">
        <v>168.03</v>
      </c>
      <c r="T31" t="n">
        <v>94036.31</v>
      </c>
      <c r="U31" t="n">
        <v>0.46</v>
      </c>
      <c r="V31" t="n">
        <v>0.84</v>
      </c>
      <c r="W31" t="n">
        <v>15.25</v>
      </c>
      <c r="X31" t="n">
        <v>5.87</v>
      </c>
      <c r="Y31" t="n">
        <v>1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0.9869</v>
      </c>
      <c r="E32" t="n">
        <v>101.33</v>
      </c>
      <c r="F32" t="n">
        <v>83.53</v>
      </c>
      <c r="G32" t="n">
        <v>8.18</v>
      </c>
      <c r="H32" t="n">
        <v>0.14</v>
      </c>
      <c r="I32" t="n">
        <v>613</v>
      </c>
      <c r="J32" t="n">
        <v>124.63</v>
      </c>
      <c r="K32" t="n">
        <v>45</v>
      </c>
      <c r="L32" t="n">
        <v>1</v>
      </c>
      <c r="M32" t="n">
        <v>611</v>
      </c>
      <c r="N32" t="n">
        <v>18.64</v>
      </c>
      <c r="O32" t="n">
        <v>15605.44</v>
      </c>
      <c r="P32" t="n">
        <v>844.47</v>
      </c>
      <c r="Q32" t="n">
        <v>6859.93</v>
      </c>
      <c r="R32" t="n">
        <v>969.27</v>
      </c>
      <c r="S32" t="n">
        <v>168.03</v>
      </c>
      <c r="T32" t="n">
        <v>394816.84</v>
      </c>
      <c r="U32" t="n">
        <v>0.17</v>
      </c>
      <c r="V32" t="n">
        <v>0.66</v>
      </c>
      <c r="W32" t="n">
        <v>15.78</v>
      </c>
      <c r="X32" t="n">
        <v>23.75</v>
      </c>
      <c r="Y32" t="n">
        <v>1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1.3071</v>
      </c>
      <c r="E33" t="n">
        <v>76.51000000000001</v>
      </c>
      <c r="F33" t="n">
        <v>68.47</v>
      </c>
      <c r="G33" t="n">
        <v>17.78</v>
      </c>
      <c r="H33" t="n">
        <v>0.28</v>
      </c>
      <c r="I33" t="n">
        <v>231</v>
      </c>
      <c r="J33" t="n">
        <v>125.95</v>
      </c>
      <c r="K33" t="n">
        <v>45</v>
      </c>
      <c r="L33" t="n">
        <v>2</v>
      </c>
      <c r="M33" t="n">
        <v>229</v>
      </c>
      <c r="N33" t="n">
        <v>18.95</v>
      </c>
      <c r="O33" t="n">
        <v>15767.7</v>
      </c>
      <c r="P33" t="n">
        <v>639.17</v>
      </c>
      <c r="Q33" t="n">
        <v>6857.89</v>
      </c>
      <c r="R33" t="n">
        <v>464.29</v>
      </c>
      <c r="S33" t="n">
        <v>168.03</v>
      </c>
      <c r="T33" t="n">
        <v>144236.87</v>
      </c>
      <c r="U33" t="n">
        <v>0.36</v>
      </c>
      <c r="V33" t="n">
        <v>0.8</v>
      </c>
      <c r="W33" t="n">
        <v>15.19</v>
      </c>
      <c r="X33" t="n">
        <v>8.710000000000001</v>
      </c>
      <c r="Y33" t="n">
        <v>1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1.4258</v>
      </c>
      <c r="E34" t="n">
        <v>70.13</v>
      </c>
      <c r="F34" t="n">
        <v>64.65000000000001</v>
      </c>
      <c r="G34" t="n">
        <v>29.61</v>
      </c>
      <c r="H34" t="n">
        <v>0.42</v>
      </c>
      <c r="I34" t="n">
        <v>131</v>
      </c>
      <c r="J34" t="n">
        <v>127.27</v>
      </c>
      <c r="K34" t="n">
        <v>45</v>
      </c>
      <c r="L34" t="n">
        <v>3</v>
      </c>
      <c r="M34" t="n">
        <v>115</v>
      </c>
      <c r="N34" t="n">
        <v>19.27</v>
      </c>
      <c r="O34" t="n">
        <v>15930.42</v>
      </c>
      <c r="P34" t="n">
        <v>542.46</v>
      </c>
      <c r="Q34" t="n">
        <v>6857.01</v>
      </c>
      <c r="R34" t="n">
        <v>337.05</v>
      </c>
      <c r="S34" t="n">
        <v>168.03</v>
      </c>
      <c r="T34" t="n">
        <v>81112.86</v>
      </c>
      <c r="U34" t="n">
        <v>0.5</v>
      </c>
      <c r="V34" t="n">
        <v>0.85</v>
      </c>
      <c r="W34" t="n">
        <v>15.03</v>
      </c>
      <c r="X34" t="n">
        <v>4.9</v>
      </c>
      <c r="Y34" t="n">
        <v>1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1.443</v>
      </c>
      <c r="E35" t="n">
        <v>69.3</v>
      </c>
      <c r="F35" t="n">
        <v>64.2</v>
      </c>
      <c r="G35" t="n">
        <v>33.21</v>
      </c>
      <c r="H35" t="n">
        <v>0.55</v>
      </c>
      <c r="I35" t="n">
        <v>116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525.99</v>
      </c>
      <c r="Q35" t="n">
        <v>6857.68</v>
      </c>
      <c r="R35" t="n">
        <v>317.77</v>
      </c>
      <c r="S35" t="n">
        <v>168.03</v>
      </c>
      <c r="T35" t="n">
        <v>71550.67</v>
      </c>
      <c r="U35" t="n">
        <v>0.53</v>
      </c>
      <c r="V35" t="n">
        <v>0.85</v>
      </c>
      <c r="W35" t="n">
        <v>15.13</v>
      </c>
      <c r="X35" t="n">
        <v>4.44</v>
      </c>
      <c r="Y35" t="n">
        <v>1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0.8383</v>
      </c>
      <c r="E36" t="n">
        <v>119.3</v>
      </c>
      <c r="F36" t="n">
        <v>91.19</v>
      </c>
      <c r="G36" t="n">
        <v>6.84</v>
      </c>
      <c r="H36" t="n">
        <v>0.11</v>
      </c>
      <c r="I36" t="n">
        <v>800</v>
      </c>
      <c r="J36" t="n">
        <v>159.12</v>
      </c>
      <c r="K36" t="n">
        <v>50.28</v>
      </c>
      <c r="L36" t="n">
        <v>1</v>
      </c>
      <c r="M36" t="n">
        <v>798</v>
      </c>
      <c r="N36" t="n">
        <v>27.84</v>
      </c>
      <c r="O36" t="n">
        <v>19859.16</v>
      </c>
      <c r="P36" t="n">
        <v>1099.28</v>
      </c>
      <c r="Q36" t="n">
        <v>6860.64</v>
      </c>
      <c r="R36" t="n">
        <v>1226.4</v>
      </c>
      <c r="S36" t="n">
        <v>168.03</v>
      </c>
      <c r="T36" t="n">
        <v>522447.3</v>
      </c>
      <c r="U36" t="n">
        <v>0.14</v>
      </c>
      <c r="V36" t="n">
        <v>0.6</v>
      </c>
      <c r="W36" t="n">
        <v>16.08</v>
      </c>
      <c r="X36" t="n">
        <v>31.41</v>
      </c>
      <c r="Y36" t="n">
        <v>1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1.2085</v>
      </c>
      <c r="E37" t="n">
        <v>82.75</v>
      </c>
      <c r="F37" t="n">
        <v>70.92</v>
      </c>
      <c r="G37" t="n">
        <v>14.42</v>
      </c>
      <c r="H37" t="n">
        <v>0.22</v>
      </c>
      <c r="I37" t="n">
        <v>295</v>
      </c>
      <c r="J37" t="n">
        <v>160.54</v>
      </c>
      <c r="K37" t="n">
        <v>50.28</v>
      </c>
      <c r="L37" t="n">
        <v>2</v>
      </c>
      <c r="M37" t="n">
        <v>293</v>
      </c>
      <c r="N37" t="n">
        <v>28.26</v>
      </c>
      <c r="O37" t="n">
        <v>20034.4</v>
      </c>
      <c r="P37" t="n">
        <v>815.5700000000001</v>
      </c>
      <c r="Q37" t="n">
        <v>6857.92</v>
      </c>
      <c r="R37" t="n">
        <v>546.48</v>
      </c>
      <c r="S37" t="n">
        <v>168.03</v>
      </c>
      <c r="T37" t="n">
        <v>185011.85</v>
      </c>
      <c r="U37" t="n">
        <v>0.31</v>
      </c>
      <c r="V37" t="n">
        <v>0.77</v>
      </c>
      <c r="W37" t="n">
        <v>15.28</v>
      </c>
      <c r="X37" t="n">
        <v>11.15</v>
      </c>
      <c r="Y37" t="n">
        <v>1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1.3476</v>
      </c>
      <c r="E38" t="n">
        <v>74.20999999999999</v>
      </c>
      <c r="F38" t="n">
        <v>66.28</v>
      </c>
      <c r="G38" t="n">
        <v>22.85</v>
      </c>
      <c r="H38" t="n">
        <v>0.33</v>
      </c>
      <c r="I38" t="n">
        <v>174</v>
      </c>
      <c r="J38" t="n">
        <v>161.97</v>
      </c>
      <c r="K38" t="n">
        <v>50.28</v>
      </c>
      <c r="L38" t="n">
        <v>3</v>
      </c>
      <c r="M38" t="n">
        <v>172</v>
      </c>
      <c r="N38" t="n">
        <v>28.69</v>
      </c>
      <c r="O38" t="n">
        <v>20210.21</v>
      </c>
      <c r="P38" t="n">
        <v>721.51</v>
      </c>
      <c r="Q38" t="n">
        <v>6857.41</v>
      </c>
      <c r="R38" t="n">
        <v>391.85</v>
      </c>
      <c r="S38" t="n">
        <v>168.03</v>
      </c>
      <c r="T38" t="n">
        <v>108300.45</v>
      </c>
      <c r="U38" t="n">
        <v>0.43</v>
      </c>
      <c r="V38" t="n">
        <v>0.83</v>
      </c>
      <c r="W38" t="n">
        <v>15.08</v>
      </c>
      <c r="X38" t="n">
        <v>6.52</v>
      </c>
      <c r="Y38" t="n">
        <v>1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1.4231</v>
      </c>
      <c r="E39" t="n">
        <v>70.27</v>
      </c>
      <c r="F39" t="n">
        <v>64.14</v>
      </c>
      <c r="G39" t="n">
        <v>32.62</v>
      </c>
      <c r="H39" t="n">
        <v>0.43</v>
      </c>
      <c r="I39" t="n">
        <v>118</v>
      </c>
      <c r="J39" t="n">
        <v>163.4</v>
      </c>
      <c r="K39" t="n">
        <v>50.28</v>
      </c>
      <c r="L39" t="n">
        <v>4</v>
      </c>
      <c r="M39" t="n">
        <v>116</v>
      </c>
      <c r="N39" t="n">
        <v>29.12</v>
      </c>
      <c r="O39" t="n">
        <v>20386.62</v>
      </c>
      <c r="P39" t="n">
        <v>651.41</v>
      </c>
      <c r="Q39" t="n">
        <v>6857.02</v>
      </c>
      <c r="R39" t="n">
        <v>320.59</v>
      </c>
      <c r="S39" t="n">
        <v>168.03</v>
      </c>
      <c r="T39" t="n">
        <v>72950.35000000001</v>
      </c>
      <c r="U39" t="n">
        <v>0.52</v>
      </c>
      <c r="V39" t="n">
        <v>0.86</v>
      </c>
      <c r="W39" t="n">
        <v>14.98</v>
      </c>
      <c r="X39" t="n">
        <v>4.38</v>
      </c>
      <c r="Y39" t="n">
        <v>1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1.4639</v>
      </c>
      <c r="E40" t="n">
        <v>68.31</v>
      </c>
      <c r="F40" t="n">
        <v>63.12</v>
      </c>
      <c r="G40" t="n">
        <v>42.55</v>
      </c>
      <c r="H40" t="n">
        <v>0.54</v>
      </c>
      <c r="I40" t="n">
        <v>89</v>
      </c>
      <c r="J40" t="n">
        <v>164.83</v>
      </c>
      <c r="K40" t="n">
        <v>50.28</v>
      </c>
      <c r="L40" t="n">
        <v>5</v>
      </c>
      <c r="M40" t="n">
        <v>34</v>
      </c>
      <c r="N40" t="n">
        <v>29.55</v>
      </c>
      <c r="O40" t="n">
        <v>20563.61</v>
      </c>
      <c r="P40" t="n">
        <v>597</v>
      </c>
      <c r="Q40" t="n">
        <v>6857.08</v>
      </c>
      <c r="R40" t="n">
        <v>283.81</v>
      </c>
      <c r="S40" t="n">
        <v>168.03</v>
      </c>
      <c r="T40" t="n">
        <v>54705.39</v>
      </c>
      <c r="U40" t="n">
        <v>0.59</v>
      </c>
      <c r="V40" t="n">
        <v>0.87</v>
      </c>
      <c r="W40" t="n">
        <v>15.02</v>
      </c>
      <c r="X40" t="n">
        <v>3.36</v>
      </c>
      <c r="Y40" t="n">
        <v>1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1.4662</v>
      </c>
      <c r="E41" t="n">
        <v>68.20999999999999</v>
      </c>
      <c r="F41" t="n">
        <v>63.08</v>
      </c>
      <c r="G41" t="n">
        <v>43.5</v>
      </c>
      <c r="H41" t="n">
        <v>0.64</v>
      </c>
      <c r="I41" t="n">
        <v>87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598.36</v>
      </c>
      <c r="Q41" t="n">
        <v>6857.26</v>
      </c>
      <c r="R41" t="n">
        <v>281.28</v>
      </c>
      <c r="S41" t="n">
        <v>168.03</v>
      </c>
      <c r="T41" t="n">
        <v>53448.66</v>
      </c>
      <c r="U41" t="n">
        <v>0.6</v>
      </c>
      <c r="V41" t="n">
        <v>0.87</v>
      </c>
      <c r="W41" t="n">
        <v>15.05</v>
      </c>
      <c r="X41" t="n">
        <v>3.32</v>
      </c>
      <c r="Y41" t="n">
        <v>1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1.2112</v>
      </c>
      <c r="E42" t="n">
        <v>82.56999999999999</v>
      </c>
      <c r="F42" t="n">
        <v>74.16</v>
      </c>
      <c r="G42" t="n">
        <v>11.77</v>
      </c>
      <c r="H42" t="n">
        <v>0.22</v>
      </c>
      <c r="I42" t="n">
        <v>378</v>
      </c>
      <c r="J42" t="n">
        <v>80.84</v>
      </c>
      <c r="K42" t="n">
        <v>35.1</v>
      </c>
      <c r="L42" t="n">
        <v>1</v>
      </c>
      <c r="M42" t="n">
        <v>376</v>
      </c>
      <c r="N42" t="n">
        <v>9.74</v>
      </c>
      <c r="O42" t="n">
        <v>10204.21</v>
      </c>
      <c r="P42" t="n">
        <v>522.8</v>
      </c>
      <c r="Q42" t="n">
        <v>6858.23</v>
      </c>
      <c r="R42" t="n">
        <v>655.4299999999999</v>
      </c>
      <c r="S42" t="n">
        <v>168.03</v>
      </c>
      <c r="T42" t="n">
        <v>239069.7</v>
      </c>
      <c r="U42" t="n">
        <v>0.26</v>
      </c>
      <c r="V42" t="n">
        <v>0.74</v>
      </c>
      <c r="W42" t="n">
        <v>15.41</v>
      </c>
      <c r="X42" t="n">
        <v>14.39</v>
      </c>
      <c r="Y42" t="n">
        <v>1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1.3776</v>
      </c>
      <c r="E43" t="n">
        <v>72.59</v>
      </c>
      <c r="F43" t="n">
        <v>67.31</v>
      </c>
      <c r="G43" t="n">
        <v>20.5</v>
      </c>
      <c r="H43" t="n">
        <v>0.43</v>
      </c>
      <c r="I43" t="n">
        <v>197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424.38</v>
      </c>
      <c r="Q43" t="n">
        <v>6858.66</v>
      </c>
      <c r="R43" t="n">
        <v>416.61</v>
      </c>
      <c r="S43" t="n">
        <v>168.03</v>
      </c>
      <c r="T43" t="n">
        <v>120566.12</v>
      </c>
      <c r="U43" t="n">
        <v>0.4</v>
      </c>
      <c r="V43" t="n">
        <v>0.82</v>
      </c>
      <c r="W43" t="n">
        <v>15.39</v>
      </c>
      <c r="X43" t="n">
        <v>7.54</v>
      </c>
      <c r="Y43" t="n">
        <v>1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1.0692</v>
      </c>
      <c r="E44" t="n">
        <v>93.53</v>
      </c>
      <c r="F44" t="n">
        <v>79.90000000000001</v>
      </c>
      <c r="G44" t="n">
        <v>9.18</v>
      </c>
      <c r="H44" t="n">
        <v>0.16</v>
      </c>
      <c r="I44" t="n">
        <v>522</v>
      </c>
      <c r="J44" t="n">
        <v>107.41</v>
      </c>
      <c r="K44" t="n">
        <v>41.65</v>
      </c>
      <c r="L44" t="n">
        <v>1</v>
      </c>
      <c r="M44" t="n">
        <v>520</v>
      </c>
      <c r="N44" t="n">
        <v>14.77</v>
      </c>
      <c r="O44" t="n">
        <v>13481.73</v>
      </c>
      <c r="P44" t="n">
        <v>719.9299999999999</v>
      </c>
      <c r="Q44" t="n">
        <v>6859.11</v>
      </c>
      <c r="R44" t="n">
        <v>847.54</v>
      </c>
      <c r="S44" t="n">
        <v>168.03</v>
      </c>
      <c r="T44" t="n">
        <v>334406.19</v>
      </c>
      <c r="U44" t="n">
        <v>0.2</v>
      </c>
      <c r="V44" t="n">
        <v>0.6899999999999999</v>
      </c>
      <c r="W44" t="n">
        <v>15.64</v>
      </c>
      <c r="X44" t="n">
        <v>20.12</v>
      </c>
      <c r="Y44" t="n">
        <v>1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1.3627</v>
      </c>
      <c r="E45" t="n">
        <v>73.38</v>
      </c>
      <c r="F45" t="n">
        <v>67.02</v>
      </c>
      <c r="G45" t="n">
        <v>20.62</v>
      </c>
      <c r="H45" t="n">
        <v>0.32</v>
      </c>
      <c r="I45" t="n">
        <v>195</v>
      </c>
      <c r="J45" t="n">
        <v>108.68</v>
      </c>
      <c r="K45" t="n">
        <v>41.65</v>
      </c>
      <c r="L45" t="n">
        <v>2</v>
      </c>
      <c r="M45" t="n">
        <v>193</v>
      </c>
      <c r="N45" t="n">
        <v>15.03</v>
      </c>
      <c r="O45" t="n">
        <v>13638.32</v>
      </c>
      <c r="P45" t="n">
        <v>539.02</v>
      </c>
      <c r="Q45" t="n">
        <v>6857.69</v>
      </c>
      <c r="R45" t="n">
        <v>416.36</v>
      </c>
      <c r="S45" t="n">
        <v>168.03</v>
      </c>
      <c r="T45" t="n">
        <v>120448.44</v>
      </c>
      <c r="U45" t="n">
        <v>0.4</v>
      </c>
      <c r="V45" t="n">
        <v>0.82</v>
      </c>
      <c r="W45" t="n">
        <v>15.11</v>
      </c>
      <c r="X45" t="n">
        <v>7.25</v>
      </c>
      <c r="Y45" t="n">
        <v>1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1.4247</v>
      </c>
      <c r="E46" t="n">
        <v>70.19</v>
      </c>
      <c r="F46" t="n">
        <v>65.06999999999999</v>
      </c>
      <c r="G46" t="n">
        <v>28.09</v>
      </c>
      <c r="H46" t="n">
        <v>0.48</v>
      </c>
      <c r="I46" t="n">
        <v>139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485.63</v>
      </c>
      <c r="Q46" t="n">
        <v>6857.83</v>
      </c>
      <c r="R46" t="n">
        <v>345.34</v>
      </c>
      <c r="S46" t="n">
        <v>168.03</v>
      </c>
      <c r="T46" t="n">
        <v>85220.03999999999</v>
      </c>
      <c r="U46" t="n">
        <v>0.49</v>
      </c>
      <c r="V46" t="n">
        <v>0.84</v>
      </c>
      <c r="W46" t="n">
        <v>15.2</v>
      </c>
      <c r="X46" t="n">
        <v>5.31</v>
      </c>
      <c r="Y46" t="n">
        <v>1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1.3065</v>
      </c>
      <c r="E47" t="n">
        <v>76.54000000000001</v>
      </c>
      <c r="F47" t="n">
        <v>70.75</v>
      </c>
      <c r="G47" t="n">
        <v>14.74</v>
      </c>
      <c r="H47" t="n">
        <v>0.28</v>
      </c>
      <c r="I47" t="n">
        <v>288</v>
      </c>
      <c r="J47" t="n">
        <v>61.76</v>
      </c>
      <c r="K47" t="n">
        <v>28.92</v>
      </c>
      <c r="L47" t="n">
        <v>1</v>
      </c>
      <c r="M47" t="n">
        <v>109</v>
      </c>
      <c r="N47" t="n">
        <v>6.84</v>
      </c>
      <c r="O47" t="n">
        <v>7851.41</v>
      </c>
      <c r="P47" t="n">
        <v>377.91</v>
      </c>
      <c r="Q47" t="n">
        <v>6859.09</v>
      </c>
      <c r="R47" t="n">
        <v>532.33</v>
      </c>
      <c r="S47" t="n">
        <v>168.03</v>
      </c>
      <c r="T47" t="n">
        <v>177971.66</v>
      </c>
      <c r="U47" t="n">
        <v>0.32</v>
      </c>
      <c r="V47" t="n">
        <v>0.78</v>
      </c>
      <c r="W47" t="n">
        <v>15.51</v>
      </c>
      <c r="X47" t="n">
        <v>10.98</v>
      </c>
      <c r="Y47" t="n">
        <v>1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1.3176</v>
      </c>
      <c r="E48" t="n">
        <v>75.89</v>
      </c>
      <c r="F48" t="n">
        <v>70.28</v>
      </c>
      <c r="G48" t="n">
        <v>15.33</v>
      </c>
      <c r="H48" t="n">
        <v>0.55</v>
      </c>
      <c r="I48" t="n">
        <v>275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378.38</v>
      </c>
      <c r="Q48" t="n">
        <v>6859.46</v>
      </c>
      <c r="R48" t="n">
        <v>512.87</v>
      </c>
      <c r="S48" t="n">
        <v>168.03</v>
      </c>
      <c r="T48" t="n">
        <v>168306.22</v>
      </c>
      <c r="U48" t="n">
        <v>0.33</v>
      </c>
      <c r="V48" t="n">
        <v>0.78</v>
      </c>
      <c r="W48" t="n">
        <v>15.6</v>
      </c>
      <c r="X48" t="n">
        <v>10.51</v>
      </c>
      <c r="Y48" t="n">
        <v>1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0.8036</v>
      </c>
      <c r="E49" t="n">
        <v>124.44</v>
      </c>
      <c r="F49" t="n">
        <v>93.26000000000001</v>
      </c>
      <c r="G49" t="n">
        <v>6.58</v>
      </c>
      <c r="H49" t="n">
        <v>0.11</v>
      </c>
      <c r="I49" t="n">
        <v>850</v>
      </c>
      <c r="J49" t="n">
        <v>167.88</v>
      </c>
      <c r="K49" t="n">
        <v>51.39</v>
      </c>
      <c r="L49" t="n">
        <v>1</v>
      </c>
      <c r="M49" t="n">
        <v>848</v>
      </c>
      <c r="N49" t="n">
        <v>30.49</v>
      </c>
      <c r="O49" t="n">
        <v>20939.59</v>
      </c>
      <c r="P49" t="n">
        <v>1166.75</v>
      </c>
      <c r="Q49" t="n">
        <v>6861.09</v>
      </c>
      <c r="R49" t="n">
        <v>1295.83</v>
      </c>
      <c r="S49" t="n">
        <v>168.03</v>
      </c>
      <c r="T49" t="n">
        <v>556909.58</v>
      </c>
      <c r="U49" t="n">
        <v>0.13</v>
      </c>
      <c r="V49" t="n">
        <v>0.59</v>
      </c>
      <c r="W49" t="n">
        <v>16.18</v>
      </c>
      <c r="X49" t="n">
        <v>33.48</v>
      </c>
      <c r="Y49" t="n">
        <v>1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1.1849</v>
      </c>
      <c r="E50" t="n">
        <v>84.39</v>
      </c>
      <c r="F50" t="n">
        <v>71.52</v>
      </c>
      <c r="G50" t="n">
        <v>13.84</v>
      </c>
      <c r="H50" t="n">
        <v>0.21</v>
      </c>
      <c r="I50" t="n">
        <v>310</v>
      </c>
      <c r="J50" t="n">
        <v>169.33</v>
      </c>
      <c r="K50" t="n">
        <v>51.39</v>
      </c>
      <c r="L50" t="n">
        <v>2</v>
      </c>
      <c r="M50" t="n">
        <v>308</v>
      </c>
      <c r="N50" t="n">
        <v>30.94</v>
      </c>
      <c r="O50" t="n">
        <v>21118.46</v>
      </c>
      <c r="P50" t="n">
        <v>858.08</v>
      </c>
      <c r="Q50" t="n">
        <v>6857.8</v>
      </c>
      <c r="R50" t="n">
        <v>566.96</v>
      </c>
      <c r="S50" t="n">
        <v>168.03</v>
      </c>
      <c r="T50" t="n">
        <v>195174.29</v>
      </c>
      <c r="U50" t="n">
        <v>0.3</v>
      </c>
      <c r="V50" t="n">
        <v>0.77</v>
      </c>
      <c r="W50" t="n">
        <v>15.3</v>
      </c>
      <c r="X50" t="n">
        <v>11.75</v>
      </c>
      <c r="Y50" t="n">
        <v>1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1.3301</v>
      </c>
      <c r="E51" t="n">
        <v>75.18000000000001</v>
      </c>
      <c r="F51" t="n">
        <v>66.61</v>
      </c>
      <c r="G51" t="n">
        <v>21.84</v>
      </c>
      <c r="H51" t="n">
        <v>0.31</v>
      </c>
      <c r="I51" t="n">
        <v>183</v>
      </c>
      <c r="J51" t="n">
        <v>170.79</v>
      </c>
      <c r="K51" t="n">
        <v>51.39</v>
      </c>
      <c r="L51" t="n">
        <v>3</v>
      </c>
      <c r="M51" t="n">
        <v>181</v>
      </c>
      <c r="N51" t="n">
        <v>31.4</v>
      </c>
      <c r="O51" t="n">
        <v>21297.94</v>
      </c>
      <c r="P51" t="n">
        <v>759.97</v>
      </c>
      <c r="Q51" t="n">
        <v>6857.76</v>
      </c>
      <c r="R51" t="n">
        <v>402.78</v>
      </c>
      <c r="S51" t="n">
        <v>168.03</v>
      </c>
      <c r="T51" t="n">
        <v>113719.79</v>
      </c>
      <c r="U51" t="n">
        <v>0.42</v>
      </c>
      <c r="V51" t="n">
        <v>0.82</v>
      </c>
      <c r="W51" t="n">
        <v>15.1</v>
      </c>
      <c r="X51" t="n">
        <v>6.84</v>
      </c>
      <c r="Y51" t="n">
        <v>1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1.4069</v>
      </c>
      <c r="E52" t="n">
        <v>71.08</v>
      </c>
      <c r="F52" t="n">
        <v>64.44</v>
      </c>
      <c r="G52" t="n">
        <v>30.68</v>
      </c>
      <c r="H52" t="n">
        <v>0.41</v>
      </c>
      <c r="I52" t="n">
        <v>126</v>
      </c>
      <c r="J52" t="n">
        <v>172.25</v>
      </c>
      <c r="K52" t="n">
        <v>51.39</v>
      </c>
      <c r="L52" t="n">
        <v>4</v>
      </c>
      <c r="M52" t="n">
        <v>124</v>
      </c>
      <c r="N52" t="n">
        <v>31.86</v>
      </c>
      <c r="O52" t="n">
        <v>21478.05</v>
      </c>
      <c r="P52" t="n">
        <v>694.27</v>
      </c>
      <c r="Q52" t="n">
        <v>6857.03</v>
      </c>
      <c r="R52" t="n">
        <v>330.58</v>
      </c>
      <c r="S52" t="n">
        <v>168.03</v>
      </c>
      <c r="T52" t="n">
        <v>77904.03999999999</v>
      </c>
      <c r="U52" t="n">
        <v>0.51</v>
      </c>
      <c r="V52" t="n">
        <v>0.85</v>
      </c>
      <c r="W52" t="n">
        <v>14.99</v>
      </c>
      <c r="X52" t="n">
        <v>4.68</v>
      </c>
      <c r="Y52" t="n">
        <v>1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1.4545</v>
      </c>
      <c r="E53" t="n">
        <v>68.75</v>
      </c>
      <c r="F53" t="n">
        <v>63.23</v>
      </c>
      <c r="G53" t="n">
        <v>40.79</v>
      </c>
      <c r="H53" t="n">
        <v>0.51</v>
      </c>
      <c r="I53" t="n">
        <v>93</v>
      </c>
      <c r="J53" t="n">
        <v>173.71</v>
      </c>
      <c r="K53" t="n">
        <v>51.39</v>
      </c>
      <c r="L53" t="n">
        <v>5</v>
      </c>
      <c r="M53" t="n">
        <v>83</v>
      </c>
      <c r="N53" t="n">
        <v>32.32</v>
      </c>
      <c r="O53" t="n">
        <v>21658.78</v>
      </c>
      <c r="P53" t="n">
        <v>635.55</v>
      </c>
      <c r="Q53" t="n">
        <v>6857.01</v>
      </c>
      <c r="R53" t="n">
        <v>289.68</v>
      </c>
      <c r="S53" t="n">
        <v>168.03</v>
      </c>
      <c r="T53" t="n">
        <v>57620.22</v>
      </c>
      <c r="U53" t="n">
        <v>0.58</v>
      </c>
      <c r="V53" t="n">
        <v>0.87</v>
      </c>
      <c r="W53" t="n">
        <v>14.96</v>
      </c>
      <c r="X53" t="n">
        <v>3.47</v>
      </c>
      <c r="Y53" t="n">
        <v>1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1.4702</v>
      </c>
      <c r="E54" t="n">
        <v>68.02</v>
      </c>
      <c r="F54" t="n">
        <v>62.87</v>
      </c>
      <c r="G54" t="n">
        <v>46</v>
      </c>
      <c r="H54" t="n">
        <v>0.61</v>
      </c>
      <c r="I54" t="n">
        <v>82</v>
      </c>
      <c r="J54" t="n">
        <v>175.18</v>
      </c>
      <c r="K54" t="n">
        <v>51.39</v>
      </c>
      <c r="L54" t="n">
        <v>6</v>
      </c>
      <c r="M54" t="n">
        <v>4</v>
      </c>
      <c r="N54" t="n">
        <v>32.79</v>
      </c>
      <c r="O54" t="n">
        <v>21840.16</v>
      </c>
      <c r="P54" t="n">
        <v>614.46</v>
      </c>
      <c r="Q54" t="n">
        <v>6857.41</v>
      </c>
      <c r="R54" t="n">
        <v>274.62</v>
      </c>
      <c r="S54" t="n">
        <v>168.03</v>
      </c>
      <c r="T54" t="n">
        <v>50143.85</v>
      </c>
      <c r="U54" t="n">
        <v>0.61</v>
      </c>
      <c r="V54" t="n">
        <v>0.87</v>
      </c>
      <c r="W54" t="n">
        <v>15.03</v>
      </c>
      <c r="X54" t="n">
        <v>3.11</v>
      </c>
      <c r="Y54" t="n">
        <v>1</v>
      </c>
      <c r="Z54" t="n">
        <v>10</v>
      </c>
    </row>
    <row r="55">
      <c r="A55" t="n">
        <v>6</v>
      </c>
      <c r="B55" t="n">
        <v>85</v>
      </c>
      <c r="C55" t="inlineStr">
        <is>
          <t xml:space="preserve">CONCLUIDO	</t>
        </is>
      </c>
      <c r="D55" t="n">
        <v>1.47</v>
      </c>
      <c r="E55" t="n">
        <v>68.03</v>
      </c>
      <c r="F55" t="n">
        <v>62.88</v>
      </c>
      <c r="G55" t="n">
        <v>46.01</v>
      </c>
      <c r="H55" t="n">
        <v>0.7</v>
      </c>
      <c r="I55" t="n">
        <v>82</v>
      </c>
      <c r="J55" t="n">
        <v>176.66</v>
      </c>
      <c r="K55" t="n">
        <v>51.39</v>
      </c>
      <c r="L55" t="n">
        <v>7</v>
      </c>
      <c r="M55" t="n">
        <v>0</v>
      </c>
      <c r="N55" t="n">
        <v>33.27</v>
      </c>
      <c r="O55" t="n">
        <v>22022.17</v>
      </c>
      <c r="P55" t="n">
        <v>619.24</v>
      </c>
      <c r="Q55" t="n">
        <v>6857.28</v>
      </c>
      <c r="R55" t="n">
        <v>274.7</v>
      </c>
      <c r="S55" t="n">
        <v>168.03</v>
      </c>
      <c r="T55" t="n">
        <v>50184.72</v>
      </c>
      <c r="U55" t="n">
        <v>0.61</v>
      </c>
      <c r="V55" t="n">
        <v>0.87</v>
      </c>
      <c r="W55" t="n">
        <v>15.04</v>
      </c>
      <c r="X55" t="n">
        <v>3.12</v>
      </c>
      <c r="Y55" t="n">
        <v>1</v>
      </c>
      <c r="Z55" t="n">
        <v>10</v>
      </c>
    </row>
    <row r="56">
      <c r="A56" t="n">
        <v>0</v>
      </c>
      <c r="B56" t="n">
        <v>20</v>
      </c>
      <c r="C56" t="inlineStr">
        <is>
          <t xml:space="preserve">CONCLUIDO	</t>
        </is>
      </c>
      <c r="D56" t="n">
        <v>1.2674</v>
      </c>
      <c r="E56" t="n">
        <v>78.90000000000001</v>
      </c>
      <c r="F56" t="n">
        <v>72.95</v>
      </c>
      <c r="G56" t="n">
        <v>12.72</v>
      </c>
      <c r="H56" t="n">
        <v>0.34</v>
      </c>
      <c r="I56" t="n">
        <v>344</v>
      </c>
      <c r="J56" t="n">
        <v>51.33</v>
      </c>
      <c r="K56" t="n">
        <v>24.83</v>
      </c>
      <c r="L56" t="n">
        <v>1</v>
      </c>
      <c r="M56" t="n">
        <v>0</v>
      </c>
      <c r="N56" t="n">
        <v>5.51</v>
      </c>
      <c r="O56" t="n">
        <v>6564.78</v>
      </c>
      <c r="P56" t="n">
        <v>343.38</v>
      </c>
      <c r="Q56" t="n">
        <v>6859.89</v>
      </c>
      <c r="R56" t="n">
        <v>599.23</v>
      </c>
      <c r="S56" t="n">
        <v>168.03</v>
      </c>
      <c r="T56" t="n">
        <v>211138.03</v>
      </c>
      <c r="U56" t="n">
        <v>0.28</v>
      </c>
      <c r="V56" t="n">
        <v>0.75</v>
      </c>
      <c r="W56" t="n">
        <v>15.79</v>
      </c>
      <c r="X56" t="n">
        <v>13.18</v>
      </c>
      <c r="Y56" t="n">
        <v>1</v>
      </c>
      <c r="Z56" t="n">
        <v>10</v>
      </c>
    </row>
    <row r="57">
      <c r="A57" t="n">
        <v>0</v>
      </c>
      <c r="B57" t="n">
        <v>65</v>
      </c>
      <c r="C57" t="inlineStr">
        <is>
          <t xml:space="preserve">CONCLUIDO	</t>
        </is>
      </c>
      <c r="D57" t="n">
        <v>0.9475</v>
      </c>
      <c r="E57" t="n">
        <v>105.54</v>
      </c>
      <c r="F57" t="n">
        <v>85.42</v>
      </c>
      <c r="G57" t="n">
        <v>7.78</v>
      </c>
      <c r="H57" t="n">
        <v>0.13</v>
      </c>
      <c r="I57" t="n">
        <v>659</v>
      </c>
      <c r="J57" t="n">
        <v>133.21</v>
      </c>
      <c r="K57" t="n">
        <v>46.47</v>
      </c>
      <c r="L57" t="n">
        <v>1</v>
      </c>
      <c r="M57" t="n">
        <v>657</v>
      </c>
      <c r="N57" t="n">
        <v>20.75</v>
      </c>
      <c r="O57" t="n">
        <v>16663.42</v>
      </c>
      <c r="P57" t="n">
        <v>907.2</v>
      </c>
      <c r="Q57" t="n">
        <v>6859.36</v>
      </c>
      <c r="R57" t="n">
        <v>1031.97</v>
      </c>
      <c r="S57" t="n">
        <v>168.03</v>
      </c>
      <c r="T57" t="n">
        <v>425935.11</v>
      </c>
      <c r="U57" t="n">
        <v>0.16</v>
      </c>
      <c r="V57" t="n">
        <v>0.64</v>
      </c>
      <c r="W57" t="n">
        <v>15.88</v>
      </c>
      <c r="X57" t="n">
        <v>25.64</v>
      </c>
      <c r="Y57" t="n">
        <v>1</v>
      </c>
      <c r="Z57" t="n">
        <v>10</v>
      </c>
    </row>
    <row r="58">
      <c r="A58" t="n">
        <v>1</v>
      </c>
      <c r="B58" t="n">
        <v>65</v>
      </c>
      <c r="C58" t="inlineStr">
        <is>
          <t xml:space="preserve">CONCLUIDO	</t>
        </is>
      </c>
      <c r="D58" t="n">
        <v>1.2811</v>
      </c>
      <c r="E58" t="n">
        <v>78.06</v>
      </c>
      <c r="F58" t="n">
        <v>69.12</v>
      </c>
      <c r="G58" t="n">
        <v>16.72</v>
      </c>
      <c r="H58" t="n">
        <v>0.26</v>
      </c>
      <c r="I58" t="n">
        <v>248</v>
      </c>
      <c r="J58" t="n">
        <v>134.55</v>
      </c>
      <c r="K58" t="n">
        <v>46.47</v>
      </c>
      <c r="L58" t="n">
        <v>2</v>
      </c>
      <c r="M58" t="n">
        <v>246</v>
      </c>
      <c r="N58" t="n">
        <v>21.09</v>
      </c>
      <c r="O58" t="n">
        <v>16828.84</v>
      </c>
      <c r="P58" t="n">
        <v>685.17</v>
      </c>
      <c r="Q58" t="n">
        <v>6858.02</v>
      </c>
      <c r="R58" t="n">
        <v>486.24</v>
      </c>
      <c r="S58" t="n">
        <v>168.03</v>
      </c>
      <c r="T58" t="n">
        <v>155123.17</v>
      </c>
      <c r="U58" t="n">
        <v>0.35</v>
      </c>
      <c r="V58" t="n">
        <v>0.79</v>
      </c>
      <c r="W58" t="n">
        <v>15.22</v>
      </c>
      <c r="X58" t="n">
        <v>9.359999999999999</v>
      </c>
      <c r="Y58" t="n">
        <v>1</v>
      </c>
      <c r="Z58" t="n">
        <v>10</v>
      </c>
    </row>
    <row r="59">
      <c r="A59" t="n">
        <v>2</v>
      </c>
      <c r="B59" t="n">
        <v>65</v>
      </c>
      <c r="C59" t="inlineStr">
        <is>
          <t xml:space="preserve">CONCLUIDO	</t>
        </is>
      </c>
      <c r="D59" t="n">
        <v>1.4064</v>
      </c>
      <c r="E59" t="n">
        <v>71.09999999999999</v>
      </c>
      <c r="F59" t="n">
        <v>65.06</v>
      </c>
      <c r="G59" t="n">
        <v>27.49</v>
      </c>
      <c r="H59" t="n">
        <v>0.39</v>
      </c>
      <c r="I59" t="n">
        <v>142</v>
      </c>
      <c r="J59" t="n">
        <v>135.9</v>
      </c>
      <c r="K59" t="n">
        <v>46.47</v>
      </c>
      <c r="L59" t="n">
        <v>3</v>
      </c>
      <c r="M59" t="n">
        <v>140</v>
      </c>
      <c r="N59" t="n">
        <v>21.43</v>
      </c>
      <c r="O59" t="n">
        <v>16994.64</v>
      </c>
      <c r="P59" t="n">
        <v>589.83</v>
      </c>
      <c r="Q59" t="n">
        <v>6857.02</v>
      </c>
      <c r="R59" t="n">
        <v>350.74</v>
      </c>
      <c r="S59" t="n">
        <v>168.03</v>
      </c>
      <c r="T59" t="n">
        <v>87906.85000000001</v>
      </c>
      <c r="U59" t="n">
        <v>0.48</v>
      </c>
      <c r="V59" t="n">
        <v>0.84</v>
      </c>
      <c r="W59" t="n">
        <v>15.04</v>
      </c>
      <c r="X59" t="n">
        <v>5.3</v>
      </c>
      <c r="Y59" t="n">
        <v>1</v>
      </c>
      <c r="Z59" t="n">
        <v>10</v>
      </c>
    </row>
    <row r="60">
      <c r="A60" t="n">
        <v>3</v>
      </c>
      <c r="B60" t="n">
        <v>65</v>
      </c>
      <c r="C60" t="inlineStr">
        <is>
          <t xml:space="preserve">CONCLUIDO	</t>
        </is>
      </c>
      <c r="D60" t="n">
        <v>1.4511</v>
      </c>
      <c r="E60" t="n">
        <v>68.91</v>
      </c>
      <c r="F60" t="n">
        <v>63.82</v>
      </c>
      <c r="G60" t="n">
        <v>35.79</v>
      </c>
      <c r="H60" t="n">
        <v>0.52</v>
      </c>
      <c r="I60" t="n">
        <v>107</v>
      </c>
      <c r="J60" t="n">
        <v>137.25</v>
      </c>
      <c r="K60" t="n">
        <v>46.47</v>
      </c>
      <c r="L60" t="n">
        <v>4</v>
      </c>
      <c r="M60" t="n">
        <v>11</v>
      </c>
      <c r="N60" t="n">
        <v>21.78</v>
      </c>
      <c r="O60" t="n">
        <v>17160.92</v>
      </c>
      <c r="P60" t="n">
        <v>542.9</v>
      </c>
      <c r="Q60" t="n">
        <v>6856.81</v>
      </c>
      <c r="R60" t="n">
        <v>305.02</v>
      </c>
      <c r="S60" t="n">
        <v>168.03</v>
      </c>
      <c r="T60" t="n">
        <v>65222.44</v>
      </c>
      <c r="U60" t="n">
        <v>0.55</v>
      </c>
      <c r="V60" t="n">
        <v>0.86</v>
      </c>
      <c r="W60" t="n">
        <v>15.11</v>
      </c>
      <c r="X60" t="n">
        <v>4.06</v>
      </c>
      <c r="Y60" t="n">
        <v>1</v>
      </c>
      <c r="Z60" t="n">
        <v>10</v>
      </c>
    </row>
    <row r="61">
      <c r="A61" t="n">
        <v>4</v>
      </c>
      <c r="B61" t="n">
        <v>65</v>
      </c>
      <c r="C61" t="inlineStr">
        <is>
          <t xml:space="preserve">CONCLUIDO	</t>
        </is>
      </c>
      <c r="D61" t="n">
        <v>1.4511</v>
      </c>
      <c r="E61" t="n">
        <v>68.91</v>
      </c>
      <c r="F61" t="n">
        <v>63.82</v>
      </c>
      <c r="G61" t="n">
        <v>35.79</v>
      </c>
      <c r="H61" t="n">
        <v>0.64</v>
      </c>
      <c r="I61" t="n">
        <v>107</v>
      </c>
      <c r="J61" t="n">
        <v>138.6</v>
      </c>
      <c r="K61" t="n">
        <v>46.47</v>
      </c>
      <c r="L61" t="n">
        <v>5</v>
      </c>
      <c r="M61" t="n">
        <v>0</v>
      </c>
      <c r="N61" t="n">
        <v>22.13</v>
      </c>
      <c r="O61" t="n">
        <v>17327.69</v>
      </c>
      <c r="P61" t="n">
        <v>545.79</v>
      </c>
      <c r="Q61" t="n">
        <v>6857.75</v>
      </c>
      <c r="R61" t="n">
        <v>304.66</v>
      </c>
      <c r="S61" t="n">
        <v>168.03</v>
      </c>
      <c r="T61" t="n">
        <v>65041.48</v>
      </c>
      <c r="U61" t="n">
        <v>0.55</v>
      </c>
      <c r="V61" t="n">
        <v>0.86</v>
      </c>
      <c r="W61" t="n">
        <v>15.12</v>
      </c>
      <c r="X61" t="n">
        <v>4.06</v>
      </c>
      <c r="Y61" t="n">
        <v>1</v>
      </c>
      <c r="Z61" t="n">
        <v>10</v>
      </c>
    </row>
    <row r="62">
      <c r="A62" t="n">
        <v>0</v>
      </c>
      <c r="B62" t="n">
        <v>75</v>
      </c>
      <c r="C62" t="inlineStr">
        <is>
          <t xml:space="preserve">CONCLUIDO	</t>
        </is>
      </c>
      <c r="D62" t="n">
        <v>0.8737</v>
      </c>
      <c r="E62" t="n">
        <v>114.46</v>
      </c>
      <c r="F62" t="n">
        <v>89.2</v>
      </c>
      <c r="G62" t="n">
        <v>7.12</v>
      </c>
      <c r="H62" t="n">
        <v>0.12</v>
      </c>
      <c r="I62" t="n">
        <v>752</v>
      </c>
      <c r="J62" t="n">
        <v>150.44</v>
      </c>
      <c r="K62" t="n">
        <v>49.1</v>
      </c>
      <c r="L62" t="n">
        <v>1</v>
      </c>
      <c r="M62" t="n">
        <v>750</v>
      </c>
      <c r="N62" t="n">
        <v>25.34</v>
      </c>
      <c r="O62" t="n">
        <v>18787.76</v>
      </c>
      <c r="P62" t="n">
        <v>1033.94</v>
      </c>
      <c r="Q62" t="n">
        <v>6860.56</v>
      </c>
      <c r="R62" t="n">
        <v>1159.52</v>
      </c>
      <c r="S62" t="n">
        <v>168.03</v>
      </c>
      <c r="T62" t="n">
        <v>489244.42</v>
      </c>
      <c r="U62" t="n">
        <v>0.14</v>
      </c>
      <c r="V62" t="n">
        <v>0.62</v>
      </c>
      <c r="W62" t="n">
        <v>16.02</v>
      </c>
      <c r="X62" t="n">
        <v>29.42</v>
      </c>
      <c r="Y62" t="n">
        <v>1</v>
      </c>
      <c r="Z62" t="n">
        <v>10</v>
      </c>
    </row>
    <row r="63">
      <c r="A63" t="n">
        <v>1</v>
      </c>
      <c r="B63" t="n">
        <v>75</v>
      </c>
      <c r="C63" t="inlineStr">
        <is>
          <t xml:space="preserve">CONCLUIDO	</t>
        </is>
      </c>
      <c r="D63" t="n">
        <v>1.2321</v>
      </c>
      <c r="E63" t="n">
        <v>81.16</v>
      </c>
      <c r="F63" t="n">
        <v>70.33</v>
      </c>
      <c r="G63" t="n">
        <v>15.07</v>
      </c>
      <c r="H63" t="n">
        <v>0.23</v>
      </c>
      <c r="I63" t="n">
        <v>280</v>
      </c>
      <c r="J63" t="n">
        <v>151.83</v>
      </c>
      <c r="K63" t="n">
        <v>49.1</v>
      </c>
      <c r="L63" t="n">
        <v>2</v>
      </c>
      <c r="M63" t="n">
        <v>278</v>
      </c>
      <c r="N63" t="n">
        <v>25.73</v>
      </c>
      <c r="O63" t="n">
        <v>18959.54</v>
      </c>
      <c r="P63" t="n">
        <v>773.49</v>
      </c>
      <c r="Q63" t="n">
        <v>6858.26</v>
      </c>
      <c r="R63" t="n">
        <v>527.09</v>
      </c>
      <c r="S63" t="n">
        <v>168.03</v>
      </c>
      <c r="T63" t="n">
        <v>175388.44</v>
      </c>
      <c r="U63" t="n">
        <v>0.32</v>
      </c>
      <c r="V63" t="n">
        <v>0.78</v>
      </c>
      <c r="W63" t="n">
        <v>15.25</v>
      </c>
      <c r="X63" t="n">
        <v>10.56</v>
      </c>
      <c r="Y63" t="n">
        <v>1</v>
      </c>
      <c r="Z63" t="n">
        <v>10</v>
      </c>
    </row>
    <row r="64">
      <c r="A64" t="n">
        <v>2</v>
      </c>
      <c r="B64" t="n">
        <v>75</v>
      </c>
      <c r="C64" t="inlineStr">
        <is>
          <t xml:space="preserve">CONCLUIDO	</t>
        </is>
      </c>
      <c r="D64" t="n">
        <v>1.3662</v>
      </c>
      <c r="E64" t="n">
        <v>73.2</v>
      </c>
      <c r="F64" t="n">
        <v>65.91</v>
      </c>
      <c r="G64" t="n">
        <v>24.11</v>
      </c>
      <c r="H64" t="n">
        <v>0.35</v>
      </c>
      <c r="I64" t="n">
        <v>164</v>
      </c>
      <c r="J64" t="n">
        <v>153.23</v>
      </c>
      <c r="K64" t="n">
        <v>49.1</v>
      </c>
      <c r="L64" t="n">
        <v>3</v>
      </c>
      <c r="M64" t="n">
        <v>162</v>
      </c>
      <c r="N64" t="n">
        <v>26.13</v>
      </c>
      <c r="O64" t="n">
        <v>19131.85</v>
      </c>
      <c r="P64" t="n">
        <v>680.05</v>
      </c>
      <c r="Q64" t="n">
        <v>6857.09</v>
      </c>
      <c r="R64" t="n">
        <v>379.33</v>
      </c>
      <c r="S64" t="n">
        <v>168.03</v>
      </c>
      <c r="T64" t="n">
        <v>102090.67</v>
      </c>
      <c r="U64" t="n">
        <v>0.44</v>
      </c>
      <c r="V64" t="n">
        <v>0.83</v>
      </c>
      <c r="W64" t="n">
        <v>15.07</v>
      </c>
      <c r="X64" t="n">
        <v>6.15</v>
      </c>
      <c r="Y64" t="n">
        <v>1</v>
      </c>
      <c r="Z64" t="n">
        <v>10</v>
      </c>
    </row>
    <row r="65">
      <c r="A65" t="n">
        <v>3</v>
      </c>
      <c r="B65" t="n">
        <v>75</v>
      </c>
      <c r="C65" t="inlineStr">
        <is>
          <t xml:space="preserve">CONCLUIDO	</t>
        </is>
      </c>
      <c r="D65" t="n">
        <v>1.4393</v>
      </c>
      <c r="E65" t="n">
        <v>69.48</v>
      </c>
      <c r="F65" t="n">
        <v>63.84</v>
      </c>
      <c r="G65" t="n">
        <v>34.82</v>
      </c>
      <c r="H65" t="n">
        <v>0.46</v>
      </c>
      <c r="I65" t="n">
        <v>110</v>
      </c>
      <c r="J65" t="n">
        <v>154.63</v>
      </c>
      <c r="K65" t="n">
        <v>49.1</v>
      </c>
      <c r="L65" t="n">
        <v>4</v>
      </c>
      <c r="M65" t="n">
        <v>107</v>
      </c>
      <c r="N65" t="n">
        <v>26.53</v>
      </c>
      <c r="O65" t="n">
        <v>19304.72</v>
      </c>
      <c r="P65" t="n">
        <v>607.28</v>
      </c>
      <c r="Q65" t="n">
        <v>6856.83</v>
      </c>
      <c r="R65" t="n">
        <v>310.32</v>
      </c>
      <c r="S65" t="n">
        <v>168.03</v>
      </c>
      <c r="T65" t="n">
        <v>67856.8</v>
      </c>
      <c r="U65" t="n">
        <v>0.54</v>
      </c>
      <c r="V65" t="n">
        <v>0.86</v>
      </c>
      <c r="W65" t="n">
        <v>14.98</v>
      </c>
      <c r="X65" t="n">
        <v>4.08</v>
      </c>
      <c r="Y65" t="n">
        <v>1</v>
      </c>
      <c r="Z65" t="n">
        <v>10</v>
      </c>
    </row>
    <row r="66">
      <c r="A66" t="n">
        <v>4</v>
      </c>
      <c r="B66" t="n">
        <v>75</v>
      </c>
      <c r="C66" t="inlineStr">
        <is>
          <t xml:space="preserve">CONCLUIDO	</t>
        </is>
      </c>
      <c r="D66" t="n">
        <v>1.4615</v>
      </c>
      <c r="E66" t="n">
        <v>68.42</v>
      </c>
      <c r="F66" t="n">
        <v>63.3</v>
      </c>
      <c r="G66" t="n">
        <v>40.84</v>
      </c>
      <c r="H66" t="n">
        <v>0.57</v>
      </c>
      <c r="I66" t="n">
        <v>93</v>
      </c>
      <c r="J66" t="n">
        <v>156.03</v>
      </c>
      <c r="K66" t="n">
        <v>49.1</v>
      </c>
      <c r="L66" t="n">
        <v>5</v>
      </c>
      <c r="M66" t="n">
        <v>8</v>
      </c>
      <c r="N66" t="n">
        <v>26.94</v>
      </c>
      <c r="O66" t="n">
        <v>19478.15</v>
      </c>
      <c r="P66" t="n">
        <v>578.63</v>
      </c>
      <c r="Q66" t="n">
        <v>6857.47</v>
      </c>
      <c r="R66" t="n">
        <v>288.47</v>
      </c>
      <c r="S66" t="n">
        <v>168.03</v>
      </c>
      <c r="T66" t="n">
        <v>57012.92</v>
      </c>
      <c r="U66" t="n">
        <v>0.58</v>
      </c>
      <c r="V66" t="n">
        <v>0.87</v>
      </c>
      <c r="W66" t="n">
        <v>15.07</v>
      </c>
      <c r="X66" t="n">
        <v>3.55</v>
      </c>
      <c r="Y66" t="n">
        <v>1</v>
      </c>
      <c r="Z66" t="n">
        <v>10</v>
      </c>
    </row>
    <row r="67">
      <c r="A67" t="n">
        <v>5</v>
      </c>
      <c r="B67" t="n">
        <v>75</v>
      </c>
      <c r="C67" t="inlineStr">
        <is>
          <t xml:space="preserve">CONCLUIDO	</t>
        </is>
      </c>
      <c r="D67" t="n">
        <v>1.4615</v>
      </c>
      <c r="E67" t="n">
        <v>68.42</v>
      </c>
      <c r="F67" t="n">
        <v>63.31</v>
      </c>
      <c r="G67" t="n">
        <v>40.84</v>
      </c>
      <c r="H67" t="n">
        <v>0.67</v>
      </c>
      <c r="I67" t="n">
        <v>93</v>
      </c>
      <c r="J67" t="n">
        <v>157.44</v>
      </c>
      <c r="K67" t="n">
        <v>49.1</v>
      </c>
      <c r="L67" t="n">
        <v>6</v>
      </c>
      <c r="M67" t="n">
        <v>0</v>
      </c>
      <c r="N67" t="n">
        <v>27.35</v>
      </c>
      <c r="O67" t="n">
        <v>19652.13</v>
      </c>
      <c r="P67" t="n">
        <v>582.76</v>
      </c>
      <c r="Q67" t="n">
        <v>6857.13</v>
      </c>
      <c r="R67" t="n">
        <v>288.22</v>
      </c>
      <c r="S67" t="n">
        <v>168.03</v>
      </c>
      <c r="T67" t="n">
        <v>56887.99</v>
      </c>
      <c r="U67" t="n">
        <v>0.58</v>
      </c>
      <c r="V67" t="n">
        <v>0.87</v>
      </c>
      <c r="W67" t="n">
        <v>15.08</v>
      </c>
      <c r="X67" t="n">
        <v>3.55</v>
      </c>
      <c r="Y67" t="n">
        <v>1</v>
      </c>
      <c r="Z67" t="n">
        <v>10</v>
      </c>
    </row>
    <row r="68">
      <c r="A68" t="n">
        <v>0</v>
      </c>
      <c r="B68" t="n">
        <v>95</v>
      </c>
      <c r="C68" t="inlineStr">
        <is>
          <t xml:space="preserve">CONCLUIDO	</t>
        </is>
      </c>
      <c r="D68" t="n">
        <v>0.7369</v>
      </c>
      <c r="E68" t="n">
        <v>135.7</v>
      </c>
      <c r="F68" t="n">
        <v>97.68000000000001</v>
      </c>
      <c r="G68" t="n">
        <v>6.14</v>
      </c>
      <c r="H68" t="n">
        <v>0.1</v>
      </c>
      <c r="I68" t="n">
        <v>955</v>
      </c>
      <c r="J68" t="n">
        <v>185.69</v>
      </c>
      <c r="K68" t="n">
        <v>53.44</v>
      </c>
      <c r="L68" t="n">
        <v>1</v>
      </c>
      <c r="M68" t="n">
        <v>953</v>
      </c>
      <c r="N68" t="n">
        <v>36.26</v>
      </c>
      <c r="O68" t="n">
        <v>23136.14</v>
      </c>
      <c r="P68" t="n">
        <v>1308.99</v>
      </c>
      <c r="Q68" t="n">
        <v>6861.13</v>
      </c>
      <c r="R68" t="n">
        <v>1444.37</v>
      </c>
      <c r="S68" t="n">
        <v>168.03</v>
      </c>
      <c r="T68" t="n">
        <v>630655.9300000001</v>
      </c>
      <c r="U68" t="n">
        <v>0.12</v>
      </c>
      <c r="V68" t="n">
        <v>0.5600000000000001</v>
      </c>
      <c r="W68" t="n">
        <v>16.35</v>
      </c>
      <c r="X68" t="n">
        <v>37.89</v>
      </c>
      <c r="Y68" t="n">
        <v>1</v>
      </c>
      <c r="Z68" t="n">
        <v>10</v>
      </c>
    </row>
    <row r="69">
      <c r="A69" t="n">
        <v>1</v>
      </c>
      <c r="B69" t="n">
        <v>95</v>
      </c>
      <c r="C69" t="inlineStr">
        <is>
          <t xml:space="preserve">CONCLUIDO	</t>
        </is>
      </c>
      <c r="D69" t="n">
        <v>1.1391</v>
      </c>
      <c r="E69" t="n">
        <v>87.79000000000001</v>
      </c>
      <c r="F69" t="n">
        <v>72.66</v>
      </c>
      <c r="G69" t="n">
        <v>12.82</v>
      </c>
      <c r="H69" t="n">
        <v>0.19</v>
      </c>
      <c r="I69" t="n">
        <v>340</v>
      </c>
      <c r="J69" t="n">
        <v>187.21</v>
      </c>
      <c r="K69" t="n">
        <v>53.44</v>
      </c>
      <c r="L69" t="n">
        <v>2</v>
      </c>
      <c r="M69" t="n">
        <v>338</v>
      </c>
      <c r="N69" t="n">
        <v>36.77</v>
      </c>
      <c r="O69" t="n">
        <v>23322.88</v>
      </c>
      <c r="P69" t="n">
        <v>941.03</v>
      </c>
      <c r="Q69" t="n">
        <v>6858.15</v>
      </c>
      <c r="R69" t="n">
        <v>604.47</v>
      </c>
      <c r="S69" t="n">
        <v>168.03</v>
      </c>
      <c r="T69" t="n">
        <v>213779.51</v>
      </c>
      <c r="U69" t="n">
        <v>0.28</v>
      </c>
      <c r="V69" t="n">
        <v>0.76</v>
      </c>
      <c r="W69" t="n">
        <v>15.36</v>
      </c>
      <c r="X69" t="n">
        <v>12.9</v>
      </c>
      <c r="Y69" t="n">
        <v>1</v>
      </c>
      <c r="Z69" t="n">
        <v>10</v>
      </c>
    </row>
    <row r="70">
      <c r="A70" t="n">
        <v>2</v>
      </c>
      <c r="B70" t="n">
        <v>95</v>
      </c>
      <c r="C70" t="inlineStr">
        <is>
          <t xml:space="preserve">CONCLUIDO	</t>
        </is>
      </c>
      <c r="D70" t="n">
        <v>1.293</v>
      </c>
      <c r="E70" t="n">
        <v>77.34</v>
      </c>
      <c r="F70" t="n">
        <v>67.34999999999999</v>
      </c>
      <c r="G70" t="n">
        <v>20.01</v>
      </c>
      <c r="H70" t="n">
        <v>0.28</v>
      </c>
      <c r="I70" t="n">
        <v>202</v>
      </c>
      <c r="J70" t="n">
        <v>188.73</v>
      </c>
      <c r="K70" t="n">
        <v>53.44</v>
      </c>
      <c r="L70" t="n">
        <v>3</v>
      </c>
      <c r="M70" t="n">
        <v>200</v>
      </c>
      <c r="N70" t="n">
        <v>37.29</v>
      </c>
      <c r="O70" t="n">
        <v>23510.33</v>
      </c>
      <c r="P70" t="n">
        <v>839.15</v>
      </c>
      <c r="Q70" t="n">
        <v>6857.4</v>
      </c>
      <c r="R70" t="n">
        <v>427.02</v>
      </c>
      <c r="S70" t="n">
        <v>168.03</v>
      </c>
      <c r="T70" t="n">
        <v>125747.04</v>
      </c>
      <c r="U70" t="n">
        <v>0.39</v>
      </c>
      <c r="V70" t="n">
        <v>0.8100000000000001</v>
      </c>
      <c r="W70" t="n">
        <v>15.14</v>
      </c>
      <c r="X70" t="n">
        <v>7.59</v>
      </c>
      <c r="Y70" t="n">
        <v>1</v>
      </c>
      <c r="Z70" t="n">
        <v>10</v>
      </c>
    </row>
    <row r="71">
      <c r="A71" t="n">
        <v>3</v>
      </c>
      <c r="B71" t="n">
        <v>95</v>
      </c>
      <c r="C71" t="inlineStr">
        <is>
          <t xml:space="preserve">CONCLUIDO	</t>
        </is>
      </c>
      <c r="D71" t="n">
        <v>1.3765</v>
      </c>
      <c r="E71" t="n">
        <v>72.65000000000001</v>
      </c>
      <c r="F71" t="n">
        <v>64.97</v>
      </c>
      <c r="G71" t="n">
        <v>27.84</v>
      </c>
      <c r="H71" t="n">
        <v>0.37</v>
      </c>
      <c r="I71" t="n">
        <v>140</v>
      </c>
      <c r="J71" t="n">
        <v>190.25</v>
      </c>
      <c r="K71" t="n">
        <v>53.44</v>
      </c>
      <c r="L71" t="n">
        <v>4</v>
      </c>
      <c r="M71" t="n">
        <v>138</v>
      </c>
      <c r="N71" t="n">
        <v>37.82</v>
      </c>
      <c r="O71" t="n">
        <v>23698.48</v>
      </c>
      <c r="P71" t="n">
        <v>774.86</v>
      </c>
      <c r="Q71" t="n">
        <v>6857.01</v>
      </c>
      <c r="R71" t="n">
        <v>348.19</v>
      </c>
      <c r="S71" t="n">
        <v>168.03</v>
      </c>
      <c r="T71" t="n">
        <v>86640.78</v>
      </c>
      <c r="U71" t="n">
        <v>0.48</v>
      </c>
      <c r="V71" t="n">
        <v>0.84</v>
      </c>
      <c r="W71" t="n">
        <v>15.02</v>
      </c>
      <c r="X71" t="n">
        <v>5.21</v>
      </c>
      <c r="Y71" t="n">
        <v>1</v>
      </c>
      <c r="Z71" t="n">
        <v>10</v>
      </c>
    </row>
    <row r="72">
      <c r="A72" t="n">
        <v>4</v>
      </c>
      <c r="B72" t="n">
        <v>95</v>
      </c>
      <c r="C72" t="inlineStr">
        <is>
          <t xml:space="preserve">CONCLUIDO	</t>
        </is>
      </c>
      <c r="D72" t="n">
        <v>1.4301</v>
      </c>
      <c r="E72" t="n">
        <v>69.92</v>
      </c>
      <c r="F72" t="n">
        <v>63.59</v>
      </c>
      <c r="G72" t="n">
        <v>36.68</v>
      </c>
      <c r="H72" t="n">
        <v>0.46</v>
      </c>
      <c r="I72" t="n">
        <v>104</v>
      </c>
      <c r="J72" t="n">
        <v>191.78</v>
      </c>
      <c r="K72" t="n">
        <v>53.44</v>
      </c>
      <c r="L72" t="n">
        <v>5</v>
      </c>
      <c r="M72" t="n">
        <v>102</v>
      </c>
      <c r="N72" t="n">
        <v>38.35</v>
      </c>
      <c r="O72" t="n">
        <v>23887.36</v>
      </c>
      <c r="P72" t="n">
        <v>718.8</v>
      </c>
      <c r="Q72" t="n">
        <v>6856.93</v>
      </c>
      <c r="R72" t="n">
        <v>302.13</v>
      </c>
      <c r="S72" t="n">
        <v>168.03</v>
      </c>
      <c r="T72" t="n">
        <v>63792.43</v>
      </c>
      <c r="U72" t="n">
        <v>0.5600000000000001</v>
      </c>
      <c r="V72" t="n">
        <v>0.86</v>
      </c>
      <c r="W72" t="n">
        <v>14.96</v>
      </c>
      <c r="X72" t="n">
        <v>3.83</v>
      </c>
      <c r="Y72" t="n">
        <v>1</v>
      </c>
      <c r="Z72" t="n">
        <v>10</v>
      </c>
    </row>
    <row r="73">
      <c r="A73" t="n">
        <v>5</v>
      </c>
      <c r="B73" t="n">
        <v>95</v>
      </c>
      <c r="C73" t="inlineStr">
        <is>
          <t xml:space="preserve">CONCLUIDO	</t>
        </is>
      </c>
      <c r="D73" t="n">
        <v>1.4656</v>
      </c>
      <c r="E73" t="n">
        <v>68.23</v>
      </c>
      <c r="F73" t="n">
        <v>62.75</v>
      </c>
      <c r="G73" t="n">
        <v>46.48</v>
      </c>
      <c r="H73" t="n">
        <v>0.55</v>
      </c>
      <c r="I73" t="n">
        <v>81</v>
      </c>
      <c r="J73" t="n">
        <v>193.32</v>
      </c>
      <c r="K73" t="n">
        <v>53.44</v>
      </c>
      <c r="L73" t="n">
        <v>6</v>
      </c>
      <c r="M73" t="n">
        <v>69</v>
      </c>
      <c r="N73" t="n">
        <v>38.89</v>
      </c>
      <c r="O73" t="n">
        <v>24076.95</v>
      </c>
      <c r="P73" t="n">
        <v>668.05</v>
      </c>
      <c r="Q73" t="n">
        <v>6856.7</v>
      </c>
      <c r="R73" t="n">
        <v>274.06</v>
      </c>
      <c r="S73" t="n">
        <v>168.03</v>
      </c>
      <c r="T73" t="n">
        <v>49871.22</v>
      </c>
      <c r="U73" t="n">
        <v>0.61</v>
      </c>
      <c r="V73" t="n">
        <v>0.87</v>
      </c>
      <c r="W73" t="n">
        <v>14.93</v>
      </c>
      <c r="X73" t="n">
        <v>2.99</v>
      </c>
      <c r="Y73" t="n">
        <v>1</v>
      </c>
      <c r="Z73" t="n">
        <v>10</v>
      </c>
    </row>
    <row r="74">
      <c r="A74" t="n">
        <v>6</v>
      </c>
      <c r="B74" t="n">
        <v>95</v>
      </c>
      <c r="C74" t="inlineStr">
        <is>
          <t xml:space="preserve">CONCLUIDO	</t>
        </is>
      </c>
      <c r="D74" t="n">
        <v>1.4759</v>
      </c>
      <c r="E74" t="n">
        <v>67.76000000000001</v>
      </c>
      <c r="F74" t="n">
        <v>62.53</v>
      </c>
      <c r="G74" t="n">
        <v>50.7</v>
      </c>
      <c r="H74" t="n">
        <v>0.64</v>
      </c>
      <c r="I74" t="n">
        <v>74</v>
      </c>
      <c r="J74" t="n">
        <v>194.86</v>
      </c>
      <c r="K74" t="n">
        <v>53.44</v>
      </c>
      <c r="L74" t="n">
        <v>7</v>
      </c>
      <c r="M74" t="n">
        <v>1</v>
      </c>
      <c r="N74" t="n">
        <v>39.43</v>
      </c>
      <c r="O74" t="n">
        <v>24267.28</v>
      </c>
      <c r="P74" t="n">
        <v>648.35</v>
      </c>
      <c r="Q74" t="n">
        <v>6856.91</v>
      </c>
      <c r="R74" t="n">
        <v>263.78</v>
      </c>
      <c r="S74" t="n">
        <v>168.03</v>
      </c>
      <c r="T74" t="n">
        <v>44764.88</v>
      </c>
      <c r="U74" t="n">
        <v>0.64</v>
      </c>
      <c r="V74" t="n">
        <v>0.88</v>
      </c>
      <c r="W74" t="n">
        <v>15.01</v>
      </c>
      <c r="X74" t="n">
        <v>2.78</v>
      </c>
      <c r="Y74" t="n">
        <v>1</v>
      </c>
      <c r="Z74" t="n">
        <v>10</v>
      </c>
    </row>
    <row r="75">
      <c r="A75" t="n">
        <v>7</v>
      </c>
      <c r="B75" t="n">
        <v>95</v>
      </c>
      <c r="C75" t="inlineStr">
        <is>
          <t xml:space="preserve">CONCLUIDO	</t>
        </is>
      </c>
      <c r="D75" t="n">
        <v>1.4758</v>
      </c>
      <c r="E75" t="n">
        <v>67.76000000000001</v>
      </c>
      <c r="F75" t="n">
        <v>62.53</v>
      </c>
      <c r="G75" t="n">
        <v>50.7</v>
      </c>
      <c r="H75" t="n">
        <v>0.72</v>
      </c>
      <c r="I75" t="n">
        <v>74</v>
      </c>
      <c r="J75" t="n">
        <v>196.41</v>
      </c>
      <c r="K75" t="n">
        <v>53.44</v>
      </c>
      <c r="L75" t="n">
        <v>8</v>
      </c>
      <c r="M75" t="n">
        <v>0</v>
      </c>
      <c r="N75" t="n">
        <v>39.98</v>
      </c>
      <c r="O75" t="n">
        <v>24458.36</v>
      </c>
      <c r="P75" t="n">
        <v>653.01</v>
      </c>
      <c r="Q75" t="n">
        <v>6857.1</v>
      </c>
      <c r="R75" t="n">
        <v>263.54</v>
      </c>
      <c r="S75" t="n">
        <v>168.03</v>
      </c>
      <c r="T75" t="n">
        <v>44645.47</v>
      </c>
      <c r="U75" t="n">
        <v>0.64</v>
      </c>
      <c r="V75" t="n">
        <v>0.88</v>
      </c>
      <c r="W75" t="n">
        <v>15.02</v>
      </c>
      <c r="X75" t="n">
        <v>2.78</v>
      </c>
      <c r="Y75" t="n">
        <v>1</v>
      </c>
      <c r="Z75" t="n">
        <v>10</v>
      </c>
    </row>
    <row r="76">
      <c r="A76" t="n">
        <v>0</v>
      </c>
      <c r="B76" t="n">
        <v>55</v>
      </c>
      <c r="C76" t="inlineStr">
        <is>
          <t xml:space="preserve">CONCLUIDO	</t>
        </is>
      </c>
      <c r="D76" t="n">
        <v>1.0282</v>
      </c>
      <c r="E76" t="n">
        <v>97.26000000000001</v>
      </c>
      <c r="F76" t="n">
        <v>81.63</v>
      </c>
      <c r="G76" t="n">
        <v>8.640000000000001</v>
      </c>
      <c r="H76" t="n">
        <v>0.15</v>
      </c>
      <c r="I76" t="n">
        <v>567</v>
      </c>
      <c r="J76" t="n">
        <v>116.05</v>
      </c>
      <c r="K76" t="n">
        <v>43.4</v>
      </c>
      <c r="L76" t="n">
        <v>1</v>
      </c>
      <c r="M76" t="n">
        <v>565</v>
      </c>
      <c r="N76" t="n">
        <v>16.65</v>
      </c>
      <c r="O76" t="n">
        <v>14546.17</v>
      </c>
      <c r="P76" t="n">
        <v>781.73</v>
      </c>
      <c r="Q76" t="n">
        <v>6859.14</v>
      </c>
      <c r="R76" t="n">
        <v>905.92</v>
      </c>
      <c r="S76" t="n">
        <v>168.03</v>
      </c>
      <c r="T76" t="n">
        <v>363369.82</v>
      </c>
      <c r="U76" t="n">
        <v>0.19</v>
      </c>
      <c r="V76" t="n">
        <v>0.67</v>
      </c>
      <c r="W76" t="n">
        <v>15.7</v>
      </c>
      <c r="X76" t="n">
        <v>21.86</v>
      </c>
      <c r="Y76" t="n">
        <v>1</v>
      </c>
      <c r="Z76" t="n">
        <v>10</v>
      </c>
    </row>
    <row r="77">
      <c r="A77" t="n">
        <v>1</v>
      </c>
      <c r="B77" t="n">
        <v>55</v>
      </c>
      <c r="C77" t="inlineStr">
        <is>
          <t xml:space="preserve">CONCLUIDO	</t>
        </is>
      </c>
      <c r="D77" t="n">
        <v>1.335</v>
      </c>
      <c r="E77" t="n">
        <v>74.90000000000001</v>
      </c>
      <c r="F77" t="n">
        <v>67.73</v>
      </c>
      <c r="G77" t="n">
        <v>19.08</v>
      </c>
      <c r="H77" t="n">
        <v>0.3</v>
      </c>
      <c r="I77" t="n">
        <v>213</v>
      </c>
      <c r="J77" t="n">
        <v>117.34</v>
      </c>
      <c r="K77" t="n">
        <v>43.4</v>
      </c>
      <c r="L77" t="n">
        <v>2</v>
      </c>
      <c r="M77" t="n">
        <v>211</v>
      </c>
      <c r="N77" t="n">
        <v>16.94</v>
      </c>
      <c r="O77" t="n">
        <v>14705.49</v>
      </c>
      <c r="P77" t="n">
        <v>590.05</v>
      </c>
      <c r="Q77" t="n">
        <v>6857.11</v>
      </c>
      <c r="R77" t="n">
        <v>441.18</v>
      </c>
      <c r="S77" t="n">
        <v>168.03</v>
      </c>
      <c r="T77" t="n">
        <v>132767.91</v>
      </c>
      <c r="U77" t="n">
        <v>0.38</v>
      </c>
      <c r="V77" t="n">
        <v>0.8100000000000001</v>
      </c>
      <c r="W77" t="n">
        <v>15.12</v>
      </c>
      <c r="X77" t="n">
        <v>7.97</v>
      </c>
      <c r="Y77" t="n">
        <v>1</v>
      </c>
      <c r="Z77" t="n">
        <v>10</v>
      </c>
    </row>
    <row r="78">
      <c r="A78" t="n">
        <v>2</v>
      </c>
      <c r="B78" t="n">
        <v>55</v>
      </c>
      <c r="C78" t="inlineStr">
        <is>
          <t xml:space="preserve">CONCLUIDO	</t>
        </is>
      </c>
      <c r="D78" t="n">
        <v>1.4317</v>
      </c>
      <c r="E78" t="n">
        <v>69.84999999999999</v>
      </c>
      <c r="F78" t="n">
        <v>64.68000000000001</v>
      </c>
      <c r="G78" t="n">
        <v>30.08</v>
      </c>
      <c r="H78" t="n">
        <v>0.45</v>
      </c>
      <c r="I78" t="n">
        <v>129</v>
      </c>
      <c r="J78" t="n">
        <v>118.63</v>
      </c>
      <c r="K78" t="n">
        <v>43.4</v>
      </c>
      <c r="L78" t="n">
        <v>3</v>
      </c>
      <c r="M78" t="n">
        <v>41</v>
      </c>
      <c r="N78" t="n">
        <v>17.23</v>
      </c>
      <c r="O78" t="n">
        <v>14865.24</v>
      </c>
      <c r="P78" t="n">
        <v>508.93</v>
      </c>
      <c r="Q78" t="n">
        <v>6857.4</v>
      </c>
      <c r="R78" t="n">
        <v>333.94</v>
      </c>
      <c r="S78" t="n">
        <v>168.03</v>
      </c>
      <c r="T78" t="n">
        <v>79569.64</v>
      </c>
      <c r="U78" t="n">
        <v>0.5</v>
      </c>
      <c r="V78" t="n">
        <v>0.85</v>
      </c>
      <c r="W78" t="n">
        <v>15.14</v>
      </c>
      <c r="X78" t="n">
        <v>4.92</v>
      </c>
      <c r="Y78" t="n">
        <v>1</v>
      </c>
      <c r="Z78" t="n">
        <v>10</v>
      </c>
    </row>
    <row r="79">
      <c r="A79" t="n">
        <v>3</v>
      </c>
      <c r="B79" t="n">
        <v>55</v>
      </c>
      <c r="C79" t="inlineStr">
        <is>
          <t xml:space="preserve">CONCLUIDO	</t>
        </is>
      </c>
      <c r="D79" t="n">
        <v>1.4356</v>
      </c>
      <c r="E79" t="n">
        <v>69.66</v>
      </c>
      <c r="F79" t="n">
        <v>64.56</v>
      </c>
      <c r="G79" t="n">
        <v>30.74</v>
      </c>
      <c r="H79" t="n">
        <v>0.59</v>
      </c>
      <c r="I79" t="n">
        <v>126</v>
      </c>
      <c r="J79" t="n">
        <v>119.93</v>
      </c>
      <c r="K79" t="n">
        <v>43.4</v>
      </c>
      <c r="L79" t="n">
        <v>4</v>
      </c>
      <c r="M79" t="n">
        <v>0</v>
      </c>
      <c r="N79" t="n">
        <v>17.53</v>
      </c>
      <c r="O79" t="n">
        <v>15025.44</v>
      </c>
      <c r="P79" t="n">
        <v>508.58</v>
      </c>
      <c r="Q79" t="n">
        <v>6858.03</v>
      </c>
      <c r="R79" t="n">
        <v>328.59</v>
      </c>
      <c r="S79" t="n">
        <v>168.03</v>
      </c>
      <c r="T79" t="n">
        <v>76911.95</v>
      </c>
      <c r="U79" t="n">
        <v>0.51</v>
      </c>
      <c r="V79" t="n">
        <v>0.85</v>
      </c>
      <c r="W79" t="n">
        <v>15.17</v>
      </c>
      <c r="X79" t="n">
        <v>4.8</v>
      </c>
      <c r="Y79" t="n">
        <v>1</v>
      </c>
      <c r="Z7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INDEX(resultados!$A$2:$ZZ$79, 1, MATCH($B$1, resultados!$A$1:$ZZ$1, 0))</f>
        <v/>
      </c>
      <c r="B7">
        <f>INDEX(resultados!$A$2:$ZZ$79, 1, MATCH($B$2, resultados!$A$1:$ZZ$1, 0))</f>
        <v/>
      </c>
      <c r="C7">
        <f>INDEX(resultados!$A$2:$ZZ$79, 1, MATCH($B$3, resultados!$A$1:$ZZ$1, 0))</f>
        <v/>
      </c>
    </row>
    <row r="8">
      <c r="A8">
        <f>INDEX(resultados!$A$2:$ZZ$79, 2, MATCH($B$1, resultados!$A$1:$ZZ$1, 0))</f>
        <v/>
      </c>
      <c r="B8">
        <f>INDEX(resultados!$A$2:$ZZ$79, 2, MATCH($B$2, resultados!$A$1:$ZZ$1, 0))</f>
        <v/>
      </c>
      <c r="C8">
        <f>INDEX(resultados!$A$2:$ZZ$79, 2, MATCH($B$3, resultados!$A$1:$ZZ$1, 0))</f>
        <v/>
      </c>
    </row>
    <row r="9">
      <c r="A9">
        <f>INDEX(resultados!$A$2:$ZZ$79, 3, MATCH($B$1, resultados!$A$1:$ZZ$1, 0))</f>
        <v/>
      </c>
      <c r="B9">
        <f>INDEX(resultados!$A$2:$ZZ$79, 3, MATCH($B$2, resultados!$A$1:$ZZ$1, 0))</f>
        <v/>
      </c>
      <c r="C9">
        <f>INDEX(resultados!$A$2:$ZZ$79, 3, MATCH($B$3, resultados!$A$1:$ZZ$1, 0))</f>
        <v/>
      </c>
    </row>
    <row r="10">
      <c r="A10">
        <f>INDEX(resultados!$A$2:$ZZ$79, 4, MATCH($B$1, resultados!$A$1:$ZZ$1, 0))</f>
        <v/>
      </c>
      <c r="B10">
        <f>INDEX(resultados!$A$2:$ZZ$79, 4, MATCH($B$2, resultados!$A$1:$ZZ$1, 0))</f>
        <v/>
      </c>
      <c r="C10">
        <f>INDEX(resultados!$A$2:$ZZ$79, 4, MATCH($B$3, resultados!$A$1:$ZZ$1, 0))</f>
        <v/>
      </c>
    </row>
    <row r="11">
      <c r="A11">
        <f>INDEX(resultados!$A$2:$ZZ$79, 5, MATCH($B$1, resultados!$A$1:$ZZ$1, 0))</f>
        <v/>
      </c>
      <c r="B11">
        <f>INDEX(resultados!$A$2:$ZZ$79, 5, MATCH($B$2, resultados!$A$1:$ZZ$1, 0))</f>
        <v/>
      </c>
      <c r="C11">
        <f>INDEX(resultados!$A$2:$ZZ$79, 5, MATCH($B$3, resultados!$A$1:$ZZ$1, 0))</f>
        <v/>
      </c>
    </row>
    <row r="12">
      <c r="A12">
        <f>INDEX(resultados!$A$2:$ZZ$79, 6, MATCH($B$1, resultados!$A$1:$ZZ$1, 0))</f>
        <v/>
      </c>
      <c r="B12">
        <f>INDEX(resultados!$A$2:$ZZ$79, 6, MATCH($B$2, resultados!$A$1:$ZZ$1, 0))</f>
        <v/>
      </c>
      <c r="C12">
        <f>INDEX(resultados!$A$2:$ZZ$79, 6, MATCH($B$3, resultados!$A$1:$ZZ$1, 0))</f>
        <v/>
      </c>
    </row>
    <row r="13">
      <c r="A13">
        <f>INDEX(resultados!$A$2:$ZZ$79, 7, MATCH($B$1, resultados!$A$1:$ZZ$1, 0))</f>
        <v/>
      </c>
      <c r="B13">
        <f>INDEX(resultados!$A$2:$ZZ$79, 7, MATCH($B$2, resultados!$A$1:$ZZ$1, 0))</f>
        <v/>
      </c>
      <c r="C13">
        <f>INDEX(resultados!$A$2:$ZZ$79, 7, MATCH($B$3, resultados!$A$1:$ZZ$1, 0))</f>
        <v/>
      </c>
    </row>
    <row r="14">
      <c r="A14">
        <f>INDEX(resultados!$A$2:$ZZ$79, 8, MATCH($B$1, resultados!$A$1:$ZZ$1, 0))</f>
        <v/>
      </c>
      <c r="B14">
        <f>INDEX(resultados!$A$2:$ZZ$79, 8, MATCH($B$2, resultados!$A$1:$ZZ$1, 0))</f>
        <v/>
      </c>
      <c r="C14">
        <f>INDEX(resultados!$A$2:$ZZ$79, 8, MATCH($B$3, resultados!$A$1:$ZZ$1, 0))</f>
        <v/>
      </c>
    </row>
    <row r="15">
      <c r="A15">
        <f>INDEX(resultados!$A$2:$ZZ$79, 9, MATCH($B$1, resultados!$A$1:$ZZ$1, 0))</f>
        <v/>
      </c>
      <c r="B15">
        <f>INDEX(resultados!$A$2:$ZZ$79, 9, MATCH($B$2, resultados!$A$1:$ZZ$1, 0))</f>
        <v/>
      </c>
      <c r="C15">
        <f>INDEX(resultados!$A$2:$ZZ$79, 9, MATCH($B$3, resultados!$A$1:$ZZ$1, 0))</f>
        <v/>
      </c>
    </row>
    <row r="16">
      <c r="A16">
        <f>INDEX(resultados!$A$2:$ZZ$79, 10, MATCH($B$1, resultados!$A$1:$ZZ$1, 0))</f>
        <v/>
      </c>
      <c r="B16">
        <f>INDEX(resultados!$A$2:$ZZ$79, 10, MATCH($B$2, resultados!$A$1:$ZZ$1, 0))</f>
        <v/>
      </c>
      <c r="C16">
        <f>INDEX(resultados!$A$2:$ZZ$79, 10, MATCH($B$3, resultados!$A$1:$ZZ$1, 0))</f>
        <v/>
      </c>
    </row>
    <row r="17">
      <c r="A17">
        <f>INDEX(resultados!$A$2:$ZZ$79, 11, MATCH($B$1, resultados!$A$1:$ZZ$1, 0))</f>
        <v/>
      </c>
      <c r="B17">
        <f>INDEX(resultados!$A$2:$ZZ$79, 11, MATCH($B$2, resultados!$A$1:$ZZ$1, 0))</f>
        <v/>
      </c>
      <c r="C17">
        <f>INDEX(resultados!$A$2:$ZZ$79, 11, MATCH($B$3, resultados!$A$1:$ZZ$1, 0))</f>
        <v/>
      </c>
    </row>
    <row r="18">
      <c r="A18">
        <f>INDEX(resultados!$A$2:$ZZ$79, 12, MATCH($B$1, resultados!$A$1:$ZZ$1, 0))</f>
        <v/>
      </c>
      <c r="B18">
        <f>INDEX(resultados!$A$2:$ZZ$79, 12, MATCH($B$2, resultados!$A$1:$ZZ$1, 0))</f>
        <v/>
      </c>
      <c r="C18">
        <f>INDEX(resultados!$A$2:$ZZ$79, 12, MATCH($B$3, resultados!$A$1:$ZZ$1, 0))</f>
        <v/>
      </c>
    </row>
    <row r="19">
      <c r="A19">
        <f>INDEX(resultados!$A$2:$ZZ$79, 13, MATCH($B$1, resultados!$A$1:$ZZ$1, 0))</f>
        <v/>
      </c>
      <c r="B19">
        <f>INDEX(resultados!$A$2:$ZZ$79, 13, MATCH($B$2, resultados!$A$1:$ZZ$1, 0))</f>
        <v/>
      </c>
      <c r="C19">
        <f>INDEX(resultados!$A$2:$ZZ$79, 13, MATCH($B$3, resultados!$A$1:$ZZ$1, 0))</f>
        <v/>
      </c>
    </row>
    <row r="20">
      <c r="A20">
        <f>INDEX(resultados!$A$2:$ZZ$79, 14, MATCH($B$1, resultados!$A$1:$ZZ$1, 0))</f>
        <v/>
      </c>
      <c r="B20">
        <f>INDEX(resultados!$A$2:$ZZ$79, 14, MATCH($B$2, resultados!$A$1:$ZZ$1, 0))</f>
        <v/>
      </c>
      <c r="C20">
        <f>INDEX(resultados!$A$2:$ZZ$79, 14, MATCH($B$3, resultados!$A$1:$ZZ$1, 0))</f>
        <v/>
      </c>
    </row>
    <row r="21">
      <c r="A21">
        <f>INDEX(resultados!$A$2:$ZZ$79, 15, MATCH($B$1, resultados!$A$1:$ZZ$1, 0))</f>
        <v/>
      </c>
      <c r="B21">
        <f>INDEX(resultados!$A$2:$ZZ$79, 15, MATCH($B$2, resultados!$A$1:$ZZ$1, 0))</f>
        <v/>
      </c>
      <c r="C21">
        <f>INDEX(resultados!$A$2:$ZZ$79, 15, MATCH($B$3, resultados!$A$1:$ZZ$1, 0))</f>
        <v/>
      </c>
    </row>
    <row r="22">
      <c r="A22">
        <f>INDEX(resultados!$A$2:$ZZ$79, 16, MATCH($B$1, resultados!$A$1:$ZZ$1, 0))</f>
        <v/>
      </c>
      <c r="B22">
        <f>INDEX(resultados!$A$2:$ZZ$79, 16, MATCH($B$2, resultados!$A$1:$ZZ$1, 0))</f>
        <v/>
      </c>
      <c r="C22">
        <f>INDEX(resultados!$A$2:$ZZ$79, 16, MATCH($B$3, resultados!$A$1:$ZZ$1, 0))</f>
        <v/>
      </c>
    </row>
    <row r="23">
      <c r="A23">
        <f>INDEX(resultados!$A$2:$ZZ$79, 17, MATCH($B$1, resultados!$A$1:$ZZ$1, 0))</f>
        <v/>
      </c>
      <c r="B23">
        <f>INDEX(resultados!$A$2:$ZZ$79, 17, MATCH($B$2, resultados!$A$1:$ZZ$1, 0))</f>
        <v/>
      </c>
      <c r="C23">
        <f>INDEX(resultados!$A$2:$ZZ$79, 17, MATCH($B$3, resultados!$A$1:$ZZ$1, 0))</f>
        <v/>
      </c>
    </row>
    <row r="24">
      <c r="A24">
        <f>INDEX(resultados!$A$2:$ZZ$79, 18, MATCH($B$1, resultados!$A$1:$ZZ$1, 0))</f>
        <v/>
      </c>
      <c r="B24">
        <f>INDEX(resultados!$A$2:$ZZ$79, 18, MATCH($B$2, resultados!$A$1:$ZZ$1, 0))</f>
        <v/>
      </c>
      <c r="C24">
        <f>INDEX(resultados!$A$2:$ZZ$79, 18, MATCH($B$3, resultados!$A$1:$ZZ$1, 0))</f>
        <v/>
      </c>
    </row>
    <row r="25">
      <c r="A25">
        <f>INDEX(resultados!$A$2:$ZZ$79, 19, MATCH($B$1, resultados!$A$1:$ZZ$1, 0))</f>
        <v/>
      </c>
      <c r="B25">
        <f>INDEX(resultados!$A$2:$ZZ$79, 19, MATCH($B$2, resultados!$A$1:$ZZ$1, 0))</f>
        <v/>
      </c>
      <c r="C25">
        <f>INDEX(resultados!$A$2:$ZZ$79, 19, MATCH($B$3, resultados!$A$1:$ZZ$1, 0))</f>
        <v/>
      </c>
    </row>
    <row r="26">
      <c r="A26">
        <f>INDEX(resultados!$A$2:$ZZ$79, 20, MATCH($B$1, resultados!$A$1:$ZZ$1, 0))</f>
        <v/>
      </c>
      <c r="B26">
        <f>INDEX(resultados!$A$2:$ZZ$79, 20, MATCH($B$2, resultados!$A$1:$ZZ$1, 0))</f>
        <v/>
      </c>
      <c r="C26">
        <f>INDEX(resultados!$A$2:$ZZ$79, 20, MATCH($B$3, resultados!$A$1:$ZZ$1, 0))</f>
        <v/>
      </c>
    </row>
    <row r="27">
      <c r="A27">
        <f>INDEX(resultados!$A$2:$ZZ$79, 21, MATCH($B$1, resultados!$A$1:$ZZ$1, 0))</f>
        <v/>
      </c>
      <c r="B27">
        <f>INDEX(resultados!$A$2:$ZZ$79, 21, MATCH($B$2, resultados!$A$1:$ZZ$1, 0))</f>
        <v/>
      </c>
      <c r="C27">
        <f>INDEX(resultados!$A$2:$ZZ$79, 21, MATCH($B$3, resultados!$A$1:$ZZ$1, 0))</f>
        <v/>
      </c>
    </row>
    <row r="28">
      <c r="A28">
        <f>INDEX(resultados!$A$2:$ZZ$79, 22, MATCH($B$1, resultados!$A$1:$ZZ$1, 0))</f>
        <v/>
      </c>
      <c r="B28">
        <f>INDEX(resultados!$A$2:$ZZ$79, 22, MATCH($B$2, resultados!$A$1:$ZZ$1, 0))</f>
        <v/>
      </c>
      <c r="C28">
        <f>INDEX(resultados!$A$2:$ZZ$79, 22, MATCH($B$3, resultados!$A$1:$ZZ$1, 0))</f>
        <v/>
      </c>
    </row>
    <row r="29">
      <c r="A29">
        <f>INDEX(resultados!$A$2:$ZZ$79, 23, MATCH($B$1, resultados!$A$1:$ZZ$1, 0))</f>
        <v/>
      </c>
      <c r="B29">
        <f>INDEX(resultados!$A$2:$ZZ$79, 23, MATCH($B$2, resultados!$A$1:$ZZ$1, 0))</f>
        <v/>
      </c>
      <c r="C29">
        <f>INDEX(resultados!$A$2:$ZZ$79, 23, MATCH($B$3, resultados!$A$1:$ZZ$1, 0))</f>
        <v/>
      </c>
    </row>
    <row r="30">
      <c r="A30">
        <f>INDEX(resultados!$A$2:$ZZ$79, 24, MATCH($B$1, resultados!$A$1:$ZZ$1, 0))</f>
        <v/>
      </c>
      <c r="B30">
        <f>INDEX(resultados!$A$2:$ZZ$79, 24, MATCH($B$2, resultados!$A$1:$ZZ$1, 0))</f>
        <v/>
      </c>
      <c r="C30">
        <f>INDEX(resultados!$A$2:$ZZ$79, 24, MATCH($B$3, resultados!$A$1:$ZZ$1, 0))</f>
        <v/>
      </c>
    </row>
    <row r="31">
      <c r="A31">
        <f>INDEX(resultados!$A$2:$ZZ$79, 25, MATCH($B$1, resultados!$A$1:$ZZ$1, 0))</f>
        <v/>
      </c>
      <c r="B31">
        <f>INDEX(resultados!$A$2:$ZZ$79, 25, MATCH($B$2, resultados!$A$1:$ZZ$1, 0))</f>
        <v/>
      </c>
      <c r="C31">
        <f>INDEX(resultados!$A$2:$ZZ$79, 25, MATCH($B$3, resultados!$A$1:$ZZ$1, 0))</f>
        <v/>
      </c>
    </row>
    <row r="32">
      <c r="A32">
        <f>INDEX(resultados!$A$2:$ZZ$79, 26, MATCH($B$1, resultados!$A$1:$ZZ$1, 0))</f>
        <v/>
      </c>
      <c r="B32">
        <f>INDEX(resultados!$A$2:$ZZ$79, 26, MATCH($B$2, resultados!$A$1:$ZZ$1, 0))</f>
        <v/>
      </c>
      <c r="C32">
        <f>INDEX(resultados!$A$2:$ZZ$79, 26, MATCH($B$3, resultados!$A$1:$ZZ$1, 0))</f>
        <v/>
      </c>
    </row>
    <row r="33">
      <c r="A33">
        <f>INDEX(resultados!$A$2:$ZZ$79, 27, MATCH($B$1, resultados!$A$1:$ZZ$1, 0))</f>
        <v/>
      </c>
      <c r="B33">
        <f>INDEX(resultados!$A$2:$ZZ$79, 27, MATCH($B$2, resultados!$A$1:$ZZ$1, 0))</f>
        <v/>
      </c>
      <c r="C33">
        <f>INDEX(resultados!$A$2:$ZZ$79, 27, MATCH($B$3, resultados!$A$1:$ZZ$1, 0))</f>
        <v/>
      </c>
    </row>
    <row r="34">
      <c r="A34">
        <f>INDEX(resultados!$A$2:$ZZ$79, 28, MATCH($B$1, resultados!$A$1:$ZZ$1, 0))</f>
        <v/>
      </c>
      <c r="B34">
        <f>INDEX(resultados!$A$2:$ZZ$79, 28, MATCH($B$2, resultados!$A$1:$ZZ$1, 0))</f>
        <v/>
      </c>
      <c r="C34">
        <f>INDEX(resultados!$A$2:$ZZ$79, 28, MATCH($B$3, resultados!$A$1:$ZZ$1, 0))</f>
        <v/>
      </c>
    </row>
    <row r="35">
      <c r="A35">
        <f>INDEX(resultados!$A$2:$ZZ$79, 29, MATCH($B$1, resultados!$A$1:$ZZ$1, 0))</f>
        <v/>
      </c>
      <c r="B35">
        <f>INDEX(resultados!$A$2:$ZZ$79, 29, MATCH($B$2, resultados!$A$1:$ZZ$1, 0))</f>
        <v/>
      </c>
      <c r="C35">
        <f>INDEX(resultados!$A$2:$ZZ$79, 29, MATCH($B$3, resultados!$A$1:$ZZ$1, 0))</f>
        <v/>
      </c>
    </row>
    <row r="36">
      <c r="A36">
        <f>INDEX(resultados!$A$2:$ZZ$79, 30, MATCH($B$1, resultados!$A$1:$ZZ$1, 0))</f>
        <v/>
      </c>
      <c r="B36">
        <f>INDEX(resultados!$A$2:$ZZ$79, 30, MATCH($B$2, resultados!$A$1:$ZZ$1, 0))</f>
        <v/>
      </c>
      <c r="C36">
        <f>INDEX(resultados!$A$2:$ZZ$79, 30, MATCH($B$3, resultados!$A$1:$ZZ$1, 0))</f>
        <v/>
      </c>
    </row>
    <row r="37">
      <c r="A37">
        <f>INDEX(resultados!$A$2:$ZZ$79, 31, MATCH($B$1, resultados!$A$1:$ZZ$1, 0))</f>
        <v/>
      </c>
      <c r="B37">
        <f>INDEX(resultados!$A$2:$ZZ$79, 31, MATCH($B$2, resultados!$A$1:$ZZ$1, 0))</f>
        <v/>
      </c>
      <c r="C37">
        <f>INDEX(resultados!$A$2:$ZZ$79, 31, MATCH($B$3, resultados!$A$1:$ZZ$1, 0))</f>
        <v/>
      </c>
    </row>
    <row r="38">
      <c r="A38">
        <f>INDEX(resultados!$A$2:$ZZ$79, 32, MATCH($B$1, resultados!$A$1:$ZZ$1, 0))</f>
        <v/>
      </c>
      <c r="B38">
        <f>INDEX(resultados!$A$2:$ZZ$79, 32, MATCH($B$2, resultados!$A$1:$ZZ$1, 0))</f>
        <v/>
      </c>
      <c r="C38">
        <f>INDEX(resultados!$A$2:$ZZ$79, 32, MATCH($B$3, resultados!$A$1:$ZZ$1, 0))</f>
        <v/>
      </c>
    </row>
    <row r="39">
      <c r="A39">
        <f>INDEX(resultados!$A$2:$ZZ$79, 33, MATCH($B$1, resultados!$A$1:$ZZ$1, 0))</f>
        <v/>
      </c>
      <c r="B39">
        <f>INDEX(resultados!$A$2:$ZZ$79, 33, MATCH($B$2, resultados!$A$1:$ZZ$1, 0))</f>
        <v/>
      </c>
      <c r="C39">
        <f>INDEX(resultados!$A$2:$ZZ$79, 33, MATCH($B$3, resultados!$A$1:$ZZ$1, 0))</f>
        <v/>
      </c>
    </row>
    <row r="40">
      <c r="A40">
        <f>INDEX(resultados!$A$2:$ZZ$79, 34, MATCH($B$1, resultados!$A$1:$ZZ$1, 0))</f>
        <v/>
      </c>
      <c r="B40">
        <f>INDEX(resultados!$A$2:$ZZ$79, 34, MATCH($B$2, resultados!$A$1:$ZZ$1, 0))</f>
        <v/>
      </c>
      <c r="C40">
        <f>INDEX(resultados!$A$2:$ZZ$79, 34, MATCH($B$3, resultados!$A$1:$ZZ$1, 0))</f>
        <v/>
      </c>
    </row>
    <row r="41">
      <c r="A41">
        <f>INDEX(resultados!$A$2:$ZZ$79, 35, MATCH($B$1, resultados!$A$1:$ZZ$1, 0))</f>
        <v/>
      </c>
      <c r="B41">
        <f>INDEX(resultados!$A$2:$ZZ$79, 35, MATCH($B$2, resultados!$A$1:$ZZ$1, 0))</f>
        <v/>
      </c>
      <c r="C41">
        <f>INDEX(resultados!$A$2:$ZZ$79, 35, MATCH($B$3, resultados!$A$1:$ZZ$1, 0))</f>
        <v/>
      </c>
    </row>
    <row r="42">
      <c r="A42">
        <f>INDEX(resultados!$A$2:$ZZ$79, 36, MATCH($B$1, resultados!$A$1:$ZZ$1, 0))</f>
        <v/>
      </c>
      <c r="B42">
        <f>INDEX(resultados!$A$2:$ZZ$79, 36, MATCH($B$2, resultados!$A$1:$ZZ$1, 0))</f>
        <v/>
      </c>
      <c r="C42">
        <f>INDEX(resultados!$A$2:$ZZ$79, 36, MATCH($B$3, resultados!$A$1:$ZZ$1, 0))</f>
        <v/>
      </c>
    </row>
    <row r="43">
      <c r="A43">
        <f>INDEX(resultados!$A$2:$ZZ$79, 37, MATCH($B$1, resultados!$A$1:$ZZ$1, 0))</f>
        <v/>
      </c>
      <c r="B43">
        <f>INDEX(resultados!$A$2:$ZZ$79, 37, MATCH($B$2, resultados!$A$1:$ZZ$1, 0))</f>
        <v/>
      </c>
      <c r="C43">
        <f>INDEX(resultados!$A$2:$ZZ$79, 37, MATCH($B$3, resultados!$A$1:$ZZ$1, 0))</f>
        <v/>
      </c>
    </row>
    <row r="44">
      <c r="A44">
        <f>INDEX(resultados!$A$2:$ZZ$79, 38, MATCH($B$1, resultados!$A$1:$ZZ$1, 0))</f>
        <v/>
      </c>
      <c r="B44">
        <f>INDEX(resultados!$A$2:$ZZ$79, 38, MATCH($B$2, resultados!$A$1:$ZZ$1, 0))</f>
        <v/>
      </c>
      <c r="C44">
        <f>INDEX(resultados!$A$2:$ZZ$79, 38, MATCH($B$3, resultados!$A$1:$ZZ$1, 0))</f>
        <v/>
      </c>
    </row>
    <row r="45">
      <c r="A45">
        <f>INDEX(resultados!$A$2:$ZZ$79, 39, MATCH($B$1, resultados!$A$1:$ZZ$1, 0))</f>
        <v/>
      </c>
      <c r="B45">
        <f>INDEX(resultados!$A$2:$ZZ$79, 39, MATCH($B$2, resultados!$A$1:$ZZ$1, 0))</f>
        <v/>
      </c>
      <c r="C45">
        <f>INDEX(resultados!$A$2:$ZZ$79, 39, MATCH($B$3, resultados!$A$1:$ZZ$1, 0))</f>
        <v/>
      </c>
    </row>
    <row r="46">
      <c r="A46">
        <f>INDEX(resultados!$A$2:$ZZ$79, 40, MATCH($B$1, resultados!$A$1:$ZZ$1, 0))</f>
        <v/>
      </c>
      <c r="B46">
        <f>INDEX(resultados!$A$2:$ZZ$79, 40, MATCH($B$2, resultados!$A$1:$ZZ$1, 0))</f>
        <v/>
      </c>
      <c r="C46">
        <f>INDEX(resultados!$A$2:$ZZ$79, 40, MATCH($B$3, resultados!$A$1:$ZZ$1, 0))</f>
        <v/>
      </c>
    </row>
    <row r="47">
      <c r="A47">
        <f>INDEX(resultados!$A$2:$ZZ$79, 41, MATCH($B$1, resultados!$A$1:$ZZ$1, 0))</f>
        <v/>
      </c>
      <c r="B47">
        <f>INDEX(resultados!$A$2:$ZZ$79, 41, MATCH($B$2, resultados!$A$1:$ZZ$1, 0))</f>
        <v/>
      </c>
      <c r="C47">
        <f>INDEX(resultados!$A$2:$ZZ$79, 41, MATCH($B$3, resultados!$A$1:$ZZ$1, 0))</f>
        <v/>
      </c>
    </row>
    <row r="48">
      <c r="A48">
        <f>INDEX(resultados!$A$2:$ZZ$79, 42, MATCH($B$1, resultados!$A$1:$ZZ$1, 0))</f>
        <v/>
      </c>
      <c r="B48">
        <f>INDEX(resultados!$A$2:$ZZ$79, 42, MATCH($B$2, resultados!$A$1:$ZZ$1, 0))</f>
        <v/>
      </c>
      <c r="C48">
        <f>INDEX(resultados!$A$2:$ZZ$79, 42, MATCH($B$3, resultados!$A$1:$ZZ$1, 0))</f>
        <v/>
      </c>
    </row>
    <row r="49">
      <c r="A49">
        <f>INDEX(resultados!$A$2:$ZZ$79, 43, MATCH($B$1, resultados!$A$1:$ZZ$1, 0))</f>
        <v/>
      </c>
      <c r="B49">
        <f>INDEX(resultados!$A$2:$ZZ$79, 43, MATCH($B$2, resultados!$A$1:$ZZ$1, 0))</f>
        <v/>
      </c>
      <c r="C49">
        <f>INDEX(resultados!$A$2:$ZZ$79, 43, MATCH($B$3, resultados!$A$1:$ZZ$1, 0))</f>
        <v/>
      </c>
    </row>
    <row r="50">
      <c r="A50">
        <f>INDEX(resultados!$A$2:$ZZ$79, 44, MATCH($B$1, resultados!$A$1:$ZZ$1, 0))</f>
        <v/>
      </c>
      <c r="B50">
        <f>INDEX(resultados!$A$2:$ZZ$79, 44, MATCH($B$2, resultados!$A$1:$ZZ$1, 0))</f>
        <v/>
      </c>
      <c r="C50">
        <f>INDEX(resultados!$A$2:$ZZ$79, 44, MATCH($B$3, resultados!$A$1:$ZZ$1, 0))</f>
        <v/>
      </c>
    </row>
    <row r="51">
      <c r="A51">
        <f>INDEX(resultados!$A$2:$ZZ$79, 45, MATCH($B$1, resultados!$A$1:$ZZ$1, 0))</f>
        <v/>
      </c>
      <c r="B51">
        <f>INDEX(resultados!$A$2:$ZZ$79, 45, MATCH($B$2, resultados!$A$1:$ZZ$1, 0))</f>
        <v/>
      </c>
      <c r="C51">
        <f>INDEX(resultados!$A$2:$ZZ$79, 45, MATCH($B$3, resultados!$A$1:$ZZ$1, 0))</f>
        <v/>
      </c>
    </row>
    <row r="52">
      <c r="A52">
        <f>INDEX(resultados!$A$2:$ZZ$79, 46, MATCH($B$1, resultados!$A$1:$ZZ$1, 0))</f>
        <v/>
      </c>
      <c r="B52">
        <f>INDEX(resultados!$A$2:$ZZ$79, 46, MATCH($B$2, resultados!$A$1:$ZZ$1, 0))</f>
        <v/>
      </c>
      <c r="C52">
        <f>INDEX(resultados!$A$2:$ZZ$79, 46, MATCH($B$3, resultados!$A$1:$ZZ$1, 0))</f>
        <v/>
      </c>
    </row>
    <row r="53">
      <c r="A53">
        <f>INDEX(resultados!$A$2:$ZZ$79, 47, MATCH($B$1, resultados!$A$1:$ZZ$1, 0))</f>
        <v/>
      </c>
      <c r="B53">
        <f>INDEX(resultados!$A$2:$ZZ$79, 47, MATCH($B$2, resultados!$A$1:$ZZ$1, 0))</f>
        <v/>
      </c>
      <c r="C53">
        <f>INDEX(resultados!$A$2:$ZZ$79, 47, MATCH($B$3, resultados!$A$1:$ZZ$1, 0))</f>
        <v/>
      </c>
    </row>
    <row r="54">
      <c r="A54">
        <f>INDEX(resultados!$A$2:$ZZ$79, 48, MATCH($B$1, resultados!$A$1:$ZZ$1, 0))</f>
        <v/>
      </c>
      <c r="B54">
        <f>INDEX(resultados!$A$2:$ZZ$79, 48, MATCH($B$2, resultados!$A$1:$ZZ$1, 0))</f>
        <v/>
      </c>
      <c r="C54">
        <f>INDEX(resultados!$A$2:$ZZ$79, 48, MATCH($B$3, resultados!$A$1:$ZZ$1, 0))</f>
        <v/>
      </c>
    </row>
    <row r="55">
      <c r="A55">
        <f>INDEX(resultados!$A$2:$ZZ$79, 49, MATCH($B$1, resultados!$A$1:$ZZ$1, 0))</f>
        <v/>
      </c>
      <c r="B55">
        <f>INDEX(resultados!$A$2:$ZZ$79, 49, MATCH($B$2, resultados!$A$1:$ZZ$1, 0))</f>
        <v/>
      </c>
      <c r="C55">
        <f>INDEX(resultados!$A$2:$ZZ$79, 49, MATCH($B$3, resultados!$A$1:$ZZ$1, 0))</f>
        <v/>
      </c>
    </row>
    <row r="56">
      <c r="A56">
        <f>INDEX(resultados!$A$2:$ZZ$79, 50, MATCH($B$1, resultados!$A$1:$ZZ$1, 0))</f>
        <v/>
      </c>
      <c r="B56">
        <f>INDEX(resultados!$A$2:$ZZ$79, 50, MATCH($B$2, resultados!$A$1:$ZZ$1, 0))</f>
        <v/>
      </c>
      <c r="C56">
        <f>INDEX(resultados!$A$2:$ZZ$79, 50, MATCH($B$3, resultados!$A$1:$ZZ$1, 0))</f>
        <v/>
      </c>
    </row>
    <row r="57">
      <c r="A57">
        <f>INDEX(resultados!$A$2:$ZZ$79, 51, MATCH($B$1, resultados!$A$1:$ZZ$1, 0))</f>
        <v/>
      </c>
      <c r="B57">
        <f>INDEX(resultados!$A$2:$ZZ$79, 51, MATCH($B$2, resultados!$A$1:$ZZ$1, 0))</f>
        <v/>
      </c>
      <c r="C57">
        <f>INDEX(resultados!$A$2:$ZZ$79, 51, MATCH($B$3, resultados!$A$1:$ZZ$1, 0))</f>
        <v/>
      </c>
    </row>
    <row r="58">
      <c r="A58">
        <f>INDEX(resultados!$A$2:$ZZ$79, 52, MATCH($B$1, resultados!$A$1:$ZZ$1, 0))</f>
        <v/>
      </c>
      <c r="B58">
        <f>INDEX(resultados!$A$2:$ZZ$79, 52, MATCH($B$2, resultados!$A$1:$ZZ$1, 0))</f>
        <v/>
      </c>
      <c r="C58">
        <f>INDEX(resultados!$A$2:$ZZ$79, 52, MATCH($B$3, resultados!$A$1:$ZZ$1, 0))</f>
        <v/>
      </c>
    </row>
    <row r="59">
      <c r="A59">
        <f>INDEX(resultados!$A$2:$ZZ$79, 53, MATCH($B$1, resultados!$A$1:$ZZ$1, 0))</f>
        <v/>
      </c>
      <c r="B59">
        <f>INDEX(resultados!$A$2:$ZZ$79, 53, MATCH($B$2, resultados!$A$1:$ZZ$1, 0))</f>
        <v/>
      </c>
      <c r="C59">
        <f>INDEX(resultados!$A$2:$ZZ$79, 53, MATCH($B$3, resultados!$A$1:$ZZ$1, 0))</f>
        <v/>
      </c>
    </row>
    <row r="60">
      <c r="A60">
        <f>INDEX(resultados!$A$2:$ZZ$79, 54, MATCH($B$1, resultados!$A$1:$ZZ$1, 0))</f>
        <v/>
      </c>
      <c r="B60">
        <f>INDEX(resultados!$A$2:$ZZ$79, 54, MATCH($B$2, resultados!$A$1:$ZZ$1, 0))</f>
        <v/>
      </c>
      <c r="C60">
        <f>INDEX(resultados!$A$2:$ZZ$79, 54, MATCH($B$3, resultados!$A$1:$ZZ$1, 0))</f>
        <v/>
      </c>
    </row>
    <row r="61">
      <c r="A61">
        <f>INDEX(resultados!$A$2:$ZZ$79, 55, MATCH($B$1, resultados!$A$1:$ZZ$1, 0))</f>
        <v/>
      </c>
      <c r="B61">
        <f>INDEX(resultados!$A$2:$ZZ$79, 55, MATCH($B$2, resultados!$A$1:$ZZ$1, 0))</f>
        <v/>
      </c>
      <c r="C61">
        <f>INDEX(resultados!$A$2:$ZZ$79, 55, MATCH($B$3, resultados!$A$1:$ZZ$1, 0))</f>
        <v/>
      </c>
    </row>
    <row r="62">
      <c r="A62">
        <f>INDEX(resultados!$A$2:$ZZ$79, 56, MATCH($B$1, resultados!$A$1:$ZZ$1, 0))</f>
        <v/>
      </c>
      <c r="B62">
        <f>INDEX(resultados!$A$2:$ZZ$79, 56, MATCH($B$2, resultados!$A$1:$ZZ$1, 0))</f>
        <v/>
      </c>
      <c r="C62">
        <f>INDEX(resultados!$A$2:$ZZ$79, 56, MATCH($B$3, resultados!$A$1:$ZZ$1, 0))</f>
        <v/>
      </c>
    </row>
    <row r="63">
      <c r="A63">
        <f>INDEX(resultados!$A$2:$ZZ$79, 57, MATCH($B$1, resultados!$A$1:$ZZ$1, 0))</f>
        <v/>
      </c>
      <c r="B63">
        <f>INDEX(resultados!$A$2:$ZZ$79, 57, MATCH($B$2, resultados!$A$1:$ZZ$1, 0))</f>
        <v/>
      </c>
      <c r="C63">
        <f>INDEX(resultados!$A$2:$ZZ$79, 57, MATCH($B$3, resultados!$A$1:$ZZ$1, 0))</f>
        <v/>
      </c>
    </row>
    <row r="64">
      <c r="A64">
        <f>INDEX(resultados!$A$2:$ZZ$79, 58, MATCH($B$1, resultados!$A$1:$ZZ$1, 0))</f>
        <v/>
      </c>
      <c r="B64">
        <f>INDEX(resultados!$A$2:$ZZ$79, 58, MATCH($B$2, resultados!$A$1:$ZZ$1, 0))</f>
        <v/>
      </c>
      <c r="C64">
        <f>INDEX(resultados!$A$2:$ZZ$79, 58, MATCH($B$3, resultados!$A$1:$ZZ$1, 0))</f>
        <v/>
      </c>
    </row>
    <row r="65">
      <c r="A65">
        <f>INDEX(resultados!$A$2:$ZZ$79, 59, MATCH($B$1, resultados!$A$1:$ZZ$1, 0))</f>
        <v/>
      </c>
      <c r="B65">
        <f>INDEX(resultados!$A$2:$ZZ$79, 59, MATCH($B$2, resultados!$A$1:$ZZ$1, 0))</f>
        <v/>
      </c>
      <c r="C65">
        <f>INDEX(resultados!$A$2:$ZZ$79, 59, MATCH($B$3, resultados!$A$1:$ZZ$1, 0))</f>
        <v/>
      </c>
    </row>
    <row r="66">
      <c r="A66">
        <f>INDEX(resultados!$A$2:$ZZ$79, 60, MATCH($B$1, resultados!$A$1:$ZZ$1, 0))</f>
        <v/>
      </c>
      <c r="B66">
        <f>INDEX(resultados!$A$2:$ZZ$79, 60, MATCH($B$2, resultados!$A$1:$ZZ$1, 0))</f>
        <v/>
      </c>
      <c r="C66">
        <f>INDEX(resultados!$A$2:$ZZ$79, 60, MATCH($B$3, resultados!$A$1:$ZZ$1, 0))</f>
        <v/>
      </c>
    </row>
    <row r="67">
      <c r="A67">
        <f>INDEX(resultados!$A$2:$ZZ$79, 61, MATCH($B$1, resultados!$A$1:$ZZ$1, 0))</f>
        <v/>
      </c>
      <c r="B67">
        <f>INDEX(resultados!$A$2:$ZZ$79, 61, MATCH($B$2, resultados!$A$1:$ZZ$1, 0))</f>
        <v/>
      </c>
      <c r="C67">
        <f>INDEX(resultados!$A$2:$ZZ$79, 61, MATCH($B$3, resultados!$A$1:$ZZ$1, 0))</f>
        <v/>
      </c>
    </row>
    <row r="68">
      <c r="A68">
        <f>INDEX(resultados!$A$2:$ZZ$79, 62, MATCH($B$1, resultados!$A$1:$ZZ$1, 0))</f>
        <v/>
      </c>
      <c r="B68">
        <f>INDEX(resultados!$A$2:$ZZ$79, 62, MATCH($B$2, resultados!$A$1:$ZZ$1, 0))</f>
        <v/>
      </c>
      <c r="C68">
        <f>INDEX(resultados!$A$2:$ZZ$79, 62, MATCH($B$3, resultados!$A$1:$ZZ$1, 0))</f>
        <v/>
      </c>
    </row>
    <row r="69">
      <c r="A69">
        <f>INDEX(resultados!$A$2:$ZZ$79, 63, MATCH($B$1, resultados!$A$1:$ZZ$1, 0))</f>
        <v/>
      </c>
      <c r="B69">
        <f>INDEX(resultados!$A$2:$ZZ$79, 63, MATCH($B$2, resultados!$A$1:$ZZ$1, 0))</f>
        <v/>
      </c>
      <c r="C69">
        <f>INDEX(resultados!$A$2:$ZZ$79, 63, MATCH($B$3, resultados!$A$1:$ZZ$1, 0))</f>
        <v/>
      </c>
    </row>
    <row r="70">
      <c r="A70">
        <f>INDEX(resultados!$A$2:$ZZ$79, 64, MATCH($B$1, resultados!$A$1:$ZZ$1, 0))</f>
        <v/>
      </c>
      <c r="B70">
        <f>INDEX(resultados!$A$2:$ZZ$79, 64, MATCH($B$2, resultados!$A$1:$ZZ$1, 0))</f>
        <v/>
      </c>
      <c r="C70">
        <f>INDEX(resultados!$A$2:$ZZ$79, 64, MATCH($B$3, resultados!$A$1:$ZZ$1, 0))</f>
        <v/>
      </c>
    </row>
    <row r="71">
      <c r="A71">
        <f>INDEX(resultados!$A$2:$ZZ$79, 65, MATCH($B$1, resultados!$A$1:$ZZ$1, 0))</f>
        <v/>
      </c>
      <c r="B71">
        <f>INDEX(resultados!$A$2:$ZZ$79, 65, MATCH($B$2, resultados!$A$1:$ZZ$1, 0))</f>
        <v/>
      </c>
      <c r="C71">
        <f>INDEX(resultados!$A$2:$ZZ$79, 65, MATCH($B$3, resultados!$A$1:$ZZ$1, 0))</f>
        <v/>
      </c>
    </row>
    <row r="72">
      <c r="A72">
        <f>INDEX(resultados!$A$2:$ZZ$79, 66, MATCH($B$1, resultados!$A$1:$ZZ$1, 0))</f>
        <v/>
      </c>
      <c r="B72">
        <f>INDEX(resultados!$A$2:$ZZ$79, 66, MATCH($B$2, resultados!$A$1:$ZZ$1, 0))</f>
        <v/>
      </c>
      <c r="C72">
        <f>INDEX(resultados!$A$2:$ZZ$79, 66, MATCH($B$3, resultados!$A$1:$ZZ$1, 0))</f>
        <v/>
      </c>
    </row>
    <row r="73">
      <c r="A73">
        <f>INDEX(resultados!$A$2:$ZZ$79, 67, MATCH($B$1, resultados!$A$1:$ZZ$1, 0))</f>
        <v/>
      </c>
      <c r="B73">
        <f>INDEX(resultados!$A$2:$ZZ$79, 67, MATCH($B$2, resultados!$A$1:$ZZ$1, 0))</f>
        <v/>
      </c>
      <c r="C73">
        <f>INDEX(resultados!$A$2:$ZZ$79, 67, MATCH($B$3, resultados!$A$1:$ZZ$1, 0))</f>
        <v/>
      </c>
    </row>
    <row r="74">
      <c r="A74">
        <f>INDEX(resultados!$A$2:$ZZ$79, 68, MATCH($B$1, resultados!$A$1:$ZZ$1, 0))</f>
        <v/>
      </c>
      <c r="B74">
        <f>INDEX(resultados!$A$2:$ZZ$79, 68, MATCH($B$2, resultados!$A$1:$ZZ$1, 0))</f>
        <v/>
      </c>
      <c r="C74">
        <f>INDEX(resultados!$A$2:$ZZ$79, 68, MATCH($B$3, resultados!$A$1:$ZZ$1, 0))</f>
        <v/>
      </c>
    </row>
    <row r="75">
      <c r="A75">
        <f>INDEX(resultados!$A$2:$ZZ$79, 69, MATCH($B$1, resultados!$A$1:$ZZ$1, 0))</f>
        <v/>
      </c>
      <c r="B75">
        <f>INDEX(resultados!$A$2:$ZZ$79, 69, MATCH($B$2, resultados!$A$1:$ZZ$1, 0))</f>
        <v/>
      </c>
      <c r="C75">
        <f>INDEX(resultados!$A$2:$ZZ$79, 69, MATCH($B$3, resultados!$A$1:$ZZ$1, 0))</f>
        <v/>
      </c>
    </row>
    <row r="76">
      <c r="A76">
        <f>INDEX(resultados!$A$2:$ZZ$79, 70, MATCH($B$1, resultados!$A$1:$ZZ$1, 0))</f>
        <v/>
      </c>
      <c r="B76">
        <f>INDEX(resultados!$A$2:$ZZ$79, 70, MATCH($B$2, resultados!$A$1:$ZZ$1, 0))</f>
        <v/>
      </c>
      <c r="C76">
        <f>INDEX(resultados!$A$2:$ZZ$79, 70, MATCH($B$3, resultados!$A$1:$ZZ$1, 0))</f>
        <v/>
      </c>
    </row>
    <row r="77">
      <c r="A77">
        <f>INDEX(resultados!$A$2:$ZZ$79, 71, MATCH($B$1, resultados!$A$1:$ZZ$1, 0))</f>
        <v/>
      </c>
      <c r="B77">
        <f>INDEX(resultados!$A$2:$ZZ$79, 71, MATCH($B$2, resultados!$A$1:$ZZ$1, 0))</f>
        <v/>
      </c>
      <c r="C77">
        <f>INDEX(resultados!$A$2:$ZZ$79, 71, MATCH($B$3, resultados!$A$1:$ZZ$1, 0))</f>
        <v/>
      </c>
    </row>
    <row r="78">
      <c r="A78">
        <f>INDEX(resultados!$A$2:$ZZ$79, 72, MATCH($B$1, resultados!$A$1:$ZZ$1, 0))</f>
        <v/>
      </c>
      <c r="B78">
        <f>INDEX(resultados!$A$2:$ZZ$79, 72, MATCH($B$2, resultados!$A$1:$ZZ$1, 0))</f>
        <v/>
      </c>
      <c r="C78">
        <f>INDEX(resultados!$A$2:$ZZ$79, 72, MATCH($B$3, resultados!$A$1:$ZZ$1, 0))</f>
        <v/>
      </c>
    </row>
    <row r="79">
      <c r="A79">
        <f>INDEX(resultados!$A$2:$ZZ$79, 73, MATCH($B$1, resultados!$A$1:$ZZ$1, 0))</f>
        <v/>
      </c>
      <c r="B79">
        <f>INDEX(resultados!$A$2:$ZZ$79, 73, MATCH($B$2, resultados!$A$1:$ZZ$1, 0))</f>
        <v/>
      </c>
      <c r="C79">
        <f>INDEX(resultados!$A$2:$ZZ$79, 73, MATCH($B$3, resultados!$A$1:$ZZ$1, 0))</f>
        <v/>
      </c>
    </row>
    <row r="80">
      <c r="A80">
        <f>INDEX(resultados!$A$2:$ZZ$79, 74, MATCH($B$1, resultados!$A$1:$ZZ$1, 0))</f>
        <v/>
      </c>
      <c r="B80">
        <f>INDEX(resultados!$A$2:$ZZ$79, 74, MATCH($B$2, resultados!$A$1:$ZZ$1, 0))</f>
        <v/>
      </c>
      <c r="C80">
        <f>INDEX(resultados!$A$2:$ZZ$79, 74, MATCH($B$3, resultados!$A$1:$ZZ$1, 0))</f>
        <v/>
      </c>
    </row>
    <row r="81">
      <c r="A81">
        <f>INDEX(resultados!$A$2:$ZZ$79, 75, MATCH($B$1, resultados!$A$1:$ZZ$1, 0))</f>
        <v/>
      </c>
      <c r="B81">
        <f>INDEX(resultados!$A$2:$ZZ$79, 75, MATCH($B$2, resultados!$A$1:$ZZ$1, 0))</f>
        <v/>
      </c>
      <c r="C81">
        <f>INDEX(resultados!$A$2:$ZZ$79, 75, MATCH($B$3, resultados!$A$1:$ZZ$1, 0))</f>
        <v/>
      </c>
    </row>
    <row r="82">
      <c r="A82">
        <f>INDEX(resultados!$A$2:$ZZ$79, 76, MATCH($B$1, resultados!$A$1:$ZZ$1, 0))</f>
        <v/>
      </c>
      <c r="B82">
        <f>INDEX(resultados!$A$2:$ZZ$79, 76, MATCH($B$2, resultados!$A$1:$ZZ$1, 0))</f>
        <v/>
      </c>
      <c r="C82">
        <f>INDEX(resultados!$A$2:$ZZ$79, 76, MATCH($B$3, resultados!$A$1:$ZZ$1, 0))</f>
        <v/>
      </c>
    </row>
    <row r="83">
      <c r="A83">
        <f>INDEX(resultados!$A$2:$ZZ$79, 77, MATCH($B$1, resultados!$A$1:$ZZ$1, 0))</f>
        <v/>
      </c>
      <c r="B83">
        <f>INDEX(resultados!$A$2:$ZZ$79, 77, MATCH($B$2, resultados!$A$1:$ZZ$1, 0))</f>
        <v/>
      </c>
      <c r="C83">
        <f>INDEX(resultados!$A$2:$ZZ$79, 77, MATCH($B$3, resultados!$A$1:$ZZ$1, 0))</f>
        <v/>
      </c>
    </row>
    <row r="84">
      <c r="A84">
        <f>INDEX(resultados!$A$2:$ZZ$79, 78, MATCH($B$1, resultados!$A$1:$ZZ$1, 0))</f>
        <v/>
      </c>
      <c r="B84">
        <f>INDEX(resultados!$A$2:$ZZ$79, 78, MATCH($B$2, resultados!$A$1:$ZZ$1, 0))</f>
        <v/>
      </c>
      <c r="C84">
        <f>INDEX(resultados!$A$2:$ZZ$79, 78,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2024-09-25T15:01:50Z</dcterms:created>
  <dcterms:modified xmlns:dcterms="http://purl.org/dc/terms/" xmlns:xsi="http://www.w3.org/2001/XMLSchema-instance" xsi:type="dcterms:W3CDTF">2024-09-25T15:01:50Z</dcterms:modified>
</cp:coreProperties>
</file>