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gráficos!$A$7:$A$69</f>
              <numCache>
                <formatCode>General</formatCode>
                <ptCount val="6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</numCache>
            </numRef>
          </xVal>
          <yVal>
            <numRef>
              <f>gráficos!$B$7:$B$69</f>
              <numCache>
                <formatCode>General</formatCode>
                <ptCount val="6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1.3979</v>
      </c>
      <c r="E2" t="n">
        <v>71.54000000000001</v>
      </c>
      <c r="F2" t="n">
        <v>49.5</v>
      </c>
      <c r="G2" t="n">
        <v>5.92</v>
      </c>
      <c r="H2" t="n">
        <v>0.09</v>
      </c>
      <c r="I2" t="n">
        <v>502</v>
      </c>
      <c r="J2" t="n">
        <v>194.77</v>
      </c>
      <c r="K2" t="n">
        <v>54.38</v>
      </c>
      <c r="L2" t="n">
        <v>1</v>
      </c>
      <c r="M2" t="n">
        <v>500</v>
      </c>
      <c r="N2" t="n">
        <v>39.4</v>
      </c>
      <c r="O2" t="n">
        <v>24256.19</v>
      </c>
      <c r="P2" t="n">
        <v>678.5599999999999</v>
      </c>
      <c r="Q2" t="n">
        <v>3552.51</v>
      </c>
      <c r="R2" t="n">
        <v>1041.58</v>
      </c>
      <c r="S2" t="n">
        <v>166.1</v>
      </c>
      <c r="T2" t="n">
        <v>434990.66</v>
      </c>
      <c r="U2" t="n">
        <v>0.16</v>
      </c>
      <c r="V2" t="n">
        <v>0.47</v>
      </c>
      <c r="W2" t="n">
        <v>1.08</v>
      </c>
      <c r="X2" t="n">
        <v>25.63</v>
      </c>
      <c r="Y2" t="n">
        <v>2</v>
      </c>
      <c r="Z2" t="n">
        <v>10</v>
      </c>
      <c r="AA2" t="n">
        <v>570.7446842149945</v>
      </c>
      <c r="AB2" t="n">
        <v>780.9180564213456</v>
      </c>
      <c r="AC2" t="n">
        <v>706.3883331418675</v>
      </c>
      <c r="AD2" t="n">
        <v>570744.6842149945</v>
      </c>
      <c r="AE2" t="n">
        <v>780918.0564213456</v>
      </c>
      <c r="AF2" t="n">
        <v>2.860992419719964e-06</v>
      </c>
      <c r="AG2" t="n">
        <v>15</v>
      </c>
      <c r="AH2" t="n">
        <v>706388.3331418675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2.5764</v>
      </c>
      <c r="E3" t="n">
        <v>38.81</v>
      </c>
      <c r="F3" t="n">
        <v>30.62</v>
      </c>
      <c r="G3" t="n">
        <v>12.58</v>
      </c>
      <c r="H3" t="n">
        <v>0.18</v>
      </c>
      <c r="I3" t="n">
        <v>146</v>
      </c>
      <c r="J3" t="n">
        <v>196.32</v>
      </c>
      <c r="K3" t="n">
        <v>54.38</v>
      </c>
      <c r="L3" t="n">
        <v>2</v>
      </c>
      <c r="M3" t="n">
        <v>144</v>
      </c>
      <c r="N3" t="n">
        <v>39.95</v>
      </c>
      <c r="O3" t="n">
        <v>24447.22</v>
      </c>
      <c r="P3" t="n">
        <v>399.52</v>
      </c>
      <c r="Q3" t="n">
        <v>3549.4</v>
      </c>
      <c r="R3" t="n">
        <v>397.29</v>
      </c>
      <c r="S3" t="n">
        <v>166.1</v>
      </c>
      <c r="T3" t="n">
        <v>114625.34</v>
      </c>
      <c r="U3" t="n">
        <v>0.42</v>
      </c>
      <c r="V3" t="n">
        <v>0.76</v>
      </c>
      <c r="W3" t="n">
        <v>0.51</v>
      </c>
      <c r="X3" t="n">
        <v>6.77</v>
      </c>
      <c r="Y3" t="n">
        <v>2</v>
      </c>
      <c r="Z3" t="n">
        <v>10</v>
      </c>
      <c r="AA3" t="n">
        <v>212.8914097318184</v>
      </c>
      <c r="AB3" t="n">
        <v>291.2874189010748</v>
      </c>
      <c r="AC3" t="n">
        <v>263.4873564657021</v>
      </c>
      <c r="AD3" t="n">
        <v>212891.4097318184</v>
      </c>
      <c r="AE3" t="n">
        <v>291287.4189010748</v>
      </c>
      <c r="AF3" t="n">
        <v>5.272952908052446e-06</v>
      </c>
      <c r="AG3" t="n">
        <v>9</v>
      </c>
      <c r="AH3" t="n">
        <v>263487.3564657021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2.9463</v>
      </c>
      <c r="E4" t="n">
        <v>33.94</v>
      </c>
      <c r="F4" t="n">
        <v>28.12</v>
      </c>
      <c r="G4" t="n">
        <v>19.85</v>
      </c>
      <c r="H4" t="n">
        <v>0.27</v>
      </c>
      <c r="I4" t="n">
        <v>85</v>
      </c>
      <c r="J4" t="n">
        <v>197.88</v>
      </c>
      <c r="K4" t="n">
        <v>54.38</v>
      </c>
      <c r="L4" t="n">
        <v>3</v>
      </c>
      <c r="M4" t="n">
        <v>83</v>
      </c>
      <c r="N4" t="n">
        <v>40.5</v>
      </c>
      <c r="O4" t="n">
        <v>24639</v>
      </c>
      <c r="P4" t="n">
        <v>348.69</v>
      </c>
      <c r="Q4" t="n">
        <v>3549.71</v>
      </c>
      <c r="R4" t="n">
        <v>315.19</v>
      </c>
      <c r="S4" t="n">
        <v>166.1</v>
      </c>
      <c r="T4" t="n">
        <v>73883.89</v>
      </c>
      <c r="U4" t="n">
        <v>0.53</v>
      </c>
      <c r="V4" t="n">
        <v>0.83</v>
      </c>
      <c r="W4" t="n">
        <v>0.36</v>
      </c>
      <c r="X4" t="n">
        <v>4.27</v>
      </c>
      <c r="Y4" t="n">
        <v>2</v>
      </c>
      <c r="Z4" t="n">
        <v>10</v>
      </c>
      <c r="AA4" t="n">
        <v>171.1679544778298</v>
      </c>
      <c r="AB4" t="n">
        <v>234.1995467136612</v>
      </c>
      <c r="AC4" t="n">
        <v>211.8478706765053</v>
      </c>
      <c r="AD4" t="n">
        <v>171167.9544778298</v>
      </c>
      <c r="AE4" t="n">
        <v>234199.5467136612</v>
      </c>
      <c r="AF4" t="n">
        <v>6.030003552629607e-06</v>
      </c>
      <c r="AG4" t="n">
        <v>8</v>
      </c>
      <c r="AH4" t="n">
        <v>211847.8706765053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3.2195</v>
      </c>
      <c r="E5" t="n">
        <v>31.06</v>
      </c>
      <c r="F5" t="n">
        <v>26.37</v>
      </c>
      <c r="G5" t="n">
        <v>28.25</v>
      </c>
      <c r="H5" t="n">
        <v>0.36</v>
      </c>
      <c r="I5" t="n">
        <v>56</v>
      </c>
      <c r="J5" t="n">
        <v>199.44</v>
      </c>
      <c r="K5" t="n">
        <v>54.38</v>
      </c>
      <c r="L5" t="n">
        <v>4</v>
      </c>
      <c r="M5" t="n">
        <v>54</v>
      </c>
      <c r="N5" t="n">
        <v>41.06</v>
      </c>
      <c r="O5" t="n">
        <v>24831.54</v>
      </c>
      <c r="P5" t="n">
        <v>305.2</v>
      </c>
      <c r="Q5" t="n">
        <v>3549.5</v>
      </c>
      <c r="R5" t="n">
        <v>253.32</v>
      </c>
      <c r="S5" t="n">
        <v>166.1</v>
      </c>
      <c r="T5" t="n">
        <v>43092.35</v>
      </c>
      <c r="U5" t="n">
        <v>0.66</v>
      </c>
      <c r="V5" t="n">
        <v>0.89</v>
      </c>
      <c r="W5" t="n">
        <v>0.36</v>
      </c>
      <c r="X5" t="n">
        <v>2.52</v>
      </c>
      <c r="Y5" t="n">
        <v>2</v>
      </c>
      <c r="Z5" t="n">
        <v>10</v>
      </c>
      <c r="AA5" t="n">
        <v>142.1311737247561</v>
      </c>
      <c r="AB5" t="n">
        <v>194.4701422749682</v>
      </c>
      <c r="AC5" t="n">
        <v>175.9101848368591</v>
      </c>
      <c r="AD5" t="n">
        <v>142131.1737247561</v>
      </c>
      <c r="AE5" t="n">
        <v>194470.1422749682</v>
      </c>
      <c r="AF5" t="n">
        <v>6.58914449909752e-06</v>
      </c>
      <c r="AG5" t="n">
        <v>7</v>
      </c>
      <c r="AH5" t="n">
        <v>175910.1848368591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3.3115</v>
      </c>
      <c r="E6" t="n">
        <v>30.2</v>
      </c>
      <c r="F6" t="n">
        <v>26.05</v>
      </c>
      <c r="G6" t="n">
        <v>37.21</v>
      </c>
      <c r="H6" t="n">
        <v>0.44</v>
      </c>
      <c r="I6" t="n">
        <v>42</v>
      </c>
      <c r="J6" t="n">
        <v>201.01</v>
      </c>
      <c r="K6" t="n">
        <v>54.38</v>
      </c>
      <c r="L6" t="n">
        <v>5</v>
      </c>
      <c r="M6" t="n">
        <v>36</v>
      </c>
      <c r="N6" t="n">
        <v>41.63</v>
      </c>
      <c r="O6" t="n">
        <v>25024.84</v>
      </c>
      <c r="P6" t="n">
        <v>280.17</v>
      </c>
      <c r="Q6" t="n">
        <v>3548.94</v>
      </c>
      <c r="R6" t="n">
        <v>243.39</v>
      </c>
      <c r="S6" t="n">
        <v>166.1</v>
      </c>
      <c r="T6" t="n">
        <v>38196.61</v>
      </c>
      <c r="U6" t="n">
        <v>0.68</v>
      </c>
      <c r="V6" t="n">
        <v>0.9</v>
      </c>
      <c r="W6" t="n">
        <v>0.34</v>
      </c>
      <c r="X6" t="n">
        <v>2.2</v>
      </c>
      <c r="Y6" t="n">
        <v>2</v>
      </c>
      <c r="Z6" t="n">
        <v>10</v>
      </c>
      <c r="AA6" t="n">
        <v>132.8561421447326</v>
      </c>
      <c r="AB6" t="n">
        <v>181.7796348816719</v>
      </c>
      <c r="AC6" t="n">
        <v>164.430841657936</v>
      </c>
      <c r="AD6" t="n">
        <v>132856.1421447326</v>
      </c>
      <c r="AE6" t="n">
        <v>181779.6348816719</v>
      </c>
      <c r="AF6" t="n">
        <v>6.777435008156992e-06</v>
      </c>
      <c r="AG6" t="n">
        <v>7</v>
      </c>
      <c r="AH6" t="n">
        <v>164430.841657936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3.3882</v>
      </c>
      <c r="E7" t="n">
        <v>29.51</v>
      </c>
      <c r="F7" t="n">
        <v>25.56</v>
      </c>
      <c r="G7" t="n">
        <v>41.45</v>
      </c>
      <c r="H7" t="n">
        <v>0.53</v>
      </c>
      <c r="I7" t="n">
        <v>37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265.21</v>
      </c>
      <c r="Q7" t="n">
        <v>3549.07</v>
      </c>
      <c r="R7" t="n">
        <v>224.61</v>
      </c>
      <c r="S7" t="n">
        <v>166.1</v>
      </c>
      <c r="T7" t="n">
        <v>28834.63</v>
      </c>
      <c r="U7" t="n">
        <v>0.74</v>
      </c>
      <c r="V7" t="n">
        <v>0.91</v>
      </c>
      <c r="W7" t="n">
        <v>0.38</v>
      </c>
      <c r="X7" t="n">
        <v>1.71</v>
      </c>
      <c r="Y7" t="n">
        <v>2</v>
      </c>
      <c r="Z7" t="n">
        <v>10</v>
      </c>
      <c r="AA7" t="n">
        <v>126.9452993954245</v>
      </c>
      <c r="AB7" t="n">
        <v>173.6921590640947</v>
      </c>
      <c r="AC7" t="n">
        <v>157.1152231815422</v>
      </c>
      <c r="AD7" t="n">
        <v>126945.2993954245</v>
      </c>
      <c r="AE7" t="n">
        <v>173692.1590640947</v>
      </c>
      <c r="AF7" t="n">
        <v>6.934411986905487e-06</v>
      </c>
      <c r="AG7" t="n">
        <v>7</v>
      </c>
      <c r="AH7" t="n">
        <v>157115.2231815422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2.6904</v>
      </c>
      <c r="E2" t="n">
        <v>37.17</v>
      </c>
      <c r="F2" t="n">
        <v>31.96</v>
      </c>
      <c r="G2" t="n">
        <v>11.08</v>
      </c>
      <c r="H2" t="n">
        <v>0.2</v>
      </c>
      <c r="I2" t="n">
        <v>173</v>
      </c>
      <c r="J2" t="n">
        <v>89.87</v>
      </c>
      <c r="K2" t="n">
        <v>37.55</v>
      </c>
      <c r="L2" t="n">
        <v>1</v>
      </c>
      <c r="M2" t="n">
        <v>171</v>
      </c>
      <c r="N2" t="n">
        <v>11.32</v>
      </c>
      <c r="O2" t="n">
        <v>11317.98</v>
      </c>
      <c r="P2" t="n">
        <v>236.89</v>
      </c>
      <c r="Q2" t="n">
        <v>3550.16</v>
      </c>
      <c r="R2" t="n">
        <v>443.27</v>
      </c>
      <c r="S2" t="n">
        <v>166.1</v>
      </c>
      <c r="T2" t="n">
        <v>137484.37</v>
      </c>
      <c r="U2" t="n">
        <v>0.37</v>
      </c>
      <c r="V2" t="n">
        <v>0.73</v>
      </c>
      <c r="W2" t="n">
        <v>0.55</v>
      </c>
      <c r="X2" t="n">
        <v>8.109999999999999</v>
      </c>
      <c r="Y2" t="n">
        <v>2</v>
      </c>
      <c r="Z2" t="n">
        <v>10</v>
      </c>
      <c r="AA2" t="n">
        <v>141.5335772488473</v>
      </c>
      <c r="AB2" t="n">
        <v>193.6524844125344</v>
      </c>
      <c r="AC2" t="n">
        <v>175.1705630932258</v>
      </c>
      <c r="AD2" t="n">
        <v>141533.5772488473</v>
      </c>
      <c r="AE2" t="n">
        <v>193652.4844125344</v>
      </c>
      <c r="AF2" t="n">
        <v>5.756018193503818e-06</v>
      </c>
      <c r="AG2" t="n">
        <v>8</v>
      </c>
      <c r="AH2" t="n">
        <v>175170.5630932258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3.1664</v>
      </c>
      <c r="E3" t="n">
        <v>31.58</v>
      </c>
      <c r="F3" t="n">
        <v>27.94</v>
      </c>
      <c r="G3" t="n">
        <v>18.63</v>
      </c>
      <c r="H3" t="n">
        <v>0.39</v>
      </c>
      <c r="I3" t="n">
        <v>90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182.77</v>
      </c>
      <c r="Q3" t="n">
        <v>3550.22</v>
      </c>
      <c r="R3" t="n">
        <v>302.08</v>
      </c>
      <c r="S3" t="n">
        <v>166.1</v>
      </c>
      <c r="T3" t="n">
        <v>67302.86</v>
      </c>
      <c r="U3" t="n">
        <v>0.55</v>
      </c>
      <c r="V3" t="n">
        <v>0.84</v>
      </c>
      <c r="W3" t="n">
        <v>0.55</v>
      </c>
      <c r="X3" t="n">
        <v>4.09</v>
      </c>
      <c r="Y3" t="n">
        <v>2</v>
      </c>
      <c r="Z3" t="n">
        <v>10</v>
      </c>
      <c r="AA3" t="n">
        <v>105.8597342889595</v>
      </c>
      <c r="AB3" t="n">
        <v>144.8419586559635</v>
      </c>
      <c r="AC3" t="n">
        <v>131.0184454088433</v>
      </c>
      <c r="AD3" t="n">
        <v>105859.7342889595</v>
      </c>
      <c r="AE3" t="n">
        <v>144841.9586559634</v>
      </c>
      <c r="AF3" t="n">
        <v>6.774403809065749e-06</v>
      </c>
      <c r="AG3" t="n">
        <v>7</v>
      </c>
      <c r="AH3" t="n">
        <v>131018.4454088433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2.9704</v>
      </c>
      <c r="E2" t="n">
        <v>33.67</v>
      </c>
      <c r="F2" t="n">
        <v>29.82</v>
      </c>
      <c r="G2" t="n">
        <v>13.87</v>
      </c>
      <c r="H2" t="n">
        <v>0.24</v>
      </c>
      <c r="I2" t="n">
        <v>129</v>
      </c>
      <c r="J2" t="n">
        <v>71.52</v>
      </c>
      <c r="K2" t="n">
        <v>32.27</v>
      </c>
      <c r="L2" t="n">
        <v>1</v>
      </c>
      <c r="M2" t="n">
        <v>74</v>
      </c>
      <c r="N2" t="n">
        <v>8.25</v>
      </c>
      <c r="O2" t="n">
        <v>9054.6</v>
      </c>
      <c r="P2" t="n">
        <v>171.92</v>
      </c>
      <c r="Q2" t="n">
        <v>3549.91</v>
      </c>
      <c r="R2" t="n">
        <v>367.91</v>
      </c>
      <c r="S2" t="n">
        <v>166.1</v>
      </c>
      <c r="T2" t="n">
        <v>100023.77</v>
      </c>
      <c r="U2" t="n">
        <v>0.45</v>
      </c>
      <c r="V2" t="n">
        <v>0.78</v>
      </c>
      <c r="W2" t="n">
        <v>0.55</v>
      </c>
      <c r="X2" t="n">
        <v>5.97</v>
      </c>
      <c r="Y2" t="n">
        <v>2</v>
      </c>
      <c r="Z2" t="n">
        <v>10</v>
      </c>
      <c r="AA2" t="n">
        <v>112.3590166276795</v>
      </c>
      <c r="AB2" t="n">
        <v>153.7345634798962</v>
      </c>
      <c r="AC2" t="n">
        <v>139.0623525092319</v>
      </c>
      <c r="AD2" t="n">
        <v>112359.0166276795</v>
      </c>
      <c r="AE2" t="n">
        <v>153734.5634798962</v>
      </c>
      <c r="AF2" t="n">
        <v>6.426486695361198e-06</v>
      </c>
      <c r="AG2" t="n">
        <v>8</v>
      </c>
      <c r="AH2" t="n">
        <v>139062.3525092319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3.0176</v>
      </c>
      <c r="E3" t="n">
        <v>33.14</v>
      </c>
      <c r="F3" t="n">
        <v>29.43</v>
      </c>
      <c r="G3" t="n">
        <v>14.71</v>
      </c>
      <c r="H3" t="n">
        <v>0.48</v>
      </c>
      <c r="I3" t="n">
        <v>120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169</v>
      </c>
      <c r="Q3" t="n">
        <v>3549.27</v>
      </c>
      <c r="R3" t="n">
        <v>351.71</v>
      </c>
      <c r="S3" t="n">
        <v>166.1</v>
      </c>
      <c r="T3" t="n">
        <v>91965.33</v>
      </c>
      <c r="U3" t="n">
        <v>0.47</v>
      </c>
      <c r="V3" t="n">
        <v>0.79</v>
      </c>
      <c r="W3" t="n">
        <v>0.62</v>
      </c>
      <c r="X3" t="n">
        <v>5.58</v>
      </c>
      <c r="Y3" t="n">
        <v>2</v>
      </c>
      <c r="Z3" t="n">
        <v>10</v>
      </c>
      <c r="AA3" t="n">
        <v>103.9018702940401</v>
      </c>
      <c r="AB3" t="n">
        <v>142.1631227632526</v>
      </c>
      <c r="AC3" t="n">
        <v>128.5952738539621</v>
      </c>
      <c r="AD3" t="n">
        <v>103901.8702940401</v>
      </c>
      <c r="AE3" t="n">
        <v>142163.1227632526</v>
      </c>
      <c r="AF3" t="n">
        <v>6.528604313197533e-06</v>
      </c>
      <c r="AG3" t="n">
        <v>7</v>
      </c>
      <c r="AH3" t="n">
        <v>128595.2738539621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2.5485</v>
      </c>
      <c r="E2" t="n">
        <v>39.24</v>
      </c>
      <c r="F2" t="n">
        <v>34.9</v>
      </c>
      <c r="G2" t="n">
        <v>8.800000000000001</v>
      </c>
      <c r="H2" t="n">
        <v>0.43</v>
      </c>
      <c r="I2" t="n">
        <v>238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136.45</v>
      </c>
      <c r="Q2" t="n">
        <v>3551.02</v>
      </c>
      <c r="R2" t="n">
        <v>530.9</v>
      </c>
      <c r="S2" t="n">
        <v>166.1</v>
      </c>
      <c r="T2" t="n">
        <v>180970.9</v>
      </c>
      <c r="U2" t="n">
        <v>0.31</v>
      </c>
      <c r="V2" t="n">
        <v>0.67</v>
      </c>
      <c r="W2" t="n">
        <v>0.98</v>
      </c>
      <c r="X2" t="n">
        <v>11.04</v>
      </c>
      <c r="Y2" t="n">
        <v>2</v>
      </c>
      <c r="Z2" t="n">
        <v>10</v>
      </c>
      <c r="AA2" t="n">
        <v>114.5555938881121</v>
      </c>
      <c r="AB2" t="n">
        <v>156.7400173937681</v>
      </c>
      <c r="AC2" t="n">
        <v>141.7809701197459</v>
      </c>
      <c r="AD2" t="n">
        <v>114555.5938881121</v>
      </c>
      <c r="AE2" t="n">
        <v>156740.0173937681</v>
      </c>
      <c r="AF2" t="n">
        <v>5.639328639195864e-06</v>
      </c>
      <c r="AG2" t="n">
        <v>9</v>
      </c>
      <c r="AH2" t="n">
        <v>141780.9701197459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1.9871</v>
      </c>
      <c r="E2" t="n">
        <v>50.32</v>
      </c>
      <c r="F2" t="n">
        <v>39.05</v>
      </c>
      <c r="G2" t="n">
        <v>7.49</v>
      </c>
      <c r="H2" t="n">
        <v>0.12</v>
      </c>
      <c r="I2" t="n">
        <v>313</v>
      </c>
      <c r="J2" t="n">
        <v>141.81</v>
      </c>
      <c r="K2" t="n">
        <v>47.83</v>
      </c>
      <c r="L2" t="n">
        <v>1</v>
      </c>
      <c r="M2" t="n">
        <v>311</v>
      </c>
      <c r="N2" t="n">
        <v>22.98</v>
      </c>
      <c r="O2" t="n">
        <v>17723.39</v>
      </c>
      <c r="P2" t="n">
        <v>426.1</v>
      </c>
      <c r="Q2" t="n">
        <v>3551.18</v>
      </c>
      <c r="R2" t="n">
        <v>684.8200000000001</v>
      </c>
      <c r="S2" t="n">
        <v>166.1</v>
      </c>
      <c r="T2" t="n">
        <v>257555.22</v>
      </c>
      <c r="U2" t="n">
        <v>0.24</v>
      </c>
      <c r="V2" t="n">
        <v>0.6</v>
      </c>
      <c r="W2" t="n">
        <v>0.77</v>
      </c>
      <c r="X2" t="n">
        <v>15.2</v>
      </c>
      <c r="Y2" t="n">
        <v>2</v>
      </c>
      <c r="Z2" t="n">
        <v>10</v>
      </c>
      <c r="AA2" t="n">
        <v>283.6840086582985</v>
      </c>
      <c r="AB2" t="n">
        <v>388.1489759014647</v>
      </c>
      <c r="AC2" t="n">
        <v>351.1045824119373</v>
      </c>
      <c r="AD2" t="n">
        <v>283684.0086582985</v>
      </c>
      <c r="AE2" t="n">
        <v>388148.9759014647</v>
      </c>
      <c r="AF2" t="n">
        <v>4.144863497358091e-06</v>
      </c>
      <c r="AG2" t="n">
        <v>11</v>
      </c>
      <c r="AH2" t="n">
        <v>351104.5824119372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3.02</v>
      </c>
      <c r="E3" t="n">
        <v>33.11</v>
      </c>
      <c r="F3" t="n">
        <v>27.97</v>
      </c>
      <c r="G3" t="n">
        <v>16.61</v>
      </c>
      <c r="H3" t="n">
        <v>0.25</v>
      </c>
      <c r="I3" t="n">
        <v>101</v>
      </c>
      <c r="J3" t="n">
        <v>143.17</v>
      </c>
      <c r="K3" t="n">
        <v>47.83</v>
      </c>
      <c r="L3" t="n">
        <v>2</v>
      </c>
      <c r="M3" t="n">
        <v>99</v>
      </c>
      <c r="N3" t="n">
        <v>23.34</v>
      </c>
      <c r="O3" t="n">
        <v>17891.86</v>
      </c>
      <c r="P3" t="n">
        <v>276.23</v>
      </c>
      <c r="Q3" t="n">
        <v>3549.35</v>
      </c>
      <c r="R3" t="n">
        <v>306.86</v>
      </c>
      <c r="S3" t="n">
        <v>166.1</v>
      </c>
      <c r="T3" t="n">
        <v>69637.13</v>
      </c>
      <c r="U3" t="n">
        <v>0.54</v>
      </c>
      <c r="V3" t="n">
        <v>0.83</v>
      </c>
      <c r="W3" t="n">
        <v>0.43</v>
      </c>
      <c r="X3" t="n">
        <v>4.12</v>
      </c>
      <c r="Y3" t="n">
        <v>2</v>
      </c>
      <c r="Z3" t="n">
        <v>10</v>
      </c>
      <c r="AA3" t="n">
        <v>138.4127304547499</v>
      </c>
      <c r="AB3" t="n">
        <v>189.3824041468089</v>
      </c>
      <c r="AC3" t="n">
        <v>171.3080132949645</v>
      </c>
      <c r="AD3" t="n">
        <v>138412.7304547499</v>
      </c>
      <c r="AE3" t="n">
        <v>189382.4041468089</v>
      </c>
      <c r="AF3" t="n">
        <v>6.299374848785383e-06</v>
      </c>
      <c r="AG3" t="n">
        <v>7</v>
      </c>
      <c r="AH3" t="n">
        <v>171308.0132949645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3.3009</v>
      </c>
      <c r="E4" t="n">
        <v>30.3</v>
      </c>
      <c r="F4" t="n">
        <v>26.42</v>
      </c>
      <c r="G4" t="n">
        <v>27.81</v>
      </c>
      <c r="H4" t="n">
        <v>0.37</v>
      </c>
      <c r="I4" t="n">
        <v>57</v>
      </c>
      <c r="J4" t="n">
        <v>144.54</v>
      </c>
      <c r="K4" t="n">
        <v>47.83</v>
      </c>
      <c r="L4" t="n">
        <v>3</v>
      </c>
      <c r="M4" t="n">
        <v>46</v>
      </c>
      <c r="N4" t="n">
        <v>23.71</v>
      </c>
      <c r="O4" t="n">
        <v>18060.85</v>
      </c>
      <c r="P4" t="n">
        <v>230.6</v>
      </c>
      <c r="Q4" t="n">
        <v>3549.13</v>
      </c>
      <c r="R4" t="n">
        <v>254.56</v>
      </c>
      <c r="S4" t="n">
        <v>166.1</v>
      </c>
      <c r="T4" t="n">
        <v>43709.18</v>
      </c>
      <c r="U4" t="n">
        <v>0.65</v>
      </c>
      <c r="V4" t="n">
        <v>0.88</v>
      </c>
      <c r="W4" t="n">
        <v>0.38</v>
      </c>
      <c r="X4" t="n">
        <v>2.57</v>
      </c>
      <c r="Y4" t="n">
        <v>2</v>
      </c>
      <c r="Z4" t="n">
        <v>10</v>
      </c>
      <c r="AA4" t="n">
        <v>118.2532826763773</v>
      </c>
      <c r="AB4" t="n">
        <v>161.7993583243861</v>
      </c>
      <c r="AC4" t="n">
        <v>146.357454652777</v>
      </c>
      <c r="AD4" t="n">
        <v>118253.2826763773</v>
      </c>
      <c r="AE4" t="n">
        <v>161799.3583243861</v>
      </c>
      <c r="AF4" t="n">
        <v>6.885300145150884e-06</v>
      </c>
      <c r="AG4" t="n">
        <v>7</v>
      </c>
      <c r="AH4" t="n">
        <v>146357.454652777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3.3393</v>
      </c>
      <c r="E5" t="n">
        <v>29.95</v>
      </c>
      <c r="F5" t="n">
        <v>26.22</v>
      </c>
      <c r="G5" t="n">
        <v>30.25</v>
      </c>
      <c r="H5" t="n">
        <v>0.49</v>
      </c>
      <c r="I5" t="n">
        <v>52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224.69</v>
      </c>
      <c r="Q5" t="n">
        <v>3549.64</v>
      </c>
      <c r="R5" t="n">
        <v>246.02</v>
      </c>
      <c r="S5" t="n">
        <v>166.1</v>
      </c>
      <c r="T5" t="n">
        <v>39464.6</v>
      </c>
      <c r="U5" t="n">
        <v>0.68</v>
      </c>
      <c r="V5" t="n">
        <v>0.89</v>
      </c>
      <c r="W5" t="n">
        <v>0.42</v>
      </c>
      <c r="X5" t="n">
        <v>2.37</v>
      </c>
      <c r="Y5" t="n">
        <v>2</v>
      </c>
      <c r="Z5" t="n">
        <v>10</v>
      </c>
      <c r="AA5" t="n">
        <v>115.850206800361</v>
      </c>
      <c r="AB5" t="n">
        <v>158.5113638945969</v>
      </c>
      <c r="AC5" t="n">
        <v>143.3832617966366</v>
      </c>
      <c r="AD5" t="n">
        <v>115850.206800361</v>
      </c>
      <c r="AE5" t="n">
        <v>158511.3638945969</v>
      </c>
      <c r="AF5" t="n">
        <v>6.965398156473189e-06</v>
      </c>
      <c r="AG5" t="n">
        <v>7</v>
      </c>
      <c r="AH5" t="n">
        <v>143383.2617966366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1.5857</v>
      </c>
      <c r="E2" t="n">
        <v>63.06</v>
      </c>
      <c r="F2" t="n">
        <v>45.39</v>
      </c>
      <c r="G2" t="n">
        <v>6.35</v>
      </c>
      <c r="H2" t="n">
        <v>0.1</v>
      </c>
      <c r="I2" t="n">
        <v>429</v>
      </c>
      <c r="J2" t="n">
        <v>176.73</v>
      </c>
      <c r="K2" t="n">
        <v>52.44</v>
      </c>
      <c r="L2" t="n">
        <v>1</v>
      </c>
      <c r="M2" t="n">
        <v>427</v>
      </c>
      <c r="N2" t="n">
        <v>33.29</v>
      </c>
      <c r="O2" t="n">
        <v>22031.19</v>
      </c>
      <c r="P2" t="n">
        <v>581.46</v>
      </c>
      <c r="Q2" t="n">
        <v>3551.24</v>
      </c>
      <c r="R2" t="n">
        <v>901.4</v>
      </c>
      <c r="S2" t="n">
        <v>166.1</v>
      </c>
      <c r="T2" t="n">
        <v>365269.61</v>
      </c>
      <c r="U2" t="n">
        <v>0.18</v>
      </c>
      <c r="V2" t="n">
        <v>0.51</v>
      </c>
      <c r="W2" t="n">
        <v>0.95</v>
      </c>
      <c r="X2" t="n">
        <v>21.52</v>
      </c>
      <c r="Y2" t="n">
        <v>2</v>
      </c>
      <c r="Z2" t="n">
        <v>10</v>
      </c>
      <c r="AA2" t="n">
        <v>450.2778233069217</v>
      </c>
      <c r="AB2" t="n">
        <v>616.0899827041044</v>
      </c>
      <c r="AC2" t="n">
        <v>557.2912194425453</v>
      </c>
      <c r="AD2" t="n">
        <v>450277.8233069217</v>
      </c>
      <c r="AE2" t="n">
        <v>616089.9827041044</v>
      </c>
      <c r="AF2" t="n">
        <v>3.264424170495915e-06</v>
      </c>
      <c r="AG2" t="n">
        <v>14</v>
      </c>
      <c r="AH2" t="n">
        <v>557291.2194425453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2.714</v>
      </c>
      <c r="E3" t="n">
        <v>36.85</v>
      </c>
      <c r="F3" t="n">
        <v>29.77</v>
      </c>
      <c r="G3" t="n">
        <v>13.63</v>
      </c>
      <c r="H3" t="n">
        <v>0.2</v>
      </c>
      <c r="I3" t="n">
        <v>131</v>
      </c>
      <c r="J3" t="n">
        <v>178.21</v>
      </c>
      <c r="K3" t="n">
        <v>52.44</v>
      </c>
      <c r="L3" t="n">
        <v>2</v>
      </c>
      <c r="M3" t="n">
        <v>129</v>
      </c>
      <c r="N3" t="n">
        <v>33.77</v>
      </c>
      <c r="O3" t="n">
        <v>22213.89</v>
      </c>
      <c r="P3" t="n">
        <v>358.95</v>
      </c>
      <c r="Q3" t="n">
        <v>3549.65</v>
      </c>
      <c r="R3" t="n">
        <v>368.6</v>
      </c>
      <c r="S3" t="n">
        <v>166.1</v>
      </c>
      <c r="T3" t="n">
        <v>100357.71</v>
      </c>
      <c r="U3" t="n">
        <v>0.45</v>
      </c>
      <c r="V3" t="n">
        <v>0.78</v>
      </c>
      <c r="W3" t="n">
        <v>0.48</v>
      </c>
      <c r="X3" t="n">
        <v>5.92</v>
      </c>
      <c r="Y3" t="n">
        <v>2</v>
      </c>
      <c r="Z3" t="n">
        <v>10</v>
      </c>
      <c r="AA3" t="n">
        <v>184.2605739710155</v>
      </c>
      <c r="AB3" t="n">
        <v>252.1134463098355</v>
      </c>
      <c r="AC3" t="n">
        <v>228.0520928375424</v>
      </c>
      <c r="AD3" t="n">
        <v>184260.5739710155</v>
      </c>
      <c r="AE3" t="n">
        <v>252113.4463098355</v>
      </c>
      <c r="AF3" t="n">
        <v>5.587215235369814e-06</v>
      </c>
      <c r="AG3" t="n">
        <v>8</v>
      </c>
      <c r="AH3" t="n">
        <v>228052.0928375424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3.0363</v>
      </c>
      <c r="E4" t="n">
        <v>32.93</v>
      </c>
      <c r="F4" t="n">
        <v>27.78</v>
      </c>
      <c r="G4" t="n">
        <v>21.64</v>
      </c>
      <c r="H4" t="n">
        <v>0.3</v>
      </c>
      <c r="I4" t="n">
        <v>77</v>
      </c>
      <c r="J4" t="n">
        <v>179.7</v>
      </c>
      <c r="K4" t="n">
        <v>52.44</v>
      </c>
      <c r="L4" t="n">
        <v>3</v>
      </c>
      <c r="M4" t="n">
        <v>75</v>
      </c>
      <c r="N4" t="n">
        <v>34.26</v>
      </c>
      <c r="O4" t="n">
        <v>22397.24</v>
      </c>
      <c r="P4" t="n">
        <v>313.78</v>
      </c>
      <c r="Q4" t="n">
        <v>3549.19</v>
      </c>
      <c r="R4" t="n">
        <v>302.41</v>
      </c>
      <c r="S4" t="n">
        <v>166.1</v>
      </c>
      <c r="T4" t="n">
        <v>67532.17999999999</v>
      </c>
      <c r="U4" t="n">
        <v>0.55</v>
      </c>
      <c r="V4" t="n">
        <v>0.84</v>
      </c>
      <c r="W4" t="n">
        <v>0.39</v>
      </c>
      <c r="X4" t="n">
        <v>3.93</v>
      </c>
      <c r="Y4" t="n">
        <v>2</v>
      </c>
      <c r="Z4" t="n">
        <v>10</v>
      </c>
      <c r="AA4" t="n">
        <v>150.097081216839</v>
      </c>
      <c r="AB4" t="n">
        <v>205.3694483366663</v>
      </c>
      <c r="AC4" t="n">
        <v>185.7692764253044</v>
      </c>
      <c r="AD4" t="n">
        <v>150097.081216839</v>
      </c>
      <c r="AE4" t="n">
        <v>205369.4483366663</v>
      </c>
      <c r="AF4" t="n">
        <v>6.250722777875227e-06</v>
      </c>
      <c r="AG4" t="n">
        <v>7</v>
      </c>
      <c r="AH4" t="n">
        <v>185769.2764253044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3.3215</v>
      </c>
      <c r="E5" t="n">
        <v>30.11</v>
      </c>
      <c r="F5" t="n">
        <v>25.94</v>
      </c>
      <c r="G5" t="n">
        <v>31.77</v>
      </c>
      <c r="H5" t="n">
        <v>0.39</v>
      </c>
      <c r="I5" t="n">
        <v>49</v>
      </c>
      <c r="J5" t="n">
        <v>181.19</v>
      </c>
      <c r="K5" t="n">
        <v>52.44</v>
      </c>
      <c r="L5" t="n">
        <v>4</v>
      </c>
      <c r="M5" t="n">
        <v>47</v>
      </c>
      <c r="N5" t="n">
        <v>34.75</v>
      </c>
      <c r="O5" t="n">
        <v>22581.25</v>
      </c>
      <c r="P5" t="n">
        <v>265.86</v>
      </c>
      <c r="Q5" t="n">
        <v>3549.17</v>
      </c>
      <c r="R5" t="n">
        <v>238.82</v>
      </c>
      <c r="S5" t="n">
        <v>166.1</v>
      </c>
      <c r="T5" t="n">
        <v>35875.97</v>
      </c>
      <c r="U5" t="n">
        <v>0.7</v>
      </c>
      <c r="V5" t="n">
        <v>0.9</v>
      </c>
      <c r="W5" t="n">
        <v>0.35</v>
      </c>
      <c r="X5" t="n">
        <v>2.1</v>
      </c>
      <c r="Y5" t="n">
        <v>2</v>
      </c>
      <c r="Z5" t="n">
        <v>10</v>
      </c>
      <c r="AA5" t="n">
        <v>128.2224768425162</v>
      </c>
      <c r="AB5" t="n">
        <v>175.4396495922969</v>
      </c>
      <c r="AC5" t="n">
        <v>158.6959356663517</v>
      </c>
      <c r="AD5" t="n">
        <v>128222.4768425162</v>
      </c>
      <c r="AE5" t="n">
        <v>175439.6495922969</v>
      </c>
      <c r="AF5" t="n">
        <v>6.837853870405614e-06</v>
      </c>
      <c r="AG5" t="n">
        <v>7</v>
      </c>
      <c r="AH5" t="n">
        <v>158695.9356663517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3.3778</v>
      </c>
      <c r="E6" t="n">
        <v>29.61</v>
      </c>
      <c r="F6" t="n">
        <v>25.73</v>
      </c>
      <c r="G6" t="n">
        <v>37.65</v>
      </c>
      <c r="H6" t="n">
        <v>0.49</v>
      </c>
      <c r="I6" t="n">
        <v>41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251.35</v>
      </c>
      <c r="Q6" t="n">
        <v>3549.25</v>
      </c>
      <c r="R6" t="n">
        <v>230.09</v>
      </c>
      <c r="S6" t="n">
        <v>166.1</v>
      </c>
      <c r="T6" t="n">
        <v>31553.65</v>
      </c>
      <c r="U6" t="n">
        <v>0.72</v>
      </c>
      <c r="V6" t="n">
        <v>0.91</v>
      </c>
      <c r="W6" t="n">
        <v>0.39</v>
      </c>
      <c r="X6" t="n">
        <v>1.88</v>
      </c>
      <c r="Y6" t="n">
        <v>2</v>
      </c>
      <c r="Z6" t="n">
        <v>10</v>
      </c>
      <c r="AA6" t="n">
        <v>123.09275261439</v>
      </c>
      <c r="AB6" t="n">
        <v>168.4209345959172</v>
      </c>
      <c r="AC6" t="n">
        <v>152.3470769783959</v>
      </c>
      <c r="AD6" t="n">
        <v>123092.75261439</v>
      </c>
      <c r="AE6" t="n">
        <v>168420.9345959172</v>
      </c>
      <c r="AF6" t="n">
        <v>6.953756677241031e-06</v>
      </c>
      <c r="AG6" t="n">
        <v>7</v>
      </c>
      <c r="AH6" t="n">
        <v>152347.0769783959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3.3766</v>
      </c>
      <c r="E7" t="n">
        <v>29.62</v>
      </c>
      <c r="F7" t="n">
        <v>25.74</v>
      </c>
      <c r="G7" t="n">
        <v>37.66</v>
      </c>
      <c r="H7" t="n">
        <v>0.58</v>
      </c>
      <c r="I7" t="n">
        <v>41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253.32</v>
      </c>
      <c r="Q7" t="n">
        <v>3549.25</v>
      </c>
      <c r="R7" t="n">
        <v>230.47</v>
      </c>
      <c r="S7" t="n">
        <v>166.1</v>
      </c>
      <c r="T7" t="n">
        <v>31744.28</v>
      </c>
      <c r="U7" t="n">
        <v>0.72</v>
      </c>
      <c r="V7" t="n">
        <v>0.91</v>
      </c>
      <c r="W7" t="n">
        <v>0.39</v>
      </c>
      <c r="X7" t="n">
        <v>1.89</v>
      </c>
      <c r="Y7" t="n">
        <v>2</v>
      </c>
      <c r="Z7" t="n">
        <v>10</v>
      </c>
      <c r="AA7" t="n">
        <v>123.6304895371225</v>
      </c>
      <c r="AB7" t="n">
        <v>169.1566899768782</v>
      </c>
      <c r="AC7" t="n">
        <v>153.0126128984373</v>
      </c>
      <c r="AD7" t="n">
        <v>123630.4895371225</v>
      </c>
      <c r="AE7" t="n">
        <v>169156.6899768782</v>
      </c>
      <c r="AF7" t="n">
        <v>6.951286279937255e-06</v>
      </c>
      <c r="AG7" t="n">
        <v>7</v>
      </c>
      <c r="AH7" t="n">
        <v>153012.6128984373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2.1703</v>
      </c>
      <c r="E2" t="n">
        <v>46.08</v>
      </c>
      <c r="F2" t="n">
        <v>40.47</v>
      </c>
      <c r="G2" t="n">
        <v>6.82</v>
      </c>
      <c r="H2" t="n">
        <v>0.64</v>
      </c>
      <c r="I2" t="n">
        <v>356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117.22</v>
      </c>
      <c r="Q2" t="n">
        <v>3553.36</v>
      </c>
      <c r="R2" t="n">
        <v>714.55</v>
      </c>
      <c r="S2" t="n">
        <v>166.1</v>
      </c>
      <c r="T2" t="n">
        <v>272208.91</v>
      </c>
      <c r="U2" t="n">
        <v>0.23</v>
      </c>
      <c r="V2" t="n">
        <v>0.58</v>
      </c>
      <c r="W2" t="n">
        <v>1.31</v>
      </c>
      <c r="X2" t="n">
        <v>16.61</v>
      </c>
      <c r="Y2" t="n">
        <v>2</v>
      </c>
      <c r="Z2" t="n">
        <v>10</v>
      </c>
      <c r="AA2" t="n">
        <v>122.2505036364062</v>
      </c>
      <c r="AB2" t="n">
        <v>167.2685323868379</v>
      </c>
      <c r="AC2" t="n">
        <v>151.3046584187441</v>
      </c>
      <c r="AD2" t="n">
        <v>122250.5036364062</v>
      </c>
      <c r="AE2" t="n">
        <v>167268.5323868379</v>
      </c>
      <c r="AF2" t="n">
        <v>4.854173293969569e-06</v>
      </c>
      <c r="AG2" t="n">
        <v>10</v>
      </c>
      <c r="AH2" t="n">
        <v>151304.6584187441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2.5571</v>
      </c>
      <c r="E2" t="n">
        <v>39.11</v>
      </c>
      <c r="F2" t="n">
        <v>33.09</v>
      </c>
      <c r="G2" t="n">
        <v>10.13</v>
      </c>
      <c r="H2" t="n">
        <v>0.18</v>
      </c>
      <c r="I2" t="n">
        <v>196</v>
      </c>
      <c r="J2" t="n">
        <v>98.70999999999999</v>
      </c>
      <c r="K2" t="n">
        <v>39.72</v>
      </c>
      <c r="L2" t="n">
        <v>1</v>
      </c>
      <c r="M2" t="n">
        <v>194</v>
      </c>
      <c r="N2" t="n">
        <v>12.99</v>
      </c>
      <c r="O2" t="n">
        <v>12407.75</v>
      </c>
      <c r="P2" t="n">
        <v>268.06</v>
      </c>
      <c r="Q2" t="n">
        <v>3549.72</v>
      </c>
      <c r="R2" t="n">
        <v>481.4</v>
      </c>
      <c r="S2" t="n">
        <v>166.1</v>
      </c>
      <c r="T2" t="n">
        <v>156433.45</v>
      </c>
      <c r="U2" t="n">
        <v>0.35</v>
      </c>
      <c r="V2" t="n">
        <v>0.71</v>
      </c>
      <c r="W2" t="n">
        <v>0.59</v>
      </c>
      <c r="X2" t="n">
        <v>9.24</v>
      </c>
      <c r="Y2" t="n">
        <v>2</v>
      </c>
      <c r="Z2" t="n">
        <v>10</v>
      </c>
      <c r="AA2" t="n">
        <v>164.4414403347716</v>
      </c>
      <c r="AB2" t="n">
        <v>224.9960333102734</v>
      </c>
      <c r="AC2" t="n">
        <v>203.5227276751216</v>
      </c>
      <c r="AD2" t="n">
        <v>164441.4403347716</v>
      </c>
      <c r="AE2" t="n">
        <v>224996.0333102734</v>
      </c>
      <c r="AF2" t="n">
        <v>5.443959482120258e-06</v>
      </c>
      <c r="AG2" t="n">
        <v>9</v>
      </c>
      <c r="AH2" t="n">
        <v>203522.7276751216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3.1966</v>
      </c>
      <c r="E3" t="n">
        <v>31.28</v>
      </c>
      <c r="F3" t="n">
        <v>27.63</v>
      </c>
      <c r="G3" t="n">
        <v>20.47</v>
      </c>
      <c r="H3" t="n">
        <v>0.35</v>
      </c>
      <c r="I3" t="n">
        <v>81</v>
      </c>
      <c r="J3" t="n">
        <v>99.95</v>
      </c>
      <c r="K3" t="n">
        <v>39.72</v>
      </c>
      <c r="L3" t="n">
        <v>2</v>
      </c>
      <c r="M3" t="n">
        <v>2</v>
      </c>
      <c r="N3" t="n">
        <v>13.24</v>
      </c>
      <c r="O3" t="n">
        <v>12561.45</v>
      </c>
      <c r="P3" t="n">
        <v>190.36</v>
      </c>
      <c r="Q3" t="n">
        <v>3549.79</v>
      </c>
      <c r="R3" t="n">
        <v>292.68</v>
      </c>
      <c r="S3" t="n">
        <v>166.1</v>
      </c>
      <c r="T3" t="n">
        <v>62645.87</v>
      </c>
      <c r="U3" t="n">
        <v>0.57</v>
      </c>
      <c r="V3" t="n">
        <v>0.84</v>
      </c>
      <c r="W3" t="n">
        <v>0.51</v>
      </c>
      <c r="X3" t="n">
        <v>3.78</v>
      </c>
      <c r="Y3" t="n">
        <v>2</v>
      </c>
      <c r="Z3" t="n">
        <v>10</v>
      </c>
      <c r="AA3" t="n">
        <v>107.8100612697825</v>
      </c>
      <c r="AB3" t="n">
        <v>147.510482073478</v>
      </c>
      <c r="AC3" t="n">
        <v>133.4322886966872</v>
      </c>
      <c r="AD3" t="n">
        <v>107810.0612697825</v>
      </c>
      <c r="AE3" t="n">
        <v>147510.482073478</v>
      </c>
      <c r="AF3" t="n">
        <v>6.805428368286581e-06</v>
      </c>
      <c r="AG3" t="n">
        <v>7</v>
      </c>
      <c r="AH3" t="n">
        <v>133432.2886966872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3.2055</v>
      </c>
      <c r="E4" t="n">
        <v>31.2</v>
      </c>
      <c r="F4" t="n">
        <v>27.56</v>
      </c>
      <c r="G4" t="n">
        <v>20.67</v>
      </c>
      <c r="H4" t="n">
        <v>0.52</v>
      </c>
      <c r="I4" t="n">
        <v>80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191.97</v>
      </c>
      <c r="Q4" t="n">
        <v>3549.95</v>
      </c>
      <c r="R4" t="n">
        <v>290.33</v>
      </c>
      <c r="S4" t="n">
        <v>166.1</v>
      </c>
      <c r="T4" t="n">
        <v>61477.94</v>
      </c>
      <c r="U4" t="n">
        <v>0.57</v>
      </c>
      <c r="V4" t="n">
        <v>0.85</v>
      </c>
      <c r="W4" t="n">
        <v>0.51</v>
      </c>
      <c r="X4" t="n">
        <v>3.72</v>
      </c>
      <c r="Y4" t="n">
        <v>2</v>
      </c>
      <c r="Z4" t="n">
        <v>10</v>
      </c>
      <c r="AA4" t="n">
        <v>108.0623825930904</v>
      </c>
      <c r="AB4" t="n">
        <v>147.8557192396588</v>
      </c>
      <c r="AC4" t="n">
        <v>133.7445769122712</v>
      </c>
      <c r="AD4" t="n">
        <v>108062.3825930904</v>
      </c>
      <c r="AE4" t="n">
        <v>147855.7192396588</v>
      </c>
      <c r="AF4" t="n">
        <v>6.82437609789859e-06</v>
      </c>
      <c r="AG4" t="n">
        <v>7</v>
      </c>
      <c r="AH4" t="n">
        <v>133744.5769122712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2.1975</v>
      </c>
      <c r="E2" t="n">
        <v>45.51</v>
      </c>
      <c r="F2" t="n">
        <v>36.6</v>
      </c>
      <c r="G2" t="n">
        <v>8.289999999999999</v>
      </c>
      <c r="H2" t="n">
        <v>0.14</v>
      </c>
      <c r="I2" t="n">
        <v>265</v>
      </c>
      <c r="J2" t="n">
        <v>124.63</v>
      </c>
      <c r="K2" t="n">
        <v>45</v>
      </c>
      <c r="L2" t="n">
        <v>1</v>
      </c>
      <c r="M2" t="n">
        <v>263</v>
      </c>
      <c r="N2" t="n">
        <v>18.64</v>
      </c>
      <c r="O2" t="n">
        <v>15605.44</v>
      </c>
      <c r="P2" t="n">
        <v>361.5</v>
      </c>
      <c r="Q2" t="n">
        <v>3551.06</v>
      </c>
      <c r="R2" t="n">
        <v>601.14</v>
      </c>
      <c r="S2" t="n">
        <v>166.1</v>
      </c>
      <c r="T2" t="n">
        <v>215955.79</v>
      </c>
      <c r="U2" t="n">
        <v>0.28</v>
      </c>
      <c r="V2" t="n">
        <v>0.64</v>
      </c>
      <c r="W2" t="n">
        <v>0.6899999999999999</v>
      </c>
      <c r="X2" t="n">
        <v>12.74</v>
      </c>
      <c r="Y2" t="n">
        <v>2</v>
      </c>
      <c r="Z2" t="n">
        <v>10</v>
      </c>
      <c r="AA2" t="n">
        <v>228.8204550800912</v>
      </c>
      <c r="AB2" t="n">
        <v>313.0822414864546</v>
      </c>
      <c r="AC2" t="n">
        <v>283.2021117727658</v>
      </c>
      <c r="AD2" t="n">
        <v>228820.4550800912</v>
      </c>
      <c r="AE2" t="n">
        <v>313082.2414864546</v>
      </c>
      <c r="AF2" t="n">
        <v>4.618239807346165e-06</v>
      </c>
      <c r="AG2" t="n">
        <v>10</v>
      </c>
      <c r="AH2" t="n">
        <v>283202.1117727658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3.1142</v>
      </c>
      <c r="E3" t="n">
        <v>32.11</v>
      </c>
      <c r="F3" t="n">
        <v>27.73</v>
      </c>
      <c r="G3" t="n">
        <v>18.91</v>
      </c>
      <c r="H3" t="n">
        <v>0.28</v>
      </c>
      <c r="I3" t="n">
        <v>88</v>
      </c>
      <c r="J3" t="n">
        <v>125.95</v>
      </c>
      <c r="K3" t="n">
        <v>45</v>
      </c>
      <c r="L3" t="n">
        <v>2</v>
      </c>
      <c r="M3" t="n">
        <v>86</v>
      </c>
      <c r="N3" t="n">
        <v>18.95</v>
      </c>
      <c r="O3" t="n">
        <v>15767.7</v>
      </c>
      <c r="P3" t="n">
        <v>240.46</v>
      </c>
      <c r="Q3" t="n">
        <v>3549.37</v>
      </c>
      <c r="R3" t="n">
        <v>300.48</v>
      </c>
      <c r="S3" t="n">
        <v>166.1</v>
      </c>
      <c r="T3" t="n">
        <v>66514.24000000001</v>
      </c>
      <c r="U3" t="n">
        <v>0.55</v>
      </c>
      <c r="V3" t="n">
        <v>0.84</v>
      </c>
      <c r="W3" t="n">
        <v>0.38</v>
      </c>
      <c r="X3" t="n">
        <v>3.88</v>
      </c>
      <c r="Y3" t="n">
        <v>2</v>
      </c>
      <c r="Z3" t="n">
        <v>10</v>
      </c>
      <c r="AA3" t="n">
        <v>124.8089543070976</v>
      </c>
      <c r="AB3" t="n">
        <v>170.7691174653536</v>
      </c>
      <c r="AC3" t="n">
        <v>154.4711525704694</v>
      </c>
      <c r="AD3" t="n">
        <v>124808.9543070976</v>
      </c>
      <c r="AE3" t="n">
        <v>170769.1174653537</v>
      </c>
      <c r="AF3" t="n">
        <v>6.544765600927157e-06</v>
      </c>
      <c r="AG3" t="n">
        <v>7</v>
      </c>
      <c r="AH3" t="n">
        <v>154471.1525704694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3.2965</v>
      </c>
      <c r="E4" t="n">
        <v>30.34</v>
      </c>
      <c r="F4" t="n">
        <v>26.64</v>
      </c>
      <c r="G4" t="n">
        <v>26.21</v>
      </c>
      <c r="H4" t="n">
        <v>0.42</v>
      </c>
      <c r="I4" t="n">
        <v>61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210.7</v>
      </c>
      <c r="Q4" t="n">
        <v>3549.21</v>
      </c>
      <c r="R4" t="n">
        <v>260.06</v>
      </c>
      <c r="S4" t="n">
        <v>166.1</v>
      </c>
      <c r="T4" t="n">
        <v>46436.73</v>
      </c>
      <c r="U4" t="n">
        <v>0.64</v>
      </c>
      <c r="V4" t="n">
        <v>0.88</v>
      </c>
      <c r="W4" t="n">
        <v>0.45</v>
      </c>
      <c r="X4" t="n">
        <v>2.8</v>
      </c>
      <c r="Y4" t="n">
        <v>2</v>
      </c>
      <c r="Z4" t="n">
        <v>10</v>
      </c>
      <c r="AA4" t="n">
        <v>112.4027720031333</v>
      </c>
      <c r="AB4" t="n">
        <v>153.794431514943</v>
      </c>
      <c r="AC4" t="n">
        <v>139.1165068230392</v>
      </c>
      <c r="AD4" t="n">
        <v>112402.7720031333</v>
      </c>
      <c r="AE4" t="n">
        <v>153794.431514943</v>
      </c>
      <c r="AF4" t="n">
        <v>6.927885108039424e-06</v>
      </c>
      <c r="AG4" t="n">
        <v>7</v>
      </c>
      <c r="AH4" t="n">
        <v>139116.5068230392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1.7822</v>
      </c>
      <c r="E2" t="n">
        <v>56.11</v>
      </c>
      <c r="F2" t="n">
        <v>41.96</v>
      </c>
      <c r="G2" t="n">
        <v>6.86</v>
      </c>
      <c r="H2" t="n">
        <v>0.11</v>
      </c>
      <c r="I2" t="n">
        <v>367</v>
      </c>
      <c r="J2" t="n">
        <v>159.12</v>
      </c>
      <c r="K2" t="n">
        <v>50.28</v>
      </c>
      <c r="L2" t="n">
        <v>1</v>
      </c>
      <c r="M2" t="n">
        <v>365</v>
      </c>
      <c r="N2" t="n">
        <v>27.84</v>
      </c>
      <c r="O2" t="n">
        <v>19859.16</v>
      </c>
      <c r="P2" t="n">
        <v>498.57</v>
      </c>
      <c r="Q2" t="n">
        <v>3551.19</v>
      </c>
      <c r="R2" t="n">
        <v>784.11</v>
      </c>
      <c r="S2" t="n">
        <v>166.1</v>
      </c>
      <c r="T2" t="n">
        <v>306930.3</v>
      </c>
      <c r="U2" t="n">
        <v>0.21</v>
      </c>
      <c r="V2" t="n">
        <v>0.5600000000000001</v>
      </c>
      <c r="W2" t="n">
        <v>0.85</v>
      </c>
      <c r="X2" t="n">
        <v>18.1</v>
      </c>
      <c r="Y2" t="n">
        <v>2</v>
      </c>
      <c r="Z2" t="n">
        <v>10</v>
      </c>
      <c r="AA2" t="n">
        <v>353.2593145125381</v>
      </c>
      <c r="AB2" t="n">
        <v>483.3449788170988</v>
      </c>
      <c r="AC2" t="n">
        <v>437.2152124177326</v>
      </c>
      <c r="AD2" t="n">
        <v>353259.3145125381</v>
      </c>
      <c r="AE2" t="n">
        <v>483344.9788170988</v>
      </c>
      <c r="AF2" t="n">
        <v>3.692142428243208e-06</v>
      </c>
      <c r="AG2" t="n">
        <v>12</v>
      </c>
      <c r="AH2" t="n">
        <v>437215.2124177326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2.8436</v>
      </c>
      <c r="E3" t="n">
        <v>35.17</v>
      </c>
      <c r="F3" t="n">
        <v>29.07</v>
      </c>
      <c r="G3" t="n">
        <v>14.91</v>
      </c>
      <c r="H3" t="n">
        <v>0.22</v>
      </c>
      <c r="I3" t="n">
        <v>117</v>
      </c>
      <c r="J3" t="n">
        <v>160.54</v>
      </c>
      <c r="K3" t="n">
        <v>50.28</v>
      </c>
      <c r="L3" t="n">
        <v>2</v>
      </c>
      <c r="M3" t="n">
        <v>115</v>
      </c>
      <c r="N3" t="n">
        <v>28.26</v>
      </c>
      <c r="O3" t="n">
        <v>20034.4</v>
      </c>
      <c r="P3" t="n">
        <v>320.43</v>
      </c>
      <c r="Q3" t="n">
        <v>3549.63</v>
      </c>
      <c r="R3" t="n">
        <v>344.8</v>
      </c>
      <c r="S3" t="n">
        <v>166.1</v>
      </c>
      <c r="T3" t="n">
        <v>88528.12</v>
      </c>
      <c r="U3" t="n">
        <v>0.48</v>
      </c>
      <c r="V3" t="n">
        <v>0.8</v>
      </c>
      <c r="W3" t="n">
        <v>0.46</v>
      </c>
      <c r="X3" t="n">
        <v>5.22</v>
      </c>
      <c r="Y3" t="n">
        <v>2</v>
      </c>
      <c r="Z3" t="n">
        <v>10</v>
      </c>
      <c r="AA3" t="n">
        <v>165.5412446147867</v>
      </c>
      <c r="AB3" t="n">
        <v>226.5008340461297</v>
      </c>
      <c r="AC3" t="n">
        <v>204.8839123407495</v>
      </c>
      <c r="AD3" t="n">
        <v>165541.2446147867</v>
      </c>
      <c r="AE3" t="n">
        <v>226500.8340461297</v>
      </c>
      <c r="AF3" t="n">
        <v>5.891020204776335e-06</v>
      </c>
      <c r="AG3" t="n">
        <v>8</v>
      </c>
      <c r="AH3" t="n">
        <v>204883.9123407495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3.1879</v>
      </c>
      <c r="E4" t="n">
        <v>31.37</v>
      </c>
      <c r="F4" t="n">
        <v>26.92</v>
      </c>
      <c r="G4" t="n">
        <v>24.47</v>
      </c>
      <c r="H4" t="n">
        <v>0.33</v>
      </c>
      <c r="I4" t="n">
        <v>66</v>
      </c>
      <c r="J4" t="n">
        <v>161.97</v>
      </c>
      <c r="K4" t="n">
        <v>50.28</v>
      </c>
      <c r="L4" t="n">
        <v>3</v>
      </c>
      <c r="M4" t="n">
        <v>64</v>
      </c>
      <c r="N4" t="n">
        <v>28.69</v>
      </c>
      <c r="O4" t="n">
        <v>20210.21</v>
      </c>
      <c r="P4" t="n">
        <v>271.23</v>
      </c>
      <c r="Q4" t="n">
        <v>3549.28</v>
      </c>
      <c r="R4" t="n">
        <v>272.25</v>
      </c>
      <c r="S4" t="n">
        <v>166.1</v>
      </c>
      <c r="T4" t="n">
        <v>52505.69</v>
      </c>
      <c r="U4" t="n">
        <v>0.61</v>
      </c>
      <c r="V4" t="n">
        <v>0.87</v>
      </c>
      <c r="W4" t="n">
        <v>0.38</v>
      </c>
      <c r="X4" t="n">
        <v>3.07</v>
      </c>
      <c r="Y4" t="n">
        <v>2</v>
      </c>
      <c r="Z4" t="n">
        <v>10</v>
      </c>
      <c r="AA4" t="n">
        <v>132.6957229654798</v>
      </c>
      <c r="AB4" t="n">
        <v>181.5601422834236</v>
      </c>
      <c r="AC4" t="n">
        <v>164.2322971252046</v>
      </c>
      <c r="AD4" t="n">
        <v>132695.7229654798</v>
      </c>
      <c r="AE4" t="n">
        <v>181560.1422834236</v>
      </c>
      <c r="AF4" t="n">
        <v>6.604298533832635e-06</v>
      </c>
      <c r="AG4" t="n">
        <v>7</v>
      </c>
      <c r="AH4" t="n">
        <v>164232.2971252046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3.3654</v>
      </c>
      <c r="E5" t="n">
        <v>29.71</v>
      </c>
      <c r="F5" t="n">
        <v>25.91</v>
      </c>
      <c r="G5" t="n">
        <v>33.79</v>
      </c>
      <c r="H5" t="n">
        <v>0.43</v>
      </c>
      <c r="I5" t="n">
        <v>46</v>
      </c>
      <c r="J5" t="n">
        <v>163.4</v>
      </c>
      <c r="K5" t="n">
        <v>50.28</v>
      </c>
      <c r="L5" t="n">
        <v>4</v>
      </c>
      <c r="M5" t="n">
        <v>5</v>
      </c>
      <c r="N5" t="n">
        <v>29.12</v>
      </c>
      <c r="O5" t="n">
        <v>20386.62</v>
      </c>
      <c r="P5" t="n">
        <v>237.45</v>
      </c>
      <c r="Q5" t="n">
        <v>3549.33</v>
      </c>
      <c r="R5" t="n">
        <v>235.87</v>
      </c>
      <c r="S5" t="n">
        <v>166.1</v>
      </c>
      <c r="T5" t="n">
        <v>34418.8</v>
      </c>
      <c r="U5" t="n">
        <v>0.7</v>
      </c>
      <c r="V5" t="n">
        <v>0.9</v>
      </c>
      <c r="W5" t="n">
        <v>0.4</v>
      </c>
      <c r="X5" t="n">
        <v>2.06</v>
      </c>
      <c r="Y5" t="n">
        <v>2</v>
      </c>
      <c r="Z5" t="n">
        <v>10</v>
      </c>
      <c r="AA5" t="n">
        <v>119.2068885210662</v>
      </c>
      <c r="AB5" t="n">
        <v>163.1041239112095</v>
      </c>
      <c r="AC5" t="n">
        <v>147.5376952432443</v>
      </c>
      <c r="AD5" t="n">
        <v>119206.8885210662</v>
      </c>
      <c r="AE5" t="n">
        <v>163104.1239112095</v>
      </c>
      <c r="AF5" t="n">
        <v>6.972021169346702e-06</v>
      </c>
      <c r="AG5" t="n">
        <v>7</v>
      </c>
      <c r="AH5" t="n">
        <v>147537.6952432444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3.3583</v>
      </c>
      <c r="E6" t="n">
        <v>29.78</v>
      </c>
      <c r="F6" t="n">
        <v>25.97</v>
      </c>
      <c r="G6" t="n">
        <v>33.87</v>
      </c>
      <c r="H6" t="n">
        <v>0.54</v>
      </c>
      <c r="I6" t="n">
        <v>46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239.69</v>
      </c>
      <c r="Q6" t="n">
        <v>3549.48</v>
      </c>
      <c r="R6" t="n">
        <v>237.65</v>
      </c>
      <c r="S6" t="n">
        <v>166.1</v>
      </c>
      <c r="T6" t="n">
        <v>35305.97</v>
      </c>
      <c r="U6" t="n">
        <v>0.7</v>
      </c>
      <c r="V6" t="n">
        <v>0.9</v>
      </c>
      <c r="W6" t="n">
        <v>0.42</v>
      </c>
      <c r="X6" t="n">
        <v>2.12</v>
      </c>
      <c r="Y6" t="n">
        <v>2</v>
      </c>
      <c r="Z6" t="n">
        <v>10</v>
      </c>
      <c r="AA6" t="n">
        <v>119.9560967254446</v>
      </c>
      <c r="AB6" t="n">
        <v>164.1292236291728</v>
      </c>
      <c r="AC6" t="n">
        <v>148.464960882862</v>
      </c>
      <c r="AD6" t="n">
        <v>119956.0967254446</v>
      </c>
      <c r="AE6" t="n">
        <v>164129.2236291728</v>
      </c>
      <c r="AF6" t="n">
        <v>6.957312263926139e-06</v>
      </c>
      <c r="AG6" t="n">
        <v>7</v>
      </c>
      <c r="AH6" t="n">
        <v>148464.960882862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2.8488</v>
      </c>
      <c r="E2" t="n">
        <v>35.1</v>
      </c>
      <c r="F2" t="n">
        <v>30.66</v>
      </c>
      <c r="G2" t="n">
        <v>12.43</v>
      </c>
      <c r="H2" t="n">
        <v>0.22</v>
      </c>
      <c r="I2" t="n">
        <v>148</v>
      </c>
      <c r="J2" t="n">
        <v>80.84</v>
      </c>
      <c r="K2" t="n">
        <v>35.1</v>
      </c>
      <c r="L2" t="n">
        <v>1</v>
      </c>
      <c r="M2" t="n">
        <v>146</v>
      </c>
      <c r="N2" t="n">
        <v>9.74</v>
      </c>
      <c r="O2" t="n">
        <v>10204.21</v>
      </c>
      <c r="P2" t="n">
        <v>202.82</v>
      </c>
      <c r="Q2" t="n">
        <v>3549.97</v>
      </c>
      <c r="R2" t="n">
        <v>398.6</v>
      </c>
      <c r="S2" t="n">
        <v>166.1</v>
      </c>
      <c r="T2" t="n">
        <v>115271.45</v>
      </c>
      <c r="U2" t="n">
        <v>0.42</v>
      </c>
      <c r="V2" t="n">
        <v>0.76</v>
      </c>
      <c r="W2" t="n">
        <v>0.52</v>
      </c>
      <c r="X2" t="n">
        <v>6.81</v>
      </c>
      <c r="Y2" t="n">
        <v>2</v>
      </c>
      <c r="Z2" t="n">
        <v>10</v>
      </c>
      <c r="AA2" t="n">
        <v>125.2341042015175</v>
      </c>
      <c r="AB2" t="n">
        <v>171.3508263071883</v>
      </c>
      <c r="AC2" t="n">
        <v>154.997343936873</v>
      </c>
      <c r="AD2" t="n">
        <v>125234.1042015175</v>
      </c>
      <c r="AE2" t="n">
        <v>171350.8263071883</v>
      </c>
      <c r="AF2" t="n">
        <v>6.127500779932965e-06</v>
      </c>
      <c r="AG2" t="n">
        <v>8</v>
      </c>
      <c r="AH2" t="n">
        <v>154997.343936873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3.1004</v>
      </c>
      <c r="E3" t="n">
        <v>32.25</v>
      </c>
      <c r="F3" t="n">
        <v>28.59</v>
      </c>
      <c r="G3" t="n">
        <v>16.65</v>
      </c>
      <c r="H3" t="n">
        <v>0.43</v>
      </c>
      <c r="I3" t="n">
        <v>103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176.47</v>
      </c>
      <c r="Q3" t="n">
        <v>3549.71</v>
      </c>
      <c r="R3" t="n">
        <v>323.69</v>
      </c>
      <c r="S3" t="n">
        <v>166.1</v>
      </c>
      <c r="T3" t="n">
        <v>78042.97</v>
      </c>
      <c r="U3" t="n">
        <v>0.51</v>
      </c>
      <c r="V3" t="n">
        <v>0.82</v>
      </c>
      <c r="W3" t="n">
        <v>0.58</v>
      </c>
      <c r="X3" t="n">
        <v>4.74</v>
      </c>
      <c r="Y3" t="n">
        <v>2</v>
      </c>
      <c r="Z3" t="n">
        <v>10</v>
      </c>
      <c r="AA3" t="n">
        <v>104.9223811142912</v>
      </c>
      <c r="AB3" t="n">
        <v>143.5594306892795</v>
      </c>
      <c r="AC3" t="n">
        <v>129.8583201112598</v>
      </c>
      <c r="AD3" t="n">
        <v>104922.3811142912</v>
      </c>
      <c r="AE3" t="n">
        <v>143559.4306892795</v>
      </c>
      <c r="AF3" t="n">
        <v>6.66866870896664e-06</v>
      </c>
      <c r="AG3" t="n">
        <v>7</v>
      </c>
      <c r="AH3" t="n">
        <v>129858.3201112598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2.4364</v>
      </c>
      <c r="E2" t="n">
        <v>41.04</v>
      </c>
      <c r="F2" t="n">
        <v>34.16</v>
      </c>
      <c r="G2" t="n">
        <v>9.4</v>
      </c>
      <c r="H2" t="n">
        <v>0.16</v>
      </c>
      <c r="I2" t="n">
        <v>218</v>
      </c>
      <c r="J2" t="n">
        <v>107.41</v>
      </c>
      <c r="K2" t="n">
        <v>41.65</v>
      </c>
      <c r="L2" t="n">
        <v>1</v>
      </c>
      <c r="M2" t="n">
        <v>216</v>
      </c>
      <c r="N2" t="n">
        <v>14.77</v>
      </c>
      <c r="O2" t="n">
        <v>13481.73</v>
      </c>
      <c r="P2" t="n">
        <v>298.3</v>
      </c>
      <c r="Q2" t="n">
        <v>3549.96</v>
      </c>
      <c r="R2" t="n">
        <v>518.12</v>
      </c>
      <c r="S2" t="n">
        <v>166.1</v>
      </c>
      <c r="T2" t="n">
        <v>174683.77</v>
      </c>
      <c r="U2" t="n">
        <v>0.32</v>
      </c>
      <c r="V2" t="n">
        <v>0.68</v>
      </c>
      <c r="W2" t="n">
        <v>0.62</v>
      </c>
      <c r="X2" t="n">
        <v>10.31</v>
      </c>
      <c r="Y2" t="n">
        <v>2</v>
      </c>
      <c r="Z2" t="n">
        <v>10</v>
      </c>
      <c r="AA2" t="n">
        <v>181.4662344697979</v>
      </c>
      <c r="AB2" t="n">
        <v>248.2901077267133</v>
      </c>
      <c r="AC2" t="n">
        <v>224.5936483227027</v>
      </c>
      <c r="AD2" t="n">
        <v>181466.2344697979</v>
      </c>
      <c r="AE2" t="n">
        <v>248290.1077267133</v>
      </c>
      <c r="AF2" t="n">
        <v>5.163267367700304e-06</v>
      </c>
      <c r="AG2" t="n">
        <v>9</v>
      </c>
      <c r="AH2" t="n">
        <v>224593.6483227027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3.1877</v>
      </c>
      <c r="E3" t="n">
        <v>31.37</v>
      </c>
      <c r="F3" t="n">
        <v>27.62</v>
      </c>
      <c r="G3" t="n">
        <v>21.52</v>
      </c>
      <c r="H3" t="n">
        <v>0.32</v>
      </c>
      <c r="I3" t="n">
        <v>77</v>
      </c>
      <c r="J3" t="n">
        <v>108.68</v>
      </c>
      <c r="K3" t="n">
        <v>41.65</v>
      </c>
      <c r="L3" t="n">
        <v>2</v>
      </c>
      <c r="M3" t="n">
        <v>33</v>
      </c>
      <c r="N3" t="n">
        <v>15.03</v>
      </c>
      <c r="O3" t="n">
        <v>13638.32</v>
      </c>
      <c r="P3" t="n">
        <v>202.52</v>
      </c>
      <c r="Q3" t="n">
        <v>3549.7</v>
      </c>
      <c r="R3" t="n">
        <v>294.86</v>
      </c>
      <c r="S3" t="n">
        <v>166.1</v>
      </c>
      <c r="T3" t="n">
        <v>63756.62</v>
      </c>
      <c r="U3" t="n">
        <v>0.5600000000000001</v>
      </c>
      <c r="V3" t="n">
        <v>0.84</v>
      </c>
      <c r="W3" t="n">
        <v>0.44</v>
      </c>
      <c r="X3" t="n">
        <v>3.78</v>
      </c>
      <c r="Y3" t="n">
        <v>2</v>
      </c>
      <c r="Z3" t="n">
        <v>10</v>
      </c>
      <c r="AA3" t="n">
        <v>111.7747260503384</v>
      </c>
      <c r="AB3" t="n">
        <v>152.9351113348975</v>
      </c>
      <c r="AC3" t="n">
        <v>138.3391989549135</v>
      </c>
      <c r="AD3" t="n">
        <v>111774.7260503384</v>
      </c>
      <c r="AE3" t="n">
        <v>152935.1113348975</v>
      </c>
      <c r="AF3" t="n">
        <v>6.755437279600336e-06</v>
      </c>
      <c r="AG3" t="n">
        <v>7</v>
      </c>
      <c r="AH3" t="n">
        <v>138339.1989549135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3.2436</v>
      </c>
      <c r="E4" t="n">
        <v>30.83</v>
      </c>
      <c r="F4" t="n">
        <v>27.19</v>
      </c>
      <c r="G4" t="n">
        <v>22.66</v>
      </c>
      <c r="H4" t="n">
        <v>0.48</v>
      </c>
      <c r="I4" t="n">
        <v>72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197.87</v>
      </c>
      <c r="Q4" t="n">
        <v>3549.7</v>
      </c>
      <c r="R4" t="n">
        <v>278.23</v>
      </c>
      <c r="S4" t="n">
        <v>166.1</v>
      </c>
      <c r="T4" t="n">
        <v>55466.44</v>
      </c>
      <c r="U4" t="n">
        <v>0.6</v>
      </c>
      <c r="V4" t="n">
        <v>0.86</v>
      </c>
      <c r="W4" t="n">
        <v>0.48</v>
      </c>
      <c r="X4" t="n">
        <v>3.35</v>
      </c>
      <c r="Y4" t="n">
        <v>2</v>
      </c>
      <c r="Z4" t="n">
        <v>10</v>
      </c>
      <c r="AA4" t="n">
        <v>109.3097790152146</v>
      </c>
      <c r="AB4" t="n">
        <v>149.5624620556545</v>
      </c>
      <c r="AC4" t="n">
        <v>135.2884305893375</v>
      </c>
      <c r="AD4" t="n">
        <v>109309.7790152146</v>
      </c>
      <c r="AE4" t="n">
        <v>149562.4620556546</v>
      </c>
      <c r="AF4" t="n">
        <v>6.873901672086975e-06</v>
      </c>
      <c r="AG4" t="n">
        <v>7</v>
      </c>
      <c r="AH4" t="n">
        <v>135288.4305893375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2.9078</v>
      </c>
      <c r="E2" t="n">
        <v>34.39</v>
      </c>
      <c r="F2" t="n">
        <v>30.59</v>
      </c>
      <c r="G2" t="n">
        <v>12.75</v>
      </c>
      <c r="H2" t="n">
        <v>0.28</v>
      </c>
      <c r="I2" t="n">
        <v>144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158.72</v>
      </c>
      <c r="Q2" t="n">
        <v>3550.95</v>
      </c>
      <c r="R2" t="n">
        <v>390</v>
      </c>
      <c r="S2" t="n">
        <v>166.1</v>
      </c>
      <c r="T2" t="n">
        <v>110992.83</v>
      </c>
      <c r="U2" t="n">
        <v>0.43</v>
      </c>
      <c r="V2" t="n">
        <v>0.76</v>
      </c>
      <c r="W2" t="n">
        <v>0.7</v>
      </c>
      <c r="X2" t="n">
        <v>6.74</v>
      </c>
      <c r="Y2" t="n">
        <v>2</v>
      </c>
      <c r="Z2" t="n">
        <v>10</v>
      </c>
      <c r="AA2" t="n">
        <v>109.0635376000694</v>
      </c>
      <c r="AB2" t="n">
        <v>149.2255436880485</v>
      </c>
      <c r="AC2" t="n">
        <v>134.9836672378677</v>
      </c>
      <c r="AD2" t="n">
        <v>109063.5376000694</v>
      </c>
      <c r="AE2" t="n">
        <v>149225.5436880485</v>
      </c>
      <c r="AF2" t="n">
        <v>6.332056483061866e-06</v>
      </c>
      <c r="AG2" t="n">
        <v>8</v>
      </c>
      <c r="AH2" t="n">
        <v>134983.6672378677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2.9149</v>
      </c>
      <c r="E3" t="n">
        <v>34.31</v>
      </c>
      <c r="F3" t="n">
        <v>30.52</v>
      </c>
      <c r="G3" t="n">
        <v>12.81</v>
      </c>
      <c r="H3" t="n">
        <v>0.55</v>
      </c>
      <c r="I3" t="n">
        <v>143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160.92</v>
      </c>
      <c r="Q3" t="n">
        <v>3550.95</v>
      </c>
      <c r="R3" t="n">
        <v>387.52</v>
      </c>
      <c r="S3" t="n">
        <v>166.1</v>
      </c>
      <c r="T3" t="n">
        <v>109757.44</v>
      </c>
      <c r="U3" t="n">
        <v>0.43</v>
      </c>
      <c r="V3" t="n">
        <v>0.76</v>
      </c>
      <c r="W3" t="n">
        <v>0.6899999999999999</v>
      </c>
      <c r="X3" t="n">
        <v>6.67</v>
      </c>
      <c r="Y3" t="n">
        <v>2</v>
      </c>
      <c r="Z3" t="n">
        <v>10</v>
      </c>
      <c r="AA3" t="n">
        <v>109.5698751079317</v>
      </c>
      <c r="AB3" t="n">
        <v>149.9183370043397</v>
      </c>
      <c r="AC3" t="n">
        <v>135.6103413323938</v>
      </c>
      <c r="AD3" t="n">
        <v>109569.8751079317</v>
      </c>
      <c r="AE3" t="n">
        <v>149918.3370043397</v>
      </c>
      <c r="AF3" t="n">
        <v>6.347517519250648e-06</v>
      </c>
      <c r="AG3" t="n">
        <v>8</v>
      </c>
      <c r="AH3" t="n">
        <v>135610.3413323938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1.6825</v>
      </c>
      <c r="E2" t="n">
        <v>59.43</v>
      </c>
      <c r="F2" t="n">
        <v>43.61</v>
      </c>
      <c r="G2" t="n">
        <v>6.59</v>
      </c>
      <c r="H2" t="n">
        <v>0.11</v>
      </c>
      <c r="I2" t="n">
        <v>397</v>
      </c>
      <c r="J2" t="n">
        <v>167.88</v>
      </c>
      <c r="K2" t="n">
        <v>51.39</v>
      </c>
      <c r="L2" t="n">
        <v>1</v>
      </c>
      <c r="M2" t="n">
        <v>395</v>
      </c>
      <c r="N2" t="n">
        <v>30.49</v>
      </c>
      <c r="O2" t="n">
        <v>20939.59</v>
      </c>
      <c r="P2" t="n">
        <v>538.58</v>
      </c>
      <c r="Q2" t="n">
        <v>3551.57</v>
      </c>
      <c r="R2" t="n">
        <v>840.47</v>
      </c>
      <c r="S2" t="n">
        <v>166.1</v>
      </c>
      <c r="T2" t="n">
        <v>334959.81</v>
      </c>
      <c r="U2" t="n">
        <v>0.2</v>
      </c>
      <c r="V2" t="n">
        <v>0.54</v>
      </c>
      <c r="W2" t="n">
        <v>0.91</v>
      </c>
      <c r="X2" t="n">
        <v>19.75</v>
      </c>
      <c r="Y2" t="n">
        <v>2</v>
      </c>
      <c r="Z2" t="n">
        <v>10</v>
      </c>
      <c r="AA2" t="n">
        <v>398.7995278432605</v>
      </c>
      <c r="AB2" t="n">
        <v>545.6551077886107</v>
      </c>
      <c r="AC2" t="n">
        <v>493.5785501330187</v>
      </c>
      <c r="AD2" t="n">
        <v>398799.5278432605</v>
      </c>
      <c r="AE2" t="n">
        <v>545655.1077886107</v>
      </c>
      <c r="AF2" t="n">
        <v>3.474422887109621e-06</v>
      </c>
      <c r="AG2" t="n">
        <v>13</v>
      </c>
      <c r="AH2" t="n">
        <v>493578.5501330187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2.7777</v>
      </c>
      <c r="E3" t="n">
        <v>36</v>
      </c>
      <c r="F3" t="n">
        <v>29.43</v>
      </c>
      <c r="G3" t="n">
        <v>14.24</v>
      </c>
      <c r="H3" t="n">
        <v>0.21</v>
      </c>
      <c r="I3" t="n">
        <v>124</v>
      </c>
      <c r="J3" t="n">
        <v>169.33</v>
      </c>
      <c r="K3" t="n">
        <v>51.39</v>
      </c>
      <c r="L3" t="n">
        <v>2</v>
      </c>
      <c r="M3" t="n">
        <v>122</v>
      </c>
      <c r="N3" t="n">
        <v>30.94</v>
      </c>
      <c r="O3" t="n">
        <v>21118.46</v>
      </c>
      <c r="P3" t="n">
        <v>340.08</v>
      </c>
      <c r="Q3" t="n">
        <v>3549.74</v>
      </c>
      <c r="R3" t="n">
        <v>356.7</v>
      </c>
      <c r="S3" t="n">
        <v>166.1</v>
      </c>
      <c r="T3" t="n">
        <v>94444.17</v>
      </c>
      <c r="U3" t="n">
        <v>0.47</v>
      </c>
      <c r="V3" t="n">
        <v>0.79</v>
      </c>
      <c r="W3" t="n">
        <v>0.47</v>
      </c>
      <c r="X3" t="n">
        <v>5.57</v>
      </c>
      <c r="Y3" t="n">
        <v>2</v>
      </c>
      <c r="Z3" t="n">
        <v>10</v>
      </c>
      <c r="AA3" t="n">
        <v>174.8624293556487</v>
      </c>
      <c r="AB3" t="n">
        <v>239.254490230219</v>
      </c>
      <c r="AC3" t="n">
        <v>216.4203774785021</v>
      </c>
      <c r="AD3" t="n">
        <v>174862.4293556487</v>
      </c>
      <c r="AE3" t="n">
        <v>239254.490230219</v>
      </c>
      <c r="AF3" t="n">
        <v>5.736050195259669e-06</v>
      </c>
      <c r="AG3" t="n">
        <v>8</v>
      </c>
      <c r="AH3" t="n">
        <v>216420.3774785021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3.1114</v>
      </c>
      <c r="E4" t="n">
        <v>32.14</v>
      </c>
      <c r="F4" t="n">
        <v>27.33</v>
      </c>
      <c r="G4" t="n">
        <v>22.77</v>
      </c>
      <c r="H4" t="n">
        <v>0.31</v>
      </c>
      <c r="I4" t="n">
        <v>72</v>
      </c>
      <c r="J4" t="n">
        <v>170.79</v>
      </c>
      <c r="K4" t="n">
        <v>51.39</v>
      </c>
      <c r="L4" t="n">
        <v>3</v>
      </c>
      <c r="M4" t="n">
        <v>70</v>
      </c>
      <c r="N4" t="n">
        <v>31.4</v>
      </c>
      <c r="O4" t="n">
        <v>21297.94</v>
      </c>
      <c r="P4" t="n">
        <v>293.13</v>
      </c>
      <c r="Q4" t="n">
        <v>3549.14</v>
      </c>
      <c r="R4" t="n">
        <v>286.38</v>
      </c>
      <c r="S4" t="n">
        <v>166.1</v>
      </c>
      <c r="T4" t="n">
        <v>59543.31</v>
      </c>
      <c r="U4" t="n">
        <v>0.58</v>
      </c>
      <c r="V4" t="n">
        <v>0.85</v>
      </c>
      <c r="W4" t="n">
        <v>0.39</v>
      </c>
      <c r="X4" t="n">
        <v>3.48</v>
      </c>
      <c r="Y4" t="n">
        <v>2</v>
      </c>
      <c r="Z4" t="n">
        <v>10</v>
      </c>
      <c r="AA4" t="n">
        <v>141.3773219243434</v>
      </c>
      <c r="AB4" t="n">
        <v>193.4386889840497</v>
      </c>
      <c r="AC4" t="n">
        <v>174.9771720003718</v>
      </c>
      <c r="AD4" t="n">
        <v>141377.3219243434</v>
      </c>
      <c r="AE4" t="n">
        <v>193438.6889840497</v>
      </c>
      <c r="AF4" t="n">
        <v>6.425152672185959e-06</v>
      </c>
      <c r="AG4" t="n">
        <v>7</v>
      </c>
      <c r="AH4" t="n">
        <v>174977.1720003718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3.371</v>
      </c>
      <c r="E5" t="n">
        <v>29.66</v>
      </c>
      <c r="F5" t="n">
        <v>25.73</v>
      </c>
      <c r="G5" t="n">
        <v>33.57</v>
      </c>
      <c r="H5" t="n">
        <v>0.41</v>
      </c>
      <c r="I5" t="n">
        <v>46</v>
      </c>
      <c r="J5" t="n">
        <v>172.25</v>
      </c>
      <c r="K5" t="n">
        <v>51.39</v>
      </c>
      <c r="L5" t="n">
        <v>4</v>
      </c>
      <c r="M5" t="n">
        <v>28</v>
      </c>
      <c r="N5" t="n">
        <v>31.86</v>
      </c>
      <c r="O5" t="n">
        <v>21478.05</v>
      </c>
      <c r="P5" t="n">
        <v>247.5</v>
      </c>
      <c r="Q5" t="n">
        <v>3549.1</v>
      </c>
      <c r="R5" t="n">
        <v>230.85</v>
      </c>
      <c r="S5" t="n">
        <v>166.1</v>
      </c>
      <c r="T5" t="n">
        <v>31907.94</v>
      </c>
      <c r="U5" t="n">
        <v>0.72</v>
      </c>
      <c r="V5" t="n">
        <v>0.91</v>
      </c>
      <c r="W5" t="n">
        <v>0.37</v>
      </c>
      <c r="X5" t="n">
        <v>1.89</v>
      </c>
      <c r="Y5" t="n">
        <v>2</v>
      </c>
      <c r="Z5" t="n">
        <v>10</v>
      </c>
      <c r="AA5" t="n">
        <v>121.9420382787734</v>
      </c>
      <c r="AB5" t="n">
        <v>166.8464764759938</v>
      </c>
      <c r="AC5" t="n">
        <v>150.9228829316716</v>
      </c>
      <c r="AD5" t="n">
        <v>121942.0382787734</v>
      </c>
      <c r="AE5" t="n">
        <v>166846.4764759938</v>
      </c>
      <c r="AF5" t="n">
        <v>6.961235989567032e-06</v>
      </c>
      <c r="AG5" t="n">
        <v>7</v>
      </c>
      <c r="AH5" t="n">
        <v>150922.8829316716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3.3782</v>
      </c>
      <c r="E6" t="n">
        <v>29.6</v>
      </c>
      <c r="F6" t="n">
        <v>25.77</v>
      </c>
      <c r="G6" t="n">
        <v>35.96</v>
      </c>
      <c r="H6" t="n">
        <v>0.51</v>
      </c>
      <c r="I6" t="n">
        <v>43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243.96</v>
      </c>
      <c r="Q6" t="n">
        <v>3548.99</v>
      </c>
      <c r="R6" t="n">
        <v>231.36</v>
      </c>
      <c r="S6" t="n">
        <v>166.1</v>
      </c>
      <c r="T6" t="n">
        <v>32175.87</v>
      </c>
      <c r="U6" t="n">
        <v>0.72</v>
      </c>
      <c r="V6" t="n">
        <v>0.91</v>
      </c>
      <c r="W6" t="n">
        <v>0.4</v>
      </c>
      <c r="X6" t="n">
        <v>1.93</v>
      </c>
      <c r="Y6" t="n">
        <v>2</v>
      </c>
      <c r="Z6" t="n">
        <v>10</v>
      </c>
      <c r="AA6" t="n">
        <v>120.8882478722261</v>
      </c>
      <c r="AB6" t="n">
        <v>165.4046339518048</v>
      </c>
      <c r="AC6" t="n">
        <v>149.6186478343521</v>
      </c>
      <c r="AD6" t="n">
        <v>120888.2478722261</v>
      </c>
      <c r="AE6" t="n">
        <v>165404.6339518048</v>
      </c>
      <c r="AF6" t="n">
        <v>6.976104247984381e-06</v>
      </c>
      <c r="AG6" t="n">
        <v>7</v>
      </c>
      <c r="AH6" t="n">
        <v>149618.6478343521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2.7706</v>
      </c>
      <c r="E2" t="n">
        <v>36.09</v>
      </c>
      <c r="F2" t="n">
        <v>32.16</v>
      </c>
      <c r="G2" t="n">
        <v>10.78</v>
      </c>
      <c r="H2" t="n">
        <v>0.34</v>
      </c>
      <c r="I2" t="n">
        <v>179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148.73</v>
      </c>
      <c r="Q2" t="n">
        <v>3550.68</v>
      </c>
      <c r="R2" t="n">
        <v>441.18</v>
      </c>
      <c r="S2" t="n">
        <v>166.1</v>
      </c>
      <c r="T2" t="n">
        <v>136409.06</v>
      </c>
      <c r="U2" t="n">
        <v>0.38</v>
      </c>
      <c r="V2" t="n">
        <v>0.73</v>
      </c>
      <c r="W2" t="n">
        <v>0.8</v>
      </c>
      <c r="X2" t="n">
        <v>8.31</v>
      </c>
      <c r="Y2" t="n">
        <v>2</v>
      </c>
      <c r="Z2" t="n">
        <v>10</v>
      </c>
      <c r="AA2" t="n">
        <v>108.084738125503</v>
      </c>
      <c r="AB2" t="n">
        <v>147.8863070653622</v>
      </c>
      <c r="AC2" t="n">
        <v>133.7722454788197</v>
      </c>
      <c r="AD2" t="n">
        <v>108084.7381255029</v>
      </c>
      <c r="AE2" t="n">
        <v>147886.3070653622</v>
      </c>
      <c r="AF2" t="n">
        <v>6.077972540430881e-06</v>
      </c>
      <c r="AG2" t="n">
        <v>8</v>
      </c>
      <c r="AH2" t="n">
        <v>133772.2454788197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2.088</v>
      </c>
      <c r="E2" t="n">
        <v>47.89</v>
      </c>
      <c r="F2" t="n">
        <v>37.84</v>
      </c>
      <c r="G2" t="n">
        <v>7.86</v>
      </c>
      <c r="H2" t="n">
        <v>0.13</v>
      </c>
      <c r="I2" t="n">
        <v>289</v>
      </c>
      <c r="J2" t="n">
        <v>133.21</v>
      </c>
      <c r="K2" t="n">
        <v>46.47</v>
      </c>
      <c r="L2" t="n">
        <v>1</v>
      </c>
      <c r="M2" t="n">
        <v>287</v>
      </c>
      <c r="N2" t="n">
        <v>20.75</v>
      </c>
      <c r="O2" t="n">
        <v>16663.42</v>
      </c>
      <c r="P2" t="n">
        <v>393.88</v>
      </c>
      <c r="Q2" t="n">
        <v>3550.88</v>
      </c>
      <c r="R2" t="n">
        <v>643.76</v>
      </c>
      <c r="S2" t="n">
        <v>166.1</v>
      </c>
      <c r="T2" t="n">
        <v>237149.57</v>
      </c>
      <c r="U2" t="n">
        <v>0.26</v>
      </c>
      <c r="V2" t="n">
        <v>0.62</v>
      </c>
      <c r="W2" t="n">
        <v>0.73</v>
      </c>
      <c r="X2" t="n">
        <v>13.99</v>
      </c>
      <c r="Y2" t="n">
        <v>2</v>
      </c>
      <c r="Z2" t="n">
        <v>10</v>
      </c>
      <c r="AA2" t="n">
        <v>252.0814644435092</v>
      </c>
      <c r="AB2" t="n">
        <v>344.9089807007745</v>
      </c>
      <c r="AC2" t="n">
        <v>311.9913516655902</v>
      </c>
      <c r="AD2" t="n">
        <v>252081.4644435092</v>
      </c>
      <c r="AE2" t="n">
        <v>344908.9807007745</v>
      </c>
      <c r="AF2" t="n">
        <v>4.371284625280687e-06</v>
      </c>
      <c r="AG2" t="n">
        <v>10</v>
      </c>
      <c r="AH2" t="n">
        <v>311991.3516655902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3.1017</v>
      </c>
      <c r="E3" t="n">
        <v>32.24</v>
      </c>
      <c r="F3" t="n">
        <v>27.53</v>
      </c>
      <c r="G3" t="n">
        <v>17.76</v>
      </c>
      <c r="H3" t="n">
        <v>0.26</v>
      </c>
      <c r="I3" t="n">
        <v>93</v>
      </c>
      <c r="J3" t="n">
        <v>134.55</v>
      </c>
      <c r="K3" t="n">
        <v>46.47</v>
      </c>
      <c r="L3" t="n">
        <v>2</v>
      </c>
      <c r="M3" t="n">
        <v>91</v>
      </c>
      <c r="N3" t="n">
        <v>21.09</v>
      </c>
      <c r="O3" t="n">
        <v>16828.84</v>
      </c>
      <c r="P3" t="n">
        <v>255.18</v>
      </c>
      <c r="Q3" t="n">
        <v>3549.56</v>
      </c>
      <c r="R3" t="n">
        <v>292.27</v>
      </c>
      <c r="S3" t="n">
        <v>166.1</v>
      </c>
      <c r="T3" t="n">
        <v>62380.77</v>
      </c>
      <c r="U3" t="n">
        <v>0.57</v>
      </c>
      <c r="V3" t="n">
        <v>0.85</v>
      </c>
      <c r="W3" t="n">
        <v>0.4</v>
      </c>
      <c r="X3" t="n">
        <v>3.68</v>
      </c>
      <c r="Y3" t="n">
        <v>2</v>
      </c>
      <c r="Z3" t="n">
        <v>10</v>
      </c>
      <c r="AA3" t="n">
        <v>129.5974416009914</v>
      </c>
      <c r="AB3" t="n">
        <v>177.3209370340058</v>
      </c>
      <c r="AC3" t="n">
        <v>160.397675675028</v>
      </c>
      <c r="AD3" t="n">
        <v>129597.4416009914</v>
      </c>
      <c r="AE3" t="n">
        <v>177320.9370340058</v>
      </c>
      <c r="AF3" t="n">
        <v>6.493493066203595e-06</v>
      </c>
      <c r="AG3" t="n">
        <v>7</v>
      </c>
      <c r="AH3" t="n">
        <v>160397.675675028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3.3062</v>
      </c>
      <c r="E4" t="n">
        <v>30.25</v>
      </c>
      <c r="F4" t="n">
        <v>26.51</v>
      </c>
      <c r="G4" t="n">
        <v>27.91</v>
      </c>
      <c r="H4" t="n">
        <v>0.39</v>
      </c>
      <c r="I4" t="n">
        <v>57</v>
      </c>
      <c r="J4" t="n">
        <v>135.9</v>
      </c>
      <c r="K4" t="n">
        <v>46.47</v>
      </c>
      <c r="L4" t="n">
        <v>3</v>
      </c>
      <c r="M4" t="n">
        <v>10</v>
      </c>
      <c r="N4" t="n">
        <v>21.43</v>
      </c>
      <c r="O4" t="n">
        <v>16994.64</v>
      </c>
      <c r="P4" t="n">
        <v>218.53</v>
      </c>
      <c r="Q4" t="n">
        <v>3549.42</v>
      </c>
      <c r="R4" t="n">
        <v>256.45</v>
      </c>
      <c r="S4" t="n">
        <v>166.1</v>
      </c>
      <c r="T4" t="n">
        <v>44652.13</v>
      </c>
      <c r="U4" t="n">
        <v>0.65</v>
      </c>
      <c r="V4" t="n">
        <v>0.88</v>
      </c>
      <c r="W4" t="n">
        <v>0.43</v>
      </c>
      <c r="X4" t="n">
        <v>2.67</v>
      </c>
      <c r="Y4" t="n">
        <v>2</v>
      </c>
      <c r="Z4" t="n">
        <v>10</v>
      </c>
      <c r="AA4" t="n">
        <v>114.6239879557383</v>
      </c>
      <c r="AB4" t="n">
        <v>156.8335971744275</v>
      </c>
      <c r="AC4" t="n">
        <v>141.8656187774793</v>
      </c>
      <c r="AD4" t="n">
        <v>114623.9879557383</v>
      </c>
      <c r="AE4" t="n">
        <v>156833.5971744275</v>
      </c>
      <c r="AF4" t="n">
        <v>6.921619362118299e-06</v>
      </c>
      <c r="AG4" t="n">
        <v>7</v>
      </c>
      <c r="AH4" t="n">
        <v>141865.6187774793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3.3177</v>
      </c>
      <c r="E5" t="n">
        <v>30.14</v>
      </c>
      <c r="F5" t="n">
        <v>26.44</v>
      </c>
      <c r="G5" t="n">
        <v>28.33</v>
      </c>
      <c r="H5" t="n">
        <v>0.52</v>
      </c>
      <c r="I5" t="n">
        <v>56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219.06</v>
      </c>
      <c r="Q5" t="n">
        <v>3549.67</v>
      </c>
      <c r="R5" t="n">
        <v>253.27</v>
      </c>
      <c r="S5" t="n">
        <v>166.1</v>
      </c>
      <c r="T5" t="n">
        <v>43066.14</v>
      </c>
      <c r="U5" t="n">
        <v>0.66</v>
      </c>
      <c r="V5" t="n">
        <v>0.88</v>
      </c>
      <c r="W5" t="n">
        <v>0.44</v>
      </c>
      <c r="X5" t="n">
        <v>2.59</v>
      </c>
      <c r="Y5" t="n">
        <v>2</v>
      </c>
      <c r="Z5" t="n">
        <v>10</v>
      </c>
      <c r="AA5" t="n">
        <v>114.5128189863475</v>
      </c>
      <c r="AB5" t="n">
        <v>156.6814908860783</v>
      </c>
      <c r="AC5" t="n">
        <v>141.7280292998075</v>
      </c>
      <c r="AD5" t="n">
        <v>114512.8189863475</v>
      </c>
      <c r="AE5" t="n">
        <v>156681.4908860783</v>
      </c>
      <c r="AF5" t="n">
        <v>6.945694923991252e-06</v>
      </c>
      <c r="AG5" t="n">
        <v>7</v>
      </c>
      <c r="AH5" t="n">
        <v>141728.0292998075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1.8839</v>
      </c>
      <c r="E2" t="n">
        <v>53.08</v>
      </c>
      <c r="F2" t="n">
        <v>40.45</v>
      </c>
      <c r="G2" t="n">
        <v>7.16</v>
      </c>
      <c r="H2" t="n">
        <v>0.12</v>
      </c>
      <c r="I2" t="n">
        <v>339</v>
      </c>
      <c r="J2" t="n">
        <v>150.44</v>
      </c>
      <c r="K2" t="n">
        <v>49.1</v>
      </c>
      <c r="L2" t="n">
        <v>1</v>
      </c>
      <c r="M2" t="n">
        <v>337</v>
      </c>
      <c r="N2" t="n">
        <v>25.34</v>
      </c>
      <c r="O2" t="n">
        <v>18787.76</v>
      </c>
      <c r="P2" t="n">
        <v>461.17</v>
      </c>
      <c r="Q2" t="n">
        <v>3551.01</v>
      </c>
      <c r="R2" t="n">
        <v>732.14</v>
      </c>
      <c r="S2" t="n">
        <v>166.1</v>
      </c>
      <c r="T2" t="n">
        <v>281085.92</v>
      </c>
      <c r="U2" t="n">
        <v>0.23</v>
      </c>
      <c r="V2" t="n">
        <v>0.58</v>
      </c>
      <c r="W2" t="n">
        <v>0.82</v>
      </c>
      <c r="X2" t="n">
        <v>16.59</v>
      </c>
      <c r="Y2" t="n">
        <v>2</v>
      </c>
      <c r="Z2" t="n">
        <v>10</v>
      </c>
      <c r="AA2" t="n">
        <v>319.6777966301823</v>
      </c>
      <c r="AB2" t="n">
        <v>437.3972645384508</v>
      </c>
      <c r="AC2" t="n">
        <v>395.6526835018166</v>
      </c>
      <c r="AD2" t="n">
        <v>319677.7966301824</v>
      </c>
      <c r="AE2" t="n">
        <v>437397.2645384508</v>
      </c>
      <c r="AF2" t="n">
        <v>3.915903920410273e-06</v>
      </c>
      <c r="AG2" t="n">
        <v>12</v>
      </c>
      <c r="AH2" t="n">
        <v>395652.6835018166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2.9239</v>
      </c>
      <c r="E3" t="n">
        <v>34.2</v>
      </c>
      <c r="F3" t="n">
        <v>28.59</v>
      </c>
      <c r="G3" t="n">
        <v>15.74</v>
      </c>
      <c r="H3" t="n">
        <v>0.23</v>
      </c>
      <c r="I3" t="n">
        <v>109</v>
      </c>
      <c r="J3" t="n">
        <v>151.83</v>
      </c>
      <c r="K3" t="n">
        <v>49.1</v>
      </c>
      <c r="L3" t="n">
        <v>2</v>
      </c>
      <c r="M3" t="n">
        <v>107</v>
      </c>
      <c r="N3" t="n">
        <v>25.73</v>
      </c>
      <c r="O3" t="n">
        <v>18959.54</v>
      </c>
      <c r="P3" t="n">
        <v>299.2</v>
      </c>
      <c r="Q3" t="n">
        <v>3549.43</v>
      </c>
      <c r="R3" t="n">
        <v>328.37</v>
      </c>
      <c r="S3" t="n">
        <v>166.1</v>
      </c>
      <c r="T3" t="n">
        <v>80349.91</v>
      </c>
      <c r="U3" t="n">
        <v>0.51</v>
      </c>
      <c r="V3" t="n">
        <v>0.82</v>
      </c>
      <c r="W3" t="n">
        <v>0.45</v>
      </c>
      <c r="X3" t="n">
        <v>4.75</v>
      </c>
      <c r="Y3" t="n">
        <v>2</v>
      </c>
      <c r="Z3" t="n">
        <v>10</v>
      </c>
      <c r="AA3" t="n">
        <v>155.6165145287396</v>
      </c>
      <c r="AB3" t="n">
        <v>212.9213804942172</v>
      </c>
      <c r="AC3" t="n">
        <v>192.6004627769444</v>
      </c>
      <c r="AD3" t="n">
        <v>155616.5145287396</v>
      </c>
      <c r="AE3" t="n">
        <v>212921.3804942172</v>
      </c>
      <c r="AF3" t="n">
        <v>6.077664139756674e-06</v>
      </c>
      <c r="AG3" t="n">
        <v>8</v>
      </c>
      <c r="AH3" t="n">
        <v>192600.4627769444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3.2474</v>
      </c>
      <c r="E4" t="n">
        <v>30.79</v>
      </c>
      <c r="F4" t="n">
        <v>26.65</v>
      </c>
      <c r="G4" t="n">
        <v>26.22</v>
      </c>
      <c r="H4" t="n">
        <v>0.35</v>
      </c>
      <c r="I4" t="n">
        <v>61</v>
      </c>
      <c r="J4" t="n">
        <v>153.23</v>
      </c>
      <c r="K4" t="n">
        <v>49.1</v>
      </c>
      <c r="L4" t="n">
        <v>3</v>
      </c>
      <c r="M4" t="n">
        <v>59</v>
      </c>
      <c r="N4" t="n">
        <v>26.13</v>
      </c>
      <c r="O4" t="n">
        <v>19131.85</v>
      </c>
      <c r="P4" t="n">
        <v>250.44</v>
      </c>
      <c r="Q4" t="n">
        <v>3549.1</v>
      </c>
      <c r="R4" t="n">
        <v>263.43</v>
      </c>
      <c r="S4" t="n">
        <v>166.1</v>
      </c>
      <c r="T4" t="n">
        <v>48120.39</v>
      </c>
      <c r="U4" t="n">
        <v>0.63</v>
      </c>
      <c r="V4" t="n">
        <v>0.88</v>
      </c>
      <c r="W4" t="n">
        <v>0.37</v>
      </c>
      <c r="X4" t="n">
        <v>2.81</v>
      </c>
      <c r="Y4" t="n">
        <v>2</v>
      </c>
      <c r="Z4" t="n">
        <v>10</v>
      </c>
      <c r="AA4" t="n">
        <v>125.1506689276722</v>
      </c>
      <c r="AB4" t="n">
        <v>171.2366664846087</v>
      </c>
      <c r="AC4" t="n">
        <v>154.8940793675361</v>
      </c>
      <c r="AD4" t="n">
        <v>125150.6689276722</v>
      </c>
      <c r="AE4" t="n">
        <v>171236.6664846088</v>
      </c>
      <c r="AF4" t="n">
        <v>6.750096284909135e-06</v>
      </c>
      <c r="AG4" t="n">
        <v>7</v>
      </c>
      <c r="AH4" t="n">
        <v>154894.0793675361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3.3505</v>
      </c>
      <c r="E5" t="n">
        <v>29.85</v>
      </c>
      <c r="F5" t="n">
        <v>26.07</v>
      </c>
      <c r="G5" t="n">
        <v>31.93</v>
      </c>
      <c r="H5" t="n">
        <v>0.46</v>
      </c>
      <c r="I5" t="n">
        <v>49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230.91</v>
      </c>
      <c r="Q5" t="n">
        <v>3549.32</v>
      </c>
      <c r="R5" t="n">
        <v>241.25</v>
      </c>
      <c r="S5" t="n">
        <v>166.1</v>
      </c>
      <c r="T5" t="n">
        <v>37091.04</v>
      </c>
      <c r="U5" t="n">
        <v>0.6899999999999999</v>
      </c>
      <c r="V5" t="n">
        <v>0.89</v>
      </c>
      <c r="W5" t="n">
        <v>0.42</v>
      </c>
      <c r="X5" t="n">
        <v>2.23</v>
      </c>
      <c r="Y5" t="n">
        <v>2</v>
      </c>
      <c r="Z5" t="n">
        <v>10</v>
      </c>
      <c r="AA5" t="n">
        <v>117.5406972327332</v>
      </c>
      <c r="AB5" t="n">
        <v>160.8243674833417</v>
      </c>
      <c r="AC5" t="n">
        <v>145.4755155691933</v>
      </c>
      <c r="AD5" t="n">
        <v>117540.6972327332</v>
      </c>
      <c r="AE5" t="n">
        <v>160824.3674833417</v>
      </c>
      <c r="AF5" t="n">
        <v>6.964401552807802e-06</v>
      </c>
      <c r="AG5" t="n">
        <v>7</v>
      </c>
      <c r="AH5" t="n">
        <v>145475.5155691933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1.4935</v>
      </c>
      <c r="E2" t="n">
        <v>66.95999999999999</v>
      </c>
      <c r="F2" t="n">
        <v>47.25</v>
      </c>
      <c r="G2" t="n">
        <v>6.12</v>
      </c>
      <c r="H2" t="n">
        <v>0.1</v>
      </c>
      <c r="I2" t="n">
        <v>463</v>
      </c>
      <c r="J2" t="n">
        <v>185.69</v>
      </c>
      <c r="K2" t="n">
        <v>53.44</v>
      </c>
      <c r="L2" t="n">
        <v>1</v>
      </c>
      <c r="M2" t="n">
        <v>461</v>
      </c>
      <c r="N2" t="n">
        <v>36.26</v>
      </c>
      <c r="O2" t="n">
        <v>23136.14</v>
      </c>
      <c r="P2" t="n">
        <v>626.6900000000001</v>
      </c>
      <c r="Q2" t="n">
        <v>3551.63</v>
      </c>
      <c r="R2" t="n">
        <v>965.41</v>
      </c>
      <c r="S2" t="n">
        <v>166.1</v>
      </c>
      <c r="T2" t="n">
        <v>397100.49</v>
      </c>
      <c r="U2" t="n">
        <v>0.17</v>
      </c>
      <c r="V2" t="n">
        <v>0.49</v>
      </c>
      <c r="W2" t="n">
        <v>1.01</v>
      </c>
      <c r="X2" t="n">
        <v>23.39</v>
      </c>
      <c r="Y2" t="n">
        <v>2</v>
      </c>
      <c r="Z2" t="n">
        <v>10</v>
      </c>
      <c r="AA2" t="n">
        <v>500.9430038817807</v>
      </c>
      <c r="AB2" t="n">
        <v>685.4123179566416</v>
      </c>
      <c r="AC2" t="n">
        <v>619.997528313089</v>
      </c>
      <c r="AD2" t="n">
        <v>500943.0038817807</v>
      </c>
      <c r="AE2" t="n">
        <v>685412.3179566415</v>
      </c>
      <c r="AF2" t="n">
        <v>3.065465660218016e-06</v>
      </c>
      <c r="AG2" t="n">
        <v>14</v>
      </c>
      <c r="AH2" t="n">
        <v>619997.528313089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2.6486</v>
      </c>
      <c r="E3" t="n">
        <v>37.76</v>
      </c>
      <c r="F3" t="n">
        <v>30.15</v>
      </c>
      <c r="G3" t="n">
        <v>13.11</v>
      </c>
      <c r="H3" t="n">
        <v>0.19</v>
      </c>
      <c r="I3" t="n">
        <v>138</v>
      </c>
      <c r="J3" t="n">
        <v>187.21</v>
      </c>
      <c r="K3" t="n">
        <v>53.44</v>
      </c>
      <c r="L3" t="n">
        <v>2</v>
      </c>
      <c r="M3" t="n">
        <v>136</v>
      </c>
      <c r="N3" t="n">
        <v>36.77</v>
      </c>
      <c r="O3" t="n">
        <v>23322.88</v>
      </c>
      <c r="P3" t="n">
        <v>378.51</v>
      </c>
      <c r="Q3" t="n">
        <v>3550</v>
      </c>
      <c r="R3" t="n">
        <v>381.22</v>
      </c>
      <c r="S3" t="n">
        <v>166.1</v>
      </c>
      <c r="T3" t="n">
        <v>106632.37</v>
      </c>
      <c r="U3" t="n">
        <v>0.44</v>
      </c>
      <c r="V3" t="n">
        <v>0.77</v>
      </c>
      <c r="W3" t="n">
        <v>0.5</v>
      </c>
      <c r="X3" t="n">
        <v>6.3</v>
      </c>
      <c r="Y3" t="n">
        <v>2</v>
      </c>
      <c r="Z3" t="n">
        <v>10</v>
      </c>
      <c r="AA3" t="n">
        <v>194.4318752305959</v>
      </c>
      <c r="AB3" t="n">
        <v>266.0302694193285</v>
      </c>
      <c r="AC3" t="n">
        <v>240.6407138818537</v>
      </c>
      <c r="AD3" t="n">
        <v>194431.8752305959</v>
      </c>
      <c r="AE3" t="n">
        <v>266030.2694193285</v>
      </c>
      <c r="AF3" t="n">
        <v>5.436352425613283e-06</v>
      </c>
      <c r="AG3" t="n">
        <v>8</v>
      </c>
      <c r="AH3" t="n">
        <v>240640.7138818537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2.9383</v>
      </c>
      <c r="E4" t="n">
        <v>34.03</v>
      </c>
      <c r="F4" t="n">
        <v>28.48</v>
      </c>
      <c r="G4" t="n">
        <v>20.58</v>
      </c>
      <c r="H4" t="n">
        <v>0.28</v>
      </c>
      <c r="I4" t="n">
        <v>83</v>
      </c>
      <c r="J4" t="n">
        <v>188.73</v>
      </c>
      <c r="K4" t="n">
        <v>53.44</v>
      </c>
      <c r="L4" t="n">
        <v>3</v>
      </c>
      <c r="M4" t="n">
        <v>81</v>
      </c>
      <c r="N4" t="n">
        <v>37.29</v>
      </c>
      <c r="O4" t="n">
        <v>23510.33</v>
      </c>
      <c r="P4" t="n">
        <v>338.64</v>
      </c>
      <c r="Q4" t="n">
        <v>3549.15</v>
      </c>
      <c r="R4" t="n">
        <v>327.76</v>
      </c>
      <c r="S4" t="n">
        <v>166.1</v>
      </c>
      <c r="T4" t="n">
        <v>80178.75</v>
      </c>
      <c r="U4" t="n">
        <v>0.51</v>
      </c>
      <c r="V4" t="n">
        <v>0.82</v>
      </c>
      <c r="W4" t="n">
        <v>0.38</v>
      </c>
      <c r="X4" t="n">
        <v>4.63</v>
      </c>
      <c r="Y4" t="n">
        <v>2</v>
      </c>
      <c r="Z4" t="n">
        <v>10</v>
      </c>
      <c r="AA4" t="n">
        <v>168.3023876612404</v>
      </c>
      <c r="AB4" t="n">
        <v>230.2787517753199</v>
      </c>
      <c r="AC4" t="n">
        <v>208.3012709042077</v>
      </c>
      <c r="AD4" t="n">
        <v>168302.3876612404</v>
      </c>
      <c r="AE4" t="n">
        <v>230278.7517753199</v>
      </c>
      <c r="AF4" t="n">
        <v>6.030972714709473e-06</v>
      </c>
      <c r="AG4" t="n">
        <v>8</v>
      </c>
      <c r="AH4" t="n">
        <v>208301.2709042077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3.2628</v>
      </c>
      <c r="E5" t="n">
        <v>30.65</v>
      </c>
      <c r="F5" t="n">
        <v>26.21</v>
      </c>
      <c r="G5" t="n">
        <v>29.67</v>
      </c>
      <c r="H5" t="n">
        <v>0.37</v>
      </c>
      <c r="I5" t="n">
        <v>53</v>
      </c>
      <c r="J5" t="n">
        <v>190.25</v>
      </c>
      <c r="K5" t="n">
        <v>53.44</v>
      </c>
      <c r="L5" t="n">
        <v>4</v>
      </c>
      <c r="M5" t="n">
        <v>51</v>
      </c>
      <c r="N5" t="n">
        <v>37.82</v>
      </c>
      <c r="O5" t="n">
        <v>23698.48</v>
      </c>
      <c r="P5" t="n">
        <v>287.31</v>
      </c>
      <c r="Q5" t="n">
        <v>3549.03</v>
      </c>
      <c r="R5" t="n">
        <v>247.89</v>
      </c>
      <c r="S5" t="n">
        <v>166.1</v>
      </c>
      <c r="T5" t="n">
        <v>40390.07</v>
      </c>
      <c r="U5" t="n">
        <v>0.67</v>
      </c>
      <c r="V5" t="n">
        <v>0.89</v>
      </c>
      <c r="W5" t="n">
        <v>0.36</v>
      </c>
      <c r="X5" t="n">
        <v>2.36</v>
      </c>
      <c r="Y5" t="n">
        <v>2</v>
      </c>
      <c r="Z5" t="n">
        <v>10</v>
      </c>
      <c r="AA5" t="n">
        <v>135.7705278109509</v>
      </c>
      <c r="AB5" t="n">
        <v>185.7672259238111</v>
      </c>
      <c r="AC5" t="n">
        <v>168.0378626076339</v>
      </c>
      <c r="AD5" t="n">
        <v>135770.5278109509</v>
      </c>
      <c r="AE5" t="n">
        <v>185767.2259238111</v>
      </c>
      <c r="AF5" t="n">
        <v>6.697021329868994e-06</v>
      </c>
      <c r="AG5" t="n">
        <v>7</v>
      </c>
      <c r="AH5" t="n">
        <v>168037.8626076339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3.3692</v>
      </c>
      <c r="E6" t="n">
        <v>29.68</v>
      </c>
      <c r="F6" t="n">
        <v>25.72</v>
      </c>
      <c r="G6" t="n">
        <v>38.59</v>
      </c>
      <c r="H6" t="n">
        <v>0.46</v>
      </c>
      <c r="I6" t="n">
        <v>40</v>
      </c>
      <c r="J6" t="n">
        <v>191.78</v>
      </c>
      <c r="K6" t="n">
        <v>53.44</v>
      </c>
      <c r="L6" t="n">
        <v>5</v>
      </c>
      <c r="M6" t="n">
        <v>11</v>
      </c>
      <c r="N6" t="n">
        <v>38.35</v>
      </c>
      <c r="O6" t="n">
        <v>23887.36</v>
      </c>
      <c r="P6" t="n">
        <v>260</v>
      </c>
      <c r="Q6" t="n">
        <v>3548.88</v>
      </c>
      <c r="R6" t="n">
        <v>230.58</v>
      </c>
      <c r="S6" t="n">
        <v>166.1</v>
      </c>
      <c r="T6" t="n">
        <v>31802.81</v>
      </c>
      <c r="U6" t="n">
        <v>0.72</v>
      </c>
      <c r="V6" t="n">
        <v>0.91</v>
      </c>
      <c r="W6" t="n">
        <v>0.37</v>
      </c>
      <c r="X6" t="n">
        <v>1.88</v>
      </c>
      <c r="Y6" t="n">
        <v>2</v>
      </c>
      <c r="Z6" t="n">
        <v>10</v>
      </c>
      <c r="AA6" t="n">
        <v>125.8083403507982</v>
      </c>
      <c r="AB6" t="n">
        <v>172.1365215401447</v>
      </c>
      <c r="AC6" t="n">
        <v>155.7080535195265</v>
      </c>
      <c r="AD6" t="n">
        <v>125808.3403507982</v>
      </c>
      <c r="AE6" t="n">
        <v>172136.5215401447</v>
      </c>
      <c r="AF6" t="n">
        <v>6.915411384269529e-06</v>
      </c>
      <c r="AG6" t="n">
        <v>7</v>
      </c>
      <c r="AH6" t="n">
        <v>155708.0535195266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3.384</v>
      </c>
      <c r="E7" t="n">
        <v>29.55</v>
      </c>
      <c r="F7" t="n">
        <v>25.63</v>
      </c>
      <c r="G7" t="n">
        <v>39.43</v>
      </c>
      <c r="H7" t="n">
        <v>0.55</v>
      </c>
      <c r="I7" t="n">
        <v>39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259</v>
      </c>
      <c r="Q7" t="n">
        <v>3549.36</v>
      </c>
      <c r="R7" t="n">
        <v>226.89</v>
      </c>
      <c r="S7" t="n">
        <v>166.1</v>
      </c>
      <c r="T7" t="n">
        <v>29962.38</v>
      </c>
      <c r="U7" t="n">
        <v>0.73</v>
      </c>
      <c r="V7" t="n">
        <v>0.91</v>
      </c>
      <c r="W7" t="n">
        <v>0.38</v>
      </c>
      <c r="X7" t="n">
        <v>1.79</v>
      </c>
      <c r="Y7" t="n">
        <v>2</v>
      </c>
      <c r="Z7" t="n">
        <v>10</v>
      </c>
      <c r="AA7" t="n">
        <v>125.1845699583642</v>
      </c>
      <c r="AB7" t="n">
        <v>171.2830513704093</v>
      </c>
      <c r="AC7" t="n">
        <v>154.9360373449375</v>
      </c>
      <c r="AD7" t="n">
        <v>125184.5699583642</v>
      </c>
      <c r="AE7" t="n">
        <v>171283.0513704093</v>
      </c>
      <c r="AF7" t="n">
        <v>6.945788948227497e-06</v>
      </c>
      <c r="AG7" t="n">
        <v>7</v>
      </c>
      <c r="AH7" t="n">
        <v>154936.0373449375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2.3155</v>
      </c>
      <c r="E2" t="n">
        <v>43.19</v>
      </c>
      <c r="F2" t="n">
        <v>35.35</v>
      </c>
      <c r="G2" t="n">
        <v>8.800000000000001</v>
      </c>
      <c r="H2" t="n">
        <v>0.15</v>
      </c>
      <c r="I2" t="n">
        <v>241</v>
      </c>
      <c r="J2" t="n">
        <v>116.05</v>
      </c>
      <c r="K2" t="n">
        <v>43.4</v>
      </c>
      <c r="L2" t="n">
        <v>1</v>
      </c>
      <c r="M2" t="n">
        <v>239</v>
      </c>
      <c r="N2" t="n">
        <v>16.65</v>
      </c>
      <c r="O2" t="n">
        <v>14546.17</v>
      </c>
      <c r="P2" t="n">
        <v>329.49</v>
      </c>
      <c r="Q2" t="n">
        <v>3550.37</v>
      </c>
      <c r="R2" t="n">
        <v>558.29</v>
      </c>
      <c r="S2" t="n">
        <v>166.1</v>
      </c>
      <c r="T2" t="n">
        <v>194650.32</v>
      </c>
      <c r="U2" t="n">
        <v>0.3</v>
      </c>
      <c r="V2" t="n">
        <v>0.66</v>
      </c>
      <c r="W2" t="n">
        <v>0.66</v>
      </c>
      <c r="X2" t="n">
        <v>11.49</v>
      </c>
      <c r="Y2" t="n">
        <v>2</v>
      </c>
      <c r="Z2" t="n">
        <v>10</v>
      </c>
      <c r="AA2" t="n">
        <v>200.6570810300892</v>
      </c>
      <c r="AB2" t="n">
        <v>274.5478706308879</v>
      </c>
      <c r="AC2" t="n">
        <v>248.345407188313</v>
      </c>
      <c r="AD2" t="n">
        <v>200657.0810300891</v>
      </c>
      <c r="AE2" t="n">
        <v>274547.8706308879</v>
      </c>
      <c r="AF2" t="n">
        <v>4.886000812928145e-06</v>
      </c>
      <c r="AG2" t="n">
        <v>9</v>
      </c>
      <c r="AH2" t="n">
        <v>248345.407188313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3.0495</v>
      </c>
      <c r="E3" t="n">
        <v>32.79</v>
      </c>
      <c r="F3" t="n">
        <v>28.68</v>
      </c>
      <c r="G3" t="n">
        <v>20.24</v>
      </c>
      <c r="H3" t="n">
        <v>0.3</v>
      </c>
      <c r="I3" t="n">
        <v>85</v>
      </c>
      <c r="J3" t="n">
        <v>117.34</v>
      </c>
      <c r="K3" t="n">
        <v>43.4</v>
      </c>
      <c r="L3" t="n">
        <v>2</v>
      </c>
      <c r="M3" t="n">
        <v>83</v>
      </c>
      <c r="N3" t="n">
        <v>16.94</v>
      </c>
      <c r="O3" t="n">
        <v>14705.49</v>
      </c>
      <c r="P3" t="n">
        <v>231.94</v>
      </c>
      <c r="Q3" t="n">
        <v>3549.46</v>
      </c>
      <c r="R3" t="n">
        <v>335.26</v>
      </c>
      <c r="S3" t="n">
        <v>166.1</v>
      </c>
      <c r="T3" t="n">
        <v>83918.25</v>
      </c>
      <c r="U3" t="n">
        <v>0.5</v>
      </c>
      <c r="V3" t="n">
        <v>0.8100000000000001</v>
      </c>
      <c r="W3" t="n">
        <v>0.37</v>
      </c>
      <c r="X3" t="n">
        <v>4.83</v>
      </c>
      <c r="Y3" t="n">
        <v>2</v>
      </c>
      <c r="Z3" t="n">
        <v>10</v>
      </c>
      <c r="AA3" t="n">
        <v>123.8523376274071</v>
      </c>
      <c r="AB3" t="n">
        <v>169.4602323212523</v>
      </c>
      <c r="AC3" t="n">
        <v>153.2871855874889</v>
      </c>
      <c r="AD3" t="n">
        <v>123852.3376274071</v>
      </c>
      <c r="AE3" t="n">
        <v>169460.2323212523</v>
      </c>
      <c r="AF3" t="n">
        <v>6.434834583901697e-06</v>
      </c>
      <c r="AG3" t="n">
        <v>7</v>
      </c>
      <c r="AH3" t="n">
        <v>153287.1855874889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3.2759</v>
      </c>
      <c r="E4" t="n">
        <v>30.53</v>
      </c>
      <c r="F4" t="n">
        <v>26.87</v>
      </c>
      <c r="G4" t="n">
        <v>24.42</v>
      </c>
      <c r="H4" t="n">
        <v>0.45</v>
      </c>
      <c r="I4" t="n">
        <v>66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204.85</v>
      </c>
      <c r="Q4" t="n">
        <v>3550.03</v>
      </c>
      <c r="R4" t="n">
        <v>267.2</v>
      </c>
      <c r="S4" t="n">
        <v>166.1</v>
      </c>
      <c r="T4" t="n">
        <v>49983.86</v>
      </c>
      <c r="U4" t="n">
        <v>0.62</v>
      </c>
      <c r="V4" t="n">
        <v>0.87</v>
      </c>
      <c r="W4" t="n">
        <v>0.47</v>
      </c>
      <c r="X4" t="n">
        <v>3.02</v>
      </c>
      <c r="Y4" t="n">
        <v>2</v>
      </c>
      <c r="Z4" t="n">
        <v>10</v>
      </c>
      <c r="AA4" t="n">
        <v>110.9076802591712</v>
      </c>
      <c r="AB4" t="n">
        <v>151.7487810320625</v>
      </c>
      <c r="AC4" t="n">
        <v>137.2660903511557</v>
      </c>
      <c r="AD4" t="n">
        <v>110907.6802591712</v>
      </c>
      <c r="AE4" t="n">
        <v>151748.7810320625</v>
      </c>
      <c r="AF4" t="n">
        <v>6.912567507264655e-06</v>
      </c>
      <c r="AG4" t="n">
        <v>7</v>
      </c>
      <c r="AH4" t="n">
        <v>137266.0903511557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1.3979</v>
      </c>
      <c r="E2" t="n">
        <v>71.54000000000001</v>
      </c>
      <c r="F2" t="n">
        <v>49.5</v>
      </c>
      <c r="G2" t="n">
        <v>5.92</v>
      </c>
      <c r="H2" t="n">
        <v>0.09</v>
      </c>
      <c r="I2" t="n">
        <v>502</v>
      </c>
      <c r="J2" t="n">
        <v>194.77</v>
      </c>
      <c r="K2" t="n">
        <v>54.38</v>
      </c>
      <c r="L2" t="n">
        <v>1</v>
      </c>
      <c r="M2" t="n">
        <v>500</v>
      </c>
      <c r="N2" t="n">
        <v>39.4</v>
      </c>
      <c r="O2" t="n">
        <v>24256.19</v>
      </c>
      <c r="P2" t="n">
        <v>678.5599999999999</v>
      </c>
      <c r="Q2" t="n">
        <v>3552.51</v>
      </c>
      <c r="R2" t="n">
        <v>1041.58</v>
      </c>
      <c r="S2" t="n">
        <v>166.1</v>
      </c>
      <c r="T2" t="n">
        <v>434990.66</v>
      </c>
      <c r="U2" t="n">
        <v>0.16</v>
      </c>
      <c r="V2" t="n">
        <v>0.47</v>
      </c>
      <c r="W2" t="n">
        <v>1.08</v>
      </c>
      <c r="X2" t="n">
        <v>25.63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2.5764</v>
      </c>
      <c r="E3" t="n">
        <v>38.81</v>
      </c>
      <c r="F3" t="n">
        <v>30.62</v>
      </c>
      <c r="G3" t="n">
        <v>12.58</v>
      </c>
      <c r="H3" t="n">
        <v>0.18</v>
      </c>
      <c r="I3" t="n">
        <v>146</v>
      </c>
      <c r="J3" t="n">
        <v>196.32</v>
      </c>
      <c r="K3" t="n">
        <v>54.38</v>
      </c>
      <c r="L3" t="n">
        <v>2</v>
      </c>
      <c r="M3" t="n">
        <v>144</v>
      </c>
      <c r="N3" t="n">
        <v>39.95</v>
      </c>
      <c r="O3" t="n">
        <v>24447.22</v>
      </c>
      <c r="P3" t="n">
        <v>399.52</v>
      </c>
      <c r="Q3" t="n">
        <v>3549.4</v>
      </c>
      <c r="R3" t="n">
        <v>397.29</v>
      </c>
      <c r="S3" t="n">
        <v>166.1</v>
      </c>
      <c r="T3" t="n">
        <v>114625.34</v>
      </c>
      <c r="U3" t="n">
        <v>0.42</v>
      </c>
      <c r="V3" t="n">
        <v>0.76</v>
      </c>
      <c r="W3" t="n">
        <v>0.51</v>
      </c>
      <c r="X3" t="n">
        <v>6.77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2.9463</v>
      </c>
      <c r="E4" t="n">
        <v>33.94</v>
      </c>
      <c r="F4" t="n">
        <v>28.12</v>
      </c>
      <c r="G4" t="n">
        <v>19.85</v>
      </c>
      <c r="H4" t="n">
        <v>0.27</v>
      </c>
      <c r="I4" t="n">
        <v>85</v>
      </c>
      <c r="J4" t="n">
        <v>197.88</v>
      </c>
      <c r="K4" t="n">
        <v>54.38</v>
      </c>
      <c r="L4" t="n">
        <v>3</v>
      </c>
      <c r="M4" t="n">
        <v>83</v>
      </c>
      <c r="N4" t="n">
        <v>40.5</v>
      </c>
      <c r="O4" t="n">
        <v>24639</v>
      </c>
      <c r="P4" t="n">
        <v>348.69</v>
      </c>
      <c r="Q4" t="n">
        <v>3549.71</v>
      </c>
      <c r="R4" t="n">
        <v>315.19</v>
      </c>
      <c r="S4" t="n">
        <v>166.1</v>
      </c>
      <c r="T4" t="n">
        <v>73883.89</v>
      </c>
      <c r="U4" t="n">
        <v>0.53</v>
      </c>
      <c r="V4" t="n">
        <v>0.83</v>
      </c>
      <c r="W4" t="n">
        <v>0.36</v>
      </c>
      <c r="X4" t="n">
        <v>4.27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3.2195</v>
      </c>
      <c r="E5" t="n">
        <v>31.06</v>
      </c>
      <c r="F5" t="n">
        <v>26.37</v>
      </c>
      <c r="G5" t="n">
        <v>28.25</v>
      </c>
      <c r="H5" t="n">
        <v>0.36</v>
      </c>
      <c r="I5" t="n">
        <v>56</v>
      </c>
      <c r="J5" t="n">
        <v>199.44</v>
      </c>
      <c r="K5" t="n">
        <v>54.38</v>
      </c>
      <c r="L5" t="n">
        <v>4</v>
      </c>
      <c r="M5" t="n">
        <v>54</v>
      </c>
      <c r="N5" t="n">
        <v>41.06</v>
      </c>
      <c r="O5" t="n">
        <v>24831.54</v>
      </c>
      <c r="P5" t="n">
        <v>305.2</v>
      </c>
      <c r="Q5" t="n">
        <v>3549.5</v>
      </c>
      <c r="R5" t="n">
        <v>253.32</v>
      </c>
      <c r="S5" t="n">
        <v>166.1</v>
      </c>
      <c r="T5" t="n">
        <v>43092.35</v>
      </c>
      <c r="U5" t="n">
        <v>0.66</v>
      </c>
      <c r="V5" t="n">
        <v>0.89</v>
      </c>
      <c r="W5" t="n">
        <v>0.36</v>
      </c>
      <c r="X5" t="n">
        <v>2.52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3.3115</v>
      </c>
      <c r="E6" t="n">
        <v>30.2</v>
      </c>
      <c r="F6" t="n">
        <v>26.05</v>
      </c>
      <c r="G6" t="n">
        <v>37.21</v>
      </c>
      <c r="H6" t="n">
        <v>0.44</v>
      </c>
      <c r="I6" t="n">
        <v>42</v>
      </c>
      <c r="J6" t="n">
        <v>201.01</v>
      </c>
      <c r="K6" t="n">
        <v>54.38</v>
      </c>
      <c r="L6" t="n">
        <v>5</v>
      </c>
      <c r="M6" t="n">
        <v>36</v>
      </c>
      <c r="N6" t="n">
        <v>41.63</v>
      </c>
      <c r="O6" t="n">
        <v>25024.84</v>
      </c>
      <c r="P6" t="n">
        <v>280.17</v>
      </c>
      <c r="Q6" t="n">
        <v>3548.94</v>
      </c>
      <c r="R6" t="n">
        <v>243.39</v>
      </c>
      <c r="S6" t="n">
        <v>166.1</v>
      </c>
      <c r="T6" t="n">
        <v>38196.61</v>
      </c>
      <c r="U6" t="n">
        <v>0.68</v>
      </c>
      <c r="V6" t="n">
        <v>0.9</v>
      </c>
      <c r="W6" t="n">
        <v>0.34</v>
      </c>
      <c r="X6" t="n">
        <v>2.2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3.3882</v>
      </c>
      <c r="E7" t="n">
        <v>29.51</v>
      </c>
      <c r="F7" t="n">
        <v>25.56</v>
      </c>
      <c r="G7" t="n">
        <v>41.45</v>
      </c>
      <c r="H7" t="n">
        <v>0.53</v>
      </c>
      <c r="I7" t="n">
        <v>37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265.21</v>
      </c>
      <c r="Q7" t="n">
        <v>3549.07</v>
      </c>
      <c r="R7" t="n">
        <v>224.61</v>
      </c>
      <c r="S7" t="n">
        <v>166.1</v>
      </c>
      <c r="T7" t="n">
        <v>28834.63</v>
      </c>
      <c r="U7" t="n">
        <v>0.74</v>
      </c>
      <c r="V7" t="n">
        <v>0.91</v>
      </c>
      <c r="W7" t="n">
        <v>0.38</v>
      </c>
      <c r="X7" t="n">
        <v>1.71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2.6904</v>
      </c>
      <c r="E8" t="n">
        <v>37.17</v>
      </c>
      <c r="F8" t="n">
        <v>31.96</v>
      </c>
      <c r="G8" t="n">
        <v>11.08</v>
      </c>
      <c r="H8" t="n">
        <v>0.2</v>
      </c>
      <c r="I8" t="n">
        <v>173</v>
      </c>
      <c r="J8" t="n">
        <v>89.87</v>
      </c>
      <c r="K8" t="n">
        <v>37.55</v>
      </c>
      <c r="L8" t="n">
        <v>1</v>
      </c>
      <c r="M8" t="n">
        <v>171</v>
      </c>
      <c r="N8" t="n">
        <v>11.32</v>
      </c>
      <c r="O8" t="n">
        <v>11317.98</v>
      </c>
      <c r="P8" t="n">
        <v>236.89</v>
      </c>
      <c r="Q8" t="n">
        <v>3550.16</v>
      </c>
      <c r="R8" t="n">
        <v>443.27</v>
      </c>
      <c r="S8" t="n">
        <v>166.1</v>
      </c>
      <c r="T8" t="n">
        <v>137484.37</v>
      </c>
      <c r="U8" t="n">
        <v>0.37</v>
      </c>
      <c r="V8" t="n">
        <v>0.73</v>
      </c>
      <c r="W8" t="n">
        <v>0.55</v>
      </c>
      <c r="X8" t="n">
        <v>8.109999999999999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3.1664</v>
      </c>
      <c r="E9" t="n">
        <v>31.58</v>
      </c>
      <c r="F9" t="n">
        <v>27.94</v>
      </c>
      <c r="G9" t="n">
        <v>18.63</v>
      </c>
      <c r="H9" t="n">
        <v>0.39</v>
      </c>
      <c r="I9" t="n">
        <v>90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182.77</v>
      </c>
      <c r="Q9" t="n">
        <v>3550.22</v>
      </c>
      <c r="R9" t="n">
        <v>302.08</v>
      </c>
      <c r="S9" t="n">
        <v>166.1</v>
      </c>
      <c r="T9" t="n">
        <v>67302.86</v>
      </c>
      <c r="U9" t="n">
        <v>0.55</v>
      </c>
      <c r="V9" t="n">
        <v>0.84</v>
      </c>
      <c r="W9" t="n">
        <v>0.55</v>
      </c>
      <c r="X9" t="n">
        <v>4.09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2.9704</v>
      </c>
      <c r="E10" t="n">
        <v>33.67</v>
      </c>
      <c r="F10" t="n">
        <v>29.82</v>
      </c>
      <c r="G10" t="n">
        <v>13.87</v>
      </c>
      <c r="H10" t="n">
        <v>0.24</v>
      </c>
      <c r="I10" t="n">
        <v>129</v>
      </c>
      <c r="J10" t="n">
        <v>71.52</v>
      </c>
      <c r="K10" t="n">
        <v>32.27</v>
      </c>
      <c r="L10" t="n">
        <v>1</v>
      </c>
      <c r="M10" t="n">
        <v>74</v>
      </c>
      <c r="N10" t="n">
        <v>8.25</v>
      </c>
      <c r="O10" t="n">
        <v>9054.6</v>
      </c>
      <c r="P10" t="n">
        <v>171.92</v>
      </c>
      <c r="Q10" t="n">
        <v>3549.91</v>
      </c>
      <c r="R10" t="n">
        <v>367.91</v>
      </c>
      <c r="S10" t="n">
        <v>166.1</v>
      </c>
      <c r="T10" t="n">
        <v>100023.77</v>
      </c>
      <c r="U10" t="n">
        <v>0.45</v>
      </c>
      <c r="V10" t="n">
        <v>0.78</v>
      </c>
      <c r="W10" t="n">
        <v>0.55</v>
      </c>
      <c r="X10" t="n">
        <v>5.97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3.0176</v>
      </c>
      <c r="E11" t="n">
        <v>33.14</v>
      </c>
      <c r="F11" t="n">
        <v>29.43</v>
      </c>
      <c r="G11" t="n">
        <v>14.71</v>
      </c>
      <c r="H11" t="n">
        <v>0.48</v>
      </c>
      <c r="I11" t="n">
        <v>120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169</v>
      </c>
      <c r="Q11" t="n">
        <v>3549.27</v>
      </c>
      <c r="R11" t="n">
        <v>351.71</v>
      </c>
      <c r="S11" t="n">
        <v>166.1</v>
      </c>
      <c r="T11" t="n">
        <v>91965.33</v>
      </c>
      <c r="U11" t="n">
        <v>0.47</v>
      </c>
      <c r="V11" t="n">
        <v>0.79</v>
      </c>
      <c r="W11" t="n">
        <v>0.62</v>
      </c>
      <c r="X11" t="n">
        <v>5.58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2.5485</v>
      </c>
      <c r="E12" t="n">
        <v>39.24</v>
      </c>
      <c r="F12" t="n">
        <v>34.9</v>
      </c>
      <c r="G12" t="n">
        <v>8.800000000000001</v>
      </c>
      <c r="H12" t="n">
        <v>0.43</v>
      </c>
      <c r="I12" t="n">
        <v>238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136.45</v>
      </c>
      <c r="Q12" t="n">
        <v>3551.02</v>
      </c>
      <c r="R12" t="n">
        <v>530.9</v>
      </c>
      <c r="S12" t="n">
        <v>166.1</v>
      </c>
      <c r="T12" t="n">
        <v>180970.9</v>
      </c>
      <c r="U12" t="n">
        <v>0.31</v>
      </c>
      <c r="V12" t="n">
        <v>0.67</v>
      </c>
      <c r="W12" t="n">
        <v>0.98</v>
      </c>
      <c r="X12" t="n">
        <v>11.04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1.9871</v>
      </c>
      <c r="E13" t="n">
        <v>50.32</v>
      </c>
      <c r="F13" t="n">
        <v>39.05</v>
      </c>
      <c r="G13" t="n">
        <v>7.49</v>
      </c>
      <c r="H13" t="n">
        <v>0.12</v>
      </c>
      <c r="I13" t="n">
        <v>313</v>
      </c>
      <c r="J13" t="n">
        <v>141.81</v>
      </c>
      <c r="K13" t="n">
        <v>47.83</v>
      </c>
      <c r="L13" t="n">
        <v>1</v>
      </c>
      <c r="M13" t="n">
        <v>311</v>
      </c>
      <c r="N13" t="n">
        <v>22.98</v>
      </c>
      <c r="O13" t="n">
        <v>17723.39</v>
      </c>
      <c r="P13" t="n">
        <v>426.1</v>
      </c>
      <c r="Q13" t="n">
        <v>3551.18</v>
      </c>
      <c r="R13" t="n">
        <v>684.8200000000001</v>
      </c>
      <c r="S13" t="n">
        <v>166.1</v>
      </c>
      <c r="T13" t="n">
        <v>257555.22</v>
      </c>
      <c r="U13" t="n">
        <v>0.24</v>
      </c>
      <c r="V13" t="n">
        <v>0.6</v>
      </c>
      <c r="W13" t="n">
        <v>0.77</v>
      </c>
      <c r="X13" t="n">
        <v>15.2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3.02</v>
      </c>
      <c r="E14" t="n">
        <v>33.11</v>
      </c>
      <c r="F14" t="n">
        <v>27.97</v>
      </c>
      <c r="G14" t="n">
        <v>16.61</v>
      </c>
      <c r="H14" t="n">
        <v>0.25</v>
      </c>
      <c r="I14" t="n">
        <v>101</v>
      </c>
      <c r="J14" t="n">
        <v>143.17</v>
      </c>
      <c r="K14" t="n">
        <v>47.83</v>
      </c>
      <c r="L14" t="n">
        <v>2</v>
      </c>
      <c r="M14" t="n">
        <v>99</v>
      </c>
      <c r="N14" t="n">
        <v>23.34</v>
      </c>
      <c r="O14" t="n">
        <v>17891.86</v>
      </c>
      <c r="P14" t="n">
        <v>276.23</v>
      </c>
      <c r="Q14" t="n">
        <v>3549.35</v>
      </c>
      <c r="R14" t="n">
        <v>306.86</v>
      </c>
      <c r="S14" t="n">
        <v>166.1</v>
      </c>
      <c r="T14" t="n">
        <v>69637.13</v>
      </c>
      <c r="U14" t="n">
        <v>0.54</v>
      </c>
      <c r="V14" t="n">
        <v>0.83</v>
      </c>
      <c r="W14" t="n">
        <v>0.43</v>
      </c>
      <c r="X14" t="n">
        <v>4.12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3.3009</v>
      </c>
      <c r="E15" t="n">
        <v>30.3</v>
      </c>
      <c r="F15" t="n">
        <v>26.42</v>
      </c>
      <c r="G15" t="n">
        <v>27.81</v>
      </c>
      <c r="H15" t="n">
        <v>0.37</v>
      </c>
      <c r="I15" t="n">
        <v>57</v>
      </c>
      <c r="J15" t="n">
        <v>144.54</v>
      </c>
      <c r="K15" t="n">
        <v>47.83</v>
      </c>
      <c r="L15" t="n">
        <v>3</v>
      </c>
      <c r="M15" t="n">
        <v>46</v>
      </c>
      <c r="N15" t="n">
        <v>23.71</v>
      </c>
      <c r="O15" t="n">
        <v>18060.85</v>
      </c>
      <c r="P15" t="n">
        <v>230.6</v>
      </c>
      <c r="Q15" t="n">
        <v>3549.13</v>
      </c>
      <c r="R15" t="n">
        <v>254.56</v>
      </c>
      <c r="S15" t="n">
        <v>166.1</v>
      </c>
      <c r="T15" t="n">
        <v>43709.18</v>
      </c>
      <c r="U15" t="n">
        <v>0.65</v>
      </c>
      <c r="V15" t="n">
        <v>0.88</v>
      </c>
      <c r="W15" t="n">
        <v>0.38</v>
      </c>
      <c r="X15" t="n">
        <v>2.57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3.3393</v>
      </c>
      <c r="E16" t="n">
        <v>29.95</v>
      </c>
      <c r="F16" t="n">
        <v>26.22</v>
      </c>
      <c r="G16" t="n">
        <v>30.25</v>
      </c>
      <c r="H16" t="n">
        <v>0.49</v>
      </c>
      <c r="I16" t="n">
        <v>52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224.69</v>
      </c>
      <c r="Q16" t="n">
        <v>3549.64</v>
      </c>
      <c r="R16" t="n">
        <v>246.02</v>
      </c>
      <c r="S16" t="n">
        <v>166.1</v>
      </c>
      <c r="T16" t="n">
        <v>39464.6</v>
      </c>
      <c r="U16" t="n">
        <v>0.68</v>
      </c>
      <c r="V16" t="n">
        <v>0.89</v>
      </c>
      <c r="W16" t="n">
        <v>0.42</v>
      </c>
      <c r="X16" t="n">
        <v>2.37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1.5857</v>
      </c>
      <c r="E17" t="n">
        <v>63.06</v>
      </c>
      <c r="F17" t="n">
        <v>45.39</v>
      </c>
      <c r="G17" t="n">
        <v>6.35</v>
      </c>
      <c r="H17" t="n">
        <v>0.1</v>
      </c>
      <c r="I17" t="n">
        <v>429</v>
      </c>
      <c r="J17" t="n">
        <v>176.73</v>
      </c>
      <c r="K17" t="n">
        <v>52.44</v>
      </c>
      <c r="L17" t="n">
        <v>1</v>
      </c>
      <c r="M17" t="n">
        <v>427</v>
      </c>
      <c r="N17" t="n">
        <v>33.29</v>
      </c>
      <c r="O17" t="n">
        <v>22031.19</v>
      </c>
      <c r="P17" t="n">
        <v>581.46</v>
      </c>
      <c r="Q17" t="n">
        <v>3551.24</v>
      </c>
      <c r="R17" t="n">
        <v>901.4</v>
      </c>
      <c r="S17" t="n">
        <v>166.1</v>
      </c>
      <c r="T17" t="n">
        <v>365269.61</v>
      </c>
      <c r="U17" t="n">
        <v>0.18</v>
      </c>
      <c r="V17" t="n">
        <v>0.51</v>
      </c>
      <c r="W17" t="n">
        <v>0.95</v>
      </c>
      <c r="X17" t="n">
        <v>21.52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2.714</v>
      </c>
      <c r="E18" t="n">
        <v>36.85</v>
      </c>
      <c r="F18" t="n">
        <v>29.77</v>
      </c>
      <c r="G18" t="n">
        <v>13.63</v>
      </c>
      <c r="H18" t="n">
        <v>0.2</v>
      </c>
      <c r="I18" t="n">
        <v>131</v>
      </c>
      <c r="J18" t="n">
        <v>178.21</v>
      </c>
      <c r="K18" t="n">
        <v>52.44</v>
      </c>
      <c r="L18" t="n">
        <v>2</v>
      </c>
      <c r="M18" t="n">
        <v>129</v>
      </c>
      <c r="N18" t="n">
        <v>33.77</v>
      </c>
      <c r="O18" t="n">
        <v>22213.89</v>
      </c>
      <c r="P18" t="n">
        <v>358.95</v>
      </c>
      <c r="Q18" t="n">
        <v>3549.65</v>
      </c>
      <c r="R18" t="n">
        <v>368.6</v>
      </c>
      <c r="S18" t="n">
        <v>166.1</v>
      </c>
      <c r="T18" t="n">
        <v>100357.71</v>
      </c>
      <c r="U18" t="n">
        <v>0.45</v>
      </c>
      <c r="V18" t="n">
        <v>0.78</v>
      </c>
      <c r="W18" t="n">
        <v>0.48</v>
      </c>
      <c r="X18" t="n">
        <v>5.92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3.0363</v>
      </c>
      <c r="E19" t="n">
        <v>32.93</v>
      </c>
      <c r="F19" t="n">
        <v>27.78</v>
      </c>
      <c r="G19" t="n">
        <v>21.64</v>
      </c>
      <c r="H19" t="n">
        <v>0.3</v>
      </c>
      <c r="I19" t="n">
        <v>77</v>
      </c>
      <c r="J19" t="n">
        <v>179.7</v>
      </c>
      <c r="K19" t="n">
        <v>52.44</v>
      </c>
      <c r="L19" t="n">
        <v>3</v>
      </c>
      <c r="M19" t="n">
        <v>75</v>
      </c>
      <c r="N19" t="n">
        <v>34.26</v>
      </c>
      <c r="O19" t="n">
        <v>22397.24</v>
      </c>
      <c r="P19" t="n">
        <v>313.78</v>
      </c>
      <c r="Q19" t="n">
        <v>3549.19</v>
      </c>
      <c r="R19" t="n">
        <v>302.41</v>
      </c>
      <c r="S19" t="n">
        <v>166.1</v>
      </c>
      <c r="T19" t="n">
        <v>67532.17999999999</v>
      </c>
      <c r="U19" t="n">
        <v>0.55</v>
      </c>
      <c r="V19" t="n">
        <v>0.84</v>
      </c>
      <c r="W19" t="n">
        <v>0.39</v>
      </c>
      <c r="X19" t="n">
        <v>3.93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3.3215</v>
      </c>
      <c r="E20" t="n">
        <v>30.11</v>
      </c>
      <c r="F20" t="n">
        <v>25.94</v>
      </c>
      <c r="G20" t="n">
        <v>31.77</v>
      </c>
      <c r="H20" t="n">
        <v>0.39</v>
      </c>
      <c r="I20" t="n">
        <v>49</v>
      </c>
      <c r="J20" t="n">
        <v>181.19</v>
      </c>
      <c r="K20" t="n">
        <v>52.44</v>
      </c>
      <c r="L20" t="n">
        <v>4</v>
      </c>
      <c r="M20" t="n">
        <v>47</v>
      </c>
      <c r="N20" t="n">
        <v>34.75</v>
      </c>
      <c r="O20" t="n">
        <v>22581.25</v>
      </c>
      <c r="P20" t="n">
        <v>265.86</v>
      </c>
      <c r="Q20" t="n">
        <v>3549.17</v>
      </c>
      <c r="R20" t="n">
        <v>238.82</v>
      </c>
      <c r="S20" t="n">
        <v>166.1</v>
      </c>
      <c r="T20" t="n">
        <v>35875.97</v>
      </c>
      <c r="U20" t="n">
        <v>0.7</v>
      </c>
      <c r="V20" t="n">
        <v>0.9</v>
      </c>
      <c r="W20" t="n">
        <v>0.35</v>
      </c>
      <c r="X20" t="n">
        <v>2.1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3.3778</v>
      </c>
      <c r="E21" t="n">
        <v>29.61</v>
      </c>
      <c r="F21" t="n">
        <v>25.73</v>
      </c>
      <c r="G21" t="n">
        <v>37.65</v>
      </c>
      <c r="H21" t="n">
        <v>0.49</v>
      </c>
      <c r="I21" t="n">
        <v>41</v>
      </c>
      <c r="J21" t="n">
        <v>182.69</v>
      </c>
      <c r="K21" t="n">
        <v>52.44</v>
      </c>
      <c r="L21" t="n">
        <v>5</v>
      </c>
      <c r="M21" t="n">
        <v>1</v>
      </c>
      <c r="N21" t="n">
        <v>35.25</v>
      </c>
      <c r="O21" t="n">
        <v>22766.06</v>
      </c>
      <c r="P21" t="n">
        <v>251.35</v>
      </c>
      <c r="Q21" t="n">
        <v>3549.25</v>
      </c>
      <c r="R21" t="n">
        <v>230.09</v>
      </c>
      <c r="S21" t="n">
        <v>166.1</v>
      </c>
      <c r="T21" t="n">
        <v>31553.65</v>
      </c>
      <c r="U21" t="n">
        <v>0.72</v>
      </c>
      <c r="V21" t="n">
        <v>0.91</v>
      </c>
      <c r="W21" t="n">
        <v>0.39</v>
      </c>
      <c r="X21" t="n">
        <v>1.88</v>
      </c>
      <c r="Y21" t="n">
        <v>2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3.3766</v>
      </c>
      <c r="E22" t="n">
        <v>29.62</v>
      </c>
      <c r="F22" t="n">
        <v>25.74</v>
      </c>
      <c r="G22" t="n">
        <v>37.66</v>
      </c>
      <c r="H22" t="n">
        <v>0.58</v>
      </c>
      <c r="I22" t="n">
        <v>41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253.32</v>
      </c>
      <c r="Q22" t="n">
        <v>3549.25</v>
      </c>
      <c r="R22" t="n">
        <v>230.47</v>
      </c>
      <c r="S22" t="n">
        <v>166.1</v>
      </c>
      <c r="T22" t="n">
        <v>31744.28</v>
      </c>
      <c r="U22" t="n">
        <v>0.72</v>
      </c>
      <c r="V22" t="n">
        <v>0.91</v>
      </c>
      <c r="W22" t="n">
        <v>0.39</v>
      </c>
      <c r="X22" t="n">
        <v>1.89</v>
      </c>
      <c r="Y22" t="n">
        <v>2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2.1703</v>
      </c>
      <c r="E23" t="n">
        <v>46.08</v>
      </c>
      <c r="F23" t="n">
        <v>40.47</v>
      </c>
      <c r="G23" t="n">
        <v>6.82</v>
      </c>
      <c r="H23" t="n">
        <v>0.64</v>
      </c>
      <c r="I23" t="n">
        <v>356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117.22</v>
      </c>
      <c r="Q23" t="n">
        <v>3553.36</v>
      </c>
      <c r="R23" t="n">
        <v>714.55</v>
      </c>
      <c r="S23" t="n">
        <v>166.1</v>
      </c>
      <c r="T23" t="n">
        <v>272208.91</v>
      </c>
      <c r="U23" t="n">
        <v>0.23</v>
      </c>
      <c r="V23" t="n">
        <v>0.58</v>
      </c>
      <c r="W23" t="n">
        <v>1.31</v>
      </c>
      <c r="X23" t="n">
        <v>16.61</v>
      </c>
      <c r="Y23" t="n">
        <v>2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2.5571</v>
      </c>
      <c r="E24" t="n">
        <v>39.11</v>
      </c>
      <c r="F24" t="n">
        <v>33.09</v>
      </c>
      <c r="G24" t="n">
        <v>10.13</v>
      </c>
      <c r="H24" t="n">
        <v>0.18</v>
      </c>
      <c r="I24" t="n">
        <v>196</v>
      </c>
      <c r="J24" t="n">
        <v>98.70999999999999</v>
      </c>
      <c r="K24" t="n">
        <v>39.72</v>
      </c>
      <c r="L24" t="n">
        <v>1</v>
      </c>
      <c r="M24" t="n">
        <v>194</v>
      </c>
      <c r="N24" t="n">
        <v>12.99</v>
      </c>
      <c r="O24" t="n">
        <v>12407.75</v>
      </c>
      <c r="P24" t="n">
        <v>268.06</v>
      </c>
      <c r="Q24" t="n">
        <v>3549.72</v>
      </c>
      <c r="R24" t="n">
        <v>481.4</v>
      </c>
      <c r="S24" t="n">
        <v>166.1</v>
      </c>
      <c r="T24" t="n">
        <v>156433.45</v>
      </c>
      <c r="U24" t="n">
        <v>0.35</v>
      </c>
      <c r="V24" t="n">
        <v>0.71</v>
      </c>
      <c r="W24" t="n">
        <v>0.59</v>
      </c>
      <c r="X24" t="n">
        <v>9.24</v>
      </c>
      <c r="Y24" t="n">
        <v>2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3.1966</v>
      </c>
      <c r="E25" t="n">
        <v>31.28</v>
      </c>
      <c r="F25" t="n">
        <v>27.63</v>
      </c>
      <c r="G25" t="n">
        <v>20.47</v>
      </c>
      <c r="H25" t="n">
        <v>0.35</v>
      </c>
      <c r="I25" t="n">
        <v>81</v>
      </c>
      <c r="J25" t="n">
        <v>99.95</v>
      </c>
      <c r="K25" t="n">
        <v>39.72</v>
      </c>
      <c r="L25" t="n">
        <v>2</v>
      </c>
      <c r="M25" t="n">
        <v>2</v>
      </c>
      <c r="N25" t="n">
        <v>13.24</v>
      </c>
      <c r="O25" t="n">
        <v>12561.45</v>
      </c>
      <c r="P25" t="n">
        <v>190.36</v>
      </c>
      <c r="Q25" t="n">
        <v>3549.79</v>
      </c>
      <c r="R25" t="n">
        <v>292.68</v>
      </c>
      <c r="S25" t="n">
        <v>166.1</v>
      </c>
      <c r="T25" t="n">
        <v>62645.87</v>
      </c>
      <c r="U25" t="n">
        <v>0.57</v>
      </c>
      <c r="V25" t="n">
        <v>0.84</v>
      </c>
      <c r="W25" t="n">
        <v>0.51</v>
      </c>
      <c r="X25" t="n">
        <v>3.78</v>
      </c>
      <c r="Y25" t="n">
        <v>2</v>
      </c>
      <c r="Z25" t="n">
        <v>10</v>
      </c>
    </row>
    <row r="26">
      <c r="A26" t="n">
        <v>2</v>
      </c>
      <c r="B26" t="n">
        <v>45</v>
      </c>
      <c r="C26" t="inlineStr">
        <is>
          <t xml:space="preserve">CONCLUIDO	</t>
        </is>
      </c>
      <c r="D26" t="n">
        <v>3.2055</v>
      </c>
      <c r="E26" t="n">
        <v>31.2</v>
      </c>
      <c r="F26" t="n">
        <v>27.56</v>
      </c>
      <c r="G26" t="n">
        <v>20.67</v>
      </c>
      <c r="H26" t="n">
        <v>0.52</v>
      </c>
      <c r="I26" t="n">
        <v>80</v>
      </c>
      <c r="J26" t="n">
        <v>101.2</v>
      </c>
      <c r="K26" t="n">
        <v>39.72</v>
      </c>
      <c r="L26" t="n">
        <v>3</v>
      </c>
      <c r="M26" t="n">
        <v>0</v>
      </c>
      <c r="N26" t="n">
        <v>13.49</v>
      </c>
      <c r="O26" t="n">
        <v>12715.54</v>
      </c>
      <c r="P26" t="n">
        <v>191.97</v>
      </c>
      <c r="Q26" t="n">
        <v>3549.95</v>
      </c>
      <c r="R26" t="n">
        <v>290.33</v>
      </c>
      <c r="S26" t="n">
        <v>166.1</v>
      </c>
      <c r="T26" t="n">
        <v>61477.94</v>
      </c>
      <c r="U26" t="n">
        <v>0.57</v>
      </c>
      <c r="V26" t="n">
        <v>0.85</v>
      </c>
      <c r="W26" t="n">
        <v>0.51</v>
      </c>
      <c r="X26" t="n">
        <v>3.72</v>
      </c>
      <c r="Y26" t="n">
        <v>2</v>
      </c>
      <c r="Z26" t="n">
        <v>10</v>
      </c>
    </row>
    <row r="27">
      <c r="A27" t="n">
        <v>0</v>
      </c>
      <c r="B27" t="n">
        <v>60</v>
      </c>
      <c r="C27" t="inlineStr">
        <is>
          <t xml:space="preserve">CONCLUIDO	</t>
        </is>
      </c>
      <c r="D27" t="n">
        <v>2.1975</v>
      </c>
      <c r="E27" t="n">
        <v>45.51</v>
      </c>
      <c r="F27" t="n">
        <v>36.6</v>
      </c>
      <c r="G27" t="n">
        <v>8.289999999999999</v>
      </c>
      <c r="H27" t="n">
        <v>0.14</v>
      </c>
      <c r="I27" t="n">
        <v>265</v>
      </c>
      <c r="J27" t="n">
        <v>124.63</v>
      </c>
      <c r="K27" t="n">
        <v>45</v>
      </c>
      <c r="L27" t="n">
        <v>1</v>
      </c>
      <c r="M27" t="n">
        <v>263</v>
      </c>
      <c r="N27" t="n">
        <v>18.64</v>
      </c>
      <c r="O27" t="n">
        <v>15605.44</v>
      </c>
      <c r="P27" t="n">
        <v>361.5</v>
      </c>
      <c r="Q27" t="n">
        <v>3551.06</v>
      </c>
      <c r="R27" t="n">
        <v>601.14</v>
      </c>
      <c r="S27" t="n">
        <v>166.1</v>
      </c>
      <c r="T27" t="n">
        <v>215955.79</v>
      </c>
      <c r="U27" t="n">
        <v>0.28</v>
      </c>
      <c r="V27" t="n">
        <v>0.64</v>
      </c>
      <c r="W27" t="n">
        <v>0.6899999999999999</v>
      </c>
      <c r="X27" t="n">
        <v>12.74</v>
      </c>
      <c r="Y27" t="n">
        <v>2</v>
      </c>
      <c r="Z27" t="n">
        <v>10</v>
      </c>
    </row>
    <row r="28">
      <c r="A28" t="n">
        <v>1</v>
      </c>
      <c r="B28" t="n">
        <v>60</v>
      </c>
      <c r="C28" t="inlineStr">
        <is>
          <t xml:space="preserve">CONCLUIDO	</t>
        </is>
      </c>
      <c r="D28" t="n">
        <v>3.1142</v>
      </c>
      <c r="E28" t="n">
        <v>32.11</v>
      </c>
      <c r="F28" t="n">
        <v>27.73</v>
      </c>
      <c r="G28" t="n">
        <v>18.91</v>
      </c>
      <c r="H28" t="n">
        <v>0.28</v>
      </c>
      <c r="I28" t="n">
        <v>88</v>
      </c>
      <c r="J28" t="n">
        <v>125.95</v>
      </c>
      <c r="K28" t="n">
        <v>45</v>
      </c>
      <c r="L28" t="n">
        <v>2</v>
      </c>
      <c r="M28" t="n">
        <v>86</v>
      </c>
      <c r="N28" t="n">
        <v>18.95</v>
      </c>
      <c r="O28" t="n">
        <v>15767.7</v>
      </c>
      <c r="P28" t="n">
        <v>240.46</v>
      </c>
      <c r="Q28" t="n">
        <v>3549.37</v>
      </c>
      <c r="R28" t="n">
        <v>300.48</v>
      </c>
      <c r="S28" t="n">
        <v>166.1</v>
      </c>
      <c r="T28" t="n">
        <v>66514.24000000001</v>
      </c>
      <c r="U28" t="n">
        <v>0.55</v>
      </c>
      <c r="V28" t="n">
        <v>0.84</v>
      </c>
      <c r="W28" t="n">
        <v>0.38</v>
      </c>
      <c r="X28" t="n">
        <v>3.88</v>
      </c>
      <c r="Y28" t="n">
        <v>2</v>
      </c>
      <c r="Z28" t="n">
        <v>10</v>
      </c>
    </row>
    <row r="29">
      <c r="A29" t="n">
        <v>2</v>
      </c>
      <c r="B29" t="n">
        <v>60</v>
      </c>
      <c r="C29" t="inlineStr">
        <is>
          <t xml:space="preserve">CONCLUIDO	</t>
        </is>
      </c>
      <c r="D29" t="n">
        <v>3.2965</v>
      </c>
      <c r="E29" t="n">
        <v>30.34</v>
      </c>
      <c r="F29" t="n">
        <v>26.64</v>
      </c>
      <c r="G29" t="n">
        <v>26.21</v>
      </c>
      <c r="H29" t="n">
        <v>0.42</v>
      </c>
      <c r="I29" t="n">
        <v>61</v>
      </c>
      <c r="J29" t="n">
        <v>127.27</v>
      </c>
      <c r="K29" t="n">
        <v>45</v>
      </c>
      <c r="L29" t="n">
        <v>3</v>
      </c>
      <c r="M29" t="n">
        <v>0</v>
      </c>
      <c r="N29" t="n">
        <v>19.27</v>
      </c>
      <c r="O29" t="n">
        <v>15930.42</v>
      </c>
      <c r="P29" t="n">
        <v>210.7</v>
      </c>
      <c r="Q29" t="n">
        <v>3549.21</v>
      </c>
      <c r="R29" t="n">
        <v>260.06</v>
      </c>
      <c r="S29" t="n">
        <v>166.1</v>
      </c>
      <c r="T29" t="n">
        <v>46436.73</v>
      </c>
      <c r="U29" t="n">
        <v>0.64</v>
      </c>
      <c r="V29" t="n">
        <v>0.88</v>
      </c>
      <c r="W29" t="n">
        <v>0.45</v>
      </c>
      <c r="X29" t="n">
        <v>2.8</v>
      </c>
      <c r="Y29" t="n">
        <v>2</v>
      </c>
      <c r="Z29" t="n">
        <v>10</v>
      </c>
    </row>
    <row r="30">
      <c r="A30" t="n">
        <v>0</v>
      </c>
      <c r="B30" t="n">
        <v>80</v>
      </c>
      <c r="C30" t="inlineStr">
        <is>
          <t xml:space="preserve">CONCLUIDO	</t>
        </is>
      </c>
      <c r="D30" t="n">
        <v>1.7822</v>
      </c>
      <c r="E30" t="n">
        <v>56.11</v>
      </c>
      <c r="F30" t="n">
        <v>41.96</v>
      </c>
      <c r="G30" t="n">
        <v>6.86</v>
      </c>
      <c r="H30" t="n">
        <v>0.11</v>
      </c>
      <c r="I30" t="n">
        <v>367</v>
      </c>
      <c r="J30" t="n">
        <v>159.12</v>
      </c>
      <c r="K30" t="n">
        <v>50.28</v>
      </c>
      <c r="L30" t="n">
        <v>1</v>
      </c>
      <c r="M30" t="n">
        <v>365</v>
      </c>
      <c r="N30" t="n">
        <v>27.84</v>
      </c>
      <c r="O30" t="n">
        <v>19859.16</v>
      </c>
      <c r="P30" t="n">
        <v>498.57</v>
      </c>
      <c r="Q30" t="n">
        <v>3551.19</v>
      </c>
      <c r="R30" t="n">
        <v>784.11</v>
      </c>
      <c r="S30" t="n">
        <v>166.1</v>
      </c>
      <c r="T30" t="n">
        <v>306930.3</v>
      </c>
      <c r="U30" t="n">
        <v>0.21</v>
      </c>
      <c r="V30" t="n">
        <v>0.5600000000000001</v>
      </c>
      <c r="W30" t="n">
        <v>0.85</v>
      </c>
      <c r="X30" t="n">
        <v>18.1</v>
      </c>
      <c r="Y30" t="n">
        <v>2</v>
      </c>
      <c r="Z30" t="n">
        <v>10</v>
      </c>
    </row>
    <row r="31">
      <c r="A31" t="n">
        <v>1</v>
      </c>
      <c r="B31" t="n">
        <v>80</v>
      </c>
      <c r="C31" t="inlineStr">
        <is>
          <t xml:space="preserve">CONCLUIDO	</t>
        </is>
      </c>
      <c r="D31" t="n">
        <v>2.8436</v>
      </c>
      <c r="E31" t="n">
        <v>35.17</v>
      </c>
      <c r="F31" t="n">
        <v>29.07</v>
      </c>
      <c r="G31" t="n">
        <v>14.91</v>
      </c>
      <c r="H31" t="n">
        <v>0.22</v>
      </c>
      <c r="I31" t="n">
        <v>117</v>
      </c>
      <c r="J31" t="n">
        <v>160.54</v>
      </c>
      <c r="K31" t="n">
        <v>50.28</v>
      </c>
      <c r="L31" t="n">
        <v>2</v>
      </c>
      <c r="M31" t="n">
        <v>115</v>
      </c>
      <c r="N31" t="n">
        <v>28.26</v>
      </c>
      <c r="O31" t="n">
        <v>20034.4</v>
      </c>
      <c r="P31" t="n">
        <v>320.43</v>
      </c>
      <c r="Q31" t="n">
        <v>3549.63</v>
      </c>
      <c r="R31" t="n">
        <v>344.8</v>
      </c>
      <c r="S31" t="n">
        <v>166.1</v>
      </c>
      <c r="T31" t="n">
        <v>88528.12</v>
      </c>
      <c r="U31" t="n">
        <v>0.48</v>
      </c>
      <c r="V31" t="n">
        <v>0.8</v>
      </c>
      <c r="W31" t="n">
        <v>0.46</v>
      </c>
      <c r="X31" t="n">
        <v>5.22</v>
      </c>
      <c r="Y31" t="n">
        <v>2</v>
      </c>
      <c r="Z31" t="n">
        <v>10</v>
      </c>
    </row>
    <row r="32">
      <c r="A32" t="n">
        <v>2</v>
      </c>
      <c r="B32" t="n">
        <v>80</v>
      </c>
      <c r="C32" t="inlineStr">
        <is>
          <t xml:space="preserve">CONCLUIDO	</t>
        </is>
      </c>
      <c r="D32" t="n">
        <v>3.1879</v>
      </c>
      <c r="E32" t="n">
        <v>31.37</v>
      </c>
      <c r="F32" t="n">
        <v>26.92</v>
      </c>
      <c r="G32" t="n">
        <v>24.47</v>
      </c>
      <c r="H32" t="n">
        <v>0.33</v>
      </c>
      <c r="I32" t="n">
        <v>66</v>
      </c>
      <c r="J32" t="n">
        <v>161.97</v>
      </c>
      <c r="K32" t="n">
        <v>50.28</v>
      </c>
      <c r="L32" t="n">
        <v>3</v>
      </c>
      <c r="M32" t="n">
        <v>64</v>
      </c>
      <c r="N32" t="n">
        <v>28.69</v>
      </c>
      <c r="O32" t="n">
        <v>20210.21</v>
      </c>
      <c r="P32" t="n">
        <v>271.23</v>
      </c>
      <c r="Q32" t="n">
        <v>3549.28</v>
      </c>
      <c r="R32" t="n">
        <v>272.25</v>
      </c>
      <c r="S32" t="n">
        <v>166.1</v>
      </c>
      <c r="T32" t="n">
        <v>52505.69</v>
      </c>
      <c r="U32" t="n">
        <v>0.61</v>
      </c>
      <c r="V32" t="n">
        <v>0.87</v>
      </c>
      <c r="W32" t="n">
        <v>0.38</v>
      </c>
      <c r="X32" t="n">
        <v>3.07</v>
      </c>
      <c r="Y32" t="n">
        <v>2</v>
      </c>
      <c r="Z32" t="n">
        <v>10</v>
      </c>
    </row>
    <row r="33">
      <c r="A33" t="n">
        <v>3</v>
      </c>
      <c r="B33" t="n">
        <v>80</v>
      </c>
      <c r="C33" t="inlineStr">
        <is>
          <t xml:space="preserve">CONCLUIDO	</t>
        </is>
      </c>
      <c r="D33" t="n">
        <v>3.3654</v>
      </c>
      <c r="E33" t="n">
        <v>29.71</v>
      </c>
      <c r="F33" t="n">
        <v>25.91</v>
      </c>
      <c r="G33" t="n">
        <v>33.79</v>
      </c>
      <c r="H33" t="n">
        <v>0.43</v>
      </c>
      <c r="I33" t="n">
        <v>46</v>
      </c>
      <c r="J33" t="n">
        <v>163.4</v>
      </c>
      <c r="K33" t="n">
        <v>50.28</v>
      </c>
      <c r="L33" t="n">
        <v>4</v>
      </c>
      <c r="M33" t="n">
        <v>5</v>
      </c>
      <c r="N33" t="n">
        <v>29.12</v>
      </c>
      <c r="O33" t="n">
        <v>20386.62</v>
      </c>
      <c r="P33" t="n">
        <v>237.45</v>
      </c>
      <c r="Q33" t="n">
        <v>3549.33</v>
      </c>
      <c r="R33" t="n">
        <v>235.87</v>
      </c>
      <c r="S33" t="n">
        <v>166.1</v>
      </c>
      <c r="T33" t="n">
        <v>34418.8</v>
      </c>
      <c r="U33" t="n">
        <v>0.7</v>
      </c>
      <c r="V33" t="n">
        <v>0.9</v>
      </c>
      <c r="W33" t="n">
        <v>0.4</v>
      </c>
      <c r="X33" t="n">
        <v>2.06</v>
      </c>
      <c r="Y33" t="n">
        <v>2</v>
      </c>
      <c r="Z33" t="n">
        <v>10</v>
      </c>
    </row>
    <row r="34">
      <c r="A34" t="n">
        <v>4</v>
      </c>
      <c r="B34" t="n">
        <v>80</v>
      </c>
      <c r="C34" t="inlineStr">
        <is>
          <t xml:space="preserve">CONCLUIDO	</t>
        </is>
      </c>
      <c r="D34" t="n">
        <v>3.3583</v>
      </c>
      <c r="E34" t="n">
        <v>29.78</v>
      </c>
      <c r="F34" t="n">
        <v>25.97</v>
      </c>
      <c r="G34" t="n">
        <v>33.87</v>
      </c>
      <c r="H34" t="n">
        <v>0.54</v>
      </c>
      <c r="I34" t="n">
        <v>46</v>
      </c>
      <c r="J34" t="n">
        <v>164.83</v>
      </c>
      <c r="K34" t="n">
        <v>50.28</v>
      </c>
      <c r="L34" t="n">
        <v>5</v>
      </c>
      <c r="M34" t="n">
        <v>0</v>
      </c>
      <c r="N34" t="n">
        <v>29.55</v>
      </c>
      <c r="O34" t="n">
        <v>20563.61</v>
      </c>
      <c r="P34" t="n">
        <v>239.69</v>
      </c>
      <c r="Q34" t="n">
        <v>3549.48</v>
      </c>
      <c r="R34" t="n">
        <v>237.65</v>
      </c>
      <c r="S34" t="n">
        <v>166.1</v>
      </c>
      <c r="T34" t="n">
        <v>35305.97</v>
      </c>
      <c r="U34" t="n">
        <v>0.7</v>
      </c>
      <c r="V34" t="n">
        <v>0.9</v>
      </c>
      <c r="W34" t="n">
        <v>0.42</v>
      </c>
      <c r="X34" t="n">
        <v>2.12</v>
      </c>
      <c r="Y34" t="n">
        <v>2</v>
      </c>
      <c r="Z34" t="n">
        <v>10</v>
      </c>
    </row>
    <row r="35">
      <c r="A35" t="n">
        <v>0</v>
      </c>
      <c r="B35" t="n">
        <v>35</v>
      </c>
      <c r="C35" t="inlineStr">
        <is>
          <t xml:space="preserve">CONCLUIDO	</t>
        </is>
      </c>
      <c r="D35" t="n">
        <v>2.8488</v>
      </c>
      <c r="E35" t="n">
        <v>35.1</v>
      </c>
      <c r="F35" t="n">
        <v>30.66</v>
      </c>
      <c r="G35" t="n">
        <v>12.43</v>
      </c>
      <c r="H35" t="n">
        <v>0.22</v>
      </c>
      <c r="I35" t="n">
        <v>148</v>
      </c>
      <c r="J35" t="n">
        <v>80.84</v>
      </c>
      <c r="K35" t="n">
        <v>35.1</v>
      </c>
      <c r="L35" t="n">
        <v>1</v>
      </c>
      <c r="M35" t="n">
        <v>146</v>
      </c>
      <c r="N35" t="n">
        <v>9.74</v>
      </c>
      <c r="O35" t="n">
        <v>10204.21</v>
      </c>
      <c r="P35" t="n">
        <v>202.82</v>
      </c>
      <c r="Q35" t="n">
        <v>3549.97</v>
      </c>
      <c r="R35" t="n">
        <v>398.6</v>
      </c>
      <c r="S35" t="n">
        <v>166.1</v>
      </c>
      <c r="T35" t="n">
        <v>115271.45</v>
      </c>
      <c r="U35" t="n">
        <v>0.42</v>
      </c>
      <c r="V35" t="n">
        <v>0.76</v>
      </c>
      <c r="W35" t="n">
        <v>0.52</v>
      </c>
      <c r="X35" t="n">
        <v>6.81</v>
      </c>
      <c r="Y35" t="n">
        <v>2</v>
      </c>
      <c r="Z35" t="n">
        <v>10</v>
      </c>
    </row>
    <row r="36">
      <c r="A36" t="n">
        <v>1</v>
      </c>
      <c r="B36" t="n">
        <v>35</v>
      </c>
      <c r="C36" t="inlineStr">
        <is>
          <t xml:space="preserve">CONCLUIDO	</t>
        </is>
      </c>
      <c r="D36" t="n">
        <v>3.1004</v>
      </c>
      <c r="E36" t="n">
        <v>32.25</v>
      </c>
      <c r="F36" t="n">
        <v>28.59</v>
      </c>
      <c r="G36" t="n">
        <v>16.65</v>
      </c>
      <c r="H36" t="n">
        <v>0.43</v>
      </c>
      <c r="I36" t="n">
        <v>103</v>
      </c>
      <c r="J36" t="n">
        <v>82.04000000000001</v>
      </c>
      <c r="K36" t="n">
        <v>35.1</v>
      </c>
      <c r="L36" t="n">
        <v>2</v>
      </c>
      <c r="M36" t="n">
        <v>0</v>
      </c>
      <c r="N36" t="n">
        <v>9.94</v>
      </c>
      <c r="O36" t="n">
        <v>10352.53</v>
      </c>
      <c r="P36" t="n">
        <v>176.47</v>
      </c>
      <c r="Q36" t="n">
        <v>3549.71</v>
      </c>
      <c r="R36" t="n">
        <v>323.69</v>
      </c>
      <c r="S36" t="n">
        <v>166.1</v>
      </c>
      <c r="T36" t="n">
        <v>78042.97</v>
      </c>
      <c r="U36" t="n">
        <v>0.51</v>
      </c>
      <c r="V36" t="n">
        <v>0.82</v>
      </c>
      <c r="W36" t="n">
        <v>0.58</v>
      </c>
      <c r="X36" t="n">
        <v>4.74</v>
      </c>
      <c r="Y36" t="n">
        <v>2</v>
      </c>
      <c r="Z36" t="n">
        <v>10</v>
      </c>
    </row>
    <row r="37">
      <c r="A37" t="n">
        <v>0</v>
      </c>
      <c r="B37" t="n">
        <v>50</v>
      </c>
      <c r="C37" t="inlineStr">
        <is>
          <t xml:space="preserve">CONCLUIDO	</t>
        </is>
      </c>
      <c r="D37" t="n">
        <v>2.4364</v>
      </c>
      <c r="E37" t="n">
        <v>41.04</v>
      </c>
      <c r="F37" t="n">
        <v>34.16</v>
      </c>
      <c r="G37" t="n">
        <v>9.4</v>
      </c>
      <c r="H37" t="n">
        <v>0.16</v>
      </c>
      <c r="I37" t="n">
        <v>218</v>
      </c>
      <c r="J37" t="n">
        <v>107.41</v>
      </c>
      <c r="K37" t="n">
        <v>41.65</v>
      </c>
      <c r="L37" t="n">
        <v>1</v>
      </c>
      <c r="M37" t="n">
        <v>216</v>
      </c>
      <c r="N37" t="n">
        <v>14.77</v>
      </c>
      <c r="O37" t="n">
        <v>13481.73</v>
      </c>
      <c r="P37" t="n">
        <v>298.3</v>
      </c>
      <c r="Q37" t="n">
        <v>3549.96</v>
      </c>
      <c r="R37" t="n">
        <v>518.12</v>
      </c>
      <c r="S37" t="n">
        <v>166.1</v>
      </c>
      <c r="T37" t="n">
        <v>174683.77</v>
      </c>
      <c r="U37" t="n">
        <v>0.32</v>
      </c>
      <c r="V37" t="n">
        <v>0.68</v>
      </c>
      <c r="W37" t="n">
        <v>0.62</v>
      </c>
      <c r="X37" t="n">
        <v>10.31</v>
      </c>
      <c r="Y37" t="n">
        <v>2</v>
      </c>
      <c r="Z37" t="n">
        <v>10</v>
      </c>
    </row>
    <row r="38">
      <c r="A38" t="n">
        <v>1</v>
      </c>
      <c r="B38" t="n">
        <v>50</v>
      </c>
      <c r="C38" t="inlineStr">
        <is>
          <t xml:space="preserve">CONCLUIDO	</t>
        </is>
      </c>
      <c r="D38" t="n">
        <v>3.1877</v>
      </c>
      <c r="E38" t="n">
        <v>31.37</v>
      </c>
      <c r="F38" t="n">
        <v>27.62</v>
      </c>
      <c r="G38" t="n">
        <v>21.52</v>
      </c>
      <c r="H38" t="n">
        <v>0.32</v>
      </c>
      <c r="I38" t="n">
        <v>77</v>
      </c>
      <c r="J38" t="n">
        <v>108.68</v>
      </c>
      <c r="K38" t="n">
        <v>41.65</v>
      </c>
      <c r="L38" t="n">
        <v>2</v>
      </c>
      <c r="M38" t="n">
        <v>33</v>
      </c>
      <c r="N38" t="n">
        <v>15.03</v>
      </c>
      <c r="O38" t="n">
        <v>13638.32</v>
      </c>
      <c r="P38" t="n">
        <v>202.52</v>
      </c>
      <c r="Q38" t="n">
        <v>3549.7</v>
      </c>
      <c r="R38" t="n">
        <v>294.86</v>
      </c>
      <c r="S38" t="n">
        <v>166.1</v>
      </c>
      <c r="T38" t="n">
        <v>63756.62</v>
      </c>
      <c r="U38" t="n">
        <v>0.5600000000000001</v>
      </c>
      <c r="V38" t="n">
        <v>0.84</v>
      </c>
      <c r="W38" t="n">
        <v>0.44</v>
      </c>
      <c r="X38" t="n">
        <v>3.78</v>
      </c>
      <c r="Y38" t="n">
        <v>2</v>
      </c>
      <c r="Z38" t="n">
        <v>10</v>
      </c>
    </row>
    <row r="39">
      <c r="A39" t="n">
        <v>2</v>
      </c>
      <c r="B39" t="n">
        <v>50</v>
      </c>
      <c r="C39" t="inlineStr">
        <is>
          <t xml:space="preserve">CONCLUIDO	</t>
        </is>
      </c>
      <c r="D39" t="n">
        <v>3.2436</v>
      </c>
      <c r="E39" t="n">
        <v>30.83</v>
      </c>
      <c r="F39" t="n">
        <v>27.19</v>
      </c>
      <c r="G39" t="n">
        <v>22.66</v>
      </c>
      <c r="H39" t="n">
        <v>0.48</v>
      </c>
      <c r="I39" t="n">
        <v>72</v>
      </c>
      <c r="J39" t="n">
        <v>109.96</v>
      </c>
      <c r="K39" t="n">
        <v>41.65</v>
      </c>
      <c r="L39" t="n">
        <v>3</v>
      </c>
      <c r="M39" t="n">
        <v>0</v>
      </c>
      <c r="N39" t="n">
        <v>15.31</v>
      </c>
      <c r="O39" t="n">
        <v>13795.21</v>
      </c>
      <c r="P39" t="n">
        <v>197.87</v>
      </c>
      <c r="Q39" t="n">
        <v>3549.7</v>
      </c>
      <c r="R39" t="n">
        <v>278.23</v>
      </c>
      <c r="S39" t="n">
        <v>166.1</v>
      </c>
      <c r="T39" t="n">
        <v>55466.44</v>
      </c>
      <c r="U39" t="n">
        <v>0.6</v>
      </c>
      <c r="V39" t="n">
        <v>0.86</v>
      </c>
      <c r="W39" t="n">
        <v>0.48</v>
      </c>
      <c r="X39" t="n">
        <v>3.35</v>
      </c>
      <c r="Y39" t="n">
        <v>2</v>
      </c>
      <c r="Z39" t="n">
        <v>10</v>
      </c>
    </row>
    <row r="40">
      <c r="A40" t="n">
        <v>0</v>
      </c>
      <c r="B40" t="n">
        <v>25</v>
      </c>
      <c r="C40" t="inlineStr">
        <is>
          <t xml:space="preserve">CONCLUIDO	</t>
        </is>
      </c>
      <c r="D40" t="n">
        <v>2.9078</v>
      </c>
      <c r="E40" t="n">
        <v>34.39</v>
      </c>
      <c r="F40" t="n">
        <v>30.59</v>
      </c>
      <c r="G40" t="n">
        <v>12.75</v>
      </c>
      <c r="H40" t="n">
        <v>0.28</v>
      </c>
      <c r="I40" t="n">
        <v>144</v>
      </c>
      <c r="J40" t="n">
        <v>61.76</v>
      </c>
      <c r="K40" t="n">
        <v>28.92</v>
      </c>
      <c r="L40" t="n">
        <v>1</v>
      </c>
      <c r="M40" t="n">
        <v>1</v>
      </c>
      <c r="N40" t="n">
        <v>6.84</v>
      </c>
      <c r="O40" t="n">
        <v>7851.41</v>
      </c>
      <c r="P40" t="n">
        <v>158.72</v>
      </c>
      <c r="Q40" t="n">
        <v>3550.95</v>
      </c>
      <c r="R40" t="n">
        <v>390</v>
      </c>
      <c r="S40" t="n">
        <v>166.1</v>
      </c>
      <c r="T40" t="n">
        <v>110992.83</v>
      </c>
      <c r="U40" t="n">
        <v>0.43</v>
      </c>
      <c r="V40" t="n">
        <v>0.76</v>
      </c>
      <c r="W40" t="n">
        <v>0.7</v>
      </c>
      <c r="X40" t="n">
        <v>6.74</v>
      </c>
      <c r="Y40" t="n">
        <v>2</v>
      </c>
      <c r="Z40" t="n">
        <v>10</v>
      </c>
    </row>
    <row r="41">
      <c r="A41" t="n">
        <v>1</v>
      </c>
      <c r="B41" t="n">
        <v>25</v>
      </c>
      <c r="C41" t="inlineStr">
        <is>
          <t xml:space="preserve">CONCLUIDO	</t>
        </is>
      </c>
      <c r="D41" t="n">
        <v>2.9149</v>
      </c>
      <c r="E41" t="n">
        <v>34.31</v>
      </c>
      <c r="F41" t="n">
        <v>30.52</v>
      </c>
      <c r="G41" t="n">
        <v>12.81</v>
      </c>
      <c r="H41" t="n">
        <v>0.55</v>
      </c>
      <c r="I41" t="n">
        <v>143</v>
      </c>
      <c r="J41" t="n">
        <v>62.92</v>
      </c>
      <c r="K41" t="n">
        <v>28.92</v>
      </c>
      <c r="L41" t="n">
        <v>2</v>
      </c>
      <c r="M41" t="n">
        <v>0</v>
      </c>
      <c r="N41" t="n">
        <v>7</v>
      </c>
      <c r="O41" t="n">
        <v>7994.37</v>
      </c>
      <c r="P41" t="n">
        <v>160.92</v>
      </c>
      <c r="Q41" t="n">
        <v>3550.95</v>
      </c>
      <c r="R41" t="n">
        <v>387.52</v>
      </c>
      <c r="S41" t="n">
        <v>166.1</v>
      </c>
      <c r="T41" t="n">
        <v>109757.44</v>
      </c>
      <c r="U41" t="n">
        <v>0.43</v>
      </c>
      <c r="V41" t="n">
        <v>0.76</v>
      </c>
      <c r="W41" t="n">
        <v>0.6899999999999999</v>
      </c>
      <c r="X41" t="n">
        <v>6.67</v>
      </c>
      <c r="Y41" t="n">
        <v>2</v>
      </c>
      <c r="Z41" t="n">
        <v>10</v>
      </c>
    </row>
    <row r="42">
      <c r="A42" t="n">
        <v>0</v>
      </c>
      <c r="B42" t="n">
        <v>85</v>
      </c>
      <c r="C42" t="inlineStr">
        <is>
          <t xml:space="preserve">CONCLUIDO	</t>
        </is>
      </c>
      <c r="D42" t="n">
        <v>1.6825</v>
      </c>
      <c r="E42" t="n">
        <v>59.43</v>
      </c>
      <c r="F42" t="n">
        <v>43.61</v>
      </c>
      <c r="G42" t="n">
        <v>6.59</v>
      </c>
      <c r="H42" t="n">
        <v>0.11</v>
      </c>
      <c r="I42" t="n">
        <v>397</v>
      </c>
      <c r="J42" t="n">
        <v>167.88</v>
      </c>
      <c r="K42" t="n">
        <v>51.39</v>
      </c>
      <c r="L42" t="n">
        <v>1</v>
      </c>
      <c r="M42" t="n">
        <v>395</v>
      </c>
      <c r="N42" t="n">
        <v>30.49</v>
      </c>
      <c r="O42" t="n">
        <v>20939.59</v>
      </c>
      <c r="P42" t="n">
        <v>538.58</v>
      </c>
      <c r="Q42" t="n">
        <v>3551.57</v>
      </c>
      <c r="R42" t="n">
        <v>840.47</v>
      </c>
      <c r="S42" t="n">
        <v>166.1</v>
      </c>
      <c r="T42" t="n">
        <v>334959.81</v>
      </c>
      <c r="U42" t="n">
        <v>0.2</v>
      </c>
      <c r="V42" t="n">
        <v>0.54</v>
      </c>
      <c r="W42" t="n">
        <v>0.91</v>
      </c>
      <c r="X42" t="n">
        <v>19.75</v>
      </c>
      <c r="Y42" t="n">
        <v>2</v>
      </c>
      <c r="Z42" t="n">
        <v>10</v>
      </c>
    </row>
    <row r="43">
      <c r="A43" t="n">
        <v>1</v>
      </c>
      <c r="B43" t="n">
        <v>85</v>
      </c>
      <c r="C43" t="inlineStr">
        <is>
          <t xml:space="preserve">CONCLUIDO	</t>
        </is>
      </c>
      <c r="D43" t="n">
        <v>2.7777</v>
      </c>
      <c r="E43" t="n">
        <v>36</v>
      </c>
      <c r="F43" t="n">
        <v>29.43</v>
      </c>
      <c r="G43" t="n">
        <v>14.24</v>
      </c>
      <c r="H43" t="n">
        <v>0.21</v>
      </c>
      <c r="I43" t="n">
        <v>124</v>
      </c>
      <c r="J43" t="n">
        <v>169.33</v>
      </c>
      <c r="K43" t="n">
        <v>51.39</v>
      </c>
      <c r="L43" t="n">
        <v>2</v>
      </c>
      <c r="M43" t="n">
        <v>122</v>
      </c>
      <c r="N43" t="n">
        <v>30.94</v>
      </c>
      <c r="O43" t="n">
        <v>21118.46</v>
      </c>
      <c r="P43" t="n">
        <v>340.08</v>
      </c>
      <c r="Q43" t="n">
        <v>3549.74</v>
      </c>
      <c r="R43" t="n">
        <v>356.7</v>
      </c>
      <c r="S43" t="n">
        <v>166.1</v>
      </c>
      <c r="T43" t="n">
        <v>94444.17</v>
      </c>
      <c r="U43" t="n">
        <v>0.47</v>
      </c>
      <c r="V43" t="n">
        <v>0.79</v>
      </c>
      <c r="W43" t="n">
        <v>0.47</v>
      </c>
      <c r="X43" t="n">
        <v>5.57</v>
      </c>
      <c r="Y43" t="n">
        <v>2</v>
      </c>
      <c r="Z43" t="n">
        <v>10</v>
      </c>
    </row>
    <row r="44">
      <c r="A44" t="n">
        <v>2</v>
      </c>
      <c r="B44" t="n">
        <v>85</v>
      </c>
      <c r="C44" t="inlineStr">
        <is>
          <t xml:space="preserve">CONCLUIDO	</t>
        </is>
      </c>
      <c r="D44" t="n">
        <v>3.1114</v>
      </c>
      <c r="E44" t="n">
        <v>32.14</v>
      </c>
      <c r="F44" t="n">
        <v>27.33</v>
      </c>
      <c r="G44" t="n">
        <v>22.77</v>
      </c>
      <c r="H44" t="n">
        <v>0.31</v>
      </c>
      <c r="I44" t="n">
        <v>72</v>
      </c>
      <c r="J44" t="n">
        <v>170.79</v>
      </c>
      <c r="K44" t="n">
        <v>51.39</v>
      </c>
      <c r="L44" t="n">
        <v>3</v>
      </c>
      <c r="M44" t="n">
        <v>70</v>
      </c>
      <c r="N44" t="n">
        <v>31.4</v>
      </c>
      <c r="O44" t="n">
        <v>21297.94</v>
      </c>
      <c r="P44" t="n">
        <v>293.13</v>
      </c>
      <c r="Q44" t="n">
        <v>3549.14</v>
      </c>
      <c r="R44" t="n">
        <v>286.38</v>
      </c>
      <c r="S44" t="n">
        <v>166.1</v>
      </c>
      <c r="T44" t="n">
        <v>59543.31</v>
      </c>
      <c r="U44" t="n">
        <v>0.58</v>
      </c>
      <c r="V44" t="n">
        <v>0.85</v>
      </c>
      <c r="W44" t="n">
        <v>0.39</v>
      </c>
      <c r="X44" t="n">
        <v>3.48</v>
      </c>
      <c r="Y44" t="n">
        <v>2</v>
      </c>
      <c r="Z44" t="n">
        <v>10</v>
      </c>
    </row>
    <row r="45">
      <c r="A45" t="n">
        <v>3</v>
      </c>
      <c r="B45" t="n">
        <v>85</v>
      </c>
      <c r="C45" t="inlineStr">
        <is>
          <t xml:space="preserve">CONCLUIDO	</t>
        </is>
      </c>
      <c r="D45" t="n">
        <v>3.371</v>
      </c>
      <c r="E45" t="n">
        <v>29.66</v>
      </c>
      <c r="F45" t="n">
        <v>25.73</v>
      </c>
      <c r="G45" t="n">
        <v>33.57</v>
      </c>
      <c r="H45" t="n">
        <v>0.41</v>
      </c>
      <c r="I45" t="n">
        <v>46</v>
      </c>
      <c r="J45" t="n">
        <v>172.25</v>
      </c>
      <c r="K45" t="n">
        <v>51.39</v>
      </c>
      <c r="L45" t="n">
        <v>4</v>
      </c>
      <c r="M45" t="n">
        <v>28</v>
      </c>
      <c r="N45" t="n">
        <v>31.86</v>
      </c>
      <c r="O45" t="n">
        <v>21478.05</v>
      </c>
      <c r="P45" t="n">
        <v>247.5</v>
      </c>
      <c r="Q45" t="n">
        <v>3549.1</v>
      </c>
      <c r="R45" t="n">
        <v>230.85</v>
      </c>
      <c r="S45" t="n">
        <v>166.1</v>
      </c>
      <c r="T45" t="n">
        <v>31907.94</v>
      </c>
      <c r="U45" t="n">
        <v>0.72</v>
      </c>
      <c r="V45" t="n">
        <v>0.91</v>
      </c>
      <c r="W45" t="n">
        <v>0.37</v>
      </c>
      <c r="X45" t="n">
        <v>1.89</v>
      </c>
      <c r="Y45" t="n">
        <v>2</v>
      </c>
      <c r="Z45" t="n">
        <v>10</v>
      </c>
    </row>
    <row r="46">
      <c r="A46" t="n">
        <v>4</v>
      </c>
      <c r="B46" t="n">
        <v>85</v>
      </c>
      <c r="C46" t="inlineStr">
        <is>
          <t xml:space="preserve">CONCLUIDO	</t>
        </is>
      </c>
      <c r="D46" t="n">
        <v>3.3782</v>
      </c>
      <c r="E46" t="n">
        <v>29.6</v>
      </c>
      <c r="F46" t="n">
        <v>25.77</v>
      </c>
      <c r="G46" t="n">
        <v>35.96</v>
      </c>
      <c r="H46" t="n">
        <v>0.51</v>
      </c>
      <c r="I46" t="n">
        <v>43</v>
      </c>
      <c r="J46" t="n">
        <v>173.71</v>
      </c>
      <c r="K46" t="n">
        <v>51.39</v>
      </c>
      <c r="L46" t="n">
        <v>5</v>
      </c>
      <c r="M46" t="n">
        <v>0</v>
      </c>
      <c r="N46" t="n">
        <v>32.32</v>
      </c>
      <c r="O46" t="n">
        <v>21658.78</v>
      </c>
      <c r="P46" t="n">
        <v>243.96</v>
      </c>
      <c r="Q46" t="n">
        <v>3548.99</v>
      </c>
      <c r="R46" t="n">
        <v>231.36</v>
      </c>
      <c r="S46" t="n">
        <v>166.1</v>
      </c>
      <c r="T46" t="n">
        <v>32175.87</v>
      </c>
      <c r="U46" t="n">
        <v>0.72</v>
      </c>
      <c r="V46" t="n">
        <v>0.91</v>
      </c>
      <c r="W46" t="n">
        <v>0.4</v>
      </c>
      <c r="X46" t="n">
        <v>1.93</v>
      </c>
      <c r="Y46" t="n">
        <v>2</v>
      </c>
      <c r="Z46" t="n">
        <v>10</v>
      </c>
    </row>
    <row r="47">
      <c r="A47" t="n">
        <v>0</v>
      </c>
      <c r="B47" t="n">
        <v>20</v>
      </c>
      <c r="C47" t="inlineStr">
        <is>
          <t xml:space="preserve">CONCLUIDO	</t>
        </is>
      </c>
      <c r="D47" t="n">
        <v>2.7706</v>
      </c>
      <c r="E47" t="n">
        <v>36.09</v>
      </c>
      <c r="F47" t="n">
        <v>32.16</v>
      </c>
      <c r="G47" t="n">
        <v>10.78</v>
      </c>
      <c r="H47" t="n">
        <v>0.34</v>
      </c>
      <c r="I47" t="n">
        <v>179</v>
      </c>
      <c r="J47" t="n">
        <v>51.33</v>
      </c>
      <c r="K47" t="n">
        <v>24.83</v>
      </c>
      <c r="L47" t="n">
        <v>1</v>
      </c>
      <c r="M47" t="n">
        <v>0</v>
      </c>
      <c r="N47" t="n">
        <v>5.51</v>
      </c>
      <c r="O47" t="n">
        <v>6564.78</v>
      </c>
      <c r="P47" t="n">
        <v>148.73</v>
      </c>
      <c r="Q47" t="n">
        <v>3550.68</v>
      </c>
      <c r="R47" t="n">
        <v>441.18</v>
      </c>
      <c r="S47" t="n">
        <v>166.1</v>
      </c>
      <c r="T47" t="n">
        <v>136409.06</v>
      </c>
      <c r="U47" t="n">
        <v>0.38</v>
      </c>
      <c r="V47" t="n">
        <v>0.73</v>
      </c>
      <c r="W47" t="n">
        <v>0.8</v>
      </c>
      <c r="X47" t="n">
        <v>8.31</v>
      </c>
      <c r="Y47" t="n">
        <v>2</v>
      </c>
      <c r="Z47" t="n">
        <v>10</v>
      </c>
    </row>
    <row r="48">
      <c r="A48" t="n">
        <v>0</v>
      </c>
      <c r="B48" t="n">
        <v>65</v>
      </c>
      <c r="C48" t="inlineStr">
        <is>
          <t xml:space="preserve">CONCLUIDO	</t>
        </is>
      </c>
      <c r="D48" t="n">
        <v>2.088</v>
      </c>
      <c r="E48" t="n">
        <v>47.89</v>
      </c>
      <c r="F48" t="n">
        <v>37.84</v>
      </c>
      <c r="G48" t="n">
        <v>7.86</v>
      </c>
      <c r="H48" t="n">
        <v>0.13</v>
      </c>
      <c r="I48" t="n">
        <v>289</v>
      </c>
      <c r="J48" t="n">
        <v>133.21</v>
      </c>
      <c r="K48" t="n">
        <v>46.47</v>
      </c>
      <c r="L48" t="n">
        <v>1</v>
      </c>
      <c r="M48" t="n">
        <v>287</v>
      </c>
      <c r="N48" t="n">
        <v>20.75</v>
      </c>
      <c r="O48" t="n">
        <v>16663.42</v>
      </c>
      <c r="P48" t="n">
        <v>393.88</v>
      </c>
      <c r="Q48" t="n">
        <v>3550.88</v>
      </c>
      <c r="R48" t="n">
        <v>643.76</v>
      </c>
      <c r="S48" t="n">
        <v>166.1</v>
      </c>
      <c r="T48" t="n">
        <v>237149.57</v>
      </c>
      <c r="U48" t="n">
        <v>0.26</v>
      </c>
      <c r="V48" t="n">
        <v>0.62</v>
      </c>
      <c r="W48" t="n">
        <v>0.73</v>
      </c>
      <c r="X48" t="n">
        <v>13.99</v>
      </c>
      <c r="Y48" t="n">
        <v>2</v>
      </c>
      <c r="Z48" t="n">
        <v>10</v>
      </c>
    </row>
    <row r="49">
      <c r="A49" t="n">
        <v>1</v>
      </c>
      <c r="B49" t="n">
        <v>65</v>
      </c>
      <c r="C49" t="inlineStr">
        <is>
          <t xml:space="preserve">CONCLUIDO	</t>
        </is>
      </c>
      <c r="D49" t="n">
        <v>3.1017</v>
      </c>
      <c r="E49" t="n">
        <v>32.24</v>
      </c>
      <c r="F49" t="n">
        <v>27.53</v>
      </c>
      <c r="G49" t="n">
        <v>17.76</v>
      </c>
      <c r="H49" t="n">
        <v>0.26</v>
      </c>
      <c r="I49" t="n">
        <v>93</v>
      </c>
      <c r="J49" t="n">
        <v>134.55</v>
      </c>
      <c r="K49" t="n">
        <v>46.47</v>
      </c>
      <c r="L49" t="n">
        <v>2</v>
      </c>
      <c r="M49" t="n">
        <v>91</v>
      </c>
      <c r="N49" t="n">
        <v>21.09</v>
      </c>
      <c r="O49" t="n">
        <v>16828.84</v>
      </c>
      <c r="P49" t="n">
        <v>255.18</v>
      </c>
      <c r="Q49" t="n">
        <v>3549.56</v>
      </c>
      <c r="R49" t="n">
        <v>292.27</v>
      </c>
      <c r="S49" t="n">
        <v>166.1</v>
      </c>
      <c r="T49" t="n">
        <v>62380.77</v>
      </c>
      <c r="U49" t="n">
        <v>0.57</v>
      </c>
      <c r="V49" t="n">
        <v>0.85</v>
      </c>
      <c r="W49" t="n">
        <v>0.4</v>
      </c>
      <c r="X49" t="n">
        <v>3.68</v>
      </c>
      <c r="Y49" t="n">
        <v>2</v>
      </c>
      <c r="Z49" t="n">
        <v>10</v>
      </c>
    </row>
    <row r="50">
      <c r="A50" t="n">
        <v>2</v>
      </c>
      <c r="B50" t="n">
        <v>65</v>
      </c>
      <c r="C50" t="inlineStr">
        <is>
          <t xml:space="preserve">CONCLUIDO	</t>
        </is>
      </c>
      <c r="D50" t="n">
        <v>3.3062</v>
      </c>
      <c r="E50" t="n">
        <v>30.25</v>
      </c>
      <c r="F50" t="n">
        <v>26.51</v>
      </c>
      <c r="G50" t="n">
        <v>27.91</v>
      </c>
      <c r="H50" t="n">
        <v>0.39</v>
      </c>
      <c r="I50" t="n">
        <v>57</v>
      </c>
      <c r="J50" t="n">
        <v>135.9</v>
      </c>
      <c r="K50" t="n">
        <v>46.47</v>
      </c>
      <c r="L50" t="n">
        <v>3</v>
      </c>
      <c r="M50" t="n">
        <v>10</v>
      </c>
      <c r="N50" t="n">
        <v>21.43</v>
      </c>
      <c r="O50" t="n">
        <v>16994.64</v>
      </c>
      <c r="P50" t="n">
        <v>218.53</v>
      </c>
      <c r="Q50" t="n">
        <v>3549.42</v>
      </c>
      <c r="R50" t="n">
        <v>256.45</v>
      </c>
      <c r="S50" t="n">
        <v>166.1</v>
      </c>
      <c r="T50" t="n">
        <v>44652.13</v>
      </c>
      <c r="U50" t="n">
        <v>0.65</v>
      </c>
      <c r="V50" t="n">
        <v>0.88</v>
      </c>
      <c r="W50" t="n">
        <v>0.43</v>
      </c>
      <c r="X50" t="n">
        <v>2.67</v>
      </c>
      <c r="Y50" t="n">
        <v>2</v>
      </c>
      <c r="Z50" t="n">
        <v>10</v>
      </c>
    </row>
    <row r="51">
      <c r="A51" t="n">
        <v>3</v>
      </c>
      <c r="B51" t="n">
        <v>65</v>
      </c>
      <c r="C51" t="inlineStr">
        <is>
          <t xml:space="preserve">CONCLUIDO	</t>
        </is>
      </c>
      <c r="D51" t="n">
        <v>3.3177</v>
      </c>
      <c r="E51" t="n">
        <v>30.14</v>
      </c>
      <c r="F51" t="n">
        <v>26.44</v>
      </c>
      <c r="G51" t="n">
        <v>28.33</v>
      </c>
      <c r="H51" t="n">
        <v>0.52</v>
      </c>
      <c r="I51" t="n">
        <v>56</v>
      </c>
      <c r="J51" t="n">
        <v>137.25</v>
      </c>
      <c r="K51" t="n">
        <v>46.47</v>
      </c>
      <c r="L51" t="n">
        <v>4</v>
      </c>
      <c r="M51" t="n">
        <v>0</v>
      </c>
      <c r="N51" t="n">
        <v>21.78</v>
      </c>
      <c r="O51" t="n">
        <v>17160.92</v>
      </c>
      <c r="P51" t="n">
        <v>219.06</v>
      </c>
      <c r="Q51" t="n">
        <v>3549.67</v>
      </c>
      <c r="R51" t="n">
        <v>253.27</v>
      </c>
      <c r="S51" t="n">
        <v>166.1</v>
      </c>
      <c r="T51" t="n">
        <v>43066.14</v>
      </c>
      <c r="U51" t="n">
        <v>0.66</v>
      </c>
      <c r="V51" t="n">
        <v>0.88</v>
      </c>
      <c r="W51" t="n">
        <v>0.44</v>
      </c>
      <c r="X51" t="n">
        <v>2.59</v>
      </c>
      <c r="Y51" t="n">
        <v>2</v>
      </c>
      <c r="Z51" t="n">
        <v>10</v>
      </c>
    </row>
    <row r="52">
      <c r="A52" t="n">
        <v>0</v>
      </c>
      <c r="B52" t="n">
        <v>75</v>
      </c>
      <c r="C52" t="inlineStr">
        <is>
          <t xml:space="preserve">CONCLUIDO	</t>
        </is>
      </c>
      <c r="D52" t="n">
        <v>1.8839</v>
      </c>
      <c r="E52" t="n">
        <v>53.08</v>
      </c>
      <c r="F52" t="n">
        <v>40.45</v>
      </c>
      <c r="G52" t="n">
        <v>7.16</v>
      </c>
      <c r="H52" t="n">
        <v>0.12</v>
      </c>
      <c r="I52" t="n">
        <v>339</v>
      </c>
      <c r="J52" t="n">
        <v>150.44</v>
      </c>
      <c r="K52" t="n">
        <v>49.1</v>
      </c>
      <c r="L52" t="n">
        <v>1</v>
      </c>
      <c r="M52" t="n">
        <v>337</v>
      </c>
      <c r="N52" t="n">
        <v>25.34</v>
      </c>
      <c r="O52" t="n">
        <v>18787.76</v>
      </c>
      <c r="P52" t="n">
        <v>461.17</v>
      </c>
      <c r="Q52" t="n">
        <v>3551.01</v>
      </c>
      <c r="R52" t="n">
        <v>732.14</v>
      </c>
      <c r="S52" t="n">
        <v>166.1</v>
      </c>
      <c r="T52" t="n">
        <v>281085.92</v>
      </c>
      <c r="U52" t="n">
        <v>0.23</v>
      </c>
      <c r="V52" t="n">
        <v>0.58</v>
      </c>
      <c r="W52" t="n">
        <v>0.82</v>
      </c>
      <c r="X52" t="n">
        <v>16.59</v>
      </c>
      <c r="Y52" t="n">
        <v>2</v>
      </c>
      <c r="Z52" t="n">
        <v>10</v>
      </c>
    </row>
    <row r="53">
      <c r="A53" t="n">
        <v>1</v>
      </c>
      <c r="B53" t="n">
        <v>75</v>
      </c>
      <c r="C53" t="inlineStr">
        <is>
          <t xml:space="preserve">CONCLUIDO	</t>
        </is>
      </c>
      <c r="D53" t="n">
        <v>2.9239</v>
      </c>
      <c r="E53" t="n">
        <v>34.2</v>
      </c>
      <c r="F53" t="n">
        <v>28.59</v>
      </c>
      <c r="G53" t="n">
        <v>15.74</v>
      </c>
      <c r="H53" t="n">
        <v>0.23</v>
      </c>
      <c r="I53" t="n">
        <v>109</v>
      </c>
      <c r="J53" t="n">
        <v>151.83</v>
      </c>
      <c r="K53" t="n">
        <v>49.1</v>
      </c>
      <c r="L53" t="n">
        <v>2</v>
      </c>
      <c r="M53" t="n">
        <v>107</v>
      </c>
      <c r="N53" t="n">
        <v>25.73</v>
      </c>
      <c r="O53" t="n">
        <v>18959.54</v>
      </c>
      <c r="P53" t="n">
        <v>299.2</v>
      </c>
      <c r="Q53" t="n">
        <v>3549.43</v>
      </c>
      <c r="R53" t="n">
        <v>328.37</v>
      </c>
      <c r="S53" t="n">
        <v>166.1</v>
      </c>
      <c r="T53" t="n">
        <v>80349.91</v>
      </c>
      <c r="U53" t="n">
        <v>0.51</v>
      </c>
      <c r="V53" t="n">
        <v>0.82</v>
      </c>
      <c r="W53" t="n">
        <v>0.45</v>
      </c>
      <c r="X53" t="n">
        <v>4.75</v>
      </c>
      <c r="Y53" t="n">
        <v>2</v>
      </c>
      <c r="Z53" t="n">
        <v>10</v>
      </c>
    </row>
    <row r="54">
      <c r="A54" t="n">
        <v>2</v>
      </c>
      <c r="B54" t="n">
        <v>75</v>
      </c>
      <c r="C54" t="inlineStr">
        <is>
          <t xml:space="preserve">CONCLUIDO	</t>
        </is>
      </c>
      <c r="D54" t="n">
        <v>3.2474</v>
      </c>
      <c r="E54" t="n">
        <v>30.79</v>
      </c>
      <c r="F54" t="n">
        <v>26.65</v>
      </c>
      <c r="G54" t="n">
        <v>26.22</v>
      </c>
      <c r="H54" t="n">
        <v>0.35</v>
      </c>
      <c r="I54" t="n">
        <v>61</v>
      </c>
      <c r="J54" t="n">
        <v>153.23</v>
      </c>
      <c r="K54" t="n">
        <v>49.1</v>
      </c>
      <c r="L54" t="n">
        <v>3</v>
      </c>
      <c r="M54" t="n">
        <v>59</v>
      </c>
      <c r="N54" t="n">
        <v>26.13</v>
      </c>
      <c r="O54" t="n">
        <v>19131.85</v>
      </c>
      <c r="P54" t="n">
        <v>250.44</v>
      </c>
      <c r="Q54" t="n">
        <v>3549.1</v>
      </c>
      <c r="R54" t="n">
        <v>263.43</v>
      </c>
      <c r="S54" t="n">
        <v>166.1</v>
      </c>
      <c r="T54" t="n">
        <v>48120.39</v>
      </c>
      <c r="U54" t="n">
        <v>0.63</v>
      </c>
      <c r="V54" t="n">
        <v>0.88</v>
      </c>
      <c r="W54" t="n">
        <v>0.37</v>
      </c>
      <c r="X54" t="n">
        <v>2.81</v>
      </c>
      <c r="Y54" t="n">
        <v>2</v>
      </c>
      <c r="Z54" t="n">
        <v>10</v>
      </c>
    </row>
    <row r="55">
      <c r="A55" t="n">
        <v>3</v>
      </c>
      <c r="B55" t="n">
        <v>75</v>
      </c>
      <c r="C55" t="inlineStr">
        <is>
          <t xml:space="preserve">CONCLUIDO	</t>
        </is>
      </c>
      <c r="D55" t="n">
        <v>3.3505</v>
      </c>
      <c r="E55" t="n">
        <v>29.85</v>
      </c>
      <c r="F55" t="n">
        <v>26.07</v>
      </c>
      <c r="G55" t="n">
        <v>31.93</v>
      </c>
      <c r="H55" t="n">
        <v>0.46</v>
      </c>
      <c r="I55" t="n">
        <v>49</v>
      </c>
      <c r="J55" t="n">
        <v>154.63</v>
      </c>
      <c r="K55" t="n">
        <v>49.1</v>
      </c>
      <c r="L55" t="n">
        <v>4</v>
      </c>
      <c r="M55" t="n">
        <v>0</v>
      </c>
      <c r="N55" t="n">
        <v>26.53</v>
      </c>
      <c r="O55" t="n">
        <v>19304.72</v>
      </c>
      <c r="P55" t="n">
        <v>230.91</v>
      </c>
      <c r="Q55" t="n">
        <v>3549.32</v>
      </c>
      <c r="R55" t="n">
        <v>241.25</v>
      </c>
      <c r="S55" t="n">
        <v>166.1</v>
      </c>
      <c r="T55" t="n">
        <v>37091.04</v>
      </c>
      <c r="U55" t="n">
        <v>0.6899999999999999</v>
      </c>
      <c r="V55" t="n">
        <v>0.89</v>
      </c>
      <c r="W55" t="n">
        <v>0.42</v>
      </c>
      <c r="X55" t="n">
        <v>2.23</v>
      </c>
      <c r="Y55" t="n">
        <v>2</v>
      </c>
      <c r="Z55" t="n">
        <v>10</v>
      </c>
    </row>
    <row r="56">
      <c r="A56" t="n">
        <v>0</v>
      </c>
      <c r="B56" t="n">
        <v>95</v>
      </c>
      <c r="C56" t="inlineStr">
        <is>
          <t xml:space="preserve">CONCLUIDO	</t>
        </is>
      </c>
      <c r="D56" t="n">
        <v>1.4935</v>
      </c>
      <c r="E56" t="n">
        <v>66.95999999999999</v>
      </c>
      <c r="F56" t="n">
        <v>47.25</v>
      </c>
      <c r="G56" t="n">
        <v>6.12</v>
      </c>
      <c r="H56" t="n">
        <v>0.1</v>
      </c>
      <c r="I56" t="n">
        <v>463</v>
      </c>
      <c r="J56" t="n">
        <v>185.69</v>
      </c>
      <c r="K56" t="n">
        <v>53.44</v>
      </c>
      <c r="L56" t="n">
        <v>1</v>
      </c>
      <c r="M56" t="n">
        <v>461</v>
      </c>
      <c r="N56" t="n">
        <v>36.26</v>
      </c>
      <c r="O56" t="n">
        <v>23136.14</v>
      </c>
      <c r="P56" t="n">
        <v>626.6900000000001</v>
      </c>
      <c r="Q56" t="n">
        <v>3551.63</v>
      </c>
      <c r="R56" t="n">
        <v>965.41</v>
      </c>
      <c r="S56" t="n">
        <v>166.1</v>
      </c>
      <c r="T56" t="n">
        <v>397100.49</v>
      </c>
      <c r="U56" t="n">
        <v>0.17</v>
      </c>
      <c r="V56" t="n">
        <v>0.49</v>
      </c>
      <c r="W56" t="n">
        <v>1.01</v>
      </c>
      <c r="X56" t="n">
        <v>23.39</v>
      </c>
      <c r="Y56" t="n">
        <v>2</v>
      </c>
      <c r="Z56" t="n">
        <v>10</v>
      </c>
    </row>
    <row r="57">
      <c r="A57" t="n">
        <v>1</v>
      </c>
      <c r="B57" t="n">
        <v>95</v>
      </c>
      <c r="C57" t="inlineStr">
        <is>
          <t xml:space="preserve">CONCLUIDO	</t>
        </is>
      </c>
      <c r="D57" t="n">
        <v>2.6486</v>
      </c>
      <c r="E57" t="n">
        <v>37.76</v>
      </c>
      <c r="F57" t="n">
        <v>30.15</v>
      </c>
      <c r="G57" t="n">
        <v>13.11</v>
      </c>
      <c r="H57" t="n">
        <v>0.19</v>
      </c>
      <c r="I57" t="n">
        <v>138</v>
      </c>
      <c r="J57" t="n">
        <v>187.21</v>
      </c>
      <c r="K57" t="n">
        <v>53.44</v>
      </c>
      <c r="L57" t="n">
        <v>2</v>
      </c>
      <c r="M57" t="n">
        <v>136</v>
      </c>
      <c r="N57" t="n">
        <v>36.77</v>
      </c>
      <c r="O57" t="n">
        <v>23322.88</v>
      </c>
      <c r="P57" t="n">
        <v>378.51</v>
      </c>
      <c r="Q57" t="n">
        <v>3550</v>
      </c>
      <c r="R57" t="n">
        <v>381.22</v>
      </c>
      <c r="S57" t="n">
        <v>166.1</v>
      </c>
      <c r="T57" t="n">
        <v>106632.37</v>
      </c>
      <c r="U57" t="n">
        <v>0.44</v>
      </c>
      <c r="V57" t="n">
        <v>0.77</v>
      </c>
      <c r="W57" t="n">
        <v>0.5</v>
      </c>
      <c r="X57" t="n">
        <v>6.3</v>
      </c>
      <c r="Y57" t="n">
        <v>2</v>
      </c>
      <c r="Z57" t="n">
        <v>10</v>
      </c>
    </row>
    <row r="58">
      <c r="A58" t="n">
        <v>2</v>
      </c>
      <c r="B58" t="n">
        <v>95</v>
      </c>
      <c r="C58" t="inlineStr">
        <is>
          <t xml:space="preserve">CONCLUIDO	</t>
        </is>
      </c>
      <c r="D58" t="n">
        <v>2.9383</v>
      </c>
      <c r="E58" t="n">
        <v>34.03</v>
      </c>
      <c r="F58" t="n">
        <v>28.48</v>
      </c>
      <c r="G58" t="n">
        <v>20.58</v>
      </c>
      <c r="H58" t="n">
        <v>0.28</v>
      </c>
      <c r="I58" t="n">
        <v>83</v>
      </c>
      <c r="J58" t="n">
        <v>188.73</v>
      </c>
      <c r="K58" t="n">
        <v>53.44</v>
      </c>
      <c r="L58" t="n">
        <v>3</v>
      </c>
      <c r="M58" t="n">
        <v>81</v>
      </c>
      <c r="N58" t="n">
        <v>37.29</v>
      </c>
      <c r="O58" t="n">
        <v>23510.33</v>
      </c>
      <c r="P58" t="n">
        <v>338.64</v>
      </c>
      <c r="Q58" t="n">
        <v>3549.15</v>
      </c>
      <c r="R58" t="n">
        <v>327.76</v>
      </c>
      <c r="S58" t="n">
        <v>166.1</v>
      </c>
      <c r="T58" t="n">
        <v>80178.75</v>
      </c>
      <c r="U58" t="n">
        <v>0.51</v>
      </c>
      <c r="V58" t="n">
        <v>0.82</v>
      </c>
      <c r="W58" t="n">
        <v>0.38</v>
      </c>
      <c r="X58" t="n">
        <v>4.63</v>
      </c>
      <c r="Y58" t="n">
        <v>2</v>
      </c>
      <c r="Z58" t="n">
        <v>10</v>
      </c>
    </row>
    <row r="59">
      <c r="A59" t="n">
        <v>3</v>
      </c>
      <c r="B59" t="n">
        <v>95</v>
      </c>
      <c r="C59" t="inlineStr">
        <is>
          <t xml:space="preserve">CONCLUIDO	</t>
        </is>
      </c>
      <c r="D59" t="n">
        <v>3.2628</v>
      </c>
      <c r="E59" t="n">
        <v>30.65</v>
      </c>
      <c r="F59" t="n">
        <v>26.21</v>
      </c>
      <c r="G59" t="n">
        <v>29.67</v>
      </c>
      <c r="H59" t="n">
        <v>0.37</v>
      </c>
      <c r="I59" t="n">
        <v>53</v>
      </c>
      <c r="J59" t="n">
        <v>190.25</v>
      </c>
      <c r="K59" t="n">
        <v>53.44</v>
      </c>
      <c r="L59" t="n">
        <v>4</v>
      </c>
      <c r="M59" t="n">
        <v>51</v>
      </c>
      <c r="N59" t="n">
        <v>37.82</v>
      </c>
      <c r="O59" t="n">
        <v>23698.48</v>
      </c>
      <c r="P59" t="n">
        <v>287.31</v>
      </c>
      <c r="Q59" t="n">
        <v>3549.03</v>
      </c>
      <c r="R59" t="n">
        <v>247.89</v>
      </c>
      <c r="S59" t="n">
        <v>166.1</v>
      </c>
      <c r="T59" t="n">
        <v>40390.07</v>
      </c>
      <c r="U59" t="n">
        <v>0.67</v>
      </c>
      <c r="V59" t="n">
        <v>0.89</v>
      </c>
      <c r="W59" t="n">
        <v>0.36</v>
      </c>
      <c r="X59" t="n">
        <v>2.36</v>
      </c>
      <c r="Y59" t="n">
        <v>2</v>
      </c>
      <c r="Z59" t="n">
        <v>10</v>
      </c>
    </row>
    <row r="60">
      <c r="A60" t="n">
        <v>4</v>
      </c>
      <c r="B60" t="n">
        <v>95</v>
      </c>
      <c r="C60" t="inlineStr">
        <is>
          <t xml:space="preserve">CONCLUIDO	</t>
        </is>
      </c>
      <c r="D60" t="n">
        <v>3.3692</v>
      </c>
      <c r="E60" t="n">
        <v>29.68</v>
      </c>
      <c r="F60" t="n">
        <v>25.72</v>
      </c>
      <c r="G60" t="n">
        <v>38.59</v>
      </c>
      <c r="H60" t="n">
        <v>0.46</v>
      </c>
      <c r="I60" t="n">
        <v>40</v>
      </c>
      <c r="J60" t="n">
        <v>191.78</v>
      </c>
      <c r="K60" t="n">
        <v>53.44</v>
      </c>
      <c r="L60" t="n">
        <v>5</v>
      </c>
      <c r="M60" t="n">
        <v>11</v>
      </c>
      <c r="N60" t="n">
        <v>38.35</v>
      </c>
      <c r="O60" t="n">
        <v>23887.36</v>
      </c>
      <c r="P60" t="n">
        <v>260</v>
      </c>
      <c r="Q60" t="n">
        <v>3548.88</v>
      </c>
      <c r="R60" t="n">
        <v>230.58</v>
      </c>
      <c r="S60" t="n">
        <v>166.1</v>
      </c>
      <c r="T60" t="n">
        <v>31802.81</v>
      </c>
      <c r="U60" t="n">
        <v>0.72</v>
      </c>
      <c r="V60" t="n">
        <v>0.91</v>
      </c>
      <c r="W60" t="n">
        <v>0.37</v>
      </c>
      <c r="X60" t="n">
        <v>1.88</v>
      </c>
      <c r="Y60" t="n">
        <v>2</v>
      </c>
      <c r="Z60" t="n">
        <v>10</v>
      </c>
    </row>
    <row r="61">
      <c r="A61" t="n">
        <v>5</v>
      </c>
      <c r="B61" t="n">
        <v>95</v>
      </c>
      <c r="C61" t="inlineStr">
        <is>
          <t xml:space="preserve">CONCLUIDO	</t>
        </is>
      </c>
      <c r="D61" t="n">
        <v>3.384</v>
      </c>
      <c r="E61" t="n">
        <v>29.55</v>
      </c>
      <c r="F61" t="n">
        <v>25.63</v>
      </c>
      <c r="G61" t="n">
        <v>39.43</v>
      </c>
      <c r="H61" t="n">
        <v>0.55</v>
      </c>
      <c r="I61" t="n">
        <v>39</v>
      </c>
      <c r="J61" t="n">
        <v>193.32</v>
      </c>
      <c r="K61" t="n">
        <v>53.44</v>
      </c>
      <c r="L61" t="n">
        <v>6</v>
      </c>
      <c r="M61" t="n">
        <v>0</v>
      </c>
      <c r="N61" t="n">
        <v>38.89</v>
      </c>
      <c r="O61" t="n">
        <v>24076.95</v>
      </c>
      <c r="P61" t="n">
        <v>259</v>
      </c>
      <c r="Q61" t="n">
        <v>3549.36</v>
      </c>
      <c r="R61" t="n">
        <v>226.89</v>
      </c>
      <c r="S61" t="n">
        <v>166.1</v>
      </c>
      <c r="T61" t="n">
        <v>29962.38</v>
      </c>
      <c r="U61" t="n">
        <v>0.73</v>
      </c>
      <c r="V61" t="n">
        <v>0.91</v>
      </c>
      <c r="W61" t="n">
        <v>0.38</v>
      </c>
      <c r="X61" t="n">
        <v>1.79</v>
      </c>
      <c r="Y61" t="n">
        <v>2</v>
      </c>
      <c r="Z61" t="n">
        <v>10</v>
      </c>
    </row>
    <row r="62">
      <c r="A62" t="n">
        <v>0</v>
      </c>
      <c r="B62" t="n">
        <v>55</v>
      </c>
      <c r="C62" t="inlineStr">
        <is>
          <t xml:space="preserve">CONCLUIDO	</t>
        </is>
      </c>
      <c r="D62" t="n">
        <v>2.3155</v>
      </c>
      <c r="E62" t="n">
        <v>43.19</v>
      </c>
      <c r="F62" t="n">
        <v>35.35</v>
      </c>
      <c r="G62" t="n">
        <v>8.800000000000001</v>
      </c>
      <c r="H62" t="n">
        <v>0.15</v>
      </c>
      <c r="I62" t="n">
        <v>241</v>
      </c>
      <c r="J62" t="n">
        <v>116.05</v>
      </c>
      <c r="K62" t="n">
        <v>43.4</v>
      </c>
      <c r="L62" t="n">
        <v>1</v>
      </c>
      <c r="M62" t="n">
        <v>239</v>
      </c>
      <c r="N62" t="n">
        <v>16.65</v>
      </c>
      <c r="O62" t="n">
        <v>14546.17</v>
      </c>
      <c r="P62" t="n">
        <v>329.49</v>
      </c>
      <c r="Q62" t="n">
        <v>3550.37</v>
      </c>
      <c r="R62" t="n">
        <v>558.29</v>
      </c>
      <c r="S62" t="n">
        <v>166.1</v>
      </c>
      <c r="T62" t="n">
        <v>194650.32</v>
      </c>
      <c r="U62" t="n">
        <v>0.3</v>
      </c>
      <c r="V62" t="n">
        <v>0.66</v>
      </c>
      <c r="W62" t="n">
        <v>0.66</v>
      </c>
      <c r="X62" t="n">
        <v>11.49</v>
      </c>
      <c r="Y62" t="n">
        <v>2</v>
      </c>
      <c r="Z62" t="n">
        <v>10</v>
      </c>
    </row>
    <row r="63">
      <c r="A63" t="n">
        <v>1</v>
      </c>
      <c r="B63" t="n">
        <v>55</v>
      </c>
      <c r="C63" t="inlineStr">
        <is>
          <t xml:space="preserve">CONCLUIDO	</t>
        </is>
      </c>
      <c r="D63" t="n">
        <v>3.0495</v>
      </c>
      <c r="E63" t="n">
        <v>32.79</v>
      </c>
      <c r="F63" t="n">
        <v>28.68</v>
      </c>
      <c r="G63" t="n">
        <v>20.24</v>
      </c>
      <c r="H63" t="n">
        <v>0.3</v>
      </c>
      <c r="I63" t="n">
        <v>85</v>
      </c>
      <c r="J63" t="n">
        <v>117.34</v>
      </c>
      <c r="K63" t="n">
        <v>43.4</v>
      </c>
      <c r="L63" t="n">
        <v>2</v>
      </c>
      <c r="M63" t="n">
        <v>83</v>
      </c>
      <c r="N63" t="n">
        <v>16.94</v>
      </c>
      <c r="O63" t="n">
        <v>14705.49</v>
      </c>
      <c r="P63" t="n">
        <v>231.94</v>
      </c>
      <c r="Q63" t="n">
        <v>3549.46</v>
      </c>
      <c r="R63" t="n">
        <v>335.26</v>
      </c>
      <c r="S63" t="n">
        <v>166.1</v>
      </c>
      <c r="T63" t="n">
        <v>83918.25</v>
      </c>
      <c r="U63" t="n">
        <v>0.5</v>
      </c>
      <c r="V63" t="n">
        <v>0.8100000000000001</v>
      </c>
      <c r="W63" t="n">
        <v>0.37</v>
      </c>
      <c r="X63" t="n">
        <v>4.83</v>
      </c>
      <c r="Y63" t="n">
        <v>2</v>
      </c>
      <c r="Z63" t="n">
        <v>10</v>
      </c>
    </row>
    <row r="64">
      <c r="A64" t="n">
        <v>2</v>
      </c>
      <c r="B64" t="n">
        <v>55</v>
      </c>
      <c r="C64" t="inlineStr">
        <is>
          <t xml:space="preserve">CONCLUIDO	</t>
        </is>
      </c>
      <c r="D64" t="n">
        <v>3.2759</v>
      </c>
      <c r="E64" t="n">
        <v>30.53</v>
      </c>
      <c r="F64" t="n">
        <v>26.87</v>
      </c>
      <c r="G64" t="n">
        <v>24.42</v>
      </c>
      <c r="H64" t="n">
        <v>0.45</v>
      </c>
      <c r="I64" t="n">
        <v>66</v>
      </c>
      <c r="J64" t="n">
        <v>118.63</v>
      </c>
      <c r="K64" t="n">
        <v>43.4</v>
      </c>
      <c r="L64" t="n">
        <v>3</v>
      </c>
      <c r="M64" t="n">
        <v>0</v>
      </c>
      <c r="N64" t="n">
        <v>17.23</v>
      </c>
      <c r="O64" t="n">
        <v>14865.24</v>
      </c>
      <c r="P64" t="n">
        <v>204.85</v>
      </c>
      <c r="Q64" t="n">
        <v>3550.03</v>
      </c>
      <c r="R64" t="n">
        <v>267.2</v>
      </c>
      <c r="S64" t="n">
        <v>166.1</v>
      </c>
      <c r="T64" t="n">
        <v>49983.86</v>
      </c>
      <c r="U64" t="n">
        <v>0.62</v>
      </c>
      <c r="V64" t="n">
        <v>0.87</v>
      </c>
      <c r="W64" t="n">
        <v>0.47</v>
      </c>
      <c r="X64" t="n">
        <v>3.02</v>
      </c>
      <c r="Y64" t="n">
        <v>2</v>
      </c>
      <c r="Z6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INDEX(resultados!$A$2:$ZZ$64, 1, MATCH($B$1, resultados!$A$1:$ZZ$1, 0))</f>
        <v/>
      </c>
      <c r="B7">
        <f>INDEX(resultados!$A$2:$ZZ$64, 1, MATCH($B$2, resultados!$A$1:$ZZ$1, 0))</f>
        <v/>
      </c>
      <c r="C7">
        <f>INDEX(resultados!$A$2:$ZZ$64, 1, MATCH($B$3, resultados!$A$1:$ZZ$1, 0))</f>
        <v/>
      </c>
    </row>
    <row r="8">
      <c r="A8">
        <f>INDEX(resultados!$A$2:$ZZ$64, 2, MATCH($B$1, resultados!$A$1:$ZZ$1, 0))</f>
        <v/>
      </c>
      <c r="B8">
        <f>INDEX(resultados!$A$2:$ZZ$64, 2, MATCH($B$2, resultados!$A$1:$ZZ$1, 0))</f>
        <v/>
      </c>
      <c r="C8">
        <f>INDEX(resultados!$A$2:$ZZ$64, 2, MATCH($B$3, resultados!$A$1:$ZZ$1, 0))</f>
        <v/>
      </c>
    </row>
    <row r="9">
      <c r="A9">
        <f>INDEX(resultados!$A$2:$ZZ$64, 3, MATCH($B$1, resultados!$A$1:$ZZ$1, 0))</f>
        <v/>
      </c>
      <c r="B9">
        <f>INDEX(resultados!$A$2:$ZZ$64, 3, MATCH($B$2, resultados!$A$1:$ZZ$1, 0))</f>
        <v/>
      </c>
      <c r="C9">
        <f>INDEX(resultados!$A$2:$ZZ$64, 3, MATCH($B$3, resultados!$A$1:$ZZ$1, 0))</f>
        <v/>
      </c>
    </row>
    <row r="10">
      <c r="A10">
        <f>INDEX(resultados!$A$2:$ZZ$64, 4, MATCH($B$1, resultados!$A$1:$ZZ$1, 0))</f>
        <v/>
      </c>
      <c r="B10">
        <f>INDEX(resultados!$A$2:$ZZ$64, 4, MATCH($B$2, resultados!$A$1:$ZZ$1, 0))</f>
        <v/>
      </c>
      <c r="C10">
        <f>INDEX(resultados!$A$2:$ZZ$64, 4, MATCH($B$3, resultados!$A$1:$ZZ$1, 0))</f>
        <v/>
      </c>
    </row>
    <row r="11">
      <c r="A11">
        <f>INDEX(resultados!$A$2:$ZZ$64, 5, MATCH($B$1, resultados!$A$1:$ZZ$1, 0))</f>
        <v/>
      </c>
      <c r="B11">
        <f>INDEX(resultados!$A$2:$ZZ$64, 5, MATCH($B$2, resultados!$A$1:$ZZ$1, 0))</f>
        <v/>
      </c>
      <c r="C11">
        <f>INDEX(resultados!$A$2:$ZZ$64, 5, MATCH($B$3, resultados!$A$1:$ZZ$1, 0))</f>
        <v/>
      </c>
    </row>
    <row r="12">
      <c r="A12">
        <f>INDEX(resultados!$A$2:$ZZ$64, 6, MATCH($B$1, resultados!$A$1:$ZZ$1, 0))</f>
        <v/>
      </c>
      <c r="B12">
        <f>INDEX(resultados!$A$2:$ZZ$64, 6, MATCH($B$2, resultados!$A$1:$ZZ$1, 0))</f>
        <v/>
      </c>
      <c r="C12">
        <f>INDEX(resultados!$A$2:$ZZ$64, 6, MATCH($B$3, resultados!$A$1:$ZZ$1, 0))</f>
        <v/>
      </c>
    </row>
    <row r="13">
      <c r="A13">
        <f>INDEX(resultados!$A$2:$ZZ$64, 7, MATCH($B$1, resultados!$A$1:$ZZ$1, 0))</f>
        <v/>
      </c>
      <c r="B13">
        <f>INDEX(resultados!$A$2:$ZZ$64, 7, MATCH($B$2, resultados!$A$1:$ZZ$1, 0))</f>
        <v/>
      </c>
      <c r="C13">
        <f>INDEX(resultados!$A$2:$ZZ$64, 7, MATCH($B$3, resultados!$A$1:$ZZ$1, 0))</f>
        <v/>
      </c>
    </row>
    <row r="14">
      <c r="A14">
        <f>INDEX(resultados!$A$2:$ZZ$64, 8, MATCH($B$1, resultados!$A$1:$ZZ$1, 0))</f>
        <v/>
      </c>
      <c r="B14">
        <f>INDEX(resultados!$A$2:$ZZ$64, 8, MATCH($B$2, resultados!$A$1:$ZZ$1, 0))</f>
        <v/>
      </c>
      <c r="C14">
        <f>INDEX(resultados!$A$2:$ZZ$64, 8, MATCH($B$3, resultados!$A$1:$ZZ$1, 0))</f>
        <v/>
      </c>
    </row>
    <row r="15">
      <c r="A15">
        <f>INDEX(resultados!$A$2:$ZZ$64, 9, MATCH($B$1, resultados!$A$1:$ZZ$1, 0))</f>
        <v/>
      </c>
      <c r="B15">
        <f>INDEX(resultados!$A$2:$ZZ$64, 9, MATCH($B$2, resultados!$A$1:$ZZ$1, 0))</f>
        <v/>
      </c>
      <c r="C15">
        <f>INDEX(resultados!$A$2:$ZZ$64, 9, MATCH($B$3, resultados!$A$1:$ZZ$1, 0))</f>
        <v/>
      </c>
    </row>
    <row r="16">
      <c r="A16">
        <f>INDEX(resultados!$A$2:$ZZ$64, 10, MATCH($B$1, resultados!$A$1:$ZZ$1, 0))</f>
        <v/>
      </c>
      <c r="B16">
        <f>INDEX(resultados!$A$2:$ZZ$64, 10, MATCH($B$2, resultados!$A$1:$ZZ$1, 0))</f>
        <v/>
      </c>
      <c r="C16">
        <f>INDEX(resultados!$A$2:$ZZ$64, 10, MATCH($B$3, resultados!$A$1:$ZZ$1, 0))</f>
        <v/>
      </c>
    </row>
    <row r="17">
      <c r="A17">
        <f>INDEX(resultados!$A$2:$ZZ$64, 11, MATCH($B$1, resultados!$A$1:$ZZ$1, 0))</f>
        <v/>
      </c>
      <c r="B17">
        <f>INDEX(resultados!$A$2:$ZZ$64, 11, MATCH($B$2, resultados!$A$1:$ZZ$1, 0))</f>
        <v/>
      </c>
      <c r="C17">
        <f>INDEX(resultados!$A$2:$ZZ$64, 11, MATCH($B$3, resultados!$A$1:$ZZ$1, 0))</f>
        <v/>
      </c>
    </row>
    <row r="18">
      <c r="A18">
        <f>INDEX(resultados!$A$2:$ZZ$64, 12, MATCH($B$1, resultados!$A$1:$ZZ$1, 0))</f>
        <v/>
      </c>
      <c r="B18">
        <f>INDEX(resultados!$A$2:$ZZ$64, 12, MATCH($B$2, resultados!$A$1:$ZZ$1, 0))</f>
        <v/>
      </c>
      <c r="C18">
        <f>INDEX(resultados!$A$2:$ZZ$64, 12, MATCH($B$3, resultados!$A$1:$ZZ$1, 0))</f>
        <v/>
      </c>
    </row>
    <row r="19">
      <c r="A19">
        <f>INDEX(resultados!$A$2:$ZZ$64, 13, MATCH($B$1, resultados!$A$1:$ZZ$1, 0))</f>
        <v/>
      </c>
      <c r="B19">
        <f>INDEX(resultados!$A$2:$ZZ$64, 13, MATCH($B$2, resultados!$A$1:$ZZ$1, 0))</f>
        <v/>
      </c>
      <c r="C19">
        <f>INDEX(resultados!$A$2:$ZZ$64, 13, MATCH($B$3, resultados!$A$1:$ZZ$1, 0))</f>
        <v/>
      </c>
    </row>
    <row r="20">
      <c r="A20">
        <f>INDEX(resultados!$A$2:$ZZ$64, 14, MATCH($B$1, resultados!$A$1:$ZZ$1, 0))</f>
        <v/>
      </c>
      <c r="B20">
        <f>INDEX(resultados!$A$2:$ZZ$64, 14, MATCH($B$2, resultados!$A$1:$ZZ$1, 0))</f>
        <v/>
      </c>
      <c r="C20">
        <f>INDEX(resultados!$A$2:$ZZ$64, 14, MATCH($B$3, resultados!$A$1:$ZZ$1, 0))</f>
        <v/>
      </c>
    </row>
    <row r="21">
      <c r="A21">
        <f>INDEX(resultados!$A$2:$ZZ$64, 15, MATCH($B$1, resultados!$A$1:$ZZ$1, 0))</f>
        <v/>
      </c>
      <c r="B21">
        <f>INDEX(resultados!$A$2:$ZZ$64, 15, MATCH($B$2, resultados!$A$1:$ZZ$1, 0))</f>
        <v/>
      </c>
      <c r="C21">
        <f>INDEX(resultados!$A$2:$ZZ$64, 15, MATCH($B$3, resultados!$A$1:$ZZ$1, 0))</f>
        <v/>
      </c>
    </row>
    <row r="22">
      <c r="A22">
        <f>INDEX(resultados!$A$2:$ZZ$64, 16, MATCH($B$1, resultados!$A$1:$ZZ$1, 0))</f>
        <v/>
      </c>
      <c r="B22">
        <f>INDEX(resultados!$A$2:$ZZ$64, 16, MATCH($B$2, resultados!$A$1:$ZZ$1, 0))</f>
        <v/>
      </c>
      <c r="C22">
        <f>INDEX(resultados!$A$2:$ZZ$64, 16, MATCH($B$3, resultados!$A$1:$ZZ$1, 0))</f>
        <v/>
      </c>
    </row>
    <row r="23">
      <c r="A23">
        <f>INDEX(resultados!$A$2:$ZZ$64, 17, MATCH($B$1, resultados!$A$1:$ZZ$1, 0))</f>
        <v/>
      </c>
      <c r="B23">
        <f>INDEX(resultados!$A$2:$ZZ$64, 17, MATCH($B$2, resultados!$A$1:$ZZ$1, 0))</f>
        <v/>
      </c>
      <c r="C23">
        <f>INDEX(resultados!$A$2:$ZZ$64, 17, MATCH($B$3, resultados!$A$1:$ZZ$1, 0))</f>
        <v/>
      </c>
    </row>
    <row r="24">
      <c r="A24">
        <f>INDEX(resultados!$A$2:$ZZ$64, 18, MATCH($B$1, resultados!$A$1:$ZZ$1, 0))</f>
        <v/>
      </c>
      <c r="B24">
        <f>INDEX(resultados!$A$2:$ZZ$64, 18, MATCH($B$2, resultados!$A$1:$ZZ$1, 0))</f>
        <v/>
      </c>
      <c r="C24">
        <f>INDEX(resultados!$A$2:$ZZ$64, 18, MATCH($B$3, resultados!$A$1:$ZZ$1, 0))</f>
        <v/>
      </c>
    </row>
    <row r="25">
      <c r="A25">
        <f>INDEX(resultados!$A$2:$ZZ$64, 19, MATCH($B$1, resultados!$A$1:$ZZ$1, 0))</f>
        <v/>
      </c>
      <c r="B25">
        <f>INDEX(resultados!$A$2:$ZZ$64, 19, MATCH($B$2, resultados!$A$1:$ZZ$1, 0))</f>
        <v/>
      </c>
      <c r="C25">
        <f>INDEX(resultados!$A$2:$ZZ$64, 19, MATCH($B$3, resultados!$A$1:$ZZ$1, 0))</f>
        <v/>
      </c>
    </row>
    <row r="26">
      <c r="A26">
        <f>INDEX(resultados!$A$2:$ZZ$64, 20, MATCH($B$1, resultados!$A$1:$ZZ$1, 0))</f>
        <v/>
      </c>
      <c r="B26">
        <f>INDEX(resultados!$A$2:$ZZ$64, 20, MATCH($B$2, resultados!$A$1:$ZZ$1, 0))</f>
        <v/>
      </c>
      <c r="C26">
        <f>INDEX(resultados!$A$2:$ZZ$64, 20, MATCH($B$3, resultados!$A$1:$ZZ$1, 0))</f>
        <v/>
      </c>
    </row>
    <row r="27">
      <c r="A27">
        <f>INDEX(resultados!$A$2:$ZZ$64, 21, MATCH($B$1, resultados!$A$1:$ZZ$1, 0))</f>
        <v/>
      </c>
      <c r="B27">
        <f>INDEX(resultados!$A$2:$ZZ$64, 21, MATCH($B$2, resultados!$A$1:$ZZ$1, 0))</f>
        <v/>
      </c>
      <c r="C27">
        <f>INDEX(resultados!$A$2:$ZZ$64, 21, MATCH($B$3, resultados!$A$1:$ZZ$1, 0))</f>
        <v/>
      </c>
    </row>
    <row r="28">
      <c r="A28">
        <f>INDEX(resultados!$A$2:$ZZ$64, 22, MATCH($B$1, resultados!$A$1:$ZZ$1, 0))</f>
        <v/>
      </c>
      <c r="B28">
        <f>INDEX(resultados!$A$2:$ZZ$64, 22, MATCH($B$2, resultados!$A$1:$ZZ$1, 0))</f>
        <v/>
      </c>
      <c r="C28">
        <f>INDEX(resultados!$A$2:$ZZ$64, 22, MATCH($B$3, resultados!$A$1:$ZZ$1, 0))</f>
        <v/>
      </c>
    </row>
    <row r="29">
      <c r="A29">
        <f>INDEX(resultados!$A$2:$ZZ$64, 23, MATCH($B$1, resultados!$A$1:$ZZ$1, 0))</f>
        <v/>
      </c>
      <c r="B29">
        <f>INDEX(resultados!$A$2:$ZZ$64, 23, MATCH($B$2, resultados!$A$1:$ZZ$1, 0))</f>
        <v/>
      </c>
      <c r="C29">
        <f>INDEX(resultados!$A$2:$ZZ$64, 23, MATCH($B$3, resultados!$A$1:$ZZ$1, 0))</f>
        <v/>
      </c>
    </row>
    <row r="30">
      <c r="A30">
        <f>INDEX(resultados!$A$2:$ZZ$64, 24, MATCH($B$1, resultados!$A$1:$ZZ$1, 0))</f>
        <v/>
      </c>
      <c r="B30">
        <f>INDEX(resultados!$A$2:$ZZ$64, 24, MATCH($B$2, resultados!$A$1:$ZZ$1, 0))</f>
        <v/>
      </c>
      <c r="C30">
        <f>INDEX(resultados!$A$2:$ZZ$64, 24, MATCH($B$3, resultados!$A$1:$ZZ$1, 0))</f>
        <v/>
      </c>
    </row>
    <row r="31">
      <c r="A31">
        <f>INDEX(resultados!$A$2:$ZZ$64, 25, MATCH($B$1, resultados!$A$1:$ZZ$1, 0))</f>
        <v/>
      </c>
      <c r="B31">
        <f>INDEX(resultados!$A$2:$ZZ$64, 25, MATCH($B$2, resultados!$A$1:$ZZ$1, 0))</f>
        <v/>
      </c>
      <c r="C31">
        <f>INDEX(resultados!$A$2:$ZZ$64, 25, MATCH($B$3, resultados!$A$1:$ZZ$1, 0))</f>
        <v/>
      </c>
    </row>
    <row r="32">
      <c r="A32">
        <f>INDEX(resultados!$A$2:$ZZ$64, 26, MATCH($B$1, resultados!$A$1:$ZZ$1, 0))</f>
        <v/>
      </c>
      <c r="B32">
        <f>INDEX(resultados!$A$2:$ZZ$64, 26, MATCH($B$2, resultados!$A$1:$ZZ$1, 0))</f>
        <v/>
      </c>
      <c r="C32">
        <f>INDEX(resultados!$A$2:$ZZ$64, 26, MATCH($B$3, resultados!$A$1:$ZZ$1, 0))</f>
        <v/>
      </c>
    </row>
    <row r="33">
      <c r="A33">
        <f>INDEX(resultados!$A$2:$ZZ$64, 27, MATCH($B$1, resultados!$A$1:$ZZ$1, 0))</f>
        <v/>
      </c>
      <c r="B33">
        <f>INDEX(resultados!$A$2:$ZZ$64, 27, MATCH($B$2, resultados!$A$1:$ZZ$1, 0))</f>
        <v/>
      </c>
      <c r="C33">
        <f>INDEX(resultados!$A$2:$ZZ$64, 27, MATCH($B$3, resultados!$A$1:$ZZ$1, 0))</f>
        <v/>
      </c>
    </row>
    <row r="34">
      <c r="A34">
        <f>INDEX(resultados!$A$2:$ZZ$64, 28, MATCH($B$1, resultados!$A$1:$ZZ$1, 0))</f>
        <v/>
      </c>
      <c r="B34">
        <f>INDEX(resultados!$A$2:$ZZ$64, 28, MATCH($B$2, resultados!$A$1:$ZZ$1, 0))</f>
        <v/>
      </c>
      <c r="C34">
        <f>INDEX(resultados!$A$2:$ZZ$64, 28, MATCH($B$3, resultados!$A$1:$ZZ$1, 0))</f>
        <v/>
      </c>
    </row>
    <row r="35">
      <c r="A35">
        <f>INDEX(resultados!$A$2:$ZZ$64, 29, MATCH($B$1, resultados!$A$1:$ZZ$1, 0))</f>
        <v/>
      </c>
      <c r="B35">
        <f>INDEX(resultados!$A$2:$ZZ$64, 29, MATCH($B$2, resultados!$A$1:$ZZ$1, 0))</f>
        <v/>
      </c>
      <c r="C35">
        <f>INDEX(resultados!$A$2:$ZZ$64, 29, MATCH($B$3, resultados!$A$1:$ZZ$1, 0))</f>
        <v/>
      </c>
    </row>
    <row r="36">
      <c r="A36">
        <f>INDEX(resultados!$A$2:$ZZ$64, 30, MATCH($B$1, resultados!$A$1:$ZZ$1, 0))</f>
        <v/>
      </c>
      <c r="B36">
        <f>INDEX(resultados!$A$2:$ZZ$64, 30, MATCH($B$2, resultados!$A$1:$ZZ$1, 0))</f>
        <v/>
      </c>
      <c r="C36">
        <f>INDEX(resultados!$A$2:$ZZ$64, 30, MATCH($B$3, resultados!$A$1:$ZZ$1, 0))</f>
        <v/>
      </c>
    </row>
    <row r="37">
      <c r="A37">
        <f>INDEX(resultados!$A$2:$ZZ$64, 31, MATCH($B$1, resultados!$A$1:$ZZ$1, 0))</f>
        <v/>
      </c>
      <c r="B37">
        <f>INDEX(resultados!$A$2:$ZZ$64, 31, MATCH($B$2, resultados!$A$1:$ZZ$1, 0))</f>
        <v/>
      </c>
      <c r="C37">
        <f>INDEX(resultados!$A$2:$ZZ$64, 31, MATCH($B$3, resultados!$A$1:$ZZ$1, 0))</f>
        <v/>
      </c>
    </row>
    <row r="38">
      <c r="A38">
        <f>INDEX(resultados!$A$2:$ZZ$64, 32, MATCH($B$1, resultados!$A$1:$ZZ$1, 0))</f>
        <v/>
      </c>
      <c r="B38">
        <f>INDEX(resultados!$A$2:$ZZ$64, 32, MATCH($B$2, resultados!$A$1:$ZZ$1, 0))</f>
        <v/>
      </c>
      <c r="C38">
        <f>INDEX(resultados!$A$2:$ZZ$64, 32, MATCH($B$3, resultados!$A$1:$ZZ$1, 0))</f>
        <v/>
      </c>
    </row>
    <row r="39">
      <c r="A39">
        <f>INDEX(resultados!$A$2:$ZZ$64, 33, MATCH($B$1, resultados!$A$1:$ZZ$1, 0))</f>
        <v/>
      </c>
      <c r="B39">
        <f>INDEX(resultados!$A$2:$ZZ$64, 33, MATCH($B$2, resultados!$A$1:$ZZ$1, 0))</f>
        <v/>
      </c>
      <c r="C39">
        <f>INDEX(resultados!$A$2:$ZZ$64, 33, MATCH($B$3, resultados!$A$1:$ZZ$1, 0))</f>
        <v/>
      </c>
    </row>
    <row r="40">
      <c r="A40">
        <f>INDEX(resultados!$A$2:$ZZ$64, 34, MATCH($B$1, resultados!$A$1:$ZZ$1, 0))</f>
        <v/>
      </c>
      <c r="B40">
        <f>INDEX(resultados!$A$2:$ZZ$64, 34, MATCH($B$2, resultados!$A$1:$ZZ$1, 0))</f>
        <v/>
      </c>
      <c r="C40">
        <f>INDEX(resultados!$A$2:$ZZ$64, 34, MATCH($B$3, resultados!$A$1:$ZZ$1, 0))</f>
        <v/>
      </c>
    </row>
    <row r="41">
      <c r="A41">
        <f>INDEX(resultados!$A$2:$ZZ$64, 35, MATCH($B$1, resultados!$A$1:$ZZ$1, 0))</f>
        <v/>
      </c>
      <c r="B41">
        <f>INDEX(resultados!$A$2:$ZZ$64, 35, MATCH($B$2, resultados!$A$1:$ZZ$1, 0))</f>
        <v/>
      </c>
      <c r="C41">
        <f>INDEX(resultados!$A$2:$ZZ$64, 35, MATCH($B$3, resultados!$A$1:$ZZ$1, 0))</f>
        <v/>
      </c>
    </row>
    <row r="42">
      <c r="A42">
        <f>INDEX(resultados!$A$2:$ZZ$64, 36, MATCH($B$1, resultados!$A$1:$ZZ$1, 0))</f>
        <v/>
      </c>
      <c r="B42">
        <f>INDEX(resultados!$A$2:$ZZ$64, 36, MATCH($B$2, resultados!$A$1:$ZZ$1, 0))</f>
        <v/>
      </c>
      <c r="C42">
        <f>INDEX(resultados!$A$2:$ZZ$64, 36, MATCH($B$3, resultados!$A$1:$ZZ$1, 0))</f>
        <v/>
      </c>
    </row>
    <row r="43">
      <c r="A43">
        <f>INDEX(resultados!$A$2:$ZZ$64, 37, MATCH($B$1, resultados!$A$1:$ZZ$1, 0))</f>
        <v/>
      </c>
      <c r="B43">
        <f>INDEX(resultados!$A$2:$ZZ$64, 37, MATCH($B$2, resultados!$A$1:$ZZ$1, 0))</f>
        <v/>
      </c>
      <c r="C43">
        <f>INDEX(resultados!$A$2:$ZZ$64, 37, MATCH($B$3, resultados!$A$1:$ZZ$1, 0))</f>
        <v/>
      </c>
    </row>
    <row r="44">
      <c r="A44">
        <f>INDEX(resultados!$A$2:$ZZ$64, 38, MATCH($B$1, resultados!$A$1:$ZZ$1, 0))</f>
        <v/>
      </c>
      <c r="B44">
        <f>INDEX(resultados!$A$2:$ZZ$64, 38, MATCH($B$2, resultados!$A$1:$ZZ$1, 0))</f>
        <v/>
      </c>
      <c r="C44">
        <f>INDEX(resultados!$A$2:$ZZ$64, 38, MATCH($B$3, resultados!$A$1:$ZZ$1, 0))</f>
        <v/>
      </c>
    </row>
    <row r="45">
      <c r="A45">
        <f>INDEX(resultados!$A$2:$ZZ$64, 39, MATCH($B$1, resultados!$A$1:$ZZ$1, 0))</f>
        <v/>
      </c>
      <c r="B45">
        <f>INDEX(resultados!$A$2:$ZZ$64, 39, MATCH($B$2, resultados!$A$1:$ZZ$1, 0))</f>
        <v/>
      </c>
      <c r="C45">
        <f>INDEX(resultados!$A$2:$ZZ$64, 39, MATCH($B$3, resultados!$A$1:$ZZ$1, 0))</f>
        <v/>
      </c>
    </row>
    <row r="46">
      <c r="A46">
        <f>INDEX(resultados!$A$2:$ZZ$64, 40, MATCH($B$1, resultados!$A$1:$ZZ$1, 0))</f>
        <v/>
      </c>
      <c r="B46">
        <f>INDEX(resultados!$A$2:$ZZ$64, 40, MATCH($B$2, resultados!$A$1:$ZZ$1, 0))</f>
        <v/>
      </c>
      <c r="C46">
        <f>INDEX(resultados!$A$2:$ZZ$64, 40, MATCH($B$3, resultados!$A$1:$ZZ$1, 0))</f>
        <v/>
      </c>
    </row>
    <row r="47">
      <c r="A47">
        <f>INDEX(resultados!$A$2:$ZZ$64, 41, MATCH($B$1, resultados!$A$1:$ZZ$1, 0))</f>
        <v/>
      </c>
      <c r="B47">
        <f>INDEX(resultados!$A$2:$ZZ$64, 41, MATCH($B$2, resultados!$A$1:$ZZ$1, 0))</f>
        <v/>
      </c>
      <c r="C47">
        <f>INDEX(resultados!$A$2:$ZZ$64, 41, MATCH($B$3, resultados!$A$1:$ZZ$1, 0))</f>
        <v/>
      </c>
    </row>
    <row r="48">
      <c r="A48">
        <f>INDEX(resultados!$A$2:$ZZ$64, 42, MATCH($B$1, resultados!$A$1:$ZZ$1, 0))</f>
        <v/>
      </c>
      <c r="B48">
        <f>INDEX(resultados!$A$2:$ZZ$64, 42, MATCH($B$2, resultados!$A$1:$ZZ$1, 0))</f>
        <v/>
      </c>
      <c r="C48">
        <f>INDEX(resultados!$A$2:$ZZ$64, 42, MATCH($B$3, resultados!$A$1:$ZZ$1, 0))</f>
        <v/>
      </c>
    </row>
    <row r="49">
      <c r="A49">
        <f>INDEX(resultados!$A$2:$ZZ$64, 43, MATCH($B$1, resultados!$A$1:$ZZ$1, 0))</f>
        <v/>
      </c>
      <c r="B49">
        <f>INDEX(resultados!$A$2:$ZZ$64, 43, MATCH($B$2, resultados!$A$1:$ZZ$1, 0))</f>
        <v/>
      </c>
      <c r="C49">
        <f>INDEX(resultados!$A$2:$ZZ$64, 43, MATCH($B$3, resultados!$A$1:$ZZ$1, 0))</f>
        <v/>
      </c>
    </row>
    <row r="50">
      <c r="A50">
        <f>INDEX(resultados!$A$2:$ZZ$64, 44, MATCH($B$1, resultados!$A$1:$ZZ$1, 0))</f>
        <v/>
      </c>
      <c r="B50">
        <f>INDEX(resultados!$A$2:$ZZ$64, 44, MATCH($B$2, resultados!$A$1:$ZZ$1, 0))</f>
        <v/>
      </c>
      <c r="C50">
        <f>INDEX(resultados!$A$2:$ZZ$64, 44, MATCH($B$3, resultados!$A$1:$ZZ$1, 0))</f>
        <v/>
      </c>
    </row>
    <row r="51">
      <c r="A51">
        <f>INDEX(resultados!$A$2:$ZZ$64, 45, MATCH($B$1, resultados!$A$1:$ZZ$1, 0))</f>
        <v/>
      </c>
      <c r="B51">
        <f>INDEX(resultados!$A$2:$ZZ$64, 45, MATCH($B$2, resultados!$A$1:$ZZ$1, 0))</f>
        <v/>
      </c>
      <c r="C51">
        <f>INDEX(resultados!$A$2:$ZZ$64, 45, MATCH($B$3, resultados!$A$1:$ZZ$1, 0))</f>
        <v/>
      </c>
    </row>
    <row r="52">
      <c r="A52">
        <f>INDEX(resultados!$A$2:$ZZ$64, 46, MATCH($B$1, resultados!$A$1:$ZZ$1, 0))</f>
        <v/>
      </c>
      <c r="B52">
        <f>INDEX(resultados!$A$2:$ZZ$64, 46, MATCH($B$2, resultados!$A$1:$ZZ$1, 0))</f>
        <v/>
      </c>
      <c r="C52">
        <f>INDEX(resultados!$A$2:$ZZ$64, 46, MATCH($B$3, resultados!$A$1:$ZZ$1, 0))</f>
        <v/>
      </c>
    </row>
    <row r="53">
      <c r="A53">
        <f>INDEX(resultados!$A$2:$ZZ$64, 47, MATCH($B$1, resultados!$A$1:$ZZ$1, 0))</f>
        <v/>
      </c>
      <c r="B53">
        <f>INDEX(resultados!$A$2:$ZZ$64, 47, MATCH($B$2, resultados!$A$1:$ZZ$1, 0))</f>
        <v/>
      </c>
      <c r="C53">
        <f>INDEX(resultados!$A$2:$ZZ$64, 47, MATCH($B$3, resultados!$A$1:$ZZ$1, 0))</f>
        <v/>
      </c>
    </row>
    <row r="54">
      <c r="A54">
        <f>INDEX(resultados!$A$2:$ZZ$64, 48, MATCH($B$1, resultados!$A$1:$ZZ$1, 0))</f>
        <v/>
      </c>
      <c r="B54">
        <f>INDEX(resultados!$A$2:$ZZ$64, 48, MATCH($B$2, resultados!$A$1:$ZZ$1, 0))</f>
        <v/>
      </c>
      <c r="C54">
        <f>INDEX(resultados!$A$2:$ZZ$64, 48, MATCH($B$3, resultados!$A$1:$ZZ$1, 0))</f>
        <v/>
      </c>
    </row>
    <row r="55">
      <c r="A55">
        <f>INDEX(resultados!$A$2:$ZZ$64, 49, MATCH($B$1, resultados!$A$1:$ZZ$1, 0))</f>
        <v/>
      </c>
      <c r="B55">
        <f>INDEX(resultados!$A$2:$ZZ$64, 49, MATCH($B$2, resultados!$A$1:$ZZ$1, 0))</f>
        <v/>
      </c>
      <c r="C55">
        <f>INDEX(resultados!$A$2:$ZZ$64, 49, MATCH($B$3, resultados!$A$1:$ZZ$1, 0))</f>
        <v/>
      </c>
    </row>
    <row r="56">
      <c r="A56">
        <f>INDEX(resultados!$A$2:$ZZ$64, 50, MATCH($B$1, resultados!$A$1:$ZZ$1, 0))</f>
        <v/>
      </c>
      <c r="B56">
        <f>INDEX(resultados!$A$2:$ZZ$64, 50, MATCH($B$2, resultados!$A$1:$ZZ$1, 0))</f>
        <v/>
      </c>
      <c r="C56">
        <f>INDEX(resultados!$A$2:$ZZ$64, 50, MATCH($B$3, resultados!$A$1:$ZZ$1, 0))</f>
        <v/>
      </c>
    </row>
    <row r="57">
      <c r="A57">
        <f>INDEX(resultados!$A$2:$ZZ$64, 51, MATCH($B$1, resultados!$A$1:$ZZ$1, 0))</f>
        <v/>
      </c>
      <c r="B57">
        <f>INDEX(resultados!$A$2:$ZZ$64, 51, MATCH($B$2, resultados!$A$1:$ZZ$1, 0))</f>
        <v/>
      </c>
      <c r="C57">
        <f>INDEX(resultados!$A$2:$ZZ$64, 51, MATCH($B$3, resultados!$A$1:$ZZ$1, 0))</f>
        <v/>
      </c>
    </row>
    <row r="58">
      <c r="A58">
        <f>INDEX(resultados!$A$2:$ZZ$64, 52, MATCH($B$1, resultados!$A$1:$ZZ$1, 0))</f>
        <v/>
      </c>
      <c r="B58">
        <f>INDEX(resultados!$A$2:$ZZ$64, 52, MATCH($B$2, resultados!$A$1:$ZZ$1, 0))</f>
        <v/>
      </c>
      <c r="C58">
        <f>INDEX(resultados!$A$2:$ZZ$64, 52, MATCH($B$3, resultados!$A$1:$ZZ$1, 0))</f>
        <v/>
      </c>
    </row>
    <row r="59">
      <c r="A59">
        <f>INDEX(resultados!$A$2:$ZZ$64, 53, MATCH($B$1, resultados!$A$1:$ZZ$1, 0))</f>
        <v/>
      </c>
      <c r="B59">
        <f>INDEX(resultados!$A$2:$ZZ$64, 53, MATCH($B$2, resultados!$A$1:$ZZ$1, 0))</f>
        <v/>
      </c>
      <c r="C59">
        <f>INDEX(resultados!$A$2:$ZZ$64, 53, MATCH($B$3, resultados!$A$1:$ZZ$1, 0))</f>
        <v/>
      </c>
    </row>
    <row r="60">
      <c r="A60">
        <f>INDEX(resultados!$A$2:$ZZ$64, 54, MATCH($B$1, resultados!$A$1:$ZZ$1, 0))</f>
        <v/>
      </c>
      <c r="B60">
        <f>INDEX(resultados!$A$2:$ZZ$64, 54, MATCH($B$2, resultados!$A$1:$ZZ$1, 0))</f>
        <v/>
      </c>
      <c r="C60">
        <f>INDEX(resultados!$A$2:$ZZ$64, 54, MATCH($B$3, resultados!$A$1:$ZZ$1, 0))</f>
        <v/>
      </c>
    </row>
    <row r="61">
      <c r="A61">
        <f>INDEX(resultados!$A$2:$ZZ$64, 55, MATCH($B$1, resultados!$A$1:$ZZ$1, 0))</f>
        <v/>
      </c>
      <c r="B61">
        <f>INDEX(resultados!$A$2:$ZZ$64, 55, MATCH($B$2, resultados!$A$1:$ZZ$1, 0))</f>
        <v/>
      </c>
      <c r="C61">
        <f>INDEX(resultados!$A$2:$ZZ$64, 55, MATCH($B$3, resultados!$A$1:$ZZ$1, 0))</f>
        <v/>
      </c>
    </row>
    <row r="62">
      <c r="A62">
        <f>INDEX(resultados!$A$2:$ZZ$64, 56, MATCH($B$1, resultados!$A$1:$ZZ$1, 0))</f>
        <v/>
      </c>
      <c r="B62">
        <f>INDEX(resultados!$A$2:$ZZ$64, 56, MATCH($B$2, resultados!$A$1:$ZZ$1, 0))</f>
        <v/>
      </c>
      <c r="C62">
        <f>INDEX(resultados!$A$2:$ZZ$64, 56, MATCH($B$3, resultados!$A$1:$ZZ$1, 0))</f>
        <v/>
      </c>
    </row>
    <row r="63">
      <c r="A63">
        <f>INDEX(resultados!$A$2:$ZZ$64, 57, MATCH($B$1, resultados!$A$1:$ZZ$1, 0))</f>
        <v/>
      </c>
      <c r="B63">
        <f>INDEX(resultados!$A$2:$ZZ$64, 57, MATCH($B$2, resultados!$A$1:$ZZ$1, 0))</f>
        <v/>
      </c>
      <c r="C63">
        <f>INDEX(resultados!$A$2:$ZZ$64, 57, MATCH($B$3, resultados!$A$1:$ZZ$1, 0))</f>
        <v/>
      </c>
    </row>
    <row r="64">
      <c r="A64">
        <f>INDEX(resultados!$A$2:$ZZ$64, 58, MATCH($B$1, resultados!$A$1:$ZZ$1, 0))</f>
        <v/>
      </c>
      <c r="B64">
        <f>INDEX(resultados!$A$2:$ZZ$64, 58, MATCH($B$2, resultados!$A$1:$ZZ$1, 0))</f>
        <v/>
      </c>
      <c r="C64">
        <f>INDEX(resultados!$A$2:$ZZ$64, 58, MATCH($B$3, resultados!$A$1:$ZZ$1, 0))</f>
        <v/>
      </c>
    </row>
    <row r="65">
      <c r="A65">
        <f>INDEX(resultados!$A$2:$ZZ$64, 59, MATCH($B$1, resultados!$A$1:$ZZ$1, 0))</f>
        <v/>
      </c>
      <c r="B65">
        <f>INDEX(resultados!$A$2:$ZZ$64, 59, MATCH($B$2, resultados!$A$1:$ZZ$1, 0))</f>
        <v/>
      </c>
      <c r="C65">
        <f>INDEX(resultados!$A$2:$ZZ$64, 59, MATCH($B$3, resultados!$A$1:$ZZ$1, 0))</f>
        <v/>
      </c>
    </row>
    <row r="66">
      <c r="A66">
        <f>INDEX(resultados!$A$2:$ZZ$64, 60, MATCH($B$1, resultados!$A$1:$ZZ$1, 0))</f>
        <v/>
      </c>
      <c r="B66">
        <f>INDEX(resultados!$A$2:$ZZ$64, 60, MATCH($B$2, resultados!$A$1:$ZZ$1, 0))</f>
        <v/>
      </c>
      <c r="C66">
        <f>INDEX(resultados!$A$2:$ZZ$64, 60, MATCH($B$3, resultados!$A$1:$ZZ$1, 0))</f>
        <v/>
      </c>
    </row>
    <row r="67">
      <c r="A67">
        <f>INDEX(resultados!$A$2:$ZZ$64, 61, MATCH($B$1, resultados!$A$1:$ZZ$1, 0))</f>
        <v/>
      </c>
      <c r="B67">
        <f>INDEX(resultados!$A$2:$ZZ$64, 61, MATCH($B$2, resultados!$A$1:$ZZ$1, 0))</f>
        <v/>
      </c>
      <c r="C67">
        <f>INDEX(resultados!$A$2:$ZZ$64, 61, MATCH($B$3, resultados!$A$1:$ZZ$1, 0))</f>
        <v/>
      </c>
    </row>
    <row r="68">
      <c r="A68">
        <f>INDEX(resultados!$A$2:$ZZ$64, 62, MATCH($B$1, resultados!$A$1:$ZZ$1, 0))</f>
        <v/>
      </c>
      <c r="B68">
        <f>INDEX(resultados!$A$2:$ZZ$64, 62, MATCH($B$2, resultados!$A$1:$ZZ$1, 0))</f>
        <v/>
      </c>
      <c r="C68">
        <f>INDEX(resultados!$A$2:$ZZ$64, 62, MATCH($B$3, resultados!$A$1:$ZZ$1, 0))</f>
        <v/>
      </c>
    </row>
    <row r="69">
      <c r="A69">
        <f>INDEX(resultados!$A$2:$ZZ$64, 63, MATCH($B$1, resultados!$A$1:$ZZ$1, 0))</f>
        <v/>
      </c>
      <c r="B69">
        <f>INDEX(resultados!$A$2:$ZZ$64, 63, MATCH($B$2, resultados!$A$1:$ZZ$1, 0))</f>
        <v/>
      </c>
      <c r="C69">
        <f>INDEX(resultados!$A$2:$ZZ$64, 63,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2024-09-25T23:04:19Z</dcterms:created>
  <dcterms:modified xmlns:dcterms="http://purl.org/dc/terms/" xmlns:xsi="http://www.w3.org/2001/XMLSchema-instance" xsi:type="dcterms:W3CDTF">2024-09-25T23:04:19Z</dcterms:modified>
</cp:coreProperties>
</file>