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xVal>
          <yVal>
            <numRef>
              <f>gráficos!$B$7:$B$82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16.4534</v>
      </c>
      <c r="E2" t="n">
        <v>6.08</v>
      </c>
      <c r="F2" t="n">
        <v>2.55</v>
      </c>
      <c r="G2" t="n">
        <v>5.88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34.85</v>
      </c>
      <c r="Q2" t="n">
        <v>203.7</v>
      </c>
      <c r="R2" t="n">
        <v>29.57</v>
      </c>
      <c r="S2" t="n">
        <v>13.05</v>
      </c>
      <c r="T2" t="n">
        <v>7858.81</v>
      </c>
      <c r="U2" t="n">
        <v>0.44</v>
      </c>
      <c r="V2" t="n">
        <v>0.74</v>
      </c>
      <c r="W2" t="n">
        <v>0.1</v>
      </c>
      <c r="X2" t="n">
        <v>0.5</v>
      </c>
      <c r="Y2" t="n">
        <v>2</v>
      </c>
      <c r="Z2" t="n">
        <v>10</v>
      </c>
      <c r="AA2" t="n">
        <v>69.05078470986909</v>
      </c>
      <c r="AB2" t="n">
        <v>94.47832994563066</v>
      </c>
      <c r="AC2" t="n">
        <v>85.46145073681174</v>
      </c>
      <c r="AD2" t="n">
        <v>69050.7847098691</v>
      </c>
      <c r="AE2" t="n">
        <v>94478.32994563066</v>
      </c>
      <c r="AF2" t="n">
        <v>5.387859237841957e-06</v>
      </c>
      <c r="AG2" t="n">
        <v>8</v>
      </c>
      <c r="AH2" t="n">
        <v>85461.45073681175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19.0567</v>
      </c>
      <c r="E3" t="n">
        <v>5.25</v>
      </c>
      <c r="F3" t="n">
        <v>2.26</v>
      </c>
      <c r="G3" t="n">
        <v>11.32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30.05</v>
      </c>
      <c r="Q3" t="n">
        <v>203.66</v>
      </c>
      <c r="R3" t="n">
        <v>20.7</v>
      </c>
      <c r="S3" t="n">
        <v>13.05</v>
      </c>
      <c r="T3" t="n">
        <v>3493.58</v>
      </c>
      <c r="U3" t="n">
        <v>0.63</v>
      </c>
      <c r="V3" t="n">
        <v>0.83</v>
      </c>
      <c r="W3" t="n">
        <v>0.07000000000000001</v>
      </c>
      <c r="X3" t="n">
        <v>0.22</v>
      </c>
      <c r="Y3" t="n">
        <v>2</v>
      </c>
      <c r="Z3" t="n">
        <v>10</v>
      </c>
      <c r="AA3" t="n">
        <v>58.96627524079246</v>
      </c>
      <c r="AB3" t="n">
        <v>80.6802591928884</v>
      </c>
      <c r="AC3" t="n">
        <v>72.98024849099291</v>
      </c>
      <c r="AD3" t="n">
        <v>58966.27524079246</v>
      </c>
      <c r="AE3" t="n">
        <v>80680.25919288841</v>
      </c>
      <c r="AF3" t="n">
        <v>6.240340424336782e-06</v>
      </c>
      <c r="AG3" t="n">
        <v>7</v>
      </c>
      <c r="AH3" t="n">
        <v>72980.2484909929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19.9413</v>
      </c>
      <c r="E4" t="n">
        <v>5.01</v>
      </c>
      <c r="F4" t="n">
        <v>2.19</v>
      </c>
      <c r="G4" t="n">
        <v>16.4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28.2</v>
      </c>
      <c r="Q4" t="n">
        <v>203.6</v>
      </c>
      <c r="R4" t="n">
        <v>18.28</v>
      </c>
      <c r="S4" t="n">
        <v>13.05</v>
      </c>
      <c r="T4" t="n">
        <v>2307.13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58.013008037779</v>
      </c>
      <c r="AB4" t="n">
        <v>79.37595695054515</v>
      </c>
      <c r="AC4" t="n">
        <v>71.80042702405878</v>
      </c>
      <c r="AD4" t="n">
        <v>58013.008037779</v>
      </c>
      <c r="AE4" t="n">
        <v>79375.95695054515</v>
      </c>
      <c r="AF4" t="n">
        <v>6.530013092708972e-06</v>
      </c>
      <c r="AG4" t="n">
        <v>7</v>
      </c>
      <c r="AH4" t="n">
        <v>71800.42702405878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20.4197</v>
      </c>
      <c r="E5" t="n">
        <v>4.9</v>
      </c>
      <c r="F5" t="n">
        <v>2.15</v>
      </c>
      <c r="G5" t="n">
        <v>21.47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26.73</v>
      </c>
      <c r="Q5" t="n">
        <v>203.56</v>
      </c>
      <c r="R5" t="n">
        <v>17.09</v>
      </c>
      <c r="S5" t="n">
        <v>13.05</v>
      </c>
      <c r="T5" t="n">
        <v>1720.15</v>
      </c>
      <c r="U5" t="n">
        <v>0.76</v>
      </c>
      <c r="V5" t="n">
        <v>0.88</v>
      </c>
      <c r="W5" t="n">
        <v>0.06</v>
      </c>
      <c r="X5" t="n">
        <v>0.1</v>
      </c>
      <c r="Y5" t="n">
        <v>2</v>
      </c>
      <c r="Z5" t="n">
        <v>10</v>
      </c>
      <c r="AA5" t="n">
        <v>57.40594826047042</v>
      </c>
      <c r="AB5" t="n">
        <v>78.54535098164475</v>
      </c>
      <c r="AC5" t="n">
        <v>71.04909292306716</v>
      </c>
      <c r="AD5" t="n">
        <v>57405.94826047042</v>
      </c>
      <c r="AE5" t="n">
        <v>78545.35098164475</v>
      </c>
      <c r="AF5" t="n">
        <v>6.686670796246454e-06</v>
      </c>
      <c r="AG5" t="n">
        <v>7</v>
      </c>
      <c r="AH5" t="n">
        <v>71049.09292306716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20.6825</v>
      </c>
      <c r="E6" t="n">
        <v>4.84</v>
      </c>
      <c r="F6" t="n">
        <v>2.12</v>
      </c>
      <c r="G6" t="n">
        <v>25.49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25.67</v>
      </c>
      <c r="Q6" t="n">
        <v>203.56</v>
      </c>
      <c r="R6" t="n">
        <v>16.33</v>
      </c>
      <c r="S6" t="n">
        <v>13.05</v>
      </c>
      <c r="T6" t="n">
        <v>1344.51</v>
      </c>
      <c r="U6" t="n">
        <v>0.8</v>
      </c>
      <c r="V6" t="n">
        <v>0.88</v>
      </c>
      <c r="W6" t="n">
        <v>0.06</v>
      </c>
      <c r="X6" t="n">
        <v>0.08</v>
      </c>
      <c r="Y6" t="n">
        <v>2</v>
      </c>
      <c r="Z6" t="n">
        <v>10</v>
      </c>
      <c r="AA6" t="n">
        <v>57.01499198208098</v>
      </c>
      <c r="AB6" t="n">
        <v>78.01042735377887</v>
      </c>
      <c r="AC6" t="n">
        <v>70.5652216554746</v>
      </c>
      <c r="AD6" t="n">
        <v>57014.99198208098</v>
      </c>
      <c r="AE6" t="n">
        <v>78010.42735377887</v>
      </c>
      <c r="AF6" t="n">
        <v>6.772727745430506e-06</v>
      </c>
      <c r="AG6" t="n">
        <v>7</v>
      </c>
      <c r="AH6" t="n">
        <v>70565.2216554746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20.979</v>
      </c>
      <c r="E7" t="n">
        <v>4.77</v>
      </c>
      <c r="F7" t="n">
        <v>2.09</v>
      </c>
      <c r="G7" t="n">
        <v>31.42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24.06</v>
      </c>
      <c r="Q7" t="n">
        <v>203.58</v>
      </c>
      <c r="R7" t="n">
        <v>15.43</v>
      </c>
      <c r="S7" t="n">
        <v>13.05</v>
      </c>
      <c r="T7" t="n">
        <v>899.25</v>
      </c>
      <c r="U7" t="n">
        <v>0.85</v>
      </c>
      <c r="V7" t="n">
        <v>0.9</v>
      </c>
      <c r="W7" t="n">
        <v>0.06</v>
      </c>
      <c r="X7" t="n">
        <v>0.05</v>
      </c>
      <c r="Y7" t="n">
        <v>2</v>
      </c>
      <c r="Z7" t="n">
        <v>10</v>
      </c>
      <c r="AA7" t="n">
        <v>56.47966700854349</v>
      </c>
      <c r="AB7" t="n">
        <v>77.27797210811418</v>
      </c>
      <c r="AC7" t="n">
        <v>69.90267091044853</v>
      </c>
      <c r="AD7" t="n">
        <v>56479.66700854349</v>
      </c>
      <c r="AE7" t="n">
        <v>77277.97210811419</v>
      </c>
      <c r="AF7" t="n">
        <v>6.869820155754216e-06</v>
      </c>
      <c r="AG7" t="n">
        <v>7</v>
      </c>
      <c r="AH7" t="n">
        <v>69902.67091044853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20.9011</v>
      </c>
      <c r="E8" t="n">
        <v>4.78</v>
      </c>
      <c r="F8" t="n">
        <v>2.11</v>
      </c>
      <c r="G8" t="n">
        <v>31.68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23.38</v>
      </c>
      <c r="Q8" t="n">
        <v>203.56</v>
      </c>
      <c r="R8" t="n">
        <v>16.05</v>
      </c>
      <c r="S8" t="n">
        <v>13.05</v>
      </c>
      <c r="T8" t="n">
        <v>1211.17</v>
      </c>
      <c r="U8" t="n">
        <v>0.8100000000000001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  <c r="AA8" t="n">
        <v>56.33613596864419</v>
      </c>
      <c r="AB8" t="n">
        <v>77.08158660718149</v>
      </c>
      <c r="AC8" t="n">
        <v>69.72502816609602</v>
      </c>
      <c r="AD8" t="n">
        <v>56336.13596864419</v>
      </c>
      <c r="AE8" t="n">
        <v>77081.5866071815</v>
      </c>
      <c r="AF8" t="n">
        <v>6.844310885048594e-06</v>
      </c>
      <c r="AG8" t="n">
        <v>7</v>
      </c>
      <c r="AH8" t="n">
        <v>69725.02816609602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20.8877</v>
      </c>
      <c r="E9" t="n">
        <v>4.79</v>
      </c>
      <c r="F9" t="n">
        <v>2.12</v>
      </c>
      <c r="G9" t="n">
        <v>31.73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22.21</v>
      </c>
      <c r="Q9" t="n">
        <v>203.56</v>
      </c>
      <c r="R9" t="n">
        <v>16.05</v>
      </c>
      <c r="S9" t="n">
        <v>13.05</v>
      </c>
      <c r="T9" t="n">
        <v>1212.39</v>
      </c>
      <c r="U9" t="n">
        <v>0.8100000000000001</v>
      </c>
      <c r="V9" t="n">
        <v>0.89</v>
      </c>
      <c r="W9" t="n">
        <v>0.06</v>
      </c>
      <c r="X9" t="n">
        <v>0.07000000000000001</v>
      </c>
      <c r="Y9" t="n">
        <v>2</v>
      </c>
      <c r="Z9" t="n">
        <v>10</v>
      </c>
      <c r="AA9" t="n">
        <v>56.03941366740169</v>
      </c>
      <c r="AB9" t="n">
        <v>76.67559806415765</v>
      </c>
      <c r="AC9" t="n">
        <v>69.35778659980974</v>
      </c>
      <c r="AD9" t="n">
        <v>56039.41366740169</v>
      </c>
      <c r="AE9" t="n">
        <v>76675.59806415766</v>
      </c>
      <c r="AF9" t="n">
        <v>6.83992289753312e-06</v>
      </c>
      <c r="AG9" t="n">
        <v>7</v>
      </c>
      <c r="AH9" t="n">
        <v>69357.78659980974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22.1538</v>
      </c>
      <c r="E2" t="n">
        <v>4.51</v>
      </c>
      <c r="F2" t="n">
        <v>2.31</v>
      </c>
      <c r="G2" t="n">
        <v>9.9</v>
      </c>
      <c r="H2" t="n">
        <v>0.2</v>
      </c>
      <c r="I2" t="n">
        <v>14</v>
      </c>
      <c r="J2" t="n">
        <v>89.87</v>
      </c>
      <c r="K2" t="n">
        <v>37.55</v>
      </c>
      <c r="L2" t="n">
        <v>1</v>
      </c>
      <c r="M2" t="n">
        <v>12</v>
      </c>
      <c r="N2" t="n">
        <v>11.32</v>
      </c>
      <c r="O2" t="n">
        <v>11317.98</v>
      </c>
      <c r="P2" t="n">
        <v>17.68</v>
      </c>
      <c r="Q2" t="n">
        <v>203.56</v>
      </c>
      <c r="R2" t="n">
        <v>22.2</v>
      </c>
      <c r="S2" t="n">
        <v>13.05</v>
      </c>
      <c r="T2" t="n">
        <v>4236.62</v>
      </c>
      <c r="U2" t="n">
        <v>0.59</v>
      </c>
      <c r="V2" t="n">
        <v>0.8100000000000001</v>
      </c>
      <c r="W2" t="n">
        <v>0.08</v>
      </c>
      <c r="X2" t="n">
        <v>0.26</v>
      </c>
      <c r="Y2" t="n">
        <v>2</v>
      </c>
      <c r="Z2" t="n">
        <v>10</v>
      </c>
      <c r="AA2" t="n">
        <v>46.30836460990595</v>
      </c>
      <c r="AB2" t="n">
        <v>63.36114744011298</v>
      </c>
      <c r="AC2" t="n">
        <v>57.31404845637085</v>
      </c>
      <c r="AD2" t="n">
        <v>46308.36460990595</v>
      </c>
      <c r="AE2" t="n">
        <v>63361.14744011298</v>
      </c>
      <c r="AF2" t="n">
        <v>7.583566806734754e-06</v>
      </c>
      <c r="AG2" t="n">
        <v>6</v>
      </c>
      <c r="AH2" t="n">
        <v>57314.04845637085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23.5279</v>
      </c>
      <c r="E3" t="n">
        <v>4.25</v>
      </c>
      <c r="F3" t="n">
        <v>2.18</v>
      </c>
      <c r="G3" t="n">
        <v>18.67</v>
      </c>
      <c r="H3" t="n">
        <v>0.39</v>
      </c>
      <c r="I3" t="n">
        <v>7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14.45</v>
      </c>
      <c r="Q3" t="n">
        <v>203.64</v>
      </c>
      <c r="R3" t="n">
        <v>17.93</v>
      </c>
      <c r="S3" t="n">
        <v>13.05</v>
      </c>
      <c r="T3" t="n">
        <v>2134.75</v>
      </c>
      <c r="U3" t="n">
        <v>0.73</v>
      </c>
      <c r="V3" t="n">
        <v>0.86</v>
      </c>
      <c r="W3" t="n">
        <v>0.07000000000000001</v>
      </c>
      <c r="X3" t="n">
        <v>0.13</v>
      </c>
      <c r="Y3" t="n">
        <v>2</v>
      </c>
      <c r="Z3" t="n">
        <v>10</v>
      </c>
      <c r="AA3" t="n">
        <v>45.24564600080335</v>
      </c>
      <c r="AB3" t="n">
        <v>61.90708895530339</v>
      </c>
      <c r="AC3" t="n">
        <v>55.99876327256711</v>
      </c>
      <c r="AD3" t="n">
        <v>45245.64600080335</v>
      </c>
      <c r="AE3" t="n">
        <v>61907.08895530339</v>
      </c>
      <c r="AF3" t="n">
        <v>8.053941151051946e-06</v>
      </c>
      <c r="AG3" t="n">
        <v>6</v>
      </c>
      <c r="AH3" t="n">
        <v>55998.76327256711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23.4589</v>
      </c>
      <c r="E4" t="n">
        <v>4.26</v>
      </c>
      <c r="F4" t="n">
        <v>2.19</v>
      </c>
      <c r="G4" t="n">
        <v>18.78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14.51</v>
      </c>
      <c r="Q4" t="n">
        <v>203.56</v>
      </c>
      <c r="R4" t="n">
        <v>18.28</v>
      </c>
      <c r="S4" t="n">
        <v>13.05</v>
      </c>
      <c r="T4" t="n">
        <v>2311.8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45.27312439562824</v>
      </c>
      <c r="AB4" t="n">
        <v>61.94468610736401</v>
      </c>
      <c r="AC4" t="n">
        <v>56.03277220520302</v>
      </c>
      <c r="AD4" t="n">
        <v>45273.12439562823</v>
      </c>
      <c r="AE4" t="n">
        <v>61944.68610736401</v>
      </c>
      <c r="AF4" t="n">
        <v>8.030321451060763e-06</v>
      </c>
      <c r="AG4" t="n">
        <v>6</v>
      </c>
      <c r="AH4" t="n">
        <v>56032.77220520301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23.4956</v>
      </c>
      <c r="E2" t="n">
        <v>4.26</v>
      </c>
      <c r="F2" t="n">
        <v>2.24</v>
      </c>
      <c r="G2" t="n">
        <v>12.22</v>
      </c>
      <c r="H2" t="n">
        <v>0.24</v>
      </c>
      <c r="I2" t="n">
        <v>11</v>
      </c>
      <c r="J2" t="n">
        <v>71.52</v>
      </c>
      <c r="K2" t="n">
        <v>32.27</v>
      </c>
      <c r="L2" t="n">
        <v>1</v>
      </c>
      <c r="M2" t="n">
        <v>9</v>
      </c>
      <c r="N2" t="n">
        <v>8.25</v>
      </c>
      <c r="O2" t="n">
        <v>9054.6</v>
      </c>
      <c r="P2" t="n">
        <v>13.76</v>
      </c>
      <c r="Q2" t="n">
        <v>203.57</v>
      </c>
      <c r="R2" t="n">
        <v>19.92</v>
      </c>
      <c r="S2" t="n">
        <v>13.05</v>
      </c>
      <c r="T2" t="n">
        <v>3110.15</v>
      </c>
      <c r="U2" t="n">
        <v>0.66</v>
      </c>
      <c r="V2" t="n">
        <v>0.84</v>
      </c>
      <c r="W2" t="n">
        <v>0.07000000000000001</v>
      </c>
      <c r="X2" t="n">
        <v>0.19</v>
      </c>
      <c r="Y2" t="n">
        <v>2</v>
      </c>
      <c r="Z2" t="n">
        <v>10</v>
      </c>
      <c r="AA2" t="n">
        <v>44.75447001166635</v>
      </c>
      <c r="AB2" t="n">
        <v>61.23504029781118</v>
      </c>
      <c r="AC2" t="n">
        <v>55.39085399571954</v>
      </c>
      <c r="AD2" t="n">
        <v>44754.47001166635</v>
      </c>
      <c r="AE2" t="n">
        <v>61235.04029781118</v>
      </c>
      <c r="AF2" t="n">
        <v>8.133270175035205e-06</v>
      </c>
      <c r="AG2" t="n">
        <v>6</v>
      </c>
      <c r="AH2" t="n">
        <v>55390.85399571954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23.9824</v>
      </c>
      <c r="E3" t="n">
        <v>4.17</v>
      </c>
      <c r="F3" t="n">
        <v>2.2</v>
      </c>
      <c r="G3" t="n">
        <v>16.51</v>
      </c>
      <c r="H3" t="n">
        <v>0.48</v>
      </c>
      <c r="I3" t="n">
        <v>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12.72</v>
      </c>
      <c r="Q3" t="n">
        <v>203.56</v>
      </c>
      <c r="R3" t="n">
        <v>18.6</v>
      </c>
      <c r="S3" t="n">
        <v>13.05</v>
      </c>
      <c r="T3" t="n">
        <v>2465.66</v>
      </c>
      <c r="U3" t="n">
        <v>0.7</v>
      </c>
      <c r="V3" t="n">
        <v>0.85</v>
      </c>
      <c r="W3" t="n">
        <v>0.07000000000000001</v>
      </c>
      <c r="X3" t="n">
        <v>0.15</v>
      </c>
      <c r="Y3" t="n">
        <v>2</v>
      </c>
      <c r="Z3" t="n">
        <v>10</v>
      </c>
      <c r="AA3" t="n">
        <v>44.43666720834667</v>
      </c>
      <c r="AB3" t="n">
        <v>60.80020848183924</v>
      </c>
      <c r="AC3" t="n">
        <v>54.99752191797354</v>
      </c>
      <c r="AD3" t="n">
        <v>44436.66720834667</v>
      </c>
      <c r="AE3" t="n">
        <v>60800.20848183924</v>
      </c>
      <c r="AF3" t="n">
        <v>8.301781552535977e-06</v>
      </c>
      <c r="AG3" t="n">
        <v>6</v>
      </c>
      <c r="AH3" t="n">
        <v>54997.52191797354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23.6967</v>
      </c>
      <c r="E2" t="n">
        <v>4.22</v>
      </c>
      <c r="F2" t="n">
        <v>2.35</v>
      </c>
      <c r="G2" t="n">
        <v>9.42</v>
      </c>
      <c r="H2" t="n">
        <v>0.43</v>
      </c>
      <c r="I2" t="n">
        <v>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9.210000000000001</v>
      </c>
      <c r="Q2" t="n">
        <v>203.62</v>
      </c>
      <c r="R2" t="n">
        <v>23.05</v>
      </c>
      <c r="S2" t="n">
        <v>13.05</v>
      </c>
      <c r="T2" t="n">
        <v>4657.33</v>
      </c>
      <c r="U2" t="n">
        <v>0.57</v>
      </c>
      <c r="V2" t="n">
        <v>0.8</v>
      </c>
      <c r="W2" t="n">
        <v>0.1</v>
      </c>
      <c r="X2" t="n">
        <v>0.31</v>
      </c>
      <c r="Y2" t="n">
        <v>2</v>
      </c>
      <c r="Z2" t="n">
        <v>10</v>
      </c>
      <c r="AA2" t="n">
        <v>43.00196558577645</v>
      </c>
      <c r="AB2" t="n">
        <v>58.83718642727119</v>
      </c>
      <c r="AC2" t="n">
        <v>53.22184793317407</v>
      </c>
      <c r="AD2" t="n">
        <v>43001.96558577645</v>
      </c>
      <c r="AE2" t="n">
        <v>58837.18642727119</v>
      </c>
      <c r="AF2" t="n">
        <v>8.389780904182547e-06</v>
      </c>
      <c r="AG2" t="n">
        <v>6</v>
      </c>
      <c r="AH2" t="n">
        <v>53221.84793317407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19.3175</v>
      </c>
      <c r="E2" t="n">
        <v>5.18</v>
      </c>
      <c r="F2" t="n">
        <v>2.37</v>
      </c>
      <c r="G2" t="n">
        <v>7.11</v>
      </c>
      <c r="H2" t="n">
        <v>0.12</v>
      </c>
      <c r="I2" t="n">
        <v>20</v>
      </c>
      <c r="J2" t="n">
        <v>141.81</v>
      </c>
      <c r="K2" t="n">
        <v>47.83</v>
      </c>
      <c r="L2" t="n">
        <v>1</v>
      </c>
      <c r="M2" t="n">
        <v>18</v>
      </c>
      <c r="N2" t="n">
        <v>22.98</v>
      </c>
      <c r="O2" t="n">
        <v>17723.39</v>
      </c>
      <c r="P2" t="n">
        <v>25.91</v>
      </c>
      <c r="Q2" t="n">
        <v>203.62</v>
      </c>
      <c r="R2" t="n">
        <v>23.84</v>
      </c>
      <c r="S2" t="n">
        <v>13.05</v>
      </c>
      <c r="T2" t="n">
        <v>5025.16</v>
      </c>
      <c r="U2" t="n">
        <v>0.55</v>
      </c>
      <c r="V2" t="n">
        <v>0.79</v>
      </c>
      <c r="W2" t="n">
        <v>0.08</v>
      </c>
      <c r="X2" t="n">
        <v>0.32</v>
      </c>
      <c r="Y2" t="n">
        <v>2</v>
      </c>
      <c r="Z2" t="n">
        <v>10</v>
      </c>
      <c r="AA2" t="n">
        <v>56.98059058141033</v>
      </c>
      <c r="AB2" t="n">
        <v>77.96335783969862</v>
      </c>
      <c r="AC2" t="n">
        <v>70.52264438975568</v>
      </c>
      <c r="AD2" t="n">
        <v>56980.59058141032</v>
      </c>
      <c r="AE2" t="n">
        <v>77963.35783969861</v>
      </c>
      <c r="AF2" t="n">
        <v>6.447055557160881e-06</v>
      </c>
      <c r="AG2" t="n">
        <v>7</v>
      </c>
      <c r="AH2" t="n">
        <v>70522.64438975569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20.9461</v>
      </c>
      <c r="E3" t="n">
        <v>4.77</v>
      </c>
      <c r="F3" t="n">
        <v>2.26</v>
      </c>
      <c r="G3" t="n">
        <v>13.54</v>
      </c>
      <c r="H3" t="n">
        <v>0.25</v>
      </c>
      <c r="I3" t="n">
        <v>10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23.45</v>
      </c>
      <c r="Q3" t="n">
        <v>203.69</v>
      </c>
      <c r="R3" t="n">
        <v>20.8</v>
      </c>
      <c r="S3" t="n">
        <v>13.05</v>
      </c>
      <c r="T3" t="n">
        <v>3554.05</v>
      </c>
      <c r="U3" t="n">
        <v>0.63</v>
      </c>
      <c r="V3" t="n">
        <v>0.83</v>
      </c>
      <c r="W3" t="n">
        <v>0.06</v>
      </c>
      <c r="X3" t="n">
        <v>0.21</v>
      </c>
      <c r="Y3" t="n">
        <v>2</v>
      </c>
      <c r="Z3" t="n">
        <v>10</v>
      </c>
      <c r="AA3" t="n">
        <v>55.67502398536526</v>
      </c>
      <c r="AB3" t="n">
        <v>76.17702402545746</v>
      </c>
      <c r="AC3" t="n">
        <v>68.90679576760989</v>
      </c>
      <c r="AD3" t="n">
        <v>55675.02398536526</v>
      </c>
      <c r="AE3" t="n">
        <v>76177.02402545746</v>
      </c>
      <c r="AF3" t="n">
        <v>6.990587312325484e-06</v>
      </c>
      <c r="AG3" t="n">
        <v>7</v>
      </c>
      <c r="AH3" t="n">
        <v>68906.79576760989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21.9646</v>
      </c>
      <c r="E4" t="n">
        <v>4.55</v>
      </c>
      <c r="F4" t="n">
        <v>2.15</v>
      </c>
      <c r="G4" t="n">
        <v>21.51</v>
      </c>
      <c r="H4" t="n">
        <v>0.37</v>
      </c>
      <c r="I4" t="n">
        <v>6</v>
      </c>
      <c r="J4" t="n">
        <v>144.54</v>
      </c>
      <c r="K4" t="n">
        <v>47.83</v>
      </c>
      <c r="L4" t="n">
        <v>3</v>
      </c>
      <c r="M4" t="n">
        <v>4</v>
      </c>
      <c r="N4" t="n">
        <v>23.71</v>
      </c>
      <c r="O4" t="n">
        <v>18060.85</v>
      </c>
      <c r="P4" t="n">
        <v>20.8</v>
      </c>
      <c r="Q4" t="n">
        <v>203.56</v>
      </c>
      <c r="R4" t="n">
        <v>17.26</v>
      </c>
      <c r="S4" t="n">
        <v>13.05</v>
      </c>
      <c r="T4" t="n">
        <v>1804.48</v>
      </c>
      <c r="U4" t="n">
        <v>0.76</v>
      </c>
      <c r="V4" t="n">
        <v>0.87</v>
      </c>
      <c r="W4" t="n">
        <v>0.06</v>
      </c>
      <c r="X4" t="n">
        <v>0.1</v>
      </c>
      <c r="Y4" t="n">
        <v>2</v>
      </c>
      <c r="Z4" t="n">
        <v>10</v>
      </c>
      <c r="AA4" t="n">
        <v>47.8977499566105</v>
      </c>
      <c r="AB4" t="n">
        <v>65.53581459020583</v>
      </c>
      <c r="AC4" t="n">
        <v>59.28116842582403</v>
      </c>
      <c r="AD4" t="n">
        <v>47897.7499566105</v>
      </c>
      <c r="AE4" t="n">
        <v>65535.81459020583</v>
      </c>
      <c r="AF4" t="n">
        <v>7.330503247874512e-06</v>
      </c>
      <c r="AG4" t="n">
        <v>6</v>
      </c>
      <c r="AH4" t="n">
        <v>59281.16842582403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22.2305</v>
      </c>
      <c r="E5" t="n">
        <v>4.5</v>
      </c>
      <c r="F5" t="n">
        <v>2.13</v>
      </c>
      <c r="G5" t="n">
        <v>25.51</v>
      </c>
      <c r="H5" t="n">
        <v>0.49</v>
      </c>
      <c r="I5" t="n">
        <v>5</v>
      </c>
      <c r="J5" t="n">
        <v>145.92</v>
      </c>
      <c r="K5" t="n">
        <v>47.83</v>
      </c>
      <c r="L5" t="n">
        <v>4</v>
      </c>
      <c r="M5" t="n">
        <v>3</v>
      </c>
      <c r="N5" t="n">
        <v>24.09</v>
      </c>
      <c r="O5" t="n">
        <v>18230.35</v>
      </c>
      <c r="P5" t="n">
        <v>19.32</v>
      </c>
      <c r="Q5" t="n">
        <v>203.6</v>
      </c>
      <c r="R5" t="n">
        <v>16.47</v>
      </c>
      <c r="S5" t="n">
        <v>13.05</v>
      </c>
      <c r="T5" t="n">
        <v>1417.49</v>
      </c>
      <c r="U5" t="n">
        <v>0.79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47.45996334624022</v>
      </c>
      <c r="AB5" t="n">
        <v>64.93681563611536</v>
      </c>
      <c r="AC5" t="n">
        <v>58.73933709121145</v>
      </c>
      <c r="AD5" t="n">
        <v>47459.96334624022</v>
      </c>
      <c r="AE5" t="n">
        <v>64936.81563611535</v>
      </c>
      <c r="AF5" t="n">
        <v>7.419245169585349e-06</v>
      </c>
      <c r="AG5" t="n">
        <v>6</v>
      </c>
      <c r="AH5" t="n">
        <v>58739.33709121145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22.4677</v>
      </c>
      <c r="E6" t="n">
        <v>4.45</v>
      </c>
      <c r="F6" t="n">
        <v>2.11</v>
      </c>
      <c r="G6" t="n">
        <v>31.6</v>
      </c>
      <c r="H6" t="n">
        <v>0.6</v>
      </c>
      <c r="I6" t="n">
        <v>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18.37</v>
      </c>
      <c r="Q6" t="n">
        <v>203.67</v>
      </c>
      <c r="R6" t="n">
        <v>15.72</v>
      </c>
      <c r="S6" t="n">
        <v>13.05</v>
      </c>
      <c r="T6" t="n">
        <v>1046.57</v>
      </c>
      <c r="U6" t="n">
        <v>0.83</v>
      </c>
      <c r="V6" t="n">
        <v>0.89</v>
      </c>
      <c r="W6" t="n">
        <v>0.06</v>
      </c>
      <c r="X6" t="n">
        <v>0.06</v>
      </c>
      <c r="Y6" t="n">
        <v>2</v>
      </c>
      <c r="Z6" t="n">
        <v>10</v>
      </c>
      <c r="AA6" t="n">
        <v>47.16721227822876</v>
      </c>
      <c r="AB6" t="n">
        <v>64.53626070959668</v>
      </c>
      <c r="AC6" t="n">
        <v>58.37701056469722</v>
      </c>
      <c r="AD6" t="n">
        <v>47167.21227822876</v>
      </c>
      <c r="AE6" t="n">
        <v>64536.26070959667</v>
      </c>
      <c r="AF6" t="n">
        <v>7.498408704108893e-06</v>
      </c>
      <c r="AG6" t="n">
        <v>6</v>
      </c>
      <c r="AH6" t="n">
        <v>58377.01056469722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17.3177</v>
      </c>
      <c r="E2" t="n">
        <v>5.77</v>
      </c>
      <c r="F2" t="n">
        <v>2.5</v>
      </c>
      <c r="G2" t="n">
        <v>6.25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22</v>
      </c>
      <c r="N2" t="n">
        <v>33.29</v>
      </c>
      <c r="O2" t="n">
        <v>22031.19</v>
      </c>
      <c r="P2" t="n">
        <v>31.96</v>
      </c>
      <c r="Q2" t="n">
        <v>203.66</v>
      </c>
      <c r="R2" t="n">
        <v>28.09</v>
      </c>
      <c r="S2" t="n">
        <v>13.05</v>
      </c>
      <c r="T2" t="n">
        <v>7129.47</v>
      </c>
      <c r="U2" t="n">
        <v>0.46</v>
      </c>
      <c r="V2" t="n">
        <v>0.75</v>
      </c>
      <c r="W2" t="n">
        <v>0.09</v>
      </c>
      <c r="X2" t="n">
        <v>0.45</v>
      </c>
      <c r="Y2" t="n">
        <v>2</v>
      </c>
      <c r="Z2" t="n">
        <v>10</v>
      </c>
      <c r="AA2" t="n">
        <v>67.22309644420696</v>
      </c>
      <c r="AB2" t="n">
        <v>91.9776062286374</v>
      </c>
      <c r="AC2" t="n">
        <v>83.19939258157976</v>
      </c>
      <c r="AD2" t="n">
        <v>67223.09644420695</v>
      </c>
      <c r="AE2" t="n">
        <v>91977.60622863739</v>
      </c>
      <c r="AF2" t="n">
        <v>5.70421325167657e-06</v>
      </c>
      <c r="AG2" t="n">
        <v>8</v>
      </c>
      <c r="AH2" t="n">
        <v>83199.39258157976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19.7737</v>
      </c>
      <c r="E3" t="n">
        <v>5.06</v>
      </c>
      <c r="F3" t="n">
        <v>2.25</v>
      </c>
      <c r="G3" t="n">
        <v>12.25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27.7</v>
      </c>
      <c r="Q3" t="n">
        <v>203.56</v>
      </c>
      <c r="R3" t="n">
        <v>20.11</v>
      </c>
      <c r="S3" t="n">
        <v>13.05</v>
      </c>
      <c r="T3" t="n">
        <v>3203.37</v>
      </c>
      <c r="U3" t="n">
        <v>0.65</v>
      </c>
      <c r="V3" t="n">
        <v>0.84</v>
      </c>
      <c r="W3" t="n">
        <v>0.07000000000000001</v>
      </c>
      <c r="X3" t="n">
        <v>0.2</v>
      </c>
      <c r="Y3" t="n">
        <v>2</v>
      </c>
      <c r="Z3" t="n">
        <v>10</v>
      </c>
      <c r="AA3" t="n">
        <v>57.7458374198922</v>
      </c>
      <c r="AB3" t="n">
        <v>79.01040232441682</v>
      </c>
      <c r="AC3" t="n">
        <v>71.46976041838887</v>
      </c>
      <c r="AD3" t="n">
        <v>57745.8374198922</v>
      </c>
      <c r="AE3" t="n">
        <v>79010.40232441682</v>
      </c>
      <c r="AF3" t="n">
        <v>6.513186022085901e-06</v>
      </c>
      <c r="AG3" t="n">
        <v>7</v>
      </c>
      <c r="AH3" t="n">
        <v>71469.76041838888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20.4441</v>
      </c>
      <c r="E4" t="n">
        <v>4.89</v>
      </c>
      <c r="F4" t="n">
        <v>2.19</v>
      </c>
      <c r="G4" t="n">
        <v>16.4</v>
      </c>
      <c r="H4" t="n">
        <v>0.3</v>
      </c>
      <c r="I4" t="n">
        <v>8</v>
      </c>
      <c r="J4" t="n">
        <v>179.7</v>
      </c>
      <c r="K4" t="n">
        <v>52.44</v>
      </c>
      <c r="L4" t="n">
        <v>3</v>
      </c>
      <c r="M4" t="n">
        <v>6</v>
      </c>
      <c r="N4" t="n">
        <v>34.26</v>
      </c>
      <c r="O4" t="n">
        <v>22397.24</v>
      </c>
      <c r="P4" t="n">
        <v>25.97</v>
      </c>
      <c r="Q4" t="n">
        <v>203.62</v>
      </c>
      <c r="R4" t="n">
        <v>18.24</v>
      </c>
      <c r="S4" t="n">
        <v>13.05</v>
      </c>
      <c r="T4" t="n">
        <v>2287.18</v>
      </c>
      <c r="U4" t="n">
        <v>0.72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56.98601047499037</v>
      </c>
      <c r="AB4" t="n">
        <v>77.97077357720367</v>
      </c>
      <c r="AC4" t="n">
        <v>70.5293523796813</v>
      </c>
      <c r="AD4" t="n">
        <v>56986.01047499037</v>
      </c>
      <c r="AE4" t="n">
        <v>77970.77357720367</v>
      </c>
      <c r="AF4" t="n">
        <v>6.734006602412615e-06</v>
      </c>
      <c r="AG4" t="n">
        <v>7</v>
      </c>
      <c r="AH4" t="n">
        <v>70529.3523796813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20.9962</v>
      </c>
      <c r="E5" t="n">
        <v>4.76</v>
      </c>
      <c r="F5" t="n">
        <v>2.13</v>
      </c>
      <c r="G5" t="n">
        <v>21.29</v>
      </c>
      <c r="H5" t="n">
        <v>0.39</v>
      </c>
      <c r="I5" t="n">
        <v>6</v>
      </c>
      <c r="J5" t="n">
        <v>181.19</v>
      </c>
      <c r="K5" t="n">
        <v>52.44</v>
      </c>
      <c r="L5" t="n">
        <v>4</v>
      </c>
      <c r="M5" t="n">
        <v>4</v>
      </c>
      <c r="N5" t="n">
        <v>34.75</v>
      </c>
      <c r="O5" t="n">
        <v>22581.25</v>
      </c>
      <c r="P5" t="n">
        <v>24.27</v>
      </c>
      <c r="Q5" t="n">
        <v>203.56</v>
      </c>
      <c r="R5" t="n">
        <v>16.49</v>
      </c>
      <c r="S5" t="n">
        <v>13.05</v>
      </c>
      <c r="T5" t="n">
        <v>1418.98</v>
      </c>
      <c r="U5" t="n">
        <v>0.79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56.32161673920667</v>
      </c>
      <c r="AB5" t="n">
        <v>77.0617207569219</v>
      </c>
      <c r="AC5" t="n">
        <v>69.70705828470329</v>
      </c>
      <c r="AD5" t="n">
        <v>56321.61673920667</v>
      </c>
      <c r="AE5" t="n">
        <v>77061.7207569219</v>
      </c>
      <c r="AF5" t="n">
        <v>6.915860782601131e-06</v>
      </c>
      <c r="AG5" t="n">
        <v>7</v>
      </c>
      <c r="AH5" t="n">
        <v>69707.05828470329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21.0847</v>
      </c>
      <c r="E6" t="n">
        <v>4.74</v>
      </c>
      <c r="F6" t="n">
        <v>2.14</v>
      </c>
      <c r="G6" t="n">
        <v>25.73</v>
      </c>
      <c r="H6" t="n">
        <v>0.49</v>
      </c>
      <c r="I6" t="n">
        <v>5</v>
      </c>
      <c r="J6" t="n">
        <v>182.69</v>
      </c>
      <c r="K6" t="n">
        <v>52.44</v>
      </c>
      <c r="L6" t="n">
        <v>5</v>
      </c>
      <c r="M6" t="n">
        <v>3</v>
      </c>
      <c r="N6" t="n">
        <v>35.25</v>
      </c>
      <c r="O6" t="n">
        <v>22766.06</v>
      </c>
      <c r="P6" t="n">
        <v>23.57</v>
      </c>
      <c r="Q6" t="n">
        <v>203.56</v>
      </c>
      <c r="R6" t="n">
        <v>17.06</v>
      </c>
      <c r="S6" t="n">
        <v>13.05</v>
      </c>
      <c r="T6" t="n">
        <v>1710.9</v>
      </c>
      <c r="U6" t="n">
        <v>0.76</v>
      </c>
      <c r="V6" t="n">
        <v>0.88</v>
      </c>
      <c r="W6" t="n">
        <v>0.06</v>
      </c>
      <c r="X6" t="n">
        <v>0.1</v>
      </c>
      <c r="Y6" t="n">
        <v>2</v>
      </c>
      <c r="Z6" t="n">
        <v>10</v>
      </c>
      <c r="AA6" t="n">
        <v>56.11490213862778</v>
      </c>
      <c r="AB6" t="n">
        <v>76.77888472080546</v>
      </c>
      <c r="AC6" t="n">
        <v>69.45121572291085</v>
      </c>
      <c r="AD6" t="n">
        <v>56114.90213862778</v>
      </c>
      <c r="AE6" t="n">
        <v>76778.88472080546</v>
      </c>
      <c r="AF6" t="n">
        <v>6.945011470785669e-06</v>
      </c>
      <c r="AG6" t="n">
        <v>7</v>
      </c>
      <c r="AH6" t="n">
        <v>69451.21572291084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21.4567</v>
      </c>
      <c r="E7" t="n">
        <v>4.66</v>
      </c>
      <c r="F7" t="n">
        <v>2.1</v>
      </c>
      <c r="G7" t="n">
        <v>31.47</v>
      </c>
      <c r="H7" t="n">
        <v>0.58</v>
      </c>
      <c r="I7" t="n">
        <v>4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21.63</v>
      </c>
      <c r="Q7" t="n">
        <v>203.61</v>
      </c>
      <c r="R7" t="n">
        <v>15.48</v>
      </c>
      <c r="S7" t="n">
        <v>13.05</v>
      </c>
      <c r="T7" t="n">
        <v>925.23</v>
      </c>
      <c r="U7" t="n">
        <v>0.84</v>
      </c>
      <c r="V7" t="n">
        <v>0.9</v>
      </c>
      <c r="W7" t="n">
        <v>0.06</v>
      </c>
      <c r="X7" t="n">
        <v>0.05</v>
      </c>
      <c r="Y7" t="n">
        <v>2</v>
      </c>
      <c r="Z7" t="n">
        <v>10</v>
      </c>
      <c r="AA7" t="n">
        <v>55.49057814468999</v>
      </c>
      <c r="AB7" t="n">
        <v>75.9246570890695</v>
      </c>
      <c r="AC7" t="n">
        <v>68.67851437743148</v>
      </c>
      <c r="AD7" t="n">
        <v>55490.57814468999</v>
      </c>
      <c r="AE7" t="n">
        <v>75924.6570890695</v>
      </c>
      <c r="AF7" t="n">
        <v>7.06754317705288e-06</v>
      </c>
      <c r="AG7" t="n">
        <v>7</v>
      </c>
      <c r="AH7" t="n">
        <v>68678.51437743148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21.3904</v>
      </c>
      <c r="E8" t="n">
        <v>4.68</v>
      </c>
      <c r="F8" t="n">
        <v>2.11</v>
      </c>
      <c r="G8" t="n">
        <v>31.68</v>
      </c>
      <c r="H8" t="n">
        <v>0.67</v>
      </c>
      <c r="I8" t="n">
        <v>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21.32</v>
      </c>
      <c r="Q8" t="n">
        <v>203.57</v>
      </c>
      <c r="R8" t="n">
        <v>15.99</v>
      </c>
      <c r="S8" t="n">
        <v>13.05</v>
      </c>
      <c r="T8" t="n">
        <v>1178.29</v>
      </c>
      <c r="U8" t="n">
        <v>0.82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  <c r="AA8" t="n">
        <v>55.43441973205599</v>
      </c>
      <c r="AB8" t="n">
        <v>75.84781867136937</v>
      </c>
      <c r="AC8" t="n">
        <v>68.60900931047324</v>
      </c>
      <c r="AD8" t="n">
        <v>55434.41973205598</v>
      </c>
      <c r="AE8" t="n">
        <v>75847.81867136937</v>
      </c>
      <c r="AF8" t="n">
        <v>7.045704864887514e-06</v>
      </c>
      <c r="AG8" t="n">
        <v>7</v>
      </c>
      <c r="AH8" t="n">
        <v>68609.00931047324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22.6857</v>
      </c>
      <c r="E2" t="n">
        <v>4.41</v>
      </c>
      <c r="F2" t="n">
        <v>2.52</v>
      </c>
      <c r="G2" t="n">
        <v>6.86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7.35</v>
      </c>
      <c r="Q2" t="n">
        <v>203.92</v>
      </c>
      <c r="R2" t="n">
        <v>27.83</v>
      </c>
      <c r="S2" t="n">
        <v>13.05</v>
      </c>
      <c r="T2" t="n">
        <v>7012.43</v>
      </c>
      <c r="U2" t="n">
        <v>0.47</v>
      </c>
      <c r="V2" t="n">
        <v>0.75</v>
      </c>
      <c r="W2" t="n">
        <v>0.12</v>
      </c>
      <c r="X2" t="n">
        <v>0.47</v>
      </c>
      <c r="Y2" t="n">
        <v>2</v>
      </c>
      <c r="Z2" t="n">
        <v>10</v>
      </c>
      <c r="AA2" t="n">
        <v>42.35957360355047</v>
      </c>
      <c r="AB2" t="n">
        <v>57.95823737685594</v>
      </c>
      <c r="AC2" t="n">
        <v>52.42678454651743</v>
      </c>
      <c r="AD2" t="n">
        <v>42359.57360355047</v>
      </c>
      <c r="AE2" t="n">
        <v>57958.23737685594</v>
      </c>
      <c r="AF2" t="n">
        <v>8.118348180067674e-06</v>
      </c>
      <c r="AG2" t="n">
        <v>6</v>
      </c>
      <c r="AH2" t="n">
        <v>52426.78454651743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21.5608</v>
      </c>
      <c r="E2" t="n">
        <v>4.64</v>
      </c>
      <c r="F2" t="n">
        <v>2.34</v>
      </c>
      <c r="G2" t="n">
        <v>9.369999999999999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13</v>
      </c>
      <c r="N2" t="n">
        <v>12.99</v>
      </c>
      <c r="O2" t="n">
        <v>12407.75</v>
      </c>
      <c r="P2" t="n">
        <v>19.38</v>
      </c>
      <c r="Q2" t="n">
        <v>203.63</v>
      </c>
      <c r="R2" t="n">
        <v>23.18</v>
      </c>
      <c r="S2" t="n">
        <v>13.05</v>
      </c>
      <c r="T2" t="n">
        <v>4719.13</v>
      </c>
      <c r="U2" t="n">
        <v>0.5600000000000001</v>
      </c>
      <c r="V2" t="n">
        <v>0.8</v>
      </c>
      <c r="W2" t="n">
        <v>0.08</v>
      </c>
      <c r="X2" t="n">
        <v>0.29</v>
      </c>
      <c r="Y2" t="n">
        <v>2</v>
      </c>
      <c r="Z2" t="n">
        <v>10</v>
      </c>
      <c r="AA2" t="n">
        <v>53.7181887266471</v>
      </c>
      <c r="AB2" t="n">
        <v>73.49959569500184</v>
      </c>
      <c r="AC2" t="n">
        <v>66.48489743921783</v>
      </c>
      <c r="AD2" t="n">
        <v>53718.1887266471</v>
      </c>
      <c r="AE2" t="n">
        <v>73499.59569500184</v>
      </c>
      <c r="AF2" t="n">
        <v>7.344327345952742e-06</v>
      </c>
      <c r="AG2" t="n">
        <v>7</v>
      </c>
      <c r="AH2" t="n">
        <v>66484.89743921784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23.2453</v>
      </c>
      <c r="E3" t="n">
        <v>4.3</v>
      </c>
      <c r="F3" t="n">
        <v>2.17</v>
      </c>
      <c r="G3" t="n">
        <v>18.6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5</v>
      </c>
      <c r="N3" t="n">
        <v>13.24</v>
      </c>
      <c r="O3" t="n">
        <v>12561.45</v>
      </c>
      <c r="P3" t="n">
        <v>15.87</v>
      </c>
      <c r="Q3" t="n">
        <v>203.6</v>
      </c>
      <c r="R3" t="n">
        <v>17.92</v>
      </c>
      <c r="S3" t="n">
        <v>13.05</v>
      </c>
      <c r="T3" t="n">
        <v>2129.33</v>
      </c>
      <c r="U3" t="n">
        <v>0.73</v>
      </c>
      <c r="V3" t="n">
        <v>0.87</v>
      </c>
      <c r="W3" t="n">
        <v>0.06</v>
      </c>
      <c r="X3" t="n">
        <v>0.12</v>
      </c>
      <c r="Y3" t="n">
        <v>2</v>
      </c>
      <c r="Z3" t="n">
        <v>10</v>
      </c>
      <c r="AA3" t="n">
        <v>45.77746812022276</v>
      </c>
      <c r="AB3" t="n">
        <v>62.63475144142868</v>
      </c>
      <c r="AC3" t="n">
        <v>56.65697867229756</v>
      </c>
      <c r="AD3" t="n">
        <v>45777.46812022276</v>
      </c>
      <c r="AE3" t="n">
        <v>62634.75144142869</v>
      </c>
      <c r="AF3" t="n">
        <v>7.918124209439134e-06</v>
      </c>
      <c r="AG3" t="n">
        <v>6</v>
      </c>
      <c r="AH3" t="n">
        <v>56656.97867229756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23.4864</v>
      </c>
      <c r="E4" t="n">
        <v>4.26</v>
      </c>
      <c r="F4" t="n">
        <v>2.15</v>
      </c>
      <c r="G4" t="n">
        <v>21.46</v>
      </c>
      <c r="H4" t="n">
        <v>0.52</v>
      </c>
      <c r="I4" t="n">
        <v>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15.11</v>
      </c>
      <c r="Q4" t="n">
        <v>203.57</v>
      </c>
      <c r="R4" t="n">
        <v>16.89</v>
      </c>
      <c r="S4" t="n">
        <v>13.05</v>
      </c>
      <c r="T4" t="n">
        <v>1618.87</v>
      </c>
      <c r="U4" t="n">
        <v>0.77</v>
      </c>
      <c r="V4" t="n">
        <v>0.88</v>
      </c>
      <c r="W4" t="n">
        <v>0.07000000000000001</v>
      </c>
      <c r="X4" t="n">
        <v>0.1</v>
      </c>
      <c r="Y4" t="n">
        <v>2</v>
      </c>
      <c r="Z4" t="n">
        <v>10</v>
      </c>
      <c r="AA4" t="n">
        <v>45.55310323234735</v>
      </c>
      <c r="AB4" t="n">
        <v>62.32776550355744</v>
      </c>
      <c r="AC4" t="n">
        <v>56.37929104147917</v>
      </c>
      <c r="AD4" t="n">
        <v>45553.10323234735</v>
      </c>
      <c r="AE4" t="n">
        <v>62327.76550355744</v>
      </c>
      <c r="AF4" t="n">
        <v>8.000250908036086e-06</v>
      </c>
      <c r="AG4" t="n">
        <v>6</v>
      </c>
      <c r="AH4" t="n">
        <v>56379.29104147917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20.1185</v>
      </c>
      <c r="E2" t="n">
        <v>4.97</v>
      </c>
      <c r="F2" t="n">
        <v>2.38</v>
      </c>
      <c r="G2" t="n">
        <v>7.93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16</v>
      </c>
      <c r="N2" t="n">
        <v>18.64</v>
      </c>
      <c r="O2" t="n">
        <v>15605.44</v>
      </c>
      <c r="P2" t="n">
        <v>23.61</v>
      </c>
      <c r="Q2" t="n">
        <v>203.6</v>
      </c>
      <c r="R2" t="n">
        <v>24.62</v>
      </c>
      <c r="S2" t="n">
        <v>13.05</v>
      </c>
      <c r="T2" t="n">
        <v>5425.17</v>
      </c>
      <c r="U2" t="n">
        <v>0.53</v>
      </c>
      <c r="V2" t="n">
        <v>0.79</v>
      </c>
      <c r="W2" t="n">
        <v>0.07000000000000001</v>
      </c>
      <c r="X2" t="n">
        <v>0.33</v>
      </c>
      <c r="Y2" t="n">
        <v>2</v>
      </c>
      <c r="Z2" t="n">
        <v>10</v>
      </c>
      <c r="AA2" t="n">
        <v>55.75384965916116</v>
      </c>
      <c r="AB2" t="n">
        <v>76.28487678988824</v>
      </c>
      <c r="AC2" t="n">
        <v>69.00435521557576</v>
      </c>
      <c r="AD2" t="n">
        <v>55753.84965916116</v>
      </c>
      <c r="AE2" t="n">
        <v>76284.87678988825</v>
      </c>
      <c r="AF2" t="n">
        <v>6.764927968261667e-06</v>
      </c>
      <c r="AG2" t="n">
        <v>7</v>
      </c>
      <c r="AH2" t="n">
        <v>69004.35521557575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21.8473</v>
      </c>
      <c r="E3" t="n">
        <v>4.58</v>
      </c>
      <c r="F3" t="n">
        <v>2.21</v>
      </c>
      <c r="G3" t="n">
        <v>14.77</v>
      </c>
      <c r="H3" t="n">
        <v>0.28</v>
      </c>
      <c r="I3" t="n">
        <v>9</v>
      </c>
      <c r="J3" t="n">
        <v>125.95</v>
      </c>
      <c r="K3" t="n">
        <v>45</v>
      </c>
      <c r="L3" t="n">
        <v>2</v>
      </c>
      <c r="M3" t="n">
        <v>7</v>
      </c>
      <c r="N3" t="n">
        <v>18.95</v>
      </c>
      <c r="O3" t="n">
        <v>15767.7</v>
      </c>
      <c r="P3" t="n">
        <v>20.57</v>
      </c>
      <c r="Q3" t="n">
        <v>203.56</v>
      </c>
      <c r="R3" t="n">
        <v>19.29</v>
      </c>
      <c r="S3" t="n">
        <v>13.05</v>
      </c>
      <c r="T3" t="n">
        <v>2802.88</v>
      </c>
      <c r="U3" t="n">
        <v>0.68</v>
      </c>
      <c r="V3" t="n">
        <v>0.85</v>
      </c>
      <c r="W3" t="n">
        <v>0.07000000000000001</v>
      </c>
      <c r="X3" t="n">
        <v>0.17</v>
      </c>
      <c r="Y3" t="n">
        <v>2</v>
      </c>
      <c r="Z3" t="n">
        <v>10</v>
      </c>
      <c r="AA3" t="n">
        <v>47.64612226719851</v>
      </c>
      <c r="AB3" t="n">
        <v>65.19152648452234</v>
      </c>
      <c r="AC3" t="n">
        <v>58.96973869373547</v>
      </c>
      <c r="AD3" t="n">
        <v>47646.12226719851</v>
      </c>
      <c r="AE3" t="n">
        <v>65191.52648452234</v>
      </c>
      <c r="AF3" t="n">
        <v>7.346244044088929e-06</v>
      </c>
      <c r="AG3" t="n">
        <v>6</v>
      </c>
      <c r="AH3" t="n">
        <v>58969.73869373547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22.6187</v>
      </c>
      <c r="E4" t="n">
        <v>4.42</v>
      </c>
      <c r="F4" t="n">
        <v>2.14</v>
      </c>
      <c r="G4" t="n">
        <v>21.36</v>
      </c>
      <c r="H4" t="n">
        <v>0.42</v>
      </c>
      <c r="I4" t="n">
        <v>6</v>
      </c>
      <c r="J4" t="n">
        <v>127.27</v>
      </c>
      <c r="K4" t="n">
        <v>45</v>
      </c>
      <c r="L4" t="n">
        <v>3</v>
      </c>
      <c r="M4" t="n">
        <v>4</v>
      </c>
      <c r="N4" t="n">
        <v>19.27</v>
      </c>
      <c r="O4" t="n">
        <v>15930.42</v>
      </c>
      <c r="P4" t="n">
        <v>18.09</v>
      </c>
      <c r="Q4" t="n">
        <v>203.61</v>
      </c>
      <c r="R4" t="n">
        <v>16.75</v>
      </c>
      <c r="S4" t="n">
        <v>13.05</v>
      </c>
      <c r="T4" t="n">
        <v>1551.85</v>
      </c>
      <c r="U4" t="n">
        <v>0.78</v>
      </c>
      <c r="V4" t="n">
        <v>0.88</v>
      </c>
      <c r="W4" t="n">
        <v>0.06</v>
      </c>
      <c r="X4" t="n">
        <v>0.09</v>
      </c>
      <c r="Y4" t="n">
        <v>2</v>
      </c>
      <c r="Z4" t="n">
        <v>10</v>
      </c>
      <c r="AA4" t="n">
        <v>46.83357006644564</v>
      </c>
      <c r="AB4" t="n">
        <v>64.07975671617969</v>
      </c>
      <c r="AC4" t="n">
        <v>57.96407467170442</v>
      </c>
      <c r="AD4" t="n">
        <v>46833.57006644564</v>
      </c>
      <c r="AE4" t="n">
        <v>64079.75671617968</v>
      </c>
      <c r="AF4" t="n">
        <v>7.60563045136169e-06</v>
      </c>
      <c r="AG4" t="n">
        <v>6</v>
      </c>
      <c r="AH4" t="n">
        <v>57964.07467170442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22.8209</v>
      </c>
      <c r="E5" t="n">
        <v>4.38</v>
      </c>
      <c r="F5" t="n">
        <v>2.12</v>
      </c>
      <c r="G5" t="n">
        <v>25.46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17.33</v>
      </c>
      <c r="Q5" t="n">
        <v>203.56</v>
      </c>
      <c r="R5" t="n">
        <v>16.13</v>
      </c>
      <c r="S5" t="n">
        <v>13.05</v>
      </c>
      <c r="T5" t="n">
        <v>1242.6</v>
      </c>
      <c r="U5" t="n">
        <v>0.8100000000000001</v>
      </c>
      <c r="V5" t="n">
        <v>0.89</v>
      </c>
      <c r="W5" t="n">
        <v>0.07000000000000001</v>
      </c>
      <c r="X5" t="n">
        <v>0.07000000000000001</v>
      </c>
      <c r="Y5" t="n">
        <v>2</v>
      </c>
      <c r="Z5" t="n">
        <v>10</v>
      </c>
      <c r="AA5" t="n">
        <v>46.60299818845538</v>
      </c>
      <c r="AB5" t="n">
        <v>63.76427810060023</v>
      </c>
      <c r="AC5" t="n">
        <v>57.67870489241874</v>
      </c>
      <c r="AD5" t="n">
        <v>46602.99818845538</v>
      </c>
      <c r="AE5" t="n">
        <v>63764.27810060023</v>
      </c>
      <c r="AF5" t="n">
        <v>7.673621028948614e-06</v>
      </c>
      <c r="AG5" t="n">
        <v>6</v>
      </c>
      <c r="AH5" t="n">
        <v>57678.70489241874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18.2288</v>
      </c>
      <c r="E2" t="n">
        <v>5.49</v>
      </c>
      <c r="F2" t="n">
        <v>2.45</v>
      </c>
      <c r="G2" t="n">
        <v>6.69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29.14</v>
      </c>
      <c r="Q2" t="n">
        <v>203.78</v>
      </c>
      <c r="R2" t="n">
        <v>26.45</v>
      </c>
      <c r="S2" t="n">
        <v>13.05</v>
      </c>
      <c r="T2" t="n">
        <v>6317.55</v>
      </c>
      <c r="U2" t="n">
        <v>0.49</v>
      </c>
      <c r="V2" t="n">
        <v>0.77</v>
      </c>
      <c r="W2" t="n">
        <v>0.09</v>
      </c>
      <c r="X2" t="n">
        <v>0.4</v>
      </c>
      <c r="Y2" t="n">
        <v>2</v>
      </c>
      <c r="Z2" t="n">
        <v>10</v>
      </c>
      <c r="AA2" t="n">
        <v>65.52872746527349</v>
      </c>
      <c r="AB2" t="n">
        <v>89.65929584137805</v>
      </c>
      <c r="AC2" t="n">
        <v>81.10233848391064</v>
      </c>
      <c r="AD2" t="n">
        <v>65528.72746527348</v>
      </c>
      <c r="AE2" t="n">
        <v>89659.29584137806</v>
      </c>
      <c r="AF2" t="n">
        <v>6.042269186036116e-06</v>
      </c>
      <c r="AG2" t="n">
        <v>8</v>
      </c>
      <c r="AH2" t="n">
        <v>81102.33848391064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20.6398</v>
      </c>
      <c r="E3" t="n">
        <v>4.84</v>
      </c>
      <c r="F3" t="n">
        <v>2.2</v>
      </c>
      <c r="G3" t="n">
        <v>13.19</v>
      </c>
      <c r="H3" t="n">
        <v>0.22</v>
      </c>
      <c r="I3" t="n">
        <v>10</v>
      </c>
      <c r="J3" t="n">
        <v>160.54</v>
      </c>
      <c r="K3" t="n">
        <v>50.28</v>
      </c>
      <c r="L3" t="n">
        <v>2</v>
      </c>
      <c r="M3" t="n">
        <v>8</v>
      </c>
      <c r="N3" t="n">
        <v>28.26</v>
      </c>
      <c r="O3" t="n">
        <v>20034.4</v>
      </c>
      <c r="P3" t="n">
        <v>25.05</v>
      </c>
      <c r="Q3" t="n">
        <v>203.62</v>
      </c>
      <c r="R3" t="n">
        <v>18.58</v>
      </c>
      <c r="S3" t="n">
        <v>13.05</v>
      </c>
      <c r="T3" t="n">
        <v>2443.14</v>
      </c>
      <c r="U3" t="n">
        <v>0.7</v>
      </c>
      <c r="V3" t="n">
        <v>0.86</v>
      </c>
      <c r="W3" t="n">
        <v>0.07000000000000001</v>
      </c>
      <c r="X3" t="n">
        <v>0.15</v>
      </c>
      <c r="Y3" t="n">
        <v>2</v>
      </c>
      <c r="Z3" t="n">
        <v>10</v>
      </c>
      <c r="AA3" t="n">
        <v>56.43552792647191</v>
      </c>
      <c r="AB3" t="n">
        <v>77.21757906874502</v>
      </c>
      <c r="AC3" t="n">
        <v>69.84804169799459</v>
      </c>
      <c r="AD3" t="n">
        <v>56435.52792647191</v>
      </c>
      <c r="AE3" t="n">
        <v>77217.57906874502</v>
      </c>
      <c r="AF3" t="n">
        <v>6.841439236041222e-06</v>
      </c>
      <c r="AG3" t="n">
        <v>7</v>
      </c>
      <c r="AH3" t="n">
        <v>69848.04169799459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21.1864</v>
      </c>
      <c r="E4" t="n">
        <v>4.72</v>
      </c>
      <c r="F4" t="n">
        <v>2.17</v>
      </c>
      <c r="G4" t="n">
        <v>18.6</v>
      </c>
      <c r="H4" t="n">
        <v>0.33</v>
      </c>
      <c r="I4" t="n">
        <v>7</v>
      </c>
      <c r="J4" t="n">
        <v>161.97</v>
      </c>
      <c r="K4" t="n">
        <v>50.28</v>
      </c>
      <c r="L4" t="n">
        <v>3</v>
      </c>
      <c r="M4" t="n">
        <v>5</v>
      </c>
      <c r="N4" t="n">
        <v>28.69</v>
      </c>
      <c r="O4" t="n">
        <v>20210.21</v>
      </c>
      <c r="P4" t="n">
        <v>23.59</v>
      </c>
      <c r="Q4" t="n">
        <v>203.56</v>
      </c>
      <c r="R4" t="n">
        <v>17.94</v>
      </c>
      <c r="S4" t="n">
        <v>13.05</v>
      </c>
      <c r="T4" t="n">
        <v>2141.47</v>
      </c>
      <c r="U4" t="n">
        <v>0.73</v>
      </c>
      <c r="V4" t="n">
        <v>0.87</v>
      </c>
      <c r="W4" t="n">
        <v>0.06</v>
      </c>
      <c r="X4" t="n">
        <v>0.12</v>
      </c>
      <c r="Y4" t="n">
        <v>2</v>
      </c>
      <c r="Z4" t="n">
        <v>10</v>
      </c>
      <c r="AA4" t="n">
        <v>55.86070761893418</v>
      </c>
      <c r="AB4" t="n">
        <v>76.4310845646901</v>
      </c>
      <c r="AC4" t="n">
        <v>69.13660912555443</v>
      </c>
      <c r="AD4" t="n">
        <v>55860.70761893418</v>
      </c>
      <c r="AE4" t="n">
        <v>76431.0845646901</v>
      </c>
      <c r="AF4" t="n">
        <v>7.022619803993437e-06</v>
      </c>
      <c r="AG4" t="n">
        <v>7</v>
      </c>
      <c r="AH4" t="n">
        <v>69136.60912555443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21.6763</v>
      </c>
      <c r="E5" t="n">
        <v>4.61</v>
      </c>
      <c r="F5" t="n">
        <v>2.13</v>
      </c>
      <c r="G5" t="n">
        <v>25.53</v>
      </c>
      <c r="H5" t="n">
        <v>0.43</v>
      </c>
      <c r="I5" t="n">
        <v>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21.76</v>
      </c>
      <c r="Q5" t="n">
        <v>203.56</v>
      </c>
      <c r="R5" t="n">
        <v>16.53</v>
      </c>
      <c r="S5" t="n">
        <v>13.05</v>
      </c>
      <c r="T5" t="n">
        <v>1444.62</v>
      </c>
      <c r="U5" t="n">
        <v>0.79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55.2349676896337</v>
      </c>
      <c r="AB5" t="n">
        <v>75.57491958772424</v>
      </c>
      <c r="AC5" t="n">
        <v>68.36215533235483</v>
      </c>
      <c r="AD5" t="n">
        <v>55234.9676896337</v>
      </c>
      <c r="AE5" t="n">
        <v>75574.91958772425</v>
      </c>
      <c r="AF5" t="n">
        <v>7.185006119836449e-06</v>
      </c>
      <c r="AG5" t="n">
        <v>7</v>
      </c>
      <c r="AH5" t="n">
        <v>68362.15533235483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21.9727</v>
      </c>
      <c r="E6" t="n">
        <v>4.55</v>
      </c>
      <c r="F6" t="n">
        <v>2.1</v>
      </c>
      <c r="G6" t="n">
        <v>31.47</v>
      </c>
      <c r="H6" t="n">
        <v>0.54</v>
      </c>
      <c r="I6" t="n">
        <v>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20.04</v>
      </c>
      <c r="Q6" t="n">
        <v>203.56</v>
      </c>
      <c r="R6" t="n">
        <v>15.57</v>
      </c>
      <c r="S6" t="n">
        <v>13.05</v>
      </c>
      <c r="T6" t="n">
        <v>970.8200000000001</v>
      </c>
      <c r="U6" t="n">
        <v>0.84</v>
      </c>
      <c r="V6" t="n">
        <v>0.9</v>
      </c>
      <c r="W6" t="n">
        <v>0.06</v>
      </c>
      <c r="X6" t="n">
        <v>0.05</v>
      </c>
      <c r="Y6" t="n">
        <v>2</v>
      </c>
      <c r="Z6" t="n">
        <v>10</v>
      </c>
      <c r="AA6" t="n">
        <v>47.9139728451853</v>
      </c>
      <c r="AB6" t="n">
        <v>65.55801146205718</v>
      </c>
      <c r="AC6" t="n">
        <v>59.30124685937941</v>
      </c>
      <c r="AD6" t="n">
        <v>47913.9728451853</v>
      </c>
      <c r="AE6" t="n">
        <v>65558.01146205718</v>
      </c>
      <c r="AF6" t="n">
        <v>7.283253321338528e-06</v>
      </c>
      <c r="AG6" t="n">
        <v>6</v>
      </c>
      <c r="AH6" t="n">
        <v>59301.24685937941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21.9005</v>
      </c>
      <c r="E7" t="n">
        <v>4.57</v>
      </c>
      <c r="F7" t="n">
        <v>2.11</v>
      </c>
      <c r="G7" t="n">
        <v>31.69</v>
      </c>
      <c r="H7" t="n">
        <v>0.64</v>
      </c>
      <c r="I7" t="n">
        <v>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19.99</v>
      </c>
      <c r="Q7" t="n">
        <v>203.56</v>
      </c>
      <c r="R7" t="n">
        <v>15.94</v>
      </c>
      <c r="S7" t="n">
        <v>13.05</v>
      </c>
      <c r="T7" t="n">
        <v>1153.84</v>
      </c>
      <c r="U7" t="n">
        <v>0.82</v>
      </c>
      <c r="V7" t="n">
        <v>0.89</v>
      </c>
      <c r="W7" t="n">
        <v>0.06</v>
      </c>
      <c r="X7" t="n">
        <v>0.06</v>
      </c>
      <c r="Y7" t="n">
        <v>2</v>
      </c>
      <c r="Z7" t="n">
        <v>10</v>
      </c>
      <c r="AA7" t="n">
        <v>47.92335770582338</v>
      </c>
      <c r="AB7" t="n">
        <v>65.57085224241303</v>
      </c>
      <c r="AC7" t="n">
        <v>59.31286213368023</v>
      </c>
      <c r="AD7" t="n">
        <v>47923.35770582338</v>
      </c>
      <c r="AE7" t="n">
        <v>65570.85224241302</v>
      </c>
      <c r="AF7" t="n">
        <v>7.259321310716227e-06</v>
      </c>
      <c r="AG7" t="n">
        <v>6</v>
      </c>
      <c r="AH7" t="n">
        <v>59312.86213368023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22.6943</v>
      </c>
      <c r="E2" t="n">
        <v>4.41</v>
      </c>
      <c r="F2" t="n">
        <v>2.29</v>
      </c>
      <c r="G2" t="n">
        <v>10.57</v>
      </c>
      <c r="H2" t="n">
        <v>0.22</v>
      </c>
      <c r="I2" t="n">
        <v>13</v>
      </c>
      <c r="J2" t="n">
        <v>80.84</v>
      </c>
      <c r="K2" t="n">
        <v>35.1</v>
      </c>
      <c r="L2" t="n">
        <v>1</v>
      </c>
      <c r="M2" t="n">
        <v>11</v>
      </c>
      <c r="N2" t="n">
        <v>9.74</v>
      </c>
      <c r="O2" t="n">
        <v>10204.21</v>
      </c>
      <c r="P2" t="n">
        <v>15.9</v>
      </c>
      <c r="Q2" t="n">
        <v>203.66</v>
      </c>
      <c r="R2" t="n">
        <v>21.57</v>
      </c>
      <c r="S2" t="n">
        <v>13.05</v>
      </c>
      <c r="T2" t="n">
        <v>3922.66</v>
      </c>
      <c r="U2" t="n">
        <v>0.61</v>
      </c>
      <c r="V2" t="n">
        <v>0.82</v>
      </c>
      <c r="W2" t="n">
        <v>0.08</v>
      </c>
      <c r="X2" t="n">
        <v>0.24</v>
      </c>
      <c r="Y2" t="n">
        <v>2</v>
      </c>
      <c r="Z2" t="n">
        <v>10</v>
      </c>
      <c r="AA2" t="n">
        <v>45.59094313532596</v>
      </c>
      <c r="AB2" t="n">
        <v>62.37953972819145</v>
      </c>
      <c r="AC2" t="n">
        <v>56.4261240067797</v>
      </c>
      <c r="AD2" t="n">
        <v>45590.94313532596</v>
      </c>
      <c r="AE2" t="n">
        <v>62379.53972819145</v>
      </c>
      <c r="AF2" t="n">
        <v>7.810128668915061e-06</v>
      </c>
      <c r="AG2" t="n">
        <v>6</v>
      </c>
      <c r="AH2" t="n">
        <v>56426.1240067797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23.9076</v>
      </c>
      <c r="E3" t="n">
        <v>4.18</v>
      </c>
      <c r="F3" t="n">
        <v>2.17</v>
      </c>
      <c r="G3" t="n">
        <v>18.6</v>
      </c>
      <c r="H3" t="n">
        <v>0.43</v>
      </c>
      <c r="I3" t="n">
        <v>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13.43</v>
      </c>
      <c r="Q3" t="n">
        <v>203.56</v>
      </c>
      <c r="R3" t="n">
        <v>17.51</v>
      </c>
      <c r="S3" t="n">
        <v>13.05</v>
      </c>
      <c r="T3" t="n">
        <v>1923.18</v>
      </c>
      <c r="U3" t="n">
        <v>0.75</v>
      </c>
      <c r="V3" t="n">
        <v>0.87</v>
      </c>
      <c r="W3" t="n">
        <v>0.07000000000000001</v>
      </c>
      <c r="X3" t="n">
        <v>0.12</v>
      </c>
      <c r="Y3" t="n">
        <v>2</v>
      </c>
      <c r="Z3" t="n">
        <v>10</v>
      </c>
      <c r="AA3" t="n">
        <v>44.78394213884399</v>
      </c>
      <c r="AB3" t="n">
        <v>61.27536536243409</v>
      </c>
      <c r="AC3" t="n">
        <v>55.42733049277142</v>
      </c>
      <c r="AD3" t="n">
        <v>44783.94213884399</v>
      </c>
      <c r="AE3" t="n">
        <v>61275.3653624341</v>
      </c>
      <c r="AF3" t="n">
        <v>8.227679733014622e-06</v>
      </c>
      <c r="AG3" t="n">
        <v>6</v>
      </c>
      <c r="AH3" t="n">
        <v>55427.33049277143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20.7039</v>
      </c>
      <c r="E2" t="n">
        <v>4.83</v>
      </c>
      <c r="F2" t="n">
        <v>2.42</v>
      </c>
      <c r="G2" t="n">
        <v>8.529999999999999</v>
      </c>
      <c r="H2" t="n">
        <v>0.16</v>
      </c>
      <c r="I2" t="n">
        <v>17</v>
      </c>
      <c r="J2" t="n">
        <v>107.41</v>
      </c>
      <c r="K2" t="n">
        <v>41.65</v>
      </c>
      <c r="L2" t="n">
        <v>1</v>
      </c>
      <c r="M2" t="n">
        <v>15</v>
      </c>
      <c r="N2" t="n">
        <v>14.77</v>
      </c>
      <c r="O2" t="n">
        <v>13481.73</v>
      </c>
      <c r="P2" t="n">
        <v>21.46</v>
      </c>
      <c r="Q2" t="n">
        <v>203.62</v>
      </c>
      <c r="R2" t="n">
        <v>25.6</v>
      </c>
      <c r="S2" t="n">
        <v>13.05</v>
      </c>
      <c r="T2" t="n">
        <v>5919.79</v>
      </c>
      <c r="U2" t="n">
        <v>0.51</v>
      </c>
      <c r="V2" t="n">
        <v>0.78</v>
      </c>
      <c r="W2" t="n">
        <v>0.08</v>
      </c>
      <c r="X2" t="n">
        <v>0.37</v>
      </c>
      <c r="Y2" t="n">
        <v>2</v>
      </c>
      <c r="Z2" t="n">
        <v>10</v>
      </c>
      <c r="AA2" t="n">
        <v>54.68530544522486</v>
      </c>
      <c r="AB2" t="n">
        <v>74.82284745553767</v>
      </c>
      <c r="AC2" t="n">
        <v>67.68185990892404</v>
      </c>
      <c r="AD2" t="n">
        <v>54685.30544522486</v>
      </c>
      <c r="AE2" t="n">
        <v>74822.84745553767</v>
      </c>
      <c r="AF2" t="n">
        <v>7.020178706559207e-06</v>
      </c>
      <c r="AG2" t="n">
        <v>7</v>
      </c>
      <c r="AH2" t="n">
        <v>67681.85990892405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22.7</v>
      </c>
      <c r="E3" t="n">
        <v>4.41</v>
      </c>
      <c r="F3" t="n">
        <v>2.19</v>
      </c>
      <c r="G3" t="n">
        <v>16.44</v>
      </c>
      <c r="H3" t="n">
        <v>0.32</v>
      </c>
      <c r="I3" t="n">
        <v>8</v>
      </c>
      <c r="J3" t="n">
        <v>108.68</v>
      </c>
      <c r="K3" t="n">
        <v>41.65</v>
      </c>
      <c r="L3" t="n">
        <v>2</v>
      </c>
      <c r="M3" t="n">
        <v>6</v>
      </c>
      <c r="N3" t="n">
        <v>15.03</v>
      </c>
      <c r="O3" t="n">
        <v>13638.32</v>
      </c>
      <c r="P3" t="n">
        <v>17.59</v>
      </c>
      <c r="Q3" t="n">
        <v>203.63</v>
      </c>
      <c r="R3" t="n">
        <v>18.44</v>
      </c>
      <c r="S3" t="n">
        <v>13.05</v>
      </c>
      <c r="T3" t="n">
        <v>2383.91</v>
      </c>
      <c r="U3" t="n">
        <v>0.71</v>
      </c>
      <c r="V3" t="n">
        <v>0.86</v>
      </c>
      <c r="W3" t="n">
        <v>0.07000000000000001</v>
      </c>
      <c r="X3" t="n">
        <v>0.14</v>
      </c>
      <c r="Y3" t="n">
        <v>2</v>
      </c>
      <c r="Z3" t="n">
        <v>10</v>
      </c>
      <c r="AA3" t="n">
        <v>46.44236610820816</v>
      </c>
      <c r="AB3" t="n">
        <v>63.54449420181885</v>
      </c>
      <c r="AC3" t="n">
        <v>57.47989686046836</v>
      </c>
      <c r="AD3" t="n">
        <v>46442.36610820815</v>
      </c>
      <c r="AE3" t="n">
        <v>63544.49420181885</v>
      </c>
      <c r="AF3" t="n">
        <v>7.697006681779471e-06</v>
      </c>
      <c r="AG3" t="n">
        <v>6</v>
      </c>
      <c r="AH3" t="n">
        <v>57479.89686046836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23.1288</v>
      </c>
      <c r="E4" t="n">
        <v>4.32</v>
      </c>
      <c r="F4" t="n">
        <v>2.15</v>
      </c>
      <c r="G4" t="n">
        <v>21.54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15.72</v>
      </c>
      <c r="Q4" t="n">
        <v>203.63</v>
      </c>
      <c r="R4" t="n">
        <v>17.2</v>
      </c>
      <c r="S4" t="n">
        <v>13.05</v>
      </c>
      <c r="T4" t="n">
        <v>1773.98</v>
      </c>
      <c r="U4" t="n">
        <v>0.76</v>
      </c>
      <c r="V4" t="n">
        <v>0.87</v>
      </c>
      <c r="W4" t="n">
        <v>0.07000000000000001</v>
      </c>
      <c r="X4" t="n">
        <v>0.11</v>
      </c>
      <c r="Y4" t="n">
        <v>2</v>
      </c>
      <c r="Z4" t="n">
        <v>10</v>
      </c>
      <c r="AA4" t="n">
        <v>45.90365307567283</v>
      </c>
      <c r="AB4" t="n">
        <v>62.80740326436274</v>
      </c>
      <c r="AC4" t="n">
        <v>56.81315284756921</v>
      </c>
      <c r="AD4" t="n">
        <v>45903.65307567283</v>
      </c>
      <c r="AE4" t="n">
        <v>62807.40326436274</v>
      </c>
      <c r="AF4" t="n">
        <v>7.842402120772733e-06</v>
      </c>
      <c r="AG4" t="n">
        <v>6</v>
      </c>
      <c r="AH4" t="n">
        <v>56813.1528475692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24.2147</v>
      </c>
      <c r="E2" t="n">
        <v>4.13</v>
      </c>
      <c r="F2" t="n">
        <v>2.19</v>
      </c>
      <c r="G2" t="n">
        <v>13.17</v>
      </c>
      <c r="H2" t="n">
        <v>0.28</v>
      </c>
      <c r="I2" t="n">
        <v>10</v>
      </c>
      <c r="J2" t="n">
        <v>61.76</v>
      </c>
      <c r="K2" t="n">
        <v>28.92</v>
      </c>
      <c r="L2" t="n">
        <v>1</v>
      </c>
      <c r="M2" t="n">
        <v>4</v>
      </c>
      <c r="N2" t="n">
        <v>6.84</v>
      </c>
      <c r="O2" t="n">
        <v>7851.41</v>
      </c>
      <c r="P2" t="n">
        <v>11.63</v>
      </c>
      <c r="Q2" t="n">
        <v>203.75</v>
      </c>
      <c r="R2" t="n">
        <v>18.15</v>
      </c>
      <c r="S2" t="n">
        <v>13.05</v>
      </c>
      <c r="T2" t="n">
        <v>2230.03</v>
      </c>
      <c r="U2" t="n">
        <v>0.72</v>
      </c>
      <c r="V2" t="n">
        <v>0.86</v>
      </c>
      <c r="W2" t="n">
        <v>0.08</v>
      </c>
      <c r="X2" t="n">
        <v>0.15</v>
      </c>
      <c r="Y2" t="n">
        <v>2</v>
      </c>
      <c r="Z2" t="n">
        <v>10</v>
      </c>
      <c r="AA2" t="n">
        <v>43.95768137080409</v>
      </c>
      <c r="AB2" t="n">
        <v>60.14483892755004</v>
      </c>
      <c r="AC2" t="n">
        <v>54.40469991412853</v>
      </c>
      <c r="AD2" t="n">
        <v>43957.68137080409</v>
      </c>
      <c r="AE2" t="n">
        <v>60144.83892755004</v>
      </c>
      <c r="AF2" t="n">
        <v>8.436830490151904e-06</v>
      </c>
      <c r="AG2" t="n">
        <v>6</v>
      </c>
      <c r="AH2" t="n">
        <v>54404.69991412853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24.0064</v>
      </c>
      <c r="E3" t="n">
        <v>4.17</v>
      </c>
      <c r="F3" t="n">
        <v>2.23</v>
      </c>
      <c r="G3" t="n">
        <v>13.38</v>
      </c>
      <c r="H3" t="n">
        <v>0.55</v>
      </c>
      <c r="I3" t="n">
        <v>10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11.82</v>
      </c>
      <c r="Q3" t="n">
        <v>203.88</v>
      </c>
      <c r="R3" t="n">
        <v>19.35</v>
      </c>
      <c r="S3" t="n">
        <v>13.05</v>
      </c>
      <c r="T3" t="n">
        <v>2828.02</v>
      </c>
      <c r="U3" t="n">
        <v>0.67</v>
      </c>
      <c r="V3" t="n">
        <v>0.84</v>
      </c>
      <c r="W3" t="n">
        <v>0.08</v>
      </c>
      <c r="X3" t="n">
        <v>0.18</v>
      </c>
      <c r="Y3" t="n">
        <v>2</v>
      </c>
      <c r="Z3" t="n">
        <v>10</v>
      </c>
      <c r="AA3" t="n">
        <v>44.034250988833</v>
      </c>
      <c r="AB3" t="n">
        <v>60.24960485695029</v>
      </c>
      <c r="AC3" t="n">
        <v>54.49946713026677</v>
      </c>
      <c r="AD3" t="n">
        <v>44034.250988833</v>
      </c>
      <c r="AE3" t="n">
        <v>60249.60485695029</v>
      </c>
      <c r="AF3" t="n">
        <v>8.364255079715325e-06</v>
      </c>
      <c r="AG3" t="n">
        <v>6</v>
      </c>
      <c r="AH3" t="n">
        <v>54499.46713026677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17.7559</v>
      </c>
      <c r="E2" t="n">
        <v>5.63</v>
      </c>
      <c r="F2" t="n">
        <v>2.48</v>
      </c>
      <c r="G2" t="n">
        <v>6.47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30.59</v>
      </c>
      <c r="Q2" t="n">
        <v>203.7</v>
      </c>
      <c r="R2" t="n">
        <v>27.34</v>
      </c>
      <c r="S2" t="n">
        <v>13.05</v>
      </c>
      <c r="T2" t="n">
        <v>6762.3</v>
      </c>
      <c r="U2" t="n">
        <v>0.48</v>
      </c>
      <c r="V2" t="n">
        <v>0.76</v>
      </c>
      <c r="W2" t="n">
        <v>0.09</v>
      </c>
      <c r="X2" t="n">
        <v>0.43</v>
      </c>
      <c r="Y2" t="n">
        <v>2</v>
      </c>
      <c r="Z2" t="n">
        <v>10</v>
      </c>
      <c r="AA2" t="n">
        <v>66.38377752762996</v>
      </c>
      <c r="AB2" t="n">
        <v>90.82921305884008</v>
      </c>
      <c r="AC2" t="n">
        <v>82.16060044412757</v>
      </c>
      <c r="AD2" t="n">
        <v>66383.77752762997</v>
      </c>
      <c r="AE2" t="n">
        <v>90829.21305884008</v>
      </c>
      <c r="AF2" t="n">
        <v>5.866651325168948e-06</v>
      </c>
      <c r="AG2" t="n">
        <v>8</v>
      </c>
      <c r="AH2" t="n">
        <v>82160.60044412757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20.0591</v>
      </c>
      <c r="E3" t="n">
        <v>4.99</v>
      </c>
      <c r="F3" t="n">
        <v>2.24</v>
      </c>
      <c r="G3" t="n">
        <v>12.22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9</v>
      </c>
      <c r="N3" t="n">
        <v>30.94</v>
      </c>
      <c r="O3" t="n">
        <v>21118.46</v>
      </c>
      <c r="P3" t="n">
        <v>26.68</v>
      </c>
      <c r="Q3" t="n">
        <v>203.65</v>
      </c>
      <c r="R3" t="n">
        <v>19.97</v>
      </c>
      <c r="S3" t="n">
        <v>13.05</v>
      </c>
      <c r="T3" t="n">
        <v>3136.52</v>
      </c>
      <c r="U3" t="n">
        <v>0.65</v>
      </c>
      <c r="V3" t="n">
        <v>0.84</v>
      </c>
      <c r="W3" t="n">
        <v>0.07000000000000001</v>
      </c>
      <c r="X3" t="n">
        <v>0.19</v>
      </c>
      <c r="Y3" t="n">
        <v>2</v>
      </c>
      <c r="Z3" t="n">
        <v>10</v>
      </c>
      <c r="AA3" t="n">
        <v>57.22699670073555</v>
      </c>
      <c r="AB3" t="n">
        <v>78.30050156282999</v>
      </c>
      <c r="AC3" t="n">
        <v>70.82761158913569</v>
      </c>
      <c r="AD3" t="n">
        <v>57226.99670073554</v>
      </c>
      <c r="AE3" t="n">
        <v>78300.50156282999</v>
      </c>
      <c r="AF3" t="n">
        <v>6.627641831543118e-06</v>
      </c>
      <c r="AG3" t="n">
        <v>7</v>
      </c>
      <c r="AH3" t="n">
        <v>70827.61158913569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21.06</v>
      </c>
      <c r="E4" t="n">
        <v>4.75</v>
      </c>
      <c r="F4" t="n">
        <v>2.14</v>
      </c>
      <c r="G4" t="n">
        <v>18.33</v>
      </c>
      <c r="H4" t="n">
        <v>0.31</v>
      </c>
      <c r="I4" t="n">
        <v>7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24.26</v>
      </c>
      <c r="Q4" t="n">
        <v>203.76</v>
      </c>
      <c r="R4" t="n">
        <v>16.76</v>
      </c>
      <c r="S4" t="n">
        <v>13.05</v>
      </c>
      <c r="T4" t="n">
        <v>1551.36</v>
      </c>
      <c r="U4" t="n">
        <v>0.78</v>
      </c>
      <c r="V4" t="n">
        <v>0.88</v>
      </c>
      <c r="W4" t="n">
        <v>0.06</v>
      </c>
      <c r="X4" t="n">
        <v>0.09</v>
      </c>
      <c r="Y4" t="n">
        <v>2</v>
      </c>
      <c r="Z4" t="n">
        <v>10</v>
      </c>
      <c r="AA4" t="n">
        <v>56.18493104769775</v>
      </c>
      <c r="AB4" t="n">
        <v>76.87470136365239</v>
      </c>
      <c r="AC4" t="n">
        <v>69.537887759844</v>
      </c>
      <c r="AD4" t="n">
        <v>56184.93104769776</v>
      </c>
      <c r="AE4" t="n">
        <v>76874.70136365239</v>
      </c>
      <c r="AF4" t="n">
        <v>6.958344939319214e-06</v>
      </c>
      <c r="AG4" t="n">
        <v>7</v>
      </c>
      <c r="AH4" t="n">
        <v>69537.887759844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21.0933</v>
      </c>
      <c r="E5" t="n">
        <v>4.74</v>
      </c>
      <c r="F5" t="n">
        <v>2.17</v>
      </c>
      <c r="G5" t="n">
        <v>21.65</v>
      </c>
      <c r="H5" t="n">
        <v>0.41</v>
      </c>
      <c r="I5" t="n">
        <v>6</v>
      </c>
      <c r="J5" t="n">
        <v>172.25</v>
      </c>
      <c r="K5" t="n">
        <v>51.39</v>
      </c>
      <c r="L5" t="n">
        <v>4</v>
      </c>
      <c r="M5" t="n">
        <v>4</v>
      </c>
      <c r="N5" t="n">
        <v>31.86</v>
      </c>
      <c r="O5" t="n">
        <v>21478.05</v>
      </c>
      <c r="P5" t="n">
        <v>23.48</v>
      </c>
      <c r="Q5" t="n">
        <v>203.58</v>
      </c>
      <c r="R5" t="n">
        <v>17.76</v>
      </c>
      <c r="S5" t="n">
        <v>13.05</v>
      </c>
      <c r="T5" t="n">
        <v>2056.61</v>
      </c>
      <c r="U5" t="n">
        <v>0.73</v>
      </c>
      <c r="V5" t="n">
        <v>0.87</v>
      </c>
      <c r="W5" t="n">
        <v>0.06</v>
      </c>
      <c r="X5" t="n">
        <v>0.12</v>
      </c>
      <c r="Y5" t="n">
        <v>2</v>
      </c>
      <c r="Z5" t="n">
        <v>10</v>
      </c>
      <c r="AA5" t="n">
        <v>55.98292500740577</v>
      </c>
      <c r="AB5" t="n">
        <v>76.5983077874475</v>
      </c>
      <c r="AC5" t="n">
        <v>69.2878727986312</v>
      </c>
      <c r="AD5" t="n">
        <v>55982.92500740577</v>
      </c>
      <c r="AE5" t="n">
        <v>76598.3077874475</v>
      </c>
      <c r="AF5" t="n">
        <v>6.969347450548053e-06</v>
      </c>
      <c r="AG5" t="n">
        <v>7</v>
      </c>
      <c r="AH5" t="n">
        <v>69287.8727986312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21.3815</v>
      </c>
      <c r="E6" t="n">
        <v>4.68</v>
      </c>
      <c r="F6" t="n">
        <v>2.13</v>
      </c>
      <c r="G6" t="n">
        <v>25.62</v>
      </c>
      <c r="H6" t="n">
        <v>0.51</v>
      </c>
      <c r="I6" t="n">
        <v>5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21.96</v>
      </c>
      <c r="Q6" t="n">
        <v>203.56</v>
      </c>
      <c r="R6" t="n">
        <v>16.74</v>
      </c>
      <c r="S6" t="n">
        <v>13.05</v>
      </c>
      <c r="T6" t="n">
        <v>1549.32</v>
      </c>
      <c r="U6" t="n">
        <v>0.78</v>
      </c>
      <c r="V6" t="n">
        <v>0.88</v>
      </c>
      <c r="W6" t="n">
        <v>0.06</v>
      </c>
      <c r="X6" t="n">
        <v>0.09</v>
      </c>
      <c r="Y6" t="n">
        <v>2</v>
      </c>
      <c r="Z6" t="n">
        <v>10</v>
      </c>
      <c r="AA6" t="n">
        <v>55.49084738960283</v>
      </c>
      <c r="AB6" t="n">
        <v>75.92502548183751</v>
      </c>
      <c r="AC6" t="n">
        <v>68.67884761131076</v>
      </c>
      <c r="AD6" t="n">
        <v>55490.84738960284</v>
      </c>
      <c r="AE6" t="n">
        <v>75925.02548183751</v>
      </c>
      <c r="AF6" t="n">
        <v>7.064570385567606e-06</v>
      </c>
      <c r="AG6" t="n">
        <v>7</v>
      </c>
      <c r="AH6" t="n">
        <v>68678.84761131076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21.7011</v>
      </c>
      <c r="E7" t="n">
        <v>4.61</v>
      </c>
      <c r="F7" t="n">
        <v>2.1</v>
      </c>
      <c r="G7" t="n">
        <v>31.5</v>
      </c>
      <c r="H7" t="n">
        <v>0.61</v>
      </c>
      <c r="I7" t="n">
        <v>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20.49</v>
      </c>
      <c r="Q7" t="n">
        <v>203.56</v>
      </c>
      <c r="R7" t="n">
        <v>15.57</v>
      </c>
      <c r="S7" t="n">
        <v>13.05</v>
      </c>
      <c r="T7" t="n">
        <v>968.8099999999999</v>
      </c>
      <c r="U7" t="n">
        <v>0.84</v>
      </c>
      <c r="V7" t="n">
        <v>0.89</v>
      </c>
      <c r="W7" t="n">
        <v>0.06</v>
      </c>
      <c r="X7" t="n">
        <v>0.05</v>
      </c>
      <c r="Y7" t="n">
        <v>2</v>
      </c>
      <c r="Z7" t="n">
        <v>10</v>
      </c>
      <c r="AA7" t="n">
        <v>55.01929336538296</v>
      </c>
      <c r="AB7" t="n">
        <v>75.27982446240489</v>
      </c>
      <c r="AC7" t="n">
        <v>68.09522367162727</v>
      </c>
      <c r="AD7" t="n">
        <v>55019.29336538296</v>
      </c>
      <c r="AE7" t="n">
        <v>75279.82446240488</v>
      </c>
      <c r="AF7" t="n">
        <v>7.170168060905043e-06</v>
      </c>
      <c r="AG7" t="n">
        <v>7</v>
      </c>
      <c r="AH7" t="n">
        <v>68095.22367162726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23.8616</v>
      </c>
      <c r="E2" t="n">
        <v>4.19</v>
      </c>
      <c r="F2" t="n">
        <v>2.3</v>
      </c>
      <c r="G2" t="n">
        <v>11.48</v>
      </c>
      <c r="H2" t="n">
        <v>0.34</v>
      </c>
      <c r="I2" t="n">
        <v>12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10.67</v>
      </c>
      <c r="Q2" t="n">
        <v>203.66</v>
      </c>
      <c r="R2" t="n">
        <v>21.4</v>
      </c>
      <c r="S2" t="n">
        <v>13.05</v>
      </c>
      <c r="T2" t="n">
        <v>3846.64</v>
      </c>
      <c r="U2" t="n">
        <v>0.61</v>
      </c>
      <c r="V2" t="n">
        <v>0.82</v>
      </c>
      <c r="W2" t="n">
        <v>0.09</v>
      </c>
      <c r="X2" t="n">
        <v>0.25</v>
      </c>
      <c r="Y2" t="n">
        <v>2</v>
      </c>
      <c r="Z2" t="n">
        <v>10</v>
      </c>
      <c r="AA2" t="n">
        <v>43.57562113223627</v>
      </c>
      <c r="AB2" t="n">
        <v>59.62208725383368</v>
      </c>
      <c r="AC2" t="n">
        <v>53.93183892646491</v>
      </c>
      <c r="AD2" t="n">
        <v>43575.62113223627</v>
      </c>
      <c r="AE2" t="n">
        <v>59622.08725383368</v>
      </c>
      <c r="AF2" t="n">
        <v>8.375378593560702e-06</v>
      </c>
      <c r="AG2" t="n">
        <v>6</v>
      </c>
      <c r="AH2" t="n">
        <v>53931.83892646492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19.7596</v>
      </c>
      <c r="E2" t="n">
        <v>5.06</v>
      </c>
      <c r="F2" t="n">
        <v>2.36</v>
      </c>
      <c r="G2" t="n">
        <v>7.46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17</v>
      </c>
      <c r="N2" t="n">
        <v>20.75</v>
      </c>
      <c r="O2" t="n">
        <v>16663.42</v>
      </c>
      <c r="P2" t="n">
        <v>24.69</v>
      </c>
      <c r="Q2" t="n">
        <v>203.73</v>
      </c>
      <c r="R2" t="n">
        <v>23.77</v>
      </c>
      <c r="S2" t="n">
        <v>13.05</v>
      </c>
      <c r="T2" t="n">
        <v>4992.88</v>
      </c>
      <c r="U2" t="n">
        <v>0.55</v>
      </c>
      <c r="V2" t="n">
        <v>0.8</v>
      </c>
      <c r="W2" t="n">
        <v>0.08</v>
      </c>
      <c r="X2" t="n">
        <v>0.31</v>
      </c>
      <c r="Y2" t="n">
        <v>2</v>
      </c>
      <c r="Z2" t="n">
        <v>10</v>
      </c>
      <c r="AA2" t="n">
        <v>56.32026013500393</v>
      </c>
      <c r="AB2" t="n">
        <v>77.05986459120257</v>
      </c>
      <c r="AC2" t="n">
        <v>69.70537926883507</v>
      </c>
      <c r="AD2" t="n">
        <v>56320.26013500393</v>
      </c>
      <c r="AE2" t="n">
        <v>77059.86459120257</v>
      </c>
      <c r="AF2" t="n">
        <v>6.618761354919254e-06</v>
      </c>
      <c r="AG2" t="n">
        <v>7</v>
      </c>
      <c r="AH2" t="n">
        <v>69705.37926883508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21.5517</v>
      </c>
      <c r="E3" t="n">
        <v>4.64</v>
      </c>
      <c r="F3" t="n">
        <v>2.21</v>
      </c>
      <c r="G3" t="n">
        <v>14.76</v>
      </c>
      <c r="H3" t="n">
        <v>0.26</v>
      </c>
      <c r="I3" t="n">
        <v>9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21.78</v>
      </c>
      <c r="Q3" t="n">
        <v>203.61</v>
      </c>
      <c r="R3" t="n">
        <v>19.33</v>
      </c>
      <c r="S3" t="n">
        <v>13.05</v>
      </c>
      <c r="T3" t="n">
        <v>2824.08</v>
      </c>
      <c r="U3" t="n">
        <v>0.68</v>
      </c>
      <c r="V3" t="n">
        <v>0.85</v>
      </c>
      <c r="W3" t="n">
        <v>0.07000000000000001</v>
      </c>
      <c r="X3" t="n">
        <v>0.17</v>
      </c>
      <c r="Y3" t="n">
        <v>2</v>
      </c>
      <c r="Z3" t="n">
        <v>10</v>
      </c>
      <c r="AA3" t="n">
        <v>54.91039449209574</v>
      </c>
      <c r="AB3" t="n">
        <v>75.13082421969418</v>
      </c>
      <c r="AC3" t="n">
        <v>67.96044380295766</v>
      </c>
      <c r="AD3" t="n">
        <v>54910.39449209574</v>
      </c>
      <c r="AE3" t="n">
        <v>75130.82421969417</v>
      </c>
      <c r="AF3" t="n">
        <v>7.219050947023892e-06</v>
      </c>
      <c r="AG3" t="n">
        <v>7</v>
      </c>
      <c r="AH3" t="n">
        <v>67960.44380295766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22.2758</v>
      </c>
      <c r="E4" t="n">
        <v>4.49</v>
      </c>
      <c r="F4" t="n">
        <v>2.15</v>
      </c>
      <c r="G4" t="n">
        <v>21.46</v>
      </c>
      <c r="H4" t="n">
        <v>0.39</v>
      </c>
      <c r="I4" t="n">
        <v>6</v>
      </c>
      <c r="J4" t="n">
        <v>135.9</v>
      </c>
      <c r="K4" t="n">
        <v>46.47</v>
      </c>
      <c r="L4" t="n">
        <v>3</v>
      </c>
      <c r="M4" t="n">
        <v>4</v>
      </c>
      <c r="N4" t="n">
        <v>21.43</v>
      </c>
      <c r="O4" t="n">
        <v>16994.64</v>
      </c>
      <c r="P4" t="n">
        <v>19.63</v>
      </c>
      <c r="Q4" t="n">
        <v>203.65</v>
      </c>
      <c r="R4" t="n">
        <v>17.02</v>
      </c>
      <c r="S4" t="n">
        <v>13.05</v>
      </c>
      <c r="T4" t="n">
        <v>1685.93</v>
      </c>
      <c r="U4" t="n">
        <v>0.77</v>
      </c>
      <c r="V4" t="n">
        <v>0.88</v>
      </c>
      <c r="W4" t="n">
        <v>0.06</v>
      </c>
      <c r="X4" t="n">
        <v>0.1</v>
      </c>
      <c r="Y4" t="n">
        <v>2</v>
      </c>
      <c r="Z4" t="n">
        <v>10</v>
      </c>
      <c r="AA4" t="n">
        <v>47.41255090107401</v>
      </c>
      <c r="AB4" t="n">
        <v>64.87194383694953</v>
      </c>
      <c r="AC4" t="n">
        <v>58.68065656550985</v>
      </c>
      <c r="AD4" t="n">
        <v>47412.55090107401</v>
      </c>
      <c r="AE4" t="n">
        <v>64871.94383694953</v>
      </c>
      <c r="AF4" t="n">
        <v>7.461598624967627e-06</v>
      </c>
      <c r="AG4" t="n">
        <v>6</v>
      </c>
      <c r="AH4" t="n">
        <v>58680.65656550985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22.4621</v>
      </c>
      <c r="E5" t="n">
        <v>4.45</v>
      </c>
      <c r="F5" t="n">
        <v>2.14</v>
      </c>
      <c r="G5" t="n">
        <v>25.63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18.05</v>
      </c>
      <c r="Q5" t="n">
        <v>203.71</v>
      </c>
      <c r="R5" t="n">
        <v>16.64</v>
      </c>
      <c r="S5" t="n">
        <v>13.05</v>
      </c>
      <c r="T5" t="n">
        <v>1501.16</v>
      </c>
      <c r="U5" t="n">
        <v>0.78</v>
      </c>
      <c r="V5" t="n">
        <v>0.88</v>
      </c>
      <c r="W5" t="n">
        <v>0.07000000000000001</v>
      </c>
      <c r="X5" t="n">
        <v>0.09</v>
      </c>
      <c r="Y5" t="n">
        <v>2</v>
      </c>
      <c r="Z5" t="n">
        <v>10</v>
      </c>
      <c r="AA5" t="n">
        <v>46.98189952908341</v>
      </c>
      <c r="AB5" t="n">
        <v>64.28270763079465</v>
      </c>
      <c r="AC5" t="n">
        <v>58.14765623587199</v>
      </c>
      <c r="AD5" t="n">
        <v>46981.89952908341</v>
      </c>
      <c r="AE5" t="n">
        <v>64282.70763079464</v>
      </c>
      <c r="AF5" t="n">
        <v>7.524002481342323e-06</v>
      </c>
      <c r="AG5" t="n">
        <v>6</v>
      </c>
      <c r="AH5" t="n">
        <v>58147.65623587199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22.4285</v>
      </c>
      <c r="E6" t="n">
        <v>4.46</v>
      </c>
      <c r="F6" t="n">
        <v>2.14</v>
      </c>
      <c r="G6" t="n">
        <v>25.71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17.98</v>
      </c>
      <c r="Q6" t="n">
        <v>203.71</v>
      </c>
      <c r="R6" t="n">
        <v>16.89</v>
      </c>
      <c r="S6" t="n">
        <v>13.05</v>
      </c>
      <c r="T6" t="n">
        <v>1626.29</v>
      </c>
      <c r="U6" t="n">
        <v>0.77</v>
      </c>
      <c r="V6" t="n">
        <v>0.88</v>
      </c>
      <c r="W6" t="n">
        <v>0.07000000000000001</v>
      </c>
      <c r="X6" t="n">
        <v>0.09</v>
      </c>
      <c r="Y6" t="n">
        <v>2</v>
      </c>
      <c r="Z6" t="n">
        <v>10</v>
      </c>
      <c r="AA6" t="n">
        <v>46.97239263043465</v>
      </c>
      <c r="AB6" t="n">
        <v>64.26969987264864</v>
      </c>
      <c r="AC6" t="n">
        <v>58.13588991990694</v>
      </c>
      <c r="AD6" t="n">
        <v>46972.39263043465</v>
      </c>
      <c r="AE6" t="n">
        <v>64269.69987264864</v>
      </c>
      <c r="AF6" t="n">
        <v>7.512747679548498e-06</v>
      </c>
      <c r="AG6" t="n">
        <v>6</v>
      </c>
      <c r="AH6" t="n">
        <v>58135.88991990694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18.7637</v>
      </c>
      <c r="E2" t="n">
        <v>5.33</v>
      </c>
      <c r="F2" t="n">
        <v>2.41</v>
      </c>
      <c r="G2" t="n">
        <v>6.89</v>
      </c>
      <c r="H2" t="n">
        <v>0.12</v>
      </c>
      <c r="I2" t="n">
        <v>21</v>
      </c>
      <c r="J2" t="n">
        <v>150.44</v>
      </c>
      <c r="K2" t="n">
        <v>49.1</v>
      </c>
      <c r="L2" t="n">
        <v>1</v>
      </c>
      <c r="M2" t="n">
        <v>19</v>
      </c>
      <c r="N2" t="n">
        <v>25.34</v>
      </c>
      <c r="O2" t="n">
        <v>18787.76</v>
      </c>
      <c r="P2" t="n">
        <v>27.53</v>
      </c>
      <c r="Q2" t="n">
        <v>203.68</v>
      </c>
      <c r="R2" t="n">
        <v>25.09</v>
      </c>
      <c r="S2" t="n">
        <v>13.05</v>
      </c>
      <c r="T2" t="n">
        <v>5643.88</v>
      </c>
      <c r="U2" t="n">
        <v>0.52</v>
      </c>
      <c r="V2" t="n">
        <v>0.78</v>
      </c>
      <c r="W2" t="n">
        <v>0.09</v>
      </c>
      <c r="X2" t="n">
        <v>0.36</v>
      </c>
      <c r="Y2" t="n">
        <v>2</v>
      </c>
      <c r="Z2" t="n">
        <v>10</v>
      </c>
      <c r="AA2" t="n">
        <v>57.83949796449286</v>
      </c>
      <c r="AB2" t="n">
        <v>79.138552813551</v>
      </c>
      <c r="AC2" t="n">
        <v>71.58568040470047</v>
      </c>
      <c r="AD2" t="n">
        <v>57839.49796449285</v>
      </c>
      <c r="AE2" t="n">
        <v>79138.552813551</v>
      </c>
      <c r="AF2" t="n">
        <v>6.240403111961547e-06</v>
      </c>
      <c r="AG2" t="n">
        <v>7</v>
      </c>
      <c r="AH2" t="n">
        <v>71585.68040470047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20.9193</v>
      </c>
      <c r="E3" t="n">
        <v>4.78</v>
      </c>
      <c r="F3" t="n">
        <v>2.2</v>
      </c>
      <c r="G3" t="n">
        <v>13.19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8</v>
      </c>
      <c r="N3" t="n">
        <v>25.73</v>
      </c>
      <c r="O3" t="n">
        <v>18959.54</v>
      </c>
      <c r="P3" t="n">
        <v>23.94</v>
      </c>
      <c r="Q3" t="n">
        <v>203.56</v>
      </c>
      <c r="R3" t="n">
        <v>18.73</v>
      </c>
      <c r="S3" t="n">
        <v>13.05</v>
      </c>
      <c r="T3" t="n">
        <v>2518.36</v>
      </c>
      <c r="U3" t="n">
        <v>0.7</v>
      </c>
      <c r="V3" t="n">
        <v>0.85</v>
      </c>
      <c r="W3" t="n">
        <v>0.07000000000000001</v>
      </c>
      <c r="X3" t="n">
        <v>0.15</v>
      </c>
      <c r="Y3" t="n">
        <v>2</v>
      </c>
      <c r="Z3" t="n">
        <v>10</v>
      </c>
      <c r="AA3" t="n">
        <v>55.92280982788068</v>
      </c>
      <c r="AB3" t="n">
        <v>76.51605554672678</v>
      </c>
      <c r="AC3" t="n">
        <v>69.21347059632309</v>
      </c>
      <c r="AD3" t="n">
        <v>55922.80982788069</v>
      </c>
      <c r="AE3" t="n">
        <v>76516.05554672677</v>
      </c>
      <c r="AF3" t="n">
        <v>6.95730931639587e-06</v>
      </c>
      <c r="AG3" t="n">
        <v>7</v>
      </c>
      <c r="AH3" t="n">
        <v>69213.4705963231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21.4695</v>
      </c>
      <c r="E4" t="n">
        <v>4.66</v>
      </c>
      <c r="F4" t="n">
        <v>2.17</v>
      </c>
      <c r="G4" t="n">
        <v>18.58</v>
      </c>
      <c r="H4" t="n">
        <v>0.35</v>
      </c>
      <c r="I4" t="n">
        <v>7</v>
      </c>
      <c r="J4" t="n">
        <v>153.23</v>
      </c>
      <c r="K4" t="n">
        <v>49.1</v>
      </c>
      <c r="L4" t="n">
        <v>3</v>
      </c>
      <c r="M4" t="n">
        <v>5</v>
      </c>
      <c r="N4" t="n">
        <v>26.13</v>
      </c>
      <c r="O4" t="n">
        <v>19131.85</v>
      </c>
      <c r="P4" t="n">
        <v>22.34</v>
      </c>
      <c r="Q4" t="n">
        <v>203.6</v>
      </c>
      <c r="R4" t="n">
        <v>17.77</v>
      </c>
      <c r="S4" t="n">
        <v>13.05</v>
      </c>
      <c r="T4" t="n">
        <v>2054.05</v>
      </c>
      <c r="U4" t="n">
        <v>0.73</v>
      </c>
      <c r="V4" t="n">
        <v>0.87</v>
      </c>
      <c r="W4" t="n">
        <v>0.06</v>
      </c>
      <c r="X4" t="n">
        <v>0.12</v>
      </c>
      <c r="Y4" t="n">
        <v>2</v>
      </c>
      <c r="Z4" t="n">
        <v>10</v>
      </c>
      <c r="AA4" t="n">
        <v>55.32951051537302</v>
      </c>
      <c r="AB4" t="n">
        <v>75.70427725283585</v>
      </c>
      <c r="AC4" t="n">
        <v>68.47916728346286</v>
      </c>
      <c r="AD4" t="n">
        <v>55329.51051537303</v>
      </c>
      <c r="AE4" t="n">
        <v>75704.27725283585</v>
      </c>
      <c r="AF4" t="n">
        <v>7.140294004501161e-06</v>
      </c>
      <c r="AG4" t="n">
        <v>7</v>
      </c>
      <c r="AH4" t="n">
        <v>68479.16728346286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21.9619</v>
      </c>
      <c r="E5" t="n">
        <v>4.55</v>
      </c>
      <c r="F5" t="n">
        <v>2.12</v>
      </c>
      <c r="G5" t="n">
        <v>25.49</v>
      </c>
      <c r="H5" t="n">
        <v>0.46</v>
      </c>
      <c r="I5" t="n">
        <v>5</v>
      </c>
      <c r="J5" t="n">
        <v>154.63</v>
      </c>
      <c r="K5" t="n">
        <v>49.1</v>
      </c>
      <c r="L5" t="n">
        <v>4</v>
      </c>
      <c r="M5" t="n">
        <v>3</v>
      </c>
      <c r="N5" t="n">
        <v>26.53</v>
      </c>
      <c r="O5" t="n">
        <v>19304.72</v>
      </c>
      <c r="P5" t="n">
        <v>20.7</v>
      </c>
      <c r="Q5" t="n">
        <v>203.62</v>
      </c>
      <c r="R5" t="n">
        <v>16.31</v>
      </c>
      <c r="S5" t="n">
        <v>13.05</v>
      </c>
      <c r="T5" t="n">
        <v>1334.63</v>
      </c>
      <c r="U5" t="n">
        <v>0.8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47.97784294467319</v>
      </c>
      <c r="AB5" t="n">
        <v>65.6454013499264</v>
      </c>
      <c r="AC5" t="n">
        <v>59.38029637900289</v>
      </c>
      <c r="AD5" t="n">
        <v>47977.84294467319</v>
      </c>
      <c r="AE5" t="n">
        <v>65645.4013499264</v>
      </c>
      <c r="AF5" t="n">
        <v>7.304055655579033e-06</v>
      </c>
      <c r="AG5" t="n">
        <v>6</v>
      </c>
      <c r="AH5" t="n">
        <v>59380.29637900289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22.188</v>
      </c>
      <c r="E6" t="n">
        <v>4.51</v>
      </c>
      <c r="F6" t="n">
        <v>2.11</v>
      </c>
      <c r="G6" t="n">
        <v>31.62</v>
      </c>
      <c r="H6" t="n">
        <v>0.57</v>
      </c>
      <c r="I6" t="n">
        <v>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19.09</v>
      </c>
      <c r="Q6" t="n">
        <v>203.59</v>
      </c>
      <c r="R6" t="n">
        <v>15.82</v>
      </c>
      <c r="S6" t="n">
        <v>13.05</v>
      </c>
      <c r="T6" t="n">
        <v>1094.15</v>
      </c>
      <c r="U6" t="n">
        <v>0.82</v>
      </c>
      <c r="V6" t="n">
        <v>0.89</v>
      </c>
      <c r="W6" t="n">
        <v>0.06</v>
      </c>
      <c r="X6" t="n">
        <v>0.06</v>
      </c>
      <c r="Y6" t="n">
        <v>2</v>
      </c>
      <c r="Z6" t="n">
        <v>10</v>
      </c>
      <c r="AA6" t="n">
        <v>47.52083321795598</v>
      </c>
      <c r="AB6" t="n">
        <v>65.02010047998603</v>
      </c>
      <c r="AC6" t="n">
        <v>58.81467334647416</v>
      </c>
      <c r="AD6" t="n">
        <v>47520.83321795598</v>
      </c>
      <c r="AE6" t="n">
        <v>65020.10047998603</v>
      </c>
      <c r="AF6" t="n">
        <v>7.379251653362758e-06</v>
      </c>
      <c r="AG6" t="n">
        <v>6</v>
      </c>
      <c r="AH6" t="n">
        <v>58814.67334647416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16.8808</v>
      </c>
      <c r="E2" t="n">
        <v>5.92</v>
      </c>
      <c r="F2" t="n">
        <v>2.52</v>
      </c>
      <c r="G2" t="n">
        <v>6.06</v>
      </c>
      <c r="H2" t="n">
        <v>0.1</v>
      </c>
      <c r="I2" t="n">
        <v>25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33.38</v>
      </c>
      <c r="Q2" t="n">
        <v>203.81</v>
      </c>
      <c r="R2" t="n">
        <v>28.93</v>
      </c>
      <c r="S2" t="n">
        <v>13.05</v>
      </c>
      <c r="T2" t="n">
        <v>7545.38</v>
      </c>
      <c r="U2" t="n">
        <v>0.45</v>
      </c>
      <c r="V2" t="n">
        <v>0.74</v>
      </c>
      <c r="W2" t="n">
        <v>0.09</v>
      </c>
      <c r="X2" t="n">
        <v>0.47</v>
      </c>
      <c r="Y2" t="n">
        <v>2</v>
      </c>
      <c r="Z2" t="n">
        <v>10</v>
      </c>
      <c r="AA2" t="n">
        <v>68.11119682258402</v>
      </c>
      <c r="AB2" t="n">
        <v>93.19274434655578</v>
      </c>
      <c r="AC2" t="n">
        <v>84.29855962298147</v>
      </c>
      <c r="AD2" t="n">
        <v>68111.19682258402</v>
      </c>
      <c r="AE2" t="n">
        <v>93192.74434655579</v>
      </c>
      <c r="AF2" t="n">
        <v>5.543757639585756e-06</v>
      </c>
      <c r="AG2" t="n">
        <v>8</v>
      </c>
      <c r="AH2" t="n">
        <v>84298.55962298147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19.2781</v>
      </c>
      <c r="E3" t="n">
        <v>5.19</v>
      </c>
      <c r="F3" t="n">
        <v>2.27</v>
      </c>
      <c r="G3" t="n">
        <v>11.36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10</v>
      </c>
      <c r="N3" t="n">
        <v>36.77</v>
      </c>
      <c r="O3" t="n">
        <v>23322.88</v>
      </c>
      <c r="P3" t="n">
        <v>29.13</v>
      </c>
      <c r="Q3" t="n">
        <v>203.64</v>
      </c>
      <c r="R3" t="n">
        <v>21.04</v>
      </c>
      <c r="S3" t="n">
        <v>13.05</v>
      </c>
      <c r="T3" t="n">
        <v>3663.39</v>
      </c>
      <c r="U3" t="n">
        <v>0.62</v>
      </c>
      <c r="V3" t="n">
        <v>0.83</v>
      </c>
      <c r="W3" t="n">
        <v>0.07000000000000001</v>
      </c>
      <c r="X3" t="n">
        <v>0.22</v>
      </c>
      <c r="Y3" t="n">
        <v>2</v>
      </c>
      <c r="Z3" t="n">
        <v>10</v>
      </c>
      <c r="AA3" t="n">
        <v>58.48994299739023</v>
      </c>
      <c r="AB3" t="n">
        <v>80.02852040317035</v>
      </c>
      <c r="AC3" t="n">
        <v>72.39071073664419</v>
      </c>
      <c r="AD3" t="n">
        <v>58489.94299739023</v>
      </c>
      <c r="AE3" t="n">
        <v>80028.52040317035</v>
      </c>
      <c r="AF3" t="n">
        <v>6.331045575547258e-06</v>
      </c>
      <c r="AG3" t="n">
        <v>7</v>
      </c>
      <c r="AH3" t="n">
        <v>72390.71073664419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20.202</v>
      </c>
      <c r="E4" t="n">
        <v>4.95</v>
      </c>
      <c r="F4" t="n">
        <v>2.18</v>
      </c>
      <c r="G4" t="n">
        <v>16.38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6</v>
      </c>
      <c r="N4" t="n">
        <v>37.29</v>
      </c>
      <c r="O4" t="n">
        <v>23510.33</v>
      </c>
      <c r="P4" t="n">
        <v>27.05</v>
      </c>
      <c r="Q4" t="n">
        <v>203.56</v>
      </c>
      <c r="R4" t="n">
        <v>18.31</v>
      </c>
      <c r="S4" t="n">
        <v>13.05</v>
      </c>
      <c r="T4" t="n">
        <v>2320.01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57.47913807716974</v>
      </c>
      <c r="AB4" t="n">
        <v>78.64549251775956</v>
      </c>
      <c r="AC4" t="n">
        <v>71.13967709152473</v>
      </c>
      <c r="AD4" t="n">
        <v>57479.13807716974</v>
      </c>
      <c r="AE4" t="n">
        <v>78645.49251775956</v>
      </c>
      <c r="AF4" t="n">
        <v>6.634459968420422e-06</v>
      </c>
      <c r="AG4" t="n">
        <v>7</v>
      </c>
      <c r="AH4" t="n">
        <v>71139.67709152473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20.6837</v>
      </c>
      <c r="E5" t="n">
        <v>4.83</v>
      </c>
      <c r="F5" t="n">
        <v>2.14</v>
      </c>
      <c r="G5" t="n">
        <v>21.43</v>
      </c>
      <c r="H5" t="n">
        <v>0.37</v>
      </c>
      <c r="I5" t="n">
        <v>6</v>
      </c>
      <c r="J5" t="n">
        <v>190.25</v>
      </c>
      <c r="K5" t="n">
        <v>53.44</v>
      </c>
      <c r="L5" t="n">
        <v>4</v>
      </c>
      <c r="M5" t="n">
        <v>4</v>
      </c>
      <c r="N5" t="n">
        <v>37.82</v>
      </c>
      <c r="O5" t="n">
        <v>23698.48</v>
      </c>
      <c r="P5" t="n">
        <v>25.68</v>
      </c>
      <c r="Q5" t="n">
        <v>203.56</v>
      </c>
      <c r="R5" t="n">
        <v>16.94</v>
      </c>
      <c r="S5" t="n">
        <v>13.05</v>
      </c>
      <c r="T5" t="n">
        <v>1643.14</v>
      </c>
      <c r="U5" t="n">
        <v>0.77</v>
      </c>
      <c r="V5" t="n">
        <v>0.88</v>
      </c>
      <c r="W5" t="n">
        <v>0.06</v>
      </c>
      <c r="X5" t="n">
        <v>0.09</v>
      </c>
      <c r="Y5" t="n">
        <v>2</v>
      </c>
      <c r="Z5" t="n">
        <v>10</v>
      </c>
      <c r="AA5" t="n">
        <v>56.91534843362142</v>
      </c>
      <c r="AB5" t="n">
        <v>77.87409065481349</v>
      </c>
      <c r="AC5" t="n">
        <v>70.44189673970867</v>
      </c>
      <c r="AD5" t="n">
        <v>56915.34843362142</v>
      </c>
      <c r="AE5" t="n">
        <v>77874.09065481348</v>
      </c>
      <c r="AF5" t="n">
        <v>6.79265318526965e-06</v>
      </c>
      <c r="AG5" t="n">
        <v>7</v>
      </c>
      <c r="AH5" t="n">
        <v>70441.89673970867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20.9729</v>
      </c>
      <c r="E6" t="n">
        <v>4.77</v>
      </c>
      <c r="F6" t="n">
        <v>2.11</v>
      </c>
      <c r="G6" t="n">
        <v>25.36</v>
      </c>
      <c r="H6" t="n">
        <v>0.46</v>
      </c>
      <c r="I6" t="n">
        <v>5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24.43</v>
      </c>
      <c r="Q6" t="n">
        <v>203.59</v>
      </c>
      <c r="R6" t="n">
        <v>15.98</v>
      </c>
      <c r="S6" t="n">
        <v>13.05</v>
      </c>
      <c r="T6" t="n">
        <v>1168.92</v>
      </c>
      <c r="U6" t="n">
        <v>0.82</v>
      </c>
      <c r="V6" t="n">
        <v>0.89</v>
      </c>
      <c r="W6" t="n">
        <v>0.06</v>
      </c>
      <c r="X6" t="n">
        <v>0.06</v>
      </c>
      <c r="Y6" t="n">
        <v>2</v>
      </c>
      <c r="Z6" t="n">
        <v>10</v>
      </c>
      <c r="AA6" t="n">
        <v>56.47622414617651</v>
      </c>
      <c r="AB6" t="n">
        <v>77.27326143193535</v>
      </c>
      <c r="AC6" t="n">
        <v>69.89840981459272</v>
      </c>
      <c r="AD6" t="n">
        <v>56476.22414617651</v>
      </c>
      <c r="AE6" t="n">
        <v>77273.26143193536</v>
      </c>
      <c r="AF6" t="n">
        <v>6.887628228476618e-06</v>
      </c>
      <c r="AG6" t="n">
        <v>7</v>
      </c>
      <c r="AH6" t="n">
        <v>69898.40981459273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21.1653</v>
      </c>
      <c r="E7" t="n">
        <v>4.72</v>
      </c>
      <c r="F7" t="n">
        <v>2.11</v>
      </c>
      <c r="G7" t="n">
        <v>31.61</v>
      </c>
      <c r="H7" t="n">
        <v>0.55</v>
      </c>
      <c r="I7" t="n">
        <v>4</v>
      </c>
      <c r="J7" t="n">
        <v>193.32</v>
      </c>
      <c r="K7" t="n">
        <v>53.44</v>
      </c>
      <c r="L7" t="n">
        <v>6</v>
      </c>
      <c r="M7" t="n">
        <v>2</v>
      </c>
      <c r="N7" t="n">
        <v>38.89</v>
      </c>
      <c r="O7" t="n">
        <v>24076.95</v>
      </c>
      <c r="P7" t="n">
        <v>23.06</v>
      </c>
      <c r="Q7" t="n">
        <v>203.56</v>
      </c>
      <c r="R7" t="n">
        <v>15.86</v>
      </c>
      <c r="S7" t="n">
        <v>13.05</v>
      </c>
      <c r="T7" t="n">
        <v>1115.78</v>
      </c>
      <c r="U7" t="n">
        <v>0.82</v>
      </c>
      <c r="V7" t="n">
        <v>0.89</v>
      </c>
      <c r="W7" t="n">
        <v>0.06</v>
      </c>
      <c r="X7" t="n">
        <v>0.06</v>
      </c>
      <c r="Y7" t="n">
        <v>2</v>
      </c>
      <c r="Z7" t="n">
        <v>10</v>
      </c>
      <c r="AA7" t="n">
        <v>56.0594320533974</v>
      </c>
      <c r="AB7" t="n">
        <v>76.70298810302586</v>
      </c>
      <c r="AC7" t="n">
        <v>69.38256257181054</v>
      </c>
      <c r="AD7" t="n">
        <v>56059.4320533974</v>
      </c>
      <c r="AE7" t="n">
        <v>76702.98810302585</v>
      </c>
      <c r="AF7" t="n">
        <v>6.950813561509193e-06</v>
      </c>
      <c r="AG7" t="n">
        <v>7</v>
      </c>
      <c r="AH7" t="n">
        <v>69382.56257181054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21.1727</v>
      </c>
      <c r="E8" t="n">
        <v>4.72</v>
      </c>
      <c r="F8" t="n">
        <v>2.11</v>
      </c>
      <c r="G8" t="n">
        <v>31.58</v>
      </c>
      <c r="H8" t="n">
        <v>0.64</v>
      </c>
      <c r="I8" t="n">
        <v>4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21.75</v>
      </c>
      <c r="Q8" t="n">
        <v>203.56</v>
      </c>
      <c r="R8" t="n">
        <v>15.72</v>
      </c>
      <c r="S8" t="n">
        <v>13.05</v>
      </c>
      <c r="T8" t="n">
        <v>1043.24</v>
      </c>
      <c r="U8" t="n">
        <v>0.83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  <c r="AA8" t="n">
        <v>55.72039066004196</v>
      </c>
      <c r="AB8" t="n">
        <v>76.23909671118655</v>
      </c>
      <c r="AC8" t="n">
        <v>68.96294432333256</v>
      </c>
      <c r="AD8" t="n">
        <v>55720.39066004196</v>
      </c>
      <c r="AE8" t="n">
        <v>76239.09671118655</v>
      </c>
      <c r="AF8" t="n">
        <v>6.953243766625831e-06</v>
      </c>
      <c r="AG8" t="n">
        <v>7</v>
      </c>
      <c r="AH8" t="n">
        <v>68962.94432333256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21.1727</v>
      </c>
      <c r="E9" t="n">
        <v>4.72</v>
      </c>
      <c r="F9" t="n">
        <v>2.11</v>
      </c>
      <c r="G9" t="n">
        <v>31.58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21.84</v>
      </c>
      <c r="Q9" t="n">
        <v>203.56</v>
      </c>
      <c r="R9" t="n">
        <v>15.65</v>
      </c>
      <c r="S9" t="n">
        <v>13.05</v>
      </c>
      <c r="T9" t="n">
        <v>1012.07</v>
      </c>
      <c r="U9" t="n">
        <v>0.83</v>
      </c>
      <c r="V9" t="n">
        <v>0.89</v>
      </c>
      <c r="W9" t="n">
        <v>0.06</v>
      </c>
      <c r="X9" t="n">
        <v>0.06</v>
      </c>
      <c r="Y9" t="n">
        <v>2</v>
      </c>
      <c r="Z9" t="n">
        <v>10</v>
      </c>
      <c r="AA9" t="n">
        <v>55.74352310281148</v>
      </c>
      <c r="AB9" t="n">
        <v>76.27074753991515</v>
      </c>
      <c r="AC9" t="n">
        <v>68.99157444138952</v>
      </c>
      <c r="AD9" t="n">
        <v>55743.52310281148</v>
      </c>
      <c r="AE9" t="n">
        <v>76270.74753991514</v>
      </c>
      <c r="AF9" t="n">
        <v>6.953243766625831e-06</v>
      </c>
      <c r="AG9" t="n">
        <v>7</v>
      </c>
      <c r="AH9" t="n">
        <v>68991.57444138952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20.0926</v>
      </c>
      <c r="E2" t="n">
        <v>4.98</v>
      </c>
      <c r="F2" t="n">
        <v>2.46</v>
      </c>
      <c r="G2" t="n">
        <v>8.210000000000001</v>
      </c>
      <c r="H2" t="n">
        <v>0.15</v>
      </c>
      <c r="I2" t="n">
        <v>18</v>
      </c>
      <c r="J2" t="n">
        <v>116.05</v>
      </c>
      <c r="K2" t="n">
        <v>43.4</v>
      </c>
      <c r="L2" t="n">
        <v>1</v>
      </c>
      <c r="M2" t="n">
        <v>16</v>
      </c>
      <c r="N2" t="n">
        <v>16.65</v>
      </c>
      <c r="O2" t="n">
        <v>14546.17</v>
      </c>
      <c r="P2" t="n">
        <v>23.26</v>
      </c>
      <c r="Q2" t="n">
        <v>203.56</v>
      </c>
      <c r="R2" t="n">
        <v>27.71</v>
      </c>
      <c r="S2" t="n">
        <v>13.05</v>
      </c>
      <c r="T2" t="n">
        <v>6968.64</v>
      </c>
      <c r="U2" t="n">
        <v>0.47</v>
      </c>
      <c r="V2" t="n">
        <v>0.76</v>
      </c>
      <c r="W2" t="n">
        <v>0.07000000000000001</v>
      </c>
      <c r="X2" t="n">
        <v>0.41</v>
      </c>
      <c r="Y2" t="n">
        <v>2</v>
      </c>
      <c r="Z2" t="n">
        <v>10</v>
      </c>
      <c r="AA2" t="n">
        <v>55.53934409686644</v>
      </c>
      <c r="AB2" t="n">
        <v>75.99138081623926</v>
      </c>
      <c r="AC2" t="n">
        <v>68.73887008572751</v>
      </c>
      <c r="AD2" t="n">
        <v>55539.34409686644</v>
      </c>
      <c r="AE2" t="n">
        <v>75991.38081623925</v>
      </c>
      <c r="AF2" t="n">
        <v>6.783672463577806e-06</v>
      </c>
      <c r="AG2" t="n">
        <v>7</v>
      </c>
      <c r="AH2" t="n">
        <v>68738.87008572751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22.4215</v>
      </c>
      <c r="E3" t="n">
        <v>4.46</v>
      </c>
      <c r="F3" t="n">
        <v>2.18</v>
      </c>
      <c r="G3" t="n">
        <v>16.39</v>
      </c>
      <c r="H3" t="n">
        <v>0.3</v>
      </c>
      <c r="I3" t="n">
        <v>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19</v>
      </c>
      <c r="Q3" t="n">
        <v>203.57</v>
      </c>
      <c r="R3" t="n">
        <v>18.21</v>
      </c>
      <c r="S3" t="n">
        <v>13.05</v>
      </c>
      <c r="T3" t="n">
        <v>2270.21</v>
      </c>
      <c r="U3" t="n">
        <v>0.72</v>
      </c>
      <c r="V3" t="n">
        <v>0.86</v>
      </c>
      <c r="W3" t="n">
        <v>0.07000000000000001</v>
      </c>
      <c r="X3" t="n">
        <v>0.14</v>
      </c>
      <c r="Y3" t="n">
        <v>2</v>
      </c>
      <c r="Z3" t="n">
        <v>10</v>
      </c>
      <c r="AA3" t="n">
        <v>46.97889660403705</v>
      </c>
      <c r="AB3" t="n">
        <v>64.2785988962665</v>
      </c>
      <c r="AC3" t="n">
        <v>58.14393963320055</v>
      </c>
      <c r="AD3" t="n">
        <v>46978.89660403704</v>
      </c>
      <c r="AE3" t="n">
        <v>64278.5988962665</v>
      </c>
      <c r="AF3" t="n">
        <v>7.569956707549534e-06</v>
      </c>
      <c r="AG3" t="n">
        <v>6</v>
      </c>
      <c r="AH3" t="n">
        <v>58143.93963320056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23.071</v>
      </c>
      <c r="E4" t="n">
        <v>4.33</v>
      </c>
      <c r="F4" t="n">
        <v>2.13</v>
      </c>
      <c r="G4" t="n">
        <v>25.57</v>
      </c>
      <c r="H4" t="n">
        <v>0.45</v>
      </c>
      <c r="I4" t="n">
        <v>5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16.39</v>
      </c>
      <c r="Q4" t="n">
        <v>203.58</v>
      </c>
      <c r="R4" t="n">
        <v>16.56</v>
      </c>
      <c r="S4" t="n">
        <v>13.05</v>
      </c>
      <c r="T4" t="n">
        <v>1459.21</v>
      </c>
      <c r="U4" t="n">
        <v>0.79</v>
      </c>
      <c r="V4" t="n">
        <v>0.88</v>
      </c>
      <c r="W4" t="n">
        <v>0.06</v>
      </c>
      <c r="X4" t="n">
        <v>0.08</v>
      </c>
      <c r="Y4" t="n">
        <v>2</v>
      </c>
      <c r="Z4" t="n">
        <v>10</v>
      </c>
      <c r="AA4" t="n">
        <v>46.20366940615704</v>
      </c>
      <c r="AB4" t="n">
        <v>63.21789884351739</v>
      </c>
      <c r="AC4" t="n">
        <v>57.18447130478361</v>
      </c>
      <c r="AD4" t="n">
        <v>46203.66940615704</v>
      </c>
      <c r="AE4" t="n">
        <v>63217.89884351739</v>
      </c>
      <c r="AF4" t="n">
        <v>7.78924118367974e-06</v>
      </c>
      <c r="AG4" t="n">
        <v>6</v>
      </c>
      <c r="AH4" t="n">
        <v>57184.47130478361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23.0592</v>
      </c>
      <c r="E5" t="n">
        <v>4.34</v>
      </c>
      <c r="F5" t="n">
        <v>2.13</v>
      </c>
      <c r="G5" t="n">
        <v>25.6</v>
      </c>
      <c r="H5" t="n">
        <v>0.59</v>
      </c>
      <c r="I5" t="n">
        <v>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16.58</v>
      </c>
      <c r="Q5" t="n">
        <v>203.56</v>
      </c>
      <c r="R5" t="n">
        <v>16.51</v>
      </c>
      <c r="S5" t="n">
        <v>13.05</v>
      </c>
      <c r="T5" t="n">
        <v>1434.37</v>
      </c>
      <c r="U5" t="n">
        <v>0.79</v>
      </c>
      <c r="V5" t="n">
        <v>0.88</v>
      </c>
      <c r="W5" t="n">
        <v>0.07000000000000001</v>
      </c>
      <c r="X5" t="n">
        <v>0.08</v>
      </c>
      <c r="Y5" t="n">
        <v>2</v>
      </c>
      <c r="Z5" t="n">
        <v>10</v>
      </c>
      <c r="AA5" t="n">
        <v>46.25077433410653</v>
      </c>
      <c r="AB5" t="n">
        <v>63.28234988406061</v>
      </c>
      <c r="AC5" t="n">
        <v>57.24277122847501</v>
      </c>
      <c r="AD5" t="n">
        <v>46250.77433410653</v>
      </c>
      <c r="AE5" t="n">
        <v>63282.34988406061</v>
      </c>
      <c r="AF5" t="n">
        <v>7.785257262481377e-06</v>
      </c>
      <c r="AG5" t="n">
        <v>6</v>
      </c>
      <c r="AH5" t="n">
        <v>57242.77122847502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16.4534</v>
      </c>
      <c r="E2" t="n">
        <v>6.08</v>
      </c>
      <c r="F2" t="n">
        <v>2.55</v>
      </c>
      <c r="G2" t="n">
        <v>5.88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34.85</v>
      </c>
      <c r="Q2" t="n">
        <v>203.7</v>
      </c>
      <c r="R2" t="n">
        <v>29.57</v>
      </c>
      <c r="S2" t="n">
        <v>13.05</v>
      </c>
      <c r="T2" t="n">
        <v>7858.81</v>
      </c>
      <c r="U2" t="n">
        <v>0.44</v>
      </c>
      <c r="V2" t="n">
        <v>0.74</v>
      </c>
      <c r="W2" t="n">
        <v>0.1</v>
      </c>
      <c r="X2" t="n">
        <v>0.5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19.0567</v>
      </c>
      <c r="E3" t="n">
        <v>5.25</v>
      </c>
      <c r="F3" t="n">
        <v>2.26</v>
      </c>
      <c r="G3" t="n">
        <v>11.32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30.05</v>
      </c>
      <c r="Q3" t="n">
        <v>203.66</v>
      </c>
      <c r="R3" t="n">
        <v>20.7</v>
      </c>
      <c r="S3" t="n">
        <v>13.05</v>
      </c>
      <c r="T3" t="n">
        <v>3493.58</v>
      </c>
      <c r="U3" t="n">
        <v>0.63</v>
      </c>
      <c r="V3" t="n">
        <v>0.83</v>
      </c>
      <c r="W3" t="n">
        <v>0.07000000000000001</v>
      </c>
      <c r="X3" t="n">
        <v>0.22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19.9413</v>
      </c>
      <c r="E4" t="n">
        <v>5.01</v>
      </c>
      <c r="F4" t="n">
        <v>2.19</v>
      </c>
      <c r="G4" t="n">
        <v>16.4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28.2</v>
      </c>
      <c r="Q4" t="n">
        <v>203.6</v>
      </c>
      <c r="R4" t="n">
        <v>18.28</v>
      </c>
      <c r="S4" t="n">
        <v>13.05</v>
      </c>
      <c r="T4" t="n">
        <v>2307.13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20.4197</v>
      </c>
      <c r="E5" t="n">
        <v>4.9</v>
      </c>
      <c r="F5" t="n">
        <v>2.15</v>
      </c>
      <c r="G5" t="n">
        <v>21.47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26.73</v>
      </c>
      <c r="Q5" t="n">
        <v>203.56</v>
      </c>
      <c r="R5" t="n">
        <v>17.09</v>
      </c>
      <c r="S5" t="n">
        <v>13.05</v>
      </c>
      <c r="T5" t="n">
        <v>1720.15</v>
      </c>
      <c r="U5" t="n">
        <v>0.76</v>
      </c>
      <c r="V5" t="n">
        <v>0.88</v>
      </c>
      <c r="W5" t="n">
        <v>0.06</v>
      </c>
      <c r="X5" t="n">
        <v>0.1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20.6825</v>
      </c>
      <c r="E6" t="n">
        <v>4.84</v>
      </c>
      <c r="F6" t="n">
        <v>2.12</v>
      </c>
      <c r="G6" t="n">
        <v>25.49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25.67</v>
      </c>
      <c r="Q6" t="n">
        <v>203.56</v>
      </c>
      <c r="R6" t="n">
        <v>16.33</v>
      </c>
      <c r="S6" t="n">
        <v>13.05</v>
      </c>
      <c r="T6" t="n">
        <v>1344.51</v>
      </c>
      <c r="U6" t="n">
        <v>0.8</v>
      </c>
      <c r="V6" t="n">
        <v>0.88</v>
      </c>
      <c r="W6" t="n">
        <v>0.06</v>
      </c>
      <c r="X6" t="n">
        <v>0.08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20.979</v>
      </c>
      <c r="E7" t="n">
        <v>4.77</v>
      </c>
      <c r="F7" t="n">
        <v>2.09</v>
      </c>
      <c r="G7" t="n">
        <v>31.42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24.06</v>
      </c>
      <c r="Q7" t="n">
        <v>203.58</v>
      </c>
      <c r="R7" t="n">
        <v>15.43</v>
      </c>
      <c r="S7" t="n">
        <v>13.05</v>
      </c>
      <c r="T7" t="n">
        <v>899.25</v>
      </c>
      <c r="U7" t="n">
        <v>0.85</v>
      </c>
      <c r="V7" t="n">
        <v>0.9</v>
      </c>
      <c r="W7" t="n">
        <v>0.06</v>
      </c>
      <c r="X7" t="n">
        <v>0.05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20.9011</v>
      </c>
      <c r="E8" t="n">
        <v>4.78</v>
      </c>
      <c r="F8" t="n">
        <v>2.11</v>
      </c>
      <c r="G8" t="n">
        <v>31.68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23.38</v>
      </c>
      <c r="Q8" t="n">
        <v>203.56</v>
      </c>
      <c r="R8" t="n">
        <v>16.05</v>
      </c>
      <c r="S8" t="n">
        <v>13.05</v>
      </c>
      <c r="T8" t="n">
        <v>1211.17</v>
      </c>
      <c r="U8" t="n">
        <v>0.8100000000000001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20.8877</v>
      </c>
      <c r="E9" t="n">
        <v>4.79</v>
      </c>
      <c r="F9" t="n">
        <v>2.12</v>
      </c>
      <c r="G9" t="n">
        <v>31.73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22.21</v>
      </c>
      <c r="Q9" t="n">
        <v>203.56</v>
      </c>
      <c r="R9" t="n">
        <v>16.05</v>
      </c>
      <c r="S9" t="n">
        <v>13.05</v>
      </c>
      <c r="T9" t="n">
        <v>1212.39</v>
      </c>
      <c r="U9" t="n">
        <v>0.8100000000000001</v>
      </c>
      <c r="V9" t="n">
        <v>0.89</v>
      </c>
      <c r="W9" t="n">
        <v>0.06</v>
      </c>
      <c r="X9" t="n">
        <v>0.07000000000000001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22.1538</v>
      </c>
      <c r="E10" t="n">
        <v>4.51</v>
      </c>
      <c r="F10" t="n">
        <v>2.31</v>
      </c>
      <c r="G10" t="n">
        <v>9.9</v>
      </c>
      <c r="H10" t="n">
        <v>0.2</v>
      </c>
      <c r="I10" t="n">
        <v>14</v>
      </c>
      <c r="J10" t="n">
        <v>89.87</v>
      </c>
      <c r="K10" t="n">
        <v>37.55</v>
      </c>
      <c r="L10" t="n">
        <v>1</v>
      </c>
      <c r="M10" t="n">
        <v>12</v>
      </c>
      <c r="N10" t="n">
        <v>11.32</v>
      </c>
      <c r="O10" t="n">
        <v>11317.98</v>
      </c>
      <c r="P10" t="n">
        <v>17.68</v>
      </c>
      <c r="Q10" t="n">
        <v>203.56</v>
      </c>
      <c r="R10" t="n">
        <v>22.2</v>
      </c>
      <c r="S10" t="n">
        <v>13.05</v>
      </c>
      <c r="T10" t="n">
        <v>4236.62</v>
      </c>
      <c r="U10" t="n">
        <v>0.59</v>
      </c>
      <c r="V10" t="n">
        <v>0.8100000000000001</v>
      </c>
      <c r="W10" t="n">
        <v>0.08</v>
      </c>
      <c r="X10" t="n">
        <v>0.26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23.5279</v>
      </c>
      <c r="E11" t="n">
        <v>4.25</v>
      </c>
      <c r="F11" t="n">
        <v>2.18</v>
      </c>
      <c r="G11" t="n">
        <v>18.67</v>
      </c>
      <c r="H11" t="n">
        <v>0.39</v>
      </c>
      <c r="I11" t="n">
        <v>7</v>
      </c>
      <c r="J11" t="n">
        <v>91.09999999999999</v>
      </c>
      <c r="K11" t="n">
        <v>37.55</v>
      </c>
      <c r="L11" t="n">
        <v>2</v>
      </c>
      <c r="M11" t="n">
        <v>2</v>
      </c>
      <c r="N11" t="n">
        <v>11.54</v>
      </c>
      <c r="O11" t="n">
        <v>11468.97</v>
      </c>
      <c r="P11" t="n">
        <v>14.45</v>
      </c>
      <c r="Q11" t="n">
        <v>203.64</v>
      </c>
      <c r="R11" t="n">
        <v>17.93</v>
      </c>
      <c r="S11" t="n">
        <v>13.05</v>
      </c>
      <c r="T11" t="n">
        <v>2134.75</v>
      </c>
      <c r="U11" t="n">
        <v>0.73</v>
      </c>
      <c r="V11" t="n">
        <v>0.86</v>
      </c>
      <c r="W11" t="n">
        <v>0.07000000000000001</v>
      </c>
      <c r="X11" t="n">
        <v>0.13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23.4589</v>
      </c>
      <c r="E12" t="n">
        <v>4.26</v>
      </c>
      <c r="F12" t="n">
        <v>2.19</v>
      </c>
      <c r="G12" t="n">
        <v>18.78</v>
      </c>
      <c r="H12" t="n">
        <v>0.57</v>
      </c>
      <c r="I12" t="n">
        <v>7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14.51</v>
      </c>
      <c r="Q12" t="n">
        <v>203.56</v>
      </c>
      <c r="R12" t="n">
        <v>18.28</v>
      </c>
      <c r="S12" t="n">
        <v>13.05</v>
      </c>
      <c r="T12" t="n">
        <v>2311.8</v>
      </c>
      <c r="U12" t="n">
        <v>0.71</v>
      </c>
      <c r="V12" t="n">
        <v>0.86</v>
      </c>
      <c r="W12" t="n">
        <v>0.07000000000000001</v>
      </c>
      <c r="X12" t="n">
        <v>0.14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23.4956</v>
      </c>
      <c r="E13" t="n">
        <v>4.26</v>
      </c>
      <c r="F13" t="n">
        <v>2.24</v>
      </c>
      <c r="G13" t="n">
        <v>12.22</v>
      </c>
      <c r="H13" t="n">
        <v>0.24</v>
      </c>
      <c r="I13" t="n">
        <v>11</v>
      </c>
      <c r="J13" t="n">
        <v>71.52</v>
      </c>
      <c r="K13" t="n">
        <v>32.27</v>
      </c>
      <c r="L13" t="n">
        <v>1</v>
      </c>
      <c r="M13" t="n">
        <v>9</v>
      </c>
      <c r="N13" t="n">
        <v>8.25</v>
      </c>
      <c r="O13" t="n">
        <v>9054.6</v>
      </c>
      <c r="P13" t="n">
        <v>13.76</v>
      </c>
      <c r="Q13" t="n">
        <v>203.57</v>
      </c>
      <c r="R13" t="n">
        <v>19.92</v>
      </c>
      <c r="S13" t="n">
        <v>13.05</v>
      </c>
      <c r="T13" t="n">
        <v>3110.15</v>
      </c>
      <c r="U13" t="n">
        <v>0.66</v>
      </c>
      <c r="V13" t="n">
        <v>0.84</v>
      </c>
      <c r="W13" t="n">
        <v>0.07000000000000001</v>
      </c>
      <c r="X13" t="n">
        <v>0.19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23.9824</v>
      </c>
      <c r="E14" t="n">
        <v>4.17</v>
      </c>
      <c r="F14" t="n">
        <v>2.2</v>
      </c>
      <c r="G14" t="n">
        <v>16.51</v>
      </c>
      <c r="H14" t="n">
        <v>0.48</v>
      </c>
      <c r="I14" t="n">
        <v>8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12.72</v>
      </c>
      <c r="Q14" t="n">
        <v>203.56</v>
      </c>
      <c r="R14" t="n">
        <v>18.6</v>
      </c>
      <c r="S14" t="n">
        <v>13.05</v>
      </c>
      <c r="T14" t="n">
        <v>2465.66</v>
      </c>
      <c r="U14" t="n">
        <v>0.7</v>
      </c>
      <c r="V14" t="n">
        <v>0.85</v>
      </c>
      <c r="W14" t="n">
        <v>0.07000000000000001</v>
      </c>
      <c r="X14" t="n">
        <v>0.15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23.6967</v>
      </c>
      <c r="E15" t="n">
        <v>4.22</v>
      </c>
      <c r="F15" t="n">
        <v>2.35</v>
      </c>
      <c r="G15" t="n">
        <v>9.42</v>
      </c>
      <c r="H15" t="n">
        <v>0.43</v>
      </c>
      <c r="I15" t="n">
        <v>15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9.210000000000001</v>
      </c>
      <c r="Q15" t="n">
        <v>203.62</v>
      </c>
      <c r="R15" t="n">
        <v>23.05</v>
      </c>
      <c r="S15" t="n">
        <v>13.05</v>
      </c>
      <c r="T15" t="n">
        <v>4657.33</v>
      </c>
      <c r="U15" t="n">
        <v>0.57</v>
      </c>
      <c r="V15" t="n">
        <v>0.8</v>
      </c>
      <c r="W15" t="n">
        <v>0.1</v>
      </c>
      <c r="X15" t="n">
        <v>0.31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19.3175</v>
      </c>
      <c r="E16" t="n">
        <v>5.18</v>
      </c>
      <c r="F16" t="n">
        <v>2.37</v>
      </c>
      <c r="G16" t="n">
        <v>7.11</v>
      </c>
      <c r="H16" t="n">
        <v>0.12</v>
      </c>
      <c r="I16" t="n">
        <v>20</v>
      </c>
      <c r="J16" t="n">
        <v>141.81</v>
      </c>
      <c r="K16" t="n">
        <v>47.83</v>
      </c>
      <c r="L16" t="n">
        <v>1</v>
      </c>
      <c r="M16" t="n">
        <v>18</v>
      </c>
      <c r="N16" t="n">
        <v>22.98</v>
      </c>
      <c r="O16" t="n">
        <v>17723.39</v>
      </c>
      <c r="P16" t="n">
        <v>25.91</v>
      </c>
      <c r="Q16" t="n">
        <v>203.62</v>
      </c>
      <c r="R16" t="n">
        <v>23.84</v>
      </c>
      <c r="S16" t="n">
        <v>13.05</v>
      </c>
      <c r="T16" t="n">
        <v>5025.16</v>
      </c>
      <c r="U16" t="n">
        <v>0.55</v>
      </c>
      <c r="V16" t="n">
        <v>0.79</v>
      </c>
      <c r="W16" t="n">
        <v>0.08</v>
      </c>
      <c r="X16" t="n">
        <v>0.32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20.9461</v>
      </c>
      <c r="E17" t="n">
        <v>4.77</v>
      </c>
      <c r="F17" t="n">
        <v>2.26</v>
      </c>
      <c r="G17" t="n">
        <v>13.54</v>
      </c>
      <c r="H17" t="n">
        <v>0.25</v>
      </c>
      <c r="I17" t="n">
        <v>10</v>
      </c>
      <c r="J17" t="n">
        <v>143.17</v>
      </c>
      <c r="K17" t="n">
        <v>47.83</v>
      </c>
      <c r="L17" t="n">
        <v>2</v>
      </c>
      <c r="M17" t="n">
        <v>8</v>
      </c>
      <c r="N17" t="n">
        <v>23.34</v>
      </c>
      <c r="O17" t="n">
        <v>17891.86</v>
      </c>
      <c r="P17" t="n">
        <v>23.45</v>
      </c>
      <c r="Q17" t="n">
        <v>203.69</v>
      </c>
      <c r="R17" t="n">
        <v>20.8</v>
      </c>
      <c r="S17" t="n">
        <v>13.05</v>
      </c>
      <c r="T17" t="n">
        <v>3554.05</v>
      </c>
      <c r="U17" t="n">
        <v>0.63</v>
      </c>
      <c r="V17" t="n">
        <v>0.83</v>
      </c>
      <c r="W17" t="n">
        <v>0.06</v>
      </c>
      <c r="X17" t="n">
        <v>0.21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21.9646</v>
      </c>
      <c r="E18" t="n">
        <v>4.55</v>
      </c>
      <c r="F18" t="n">
        <v>2.15</v>
      </c>
      <c r="G18" t="n">
        <v>21.51</v>
      </c>
      <c r="H18" t="n">
        <v>0.37</v>
      </c>
      <c r="I18" t="n">
        <v>6</v>
      </c>
      <c r="J18" t="n">
        <v>144.54</v>
      </c>
      <c r="K18" t="n">
        <v>47.83</v>
      </c>
      <c r="L18" t="n">
        <v>3</v>
      </c>
      <c r="M18" t="n">
        <v>4</v>
      </c>
      <c r="N18" t="n">
        <v>23.71</v>
      </c>
      <c r="O18" t="n">
        <v>18060.85</v>
      </c>
      <c r="P18" t="n">
        <v>20.8</v>
      </c>
      <c r="Q18" t="n">
        <v>203.56</v>
      </c>
      <c r="R18" t="n">
        <v>17.26</v>
      </c>
      <c r="S18" t="n">
        <v>13.05</v>
      </c>
      <c r="T18" t="n">
        <v>1804.48</v>
      </c>
      <c r="U18" t="n">
        <v>0.76</v>
      </c>
      <c r="V18" t="n">
        <v>0.87</v>
      </c>
      <c r="W18" t="n">
        <v>0.06</v>
      </c>
      <c r="X18" t="n">
        <v>0.1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22.2305</v>
      </c>
      <c r="E19" t="n">
        <v>4.5</v>
      </c>
      <c r="F19" t="n">
        <v>2.13</v>
      </c>
      <c r="G19" t="n">
        <v>25.51</v>
      </c>
      <c r="H19" t="n">
        <v>0.49</v>
      </c>
      <c r="I19" t="n">
        <v>5</v>
      </c>
      <c r="J19" t="n">
        <v>145.92</v>
      </c>
      <c r="K19" t="n">
        <v>47.83</v>
      </c>
      <c r="L19" t="n">
        <v>4</v>
      </c>
      <c r="M19" t="n">
        <v>3</v>
      </c>
      <c r="N19" t="n">
        <v>24.09</v>
      </c>
      <c r="O19" t="n">
        <v>18230.35</v>
      </c>
      <c r="P19" t="n">
        <v>19.32</v>
      </c>
      <c r="Q19" t="n">
        <v>203.6</v>
      </c>
      <c r="R19" t="n">
        <v>16.47</v>
      </c>
      <c r="S19" t="n">
        <v>13.05</v>
      </c>
      <c r="T19" t="n">
        <v>1417.49</v>
      </c>
      <c r="U19" t="n">
        <v>0.79</v>
      </c>
      <c r="V19" t="n">
        <v>0.88</v>
      </c>
      <c r="W19" t="n">
        <v>0.06</v>
      </c>
      <c r="X19" t="n">
        <v>0.08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22.4677</v>
      </c>
      <c r="E20" t="n">
        <v>4.45</v>
      </c>
      <c r="F20" t="n">
        <v>2.11</v>
      </c>
      <c r="G20" t="n">
        <v>31.6</v>
      </c>
      <c r="H20" t="n">
        <v>0.6</v>
      </c>
      <c r="I20" t="n">
        <v>4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18.37</v>
      </c>
      <c r="Q20" t="n">
        <v>203.67</v>
      </c>
      <c r="R20" t="n">
        <v>15.72</v>
      </c>
      <c r="S20" t="n">
        <v>13.05</v>
      </c>
      <c r="T20" t="n">
        <v>1046.57</v>
      </c>
      <c r="U20" t="n">
        <v>0.83</v>
      </c>
      <c r="V20" t="n">
        <v>0.89</v>
      </c>
      <c r="W20" t="n">
        <v>0.06</v>
      </c>
      <c r="X20" t="n">
        <v>0.06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17.3177</v>
      </c>
      <c r="E21" t="n">
        <v>5.77</v>
      </c>
      <c r="F21" t="n">
        <v>2.5</v>
      </c>
      <c r="G21" t="n">
        <v>6.25</v>
      </c>
      <c r="H21" t="n">
        <v>0.1</v>
      </c>
      <c r="I21" t="n">
        <v>24</v>
      </c>
      <c r="J21" t="n">
        <v>176.73</v>
      </c>
      <c r="K21" t="n">
        <v>52.44</v>
      </c>
      <c r="L21" t="n">
        <v>1</v>
      </c>
      <c r="M21" t="n">
        <v>22</v>
      </c>
      <c r="N21" t="n">
        <v>33.29</v>
      </c>
      <c r="O21" t="n">
        <v>22031.19</v>
      </c>
      <c r="P21" t="n">
        <v>31.96</v>
      </c>
      <c r="Q21" t="n">
        <v>203.66</v>
      </c>
      <c r="R21" t="n">
        <v>28.09</v>
      </c>
      <c r="S21" t="n">
        <v>13.05</v>
      </c>
      <c r="T21" t="n">
        <v>7129.47</v>
      </c>
      <c r="U21" t="n">
        <v>0.46</v>
      </c>
      <c r="V21" t="n">
        <v>0.75</v>
      </c>
      <c r="W21" t="n">
        <v>0.09</v>
      </c>
      <c r="X21" t="n">
        <v>0.45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19.7737</v>
      </c>
      <c r="E22" t="n">
        <v>5.06</v>
      </c>
      <c r="F22" t="n">
        <v>2.25</v>
      </c>
      <c r="G22" t="n">
        <v>12.25</v>
      </c>
      <c r="H22" t="n">
        <v>0.2</v>
      </c>
      <c r="I22" t="n">
        <v>11</v>
      </c>
      <c r="J22" t="n">
        <v>178.21</v>
      </c>
      <c r="K22" t="n">
        <v>52.44</v>
      </c>
      <c r="L22" t="n">
        <v>2</v>
      </c>
      <c r="M22" t="n">
        <v>9</v>
      </c>
      <c r="N22" t="n">
        <v>33.77</v>
      </c>
      <c r="O22" t="n">
        <v>22213.89</v>
      </c>
      <c r="P22" t="n">
        <v>27.7</v>
      </c>
      <c r="Q22" t="n">
        <v>203.56</v>
      </c>
      <c r="R22" t="n">
        <v>20.11</v>
      </c>
      <c r="S22" t="n">
        <v>13.05</v>
      </c>
      <c r="T22" t="n">
        <v>3203.37</v>
      </c>
      <c r="U22" t="n">
        <v>0.65</v>
      </c>
      <c r="V22" t="n">
        <v>0.84</v>
      </c>
      <c r="W22" t="n">
        <v>0.07000000000000001</v>
      </c>
      <c r="X22" t="n">
        <v>0.2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20.4441</v>
      </c>
      <c r="E23" t="n">
        <v>4.89</v>
      </c>
      <c r="F23" t="n">
        <v>2.19</v>
      </c>
      <c r="G23" t="n">
        <v>16.4</v>
      </c>
      <c r="H23" t="n">
        <v>0.3</v>
      </c>
      <c r="I23" t="n">
        <v>8</v>
      </c>
      <c r="J23" t="n">
        <v>179.7</v>
      </c>
      <c r="K23" t="n">
        <v>52.44</v>
      </c>
      <c r="L23" t="n">
        <v>3</v>
      </c>
      <c r="M23" t="n">
        <v>6</v>
      </c>
      <c r="N23" t="n">
        <v>34.26</v>
      </c>
      <c r="O23" t="n">
        <v>22397.24</v>
      </c>
      <c r="P23" t="n">
        <v>25.97</v>
      </c>
      <c r="Q23" t="n">
        <v>203.62</v>
      </c>
      <c r="R23" t="n">
        <v>18.24</v>
      </c>
      <c r="S23" t="n">
        <v>13.05</v>
      </c>
      <c r="T23" t="n">
        <v>2287.18</v>
      </c>
      <c r="U23" t="n">
        <v>0.72</v>
      </c>
      <c r="V23" t="n">
        <v>0.86</v>
      </c>
      <c r="W23" t="n">
        <v>0.07000000000000001</v>
      </c>
      <c r="X23" t="n">
        <v>0.14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20.9962</v>
      </c>
      <c r="E24" t="n">
        <v>4.76</v>
      </c>
      <c r="F24" t="n">
        <v>2.13</v>
      </c>
      <c r="G24" t="n">
        <v>21.29</v>
      </c>
      <c r="H24" t="n">
        <v>0.39</v>
      </c>
      <c r="I24" t="n">
        <v>6</v>
      </c>
      <c r="J24" t="n">
        <v>181.19</v>
      </c>
      <c r="K24" t="n">
        <v>52.44</v>
      </c>
      <c r="L24" t="n">
        <v>4</v>
      </c>
      <c r="M24" t="n">
        <v>4</v>
      </c>
      <c r="N24" t="n">
        <v>34.75</v>
      </c>
      <c r="O24" t="n">
        <v>22581.25</v>
      </c>
      <c r="P24" t="n">
        <v>24.27</v>
      </c>
      <c r="Q24" t="n">
        <v>203.56</v>
      </c>
      <c r="R24" t="n">
        <v>16.49</v>
      </c>
      <c r="S24" t="n">
        <v>13.05</v>
      </c>
      <c r="T24" t="n">
        <v>1418.98</v>
      </c>
      <c r="U24" t="n">
        <v>0.79</v>
      </c>
      <c r="V24" t="n">
        <v>0.88</v>
      </c>
      <c r="W24" t="n">
        <v>0.06</v>
      </c>
      <c r="X24" t="n">
        <v>0.08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21.0847</v>
      </c>
      <c r="E25" t="n">
        <v>4.74</v>
      </c>
      <c r="F25" t="n">
        <v>2.14</v>
      </c>
      <c r="G25" t="n">
        <v>25.73</v>
      </c>
      <c r="H25" t="n">
        <v>0.49</v>
      </c>
      <c r="I25" t="n">
        <v>5</v>
      </c>
      <c r="J25" t="n">
        <v>182.69</v>
      </c>
      <c r="K25" t="n">
        <v>52.44</v>
      </c>
      <c r="L25" t="n">
        <v>5</v>
      </c>
      <c r="M25" t="n">
        <v>3</v>
      </c>
      <c r="N25" t="n">
        <v>35.25</v>
      </c>
      <c r="O25" t="n">
        <v>22766.06</v>
      </c>
      <c r="P25" t="n">
        <v>23.57</v>
      </c>
      <c r="Q25" t="n">
        <v>203.56</v>
      </c>
      <c r="R25" t="n">
        <v>17.06</v>
      </c>
      <c r="S25" t="n">
        <v>13.05</v>
      </c>
      <c r="T25" t="n">
        <v>1710.9</v>
      </c>
      <c r="U25" t="n">
        <v>0.76</v>
      </c>
      <c r="V25" t="n">
        <v>0.88</v>
      </c>
      <c r="W25" t="n">
        <v>0.06</v>
      </c>
      <c r="X25" t="n">
        <v>0.1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21.4567</v>
      </c>
      <c r="E26" t="n">
        <v>4.66</v>
      </c>
      <c r="F26" t="n">
        <v>2.1</v>
      </c>
      <c r="G26" t="n">
        <v>31.47</v>
      </c>
      <c r="H26" t="n">
        <v>0.58</v>
      </c>
      <c r="I26" t="n">
        <v>4</v>
      </c>
      <c r="J26" t="n">
        <v>184.19</v>
      </c>
      <c r="K26" t="n">
        <v>52.44</v>
      </c>
      <c r="L26" t="n">
        <v>6</v>
      </c>
      <c r="M26" t="n">
        <v>2</v>
      </c>
      <c r="N26" t="n">
        <v>35.75</v>
      </c>
      <c r="O26" t="n">
        <v>22951.43</v>
      </c>
      <c r="P26" t="n">
        <v>21.63</v>
      </c>
      <c r="Q26" t="n">
        <v>203.61</v>
      </c>
      <c r="R26" t="n">
        <v>15.48</v>
      </c>
      <c r="S26" t="n">
        <v>13.05</v>
      </c>
      <c r="T26" t="n">
        <v>925.23</v>
      </c>
      <c r="U26" t="n">
        <v>0.84</v>
      </c>
      <c r="V26" t="n">
        <v>0.9</v>
      </c>
      <c r="W26" t="n">
        <v>0.06</v>
      </c>
      <c r="X26" t="n">
        <v>0.05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21.3904</v>
      </c>
      <c r="E27" t="n">
        <v>4.68</v>
      </c>
      <c r="F27" t="n">
        <v>2.11</v>
      </c>
      <c r="G27" t="n">
        <v>31.68</v>
      </c>
      <c r="H27" t="n">
        <v>0.67</v>
      </c>
      <c r="I27" t="n">
        <v>4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21.32</v>
      </c>
      <c r="Q27" t="n">
        <v>203.57</v>
      </c>
      <c r="R27" t="n">
        <v>15.99</v>
      </c>
      <c r="S27" t="n">
        <v>13.05</v>
      </c>
      <c r="T27" t="n">
        <v>1178.29</v>
      </c>
      <c r="U27" t="n">
        <v>0.82</v>
      </c>
      <c r="V27" t="n">
        <v>0.89</v>
      </c>
      <c r="W27" t="n">
        <v>0.06</v>
      </c>
      <c r="X27" t="n">
        <v>0.06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22.6857</v>
      </c>
      <c r="E28" t="n">
        <v>4.41</v>
      </c>
      <c r="F28" t="n">
        <v>2.52</v>
      </c>
      <c r="G28" t="n">
        <v>6.86</v>
      </c>
      <c r="H28" t="n">
        <v>0.64</v>
      </c>
      <c r="I28" t="n">
        <v>22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7.35</v>
      </c>
      <c r="Q28" t="n">
        <v>203.92</v>
      </c>
      <c r="R28" t="n">
        <v>27.83</v>
      </c>
      <c r="S28" t="n">
        <v>13.05</v>
      </c>
      <c r="T28" t="n">
        <v>7012.43</v>
      </c>
      <c r="U28" t="n">
        <v>0.47</v>
      </c>
      <c r="V28" t="n">
        <v>0.75</v>
      </c>
      <c r="W28" t="n">
        <v>0.12</v>
      </c>
      <c r="X28" t="n">
        <v>0.47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21.5608</v>
      </c>
      <c r="E29" t="n">
        <v>4.64</v>
      </c>
      <c r="F29" t="n">
        <v>2.34</v>
      </c>
      <c r="G29" t="n">
        <v>9.369999999999999</v>
      </c>
      <c r="H29" t="n">
        <v>0.18</v>
      </c>
      <c r="I29" t="n">
        <v>15</v>
      </c>
      <c r="J29" t="n">
        <v>98.70999999999999</v>
      </c>
      <c r="K29" t="n">
        <v>39.72</v>
      </c>
      <c r="L29" t="n">
        <v>1</v>
      </c>
      <c r="M29" t="n">
        <v>13</v>
      </c>
      <c r="N29" t="n">
        <v>12.99</v>
      </c>
      <c r="O29" t="n">
        <v>12407.75</v>
      </c>
      <c r="P29" t="n">
        <v>19.38</v>
      </c>
      <c r="Q29" t="n">
        <v>203.63</v>
      </c>
      <c r="R29" t="n">
        <v>23.18</v>
      </c>
      <c r="S29" t="n">
        <v>13.05</v>
      </c>
      <c r="T29" t="n">
        <v>4719.13</v>
      </c>
      <c r="U29" t="n">
        <v>0.5600000000000001</v>
      </c>
      <c r="V29" t="n">
        <v>0.8</v>
      </c>
      <c r="W29" t="n">
        <v>0.08</v>
      </c>
      <c r="X29" t="n">
        <v>0.29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23.2453</v>
      </c>
      <c r="E30" t="n">
        <v>4.3</v>
      </c>
      <c r="F30" t="n">
        <v>2.17</v>
      </c>
      <c r="G30" t="n">
        <v>18.6</v>
      </c>
      <c r="H30" t="n">
        <v>0.35</v>
      </c>
      <c r="I30" t="n">
        <v>7</v>
      </c>
      <c r="J30" t="n">
        <v>99.95</v>
      </c>
      <c r="K30" t="n">
        <v>39.72</v>
      </c>
      <c r="L30" t="n">
        <v>2</v>
      </c>
      <c r="M30" t="n">
        <v>5</v>
      </c>
      <c r="N30" t="n">
        <v>13.24</v>
      </c>
      <c r="O30" t="n">
        <v>12561.45</v>
      </c>
      <c r="P30" t="n">
        <v>15.87</v>
      </c>
      <c r="Q30" t="n">
        <v>203.6</v>
      </c>
      <c r="R30" t="n">
        <v>17.92</v>
      </c>
      <c r="S30" t="n">
        <v>13.05</v>
      </c>
      <c r="T30" t="n">
        <v>2129.33</v>
      </c>
      <c r="U30" t="n">
        <v>0.73</v>
      </c>
      <c r="V30" t="n">
        <v>0.87</v>
      </c>
      <c r="W30" t="n">
        <v>0.06</v>
      </c>
      <c r="X30" t="n">
        <v>0.12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23.4864</v>
      </c>
      <c r="E31" t="n">
        <v>4.26</v>
      </c>
      <c r="F31" t="n">
        <v>2.15</v>
      </c>
      <c r="G31" t="n">
        <v>21.46</v>
      </c>
      <c r="H31" t="n">
        <v>0.52</v>
      </c>
      <c r="I31" t="n">
        <v>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15.11</v>
      </c>
      <c r="Q31" t="n">
        <v>203.57</v>
      </c>
      <c r="R31" t="n">
        <v>16.89</v>
      </c>
      <c r="S31" t="n">
        <v>13.05</v>
      </c>
      <c r="T31" t="n">
        <v>1618.87</v>
      </c>
      <c r="U31" t="n">
        <v>0.77</v>
      </c>
      <c r="V31" t="n">
        <v>0.88</v>
      </c>
      <c r="W31" t="n">
        <v>0.07000000000000001</v>
      </c>
      <c r="X31" t="n">
        <v>0.1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20.1185</v>
      </c>
      <c r="E32" t="n">
        <v>4.97</v>
      </c>
      <c r="F32" t="n">
        <v>2.38</v>
      </c>
      <c r="G32" t="n">
        <v>7.93</v>
      </c>
      <c r="H32" t="n">
        <v>0.14</v>
      </c>
      <c r="I32" t="n">
        <v>18</v>
      </c>
      <c r="J32" t="n">
        <v>124.63</v>
      </c>
      <c r="K32" t="n">
        <v>45</v>
      </c>
      <c r="L32" t="n">
        <v>1</v>
      </c>
      <c r="M32" t="n">
        <v>16</v>
      </c>
      <c r="N32" t="n">
        <v>18.64</v>
      </c>
      <c r="O32" t="n">
        <v>15605.44</v>
      </c>
      <c r="P32" t="n">
        <v>23.61</v>
      </c>
      <c r="Q32" t="n">
        <v>203.6</v>
      </c>
      <c r="R32" t="n">
        <v>24.62</v>
      </c>
      <c r="S32" t="n">
        <v>13.05</v>
      </c>
      <c r="T32" t="n">
        <v>5425.17</v>
      </c>
      <c r="U32" t="n">
        <v>0.53</v>
      </c>
      <c r="V32" t="n">
        <v>0.79</v>
      </c>
      <c r="W32" t="n">
        <v>0.07000000000000001</v>
      </c>
      <c r="X32" t="n">
        <v>0.33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21.8473</v>
      </c>
      <c r="E33" t="n">
        <v>4.58</v>
      </c>
      <c r="F33" t="n">
        <v>2.21</v>
      </c>
      <c r="G33" t="n">
        <v>14.77</v>
      </c>
      <c r="H33" t="n">
        <v>0.28</v>
      </c>
      <c r="I33" t="n">
        <v>9</v>
      </c>
      <c r="J33" t="n">
        <v>125.95</v>
      </c>
      <c r="K33" t="n">
        <v>45</v>
      </c>
      <c r="L33" t="n">
        <v>2</v>
      </c>
      <c r="M33" t="n">
        <v>7</v>
      </c>
      <c r="N33" t="n">
        <v>18.95</v>
      </c>
      <c r="O33" t="n">
        <v>15767.7</v>
      </c>
      <c r="P33" t="n">
        <v>20.57</v>
      </c>
      <c r="Q33" t="n">
        <v>203.56</v>
      </c>
      <c r="R33" t="n">
        <v>19.29</v>
      </c>
      <c r="S33" t="n">
        <v>13.05</v>
      </c>
      <c r="T33" t="n">
        <v>2802.88</v>
      </c>
      <c r="U33" t="n">
        <v>0.68</v>
      </c>
      <c r="V33" t="n">
        <v>0.85</v>
      </c>
      <c r="W33" t="n">
        <v>0.07000000000000001</v>
      </c>
      <c r="X33" t="n">
        <v>0.17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22.6187</v>
      </c>
      <c r="E34" t="n">
        <v>4.42</v>
      </c>
      <c r="F34" t="n">
        <v>2.14</v>
      </c>
      <c r="G34" t="n">
        <v>21.36</v>
      </c>
      <c r="H34" t="n">
        <v>0.42</v>
      </c>
      <c r="I34" t="n">
        <v>6</v>
      </c>
      <c r="J34" t="n">
        <v>127.27</v>
      </c>
      <c r="K34" t="n">
        <v>45</v>
      </c>
      <c r="L34" t="n">
        <v>3</v>
      </c>
      <c r="M34" t="n">
        <v>4</v>
      </c>
      <c r="N34" t="n">
        <v>19.27</v>
      </c>
      <c r="O34" t="n">
        <v>15930.42</v>
      </c>
      <c r="P34" t="n">
        <v>18.09</v>
      </c>
      <c r="Q34" t="n">
        <v>203.61</v>
      </c>
      <c r="R34" t="n">
        <v>16.75</v>
      </c>
      <c r="S34" t="n">
        <v>13.05</v>
      </c>
      <c r="T34" t="n">
        <v>1551.85</v>
      </c>
      <c r="U34" t="n">
        <v>0.78</v>
      </c>
      <c r="V34" t="n">
        <v>0.88</v>
      </c>
      <c r="W34" t="n">
        <v>0.06</v>
      </c>
      <c r="X34" t="n">
        <v>0.09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22.8209</v>
      </c>
      <c r="E35" t="n">
        <v>4.38</v>
      </c>
      <c r="F35" t="n">
        <v>2.12</v>
      </c>
      <c r="G35" t="n">
        <v>25.46</v>
      </c>
      <c r="H35" t="n">
        <v>0.55</v>
      </c>
      <c r="I35" t="n">
        <v>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17.33</v>
      </c>
      <c r="Q35" t="n">
        <v>203.56</v>
      </c>
      <c r="R35" t="n">
        <v>16.13</v>
      </c>
      <c r="S35" t="n">
        <v>13.05</v>
      </c>
      <c r="T35" t="n">
        <v>1242.6</v>
      </c>
      <c r="U35" t="n">
        <v>0.8100000000000001</v>
      </c>
      <c r="V35" t="n">
        <v>0.89</v>
      </c>
      <c r="W35" t="n">
        <v>0.07000000000000001</v>
      </c>
      <c r="X35" t="n">
        <v>0.07000000000000001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18.2288</v>
      </c>
      <c r="E36" t="n">
        <v>5.49</v>
      </c>
      <c r="F36" t="n">
        <v>2.45</v>
      </c>
      <c r="G36" t="n">
        <v>6.69</v>
      </c>
      <c r="H36" t="n">
        <v>0.11</v>
      </c>
      <c r="I36" t="n">
        <v>22</v>
      </c>
      <c r="J36" t="n">
        <v>159.12</v>
      </c>
      <c r="K36" t="n">
        <v>50.28</v>
      </c>
      <c r="L36" t="n">
        <v>1</v>
      </c>
      <c r="M36" t="n">
        <v>20</v>
      </c>
      <c r="N36" t="n">
        <v>27.84</v>
      </c>
      <c r="O36" t="n">
        <v>19859.16</v>
      </c>
      <c r="P36" t="n">
        <v>29.14</v>
      </c>
      <c r="Q36" t="n">
        <v>203.78</v>
      </c>
      <c r="R36" t="n">
        <v>26.45</v>
      </c>
      <c r="S36" t="n">
        <v>13.05</v>
      </c>
      <c r="T36" t="n">
        <v>6317.55</v>
      </c>
      <c r="U36" t="n">
        <v>0.49</v>
      </c>
      <c r="V36" t="n">
        <v>0.77</v>
      </c>
      <c r="W36" t="n">
        <v>0.09</v>
      </c>
      <c r="X36" t="n">
        <v>0.4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20.6398</v>
      </c>
      <c r="E37" t="n">
        <v>4.84</v>
      </c>
      <c r="F37" t="n">
        <v>2.2</v>
      </c>
      <c r="G37" t="n">
        <v>13.19</v>
      </c>
      <c r="H37" t="n">
        <v>0.22</v>
      </c>
      <c r="I37" t="n">
        <v>10</v>
      </c>
      <c r="J37" t="n">
        <v>160.54</v>
      </c>
      <c r="K37" t="n">
        <v>50.28</v>
      </c>
      <c r="L37" t="n">
        <v>2</v>
      </c>
      <c r="M37" t="n">
        <v>8</v>
      </c>
      <c r="N37" t="n">
        <v>28.26</v>
      </c>
      <c r="O37" t="n">
        <v>20034.4</v>
      </c>
      <c r="P37" t="n">
        <v>25.05</v>
      </c>
      <c r="Q37" t="n">
        <v>203.62</v>
      </c>
      <c r="R37" t="n">
        <v>18.58</v>
      </c>
      <c r="S37" t="n">
        <v>13.05</v>
      </c>
      <c r="T37" t="n">
        <v>2443.14</v>
      </c>
      <c r="U37" t="n">
        <v>0.7</v>
      </c>
      <c r="V37" t="n">
        <v>0.86</v>
      </c>
      <c r="W37" t="n">
        <v>0.07000000000000001</v>
      </c>
      <c r="X37" t="n">
        <v>0.15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21.1864</v>
      </c>
      <c r="E38" t="n">
        <v>4.72</v>
      </c>
      <c r="F38" t="n">
        <v>2.17</v>
      </c>
      <c r="G38" t="n">
        <v>18.6</v>
      </c>
      <c r="H38" t="n">
        <v>0.33</v>
      </c>
      <c r="I38" t="n">
        <v>7</v>
      </c>
      <c r="J38" t="n">
        <v>161.97</v>
      </c>
      <c r="K38" t="n">
        <v>50.28</v>
      </c>
      <c r="L38" t="n">
        <v>3</v>
      </c>
      <c r="M38" t="n">
        <v>5</v>
      </c>
      <c r="N38" t="n">
        <v>28.69</v>
      </c>
      <c r="O38" t="n">
        <v>20210.21</v>
      </c>
      <c r="P38" t="n">
        <v>23.59</v>
      </c>
      <c r="Q38" t="n">
        <v>203.56</v>
      </c>
      <c r="R38" t="n">
        <v>17.94</v>
      </c>
      <c r="S38" t="n">
        <v>13.05</v>
      </c>
      <c r="T38" t="n">
        <v>2141.47</v>
      </c>
      <c r="U38" t="n">
        <v>0.73</v>
      </c>
      <c r="V38" t="n">
        <v>0.87</v>
      </c>
      <c r="W38" t="n">
        <v>0.06</v>
      </c>
      <c r="X38" t="n">
        <v>0.12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21.6763</v>
      </c>
      <c r="E39" t="n">
        <v>4.61</v>
      </c>
      <c r="F39" t="n">
        <v>2.13</v>
      </c>
      <c r="G39" t="n">
        <v>25.53</v>
      </c>
      <c r="H39" t="n">
        <v>0.43</v>
      </c>
      <c r="I39" t="n">
        <v>5</v>
      </c>
      <c r="J39" t="n">
        <v>163.4</v>
      </c>
      <c r="K39" t="n">
        <v>50.28</v>
      </c>
      <c r="L39" t="n">
        <v>4</v>
      </c>
      <c r="M39" t="n">
        <v>3</v>
      </c>
      <c r="N39" t="n">
        <v>29.12</v>
      </c>
      <c r="O39" t="n">
        <v>20386.62</v>
      </c>
      <c r="P39" t="n">
        <v>21.76</v>
      </c>
      <c r="Q39" t="n">
        <v>203.56</v>
      </c>
      <c r="R39" t="n">
        <v>16.53</v>
      </c>
      <c r="S39" t="n">
        <v>13.05</v>
      </c>
      <c r="T39" t="n">
        <v>1444.62</v>
      </c>
      <c r="U39" t="n">
        <v>0.79</v>
      </c>
      <c r="V39" t="n">
        <v>0.88</v>
      </c>
      <c r="W39" t="n">
        <v>0.06</v>
      </c>
      <c r="X39" t="n">
        <v>0.08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21.9727</v>
      </c>
      <c r="E40" t="n">
        <v>4.55</v>
      </c>
      <c r="F40" t="n">
        <v>2.1</v>
      </c>
      <c r="G40" t="n">
        <v>31.47</v>
      </c>
      <c r="H40" t="n">
        <v>0.54</v>
      </c>
      <c r="I40" t="n">
        <v>4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20.04</v>
      </c>
      <c r="Q40" t="n">
        <v>203.56</v>
      </c>
      <c r="R40" t="n">
        <v>15.57</v>
      </c>
      <c r="S40" t="n">
        <v>13.05</v>
      </c>
      <c r="T40" t="n">
        <v>970.8200000000001</v>
      </c>
      <c r="U40" t="n">
        <v>0.84</v>
      </c>
      <c r="V40" t="n">
        <v>0.9</v>
      </c>
      <c r="W40" t="n">
        <v>0.06</v>
      </c>
      <c r="X40" t="n">
        <v>0.05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21.9005</v>
      </c>
      <c r="E41" t="n">
        <v>4.57</v>
      </c>
      <c r="F41" t="n">
        <v>2.11</v>
      </c>
      <c r="G41" t="n">
        <v>31.69</v>
      </c>
      <c r="H41" t="n">
        <v>0.64</v>
      </c>
      <c r="I41" t="n">
        <v>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19.99</v>
      </c>
      <c r="Q41" t="n">
        <v>203.56</v>
      </c>
      <c r="R41" t="n">
        <v>15.94</v>
      </c>
      <c r="S41" t="n">
        <v>13.05</v>
      </c>
      <c r="T41" t="n">
        <v>1153.84</v>
      </c>
      <c r="U41" t="n">
        <v>0.82</v>
      </c>
      <c r="V41" t="n">
        <v>0.89</v>
      </c>
      <c r="W41" t="n">
        <v>0.06</v>
      </c>
      <c r="X41" t="n">
        <v>0.06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22.6943</v>
      </c>
      <c r="E42" t="n">
        <v>4.41</v>
      </c>
      <c r="F42" t="n">
        <v>2.29</v>
      </c>
      <c r="G42" t="n">
        <v>10.57</v>
      </c>
      <c r="H42" t="n">
        <v>0.22</v>
      </c>
      <c r="I42" t="n">
        <v>13</v>
      </c>
      <c r="J42" t="n">
        <v>80.84</v>
      </c>
      <c r="K42" t="n">
        <v>35.1</v>
      </c>
      <c r="L42" t="n">
        <v>1</v>
      </c>
      <c r="M42" t="n">
        <v>11</v>
      </c>
      <c r="N42" t="n">
        <v>9.74</v>
      </c>
      <c r="O42" t="n">
        <v>10204.21</v>
      </c>
      <c r="P42" t="n">
        <v>15.9</v>
      </c>
      <c r="Q42" t="n">
        <v>203.66</v>
      </c>
      <c r="R42" t="n">
        <v>21.57</v>
      </c>
      <c r="S42" t="n">
        <v>13.05</v>
      </c>
      <c r="T42" t="n">
        <v>3922.66</v>
      </c>
      <c r="U42" t="n">
        <v>0.61</v>
      </c>
      <c r="V42" t="n">
        <v>0.82</v>
      </c>
      <c r="W42" t="n">
        <v>0.08</v>
      </c>
      <c r="X42" t="n">
        <v>0.24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23.9076</v>
      </c>
      <c r="E43" t="n">
        <v>4.18</v>
      </c>
      <c r="F43" t="n">
        <v>2.17</v>
      </c>
      <c r="G43" t="n">
        <v>18.6</v>
      </c>
      <c r="H43" t="n">
        <v>0.43</v>
      </c>
      <c r="I43" t="n">
        <v>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13.43</v>
      </c>
      <c r="Q43" t="n">
        <v>203.56</v>
      </c>
      <c r="R43" t="n">
        <v>17.51</v>
      </c>
      <c r="S43" t="n">
        <v>13.05</v>
      </c>
      <c r="T43" t="n">
        <v>1923.18</v>
      </c>
      <c r="U43" t="n">
        <v>0.75</v>
      </c>
      <c r="V43" t="n">
        <v>0.87</v>
      </c>
      <c r="W43" t="n">
        <v>0.07000000000000001</v>
      </c>
      <c r="X43" t="n">
        <v>0.12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20.7039</v>
      </c>
      <c r="E44" t="n">
        <v>4.83</v>
      </c>
      <c r="F44" t="n">
        <v>2.42</v>
      </c>
      <c r="G44" t="n">
        <v>8.529999999999999</v>
      </c>
      <c r="H44" t="n">
        <v>0.16</v>
      </c>
      <c r="I44" t="n">
        <v>17</v>
      </c>
      <c r="J44" t="n">
        <v>107.41</v>
      </c>
      <c r="K44" t="n">
        <v>41.65</v>
      </c>
      <c r="L44" t="n">
        <v>1</v>
      </c>
      <c r="M44" t="n">
        <v>15</v>
      </c>
      <c r="N44" t="n">
        <v>14.77</v>
      </c>
      <c r="O44" t="n">
        <v>13481.73</v>
      </c>
      <c r="P44" t="n">
        <v>21.46</v>
      </c>
      <c r="Q44" t="n">
        <v>203.62</v>
      </c>
      <c r="R44" t="n">
        <v>25.6</v>
      </c>
      <c r="S44" t="n">
        <v>13.05</v>
      </c>
      <c r="T44" t="n">
        <v>5919.79</v>
      </c>
      <c r="U44" t="n">
        <v>0.51</v>
      </c>
      <c r="V44" t="n">
        <v>0.78</v>
      </c>
      <c r="W44" t="n">
        <v>0.08</v>
      </c>
      <c r="X44" t="n">
        <v>0.37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22.7</v>
      </c>
      <c r="E45" t="n">
        <v>4.41</v>
      </c>
      <c r="F45" t="n">
        <v>2.19</v>
      </c>
      <c r="G45" t="n">
        <v>16.44</v>
      </c>
      <c r="H45" t="n">
        <v>0.32</v>
      </c>
      <c r="I45" t="n">
        <v>8</v>
      </c>
      <c r="J45" t="n">
        <v>108.68</v>
      </c>
      <c r="K45" t="n">
        <v>41.65</v>
      </c>
      <c r="L45" t="n">
        <v>2</v>
      </c>
      <c r="M45" t="n">
        <v>6</v>
      </c>
      <c r="N45" t="n">
        <v>15.03</v>
      </c>
      <c r="O45" t="n">
        <v>13638.32</v>
      </c>
      <c r="P45" t="n">
        <v>17.59</v>
      </c>
      <c r="Q45" t="n">
        <v>203.63</v>
      </c>
      <c r="R45" t="n">
        <v>18.44</v>
      </c>
      <c r="S45" t="n">
        <v>13.05</v>
      </c>
      <c r="T45" t="n">
        <v>2383.91</v>
      </c>
      <c r="U45" t="n">
        <v>0.71</v>
      </c>
      <c r="V45" t="n">
        <v>0.86</v>
      </c>
      <c r="W45" t="n">
        <v>0.07000000000000001</v>
      </c>
      <c r="X45" t="n">
        <v>0.14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23.1288</v>
      </c>
      <c r="E46" t="n">
        <v>4.32</v>
      </c>
      <c r="F46" t="n">
        <v>2.15</v>
      </c>
      <c r="G46" t="n">
        <v>21.54</v>
      </c>
      <c r="H46" t="n">
        <v>0.48</v>
      </c>
      <c r="I46" t="n">
        <v>6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15.72</v>
      </c>
      <c r="Q46" t="n">
        <v>203.63</v>
      </c>
      <c r="R46" t="n">
        <v>17.2</v>
      </c>
      <c r="S46" t="n">
        <v>13.05</v>
      </c>
      <c r="T46" t="n">
        <v>1773.98</v>
      </c>
      <c r="U46" t="n">
        <v>0.76</v>
      </c>
      <c r="V46" t="n">
        <v>0.87</v>
      </c>
      <c r="W46" t="n">
        <v>0.07000000000000001</v>
      </c>
      <c r="X46" t="n">
        <v>0.11</v>
      </c>
      <c r="Y46" t="n">
        <v>2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24.2147</v>
      </c>
      <c r="E47" t="n">
        <v>4.13</v>
      </c>
      <c r="F47" t="n">
        <v>2.19</v>
      </c>
      <c r="G47" t="n">
        <v>13.17</v>
      </c>
      <c r="H47" t="n">
        <v>0.28</v>
      </c>
      <c r="I47" t="n">
        <v>10</v>
      </c>
      <c r="J47" t="n">
        <v>61.76</v>
      </c>
      <c r="K47" t="n">
        <v>28.92</v>
      </c>
      <c r="L47" t="n">
        <v>1</v>
      </c>
      <c r="M47" t="n">
        <v>4</v>
      </c>
      <c r="N47" t="n">
        <v>6.84</v>
      </c>
      <c r="O47" t="n">
        <v>7851.41</v>
      </c>
      <c r="P47" t="n">
        <v>11.63</v>
      </c>
      <c r="Q47" t="n">
        <v>203.75</v>
      </c>
      <c r="R47" t="n">
        <v>18.15</v>
      </c>
      <c r="S47" t="n">
        <v>13.05</v>
      </c>
      <c r="T47" t="n">
        <v>2230.03</v>
      </c>
      <c r="U47" t="n">
        <v>0.72</v>
      </c>
      <c r="V47" t="n">
        <v>0.86</v>
      </c>
      <c r="W47" t="n">
        <v>0.08</v>
      </c>
      <c r="X47" t="n">
        <v>0.15</v>
      </c>
      <c r="Y47" t="n">
        <v>2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24.0064</v>
      </c>
      <c r="E48" t="n">
        <v>4.17</v>
      </c>
      <c r="F48" t="n">
        <v>2.23</v>
      </c>
      <c r="G48" t="n">
        <v>13.38</v>
      </c>
      <c r="H48" t="n">
        <v>0.55</v>
      </c>
      <c r="I48" t="n">
        <v>10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11.82</v>
      </c>
      <c r="Q48" t="n">
        <v>203.88</v>
      </c>
      <c r="R48" t="n">
        <v>19.35</v>
      </c>
      <c r="S48" t="n">
        <v>13.05</v>
      </c>
      <c r="T48" t="n">
        <v>2828.02</v>
      </c>
      <c r="U48" t="n">
        <v>0.67</v>
      </c>
      <c r="V48" t="n">
        <v>0.84</v>
      </c>
      <c r="W48" t="n">
        <v>0.08</v>
      </c>
      <c r="X48" t="n">
        <v>0.18</v>
      </c>
      <c r="Y48" t="n">
        <v>2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17.7559</v>
      </c>
      <c r="E49" t="n">
        <v>5.63</v>
      </c>
      <c r="F49" t="n">
        <v>2.48</v>
      </c>
      <c r="G49" t="n">
        <v>6.47</v>
      </c>
      <c r="H49" t="n">
        <v>0.11</v>
      </c>
      <c r="I49" t="n">
        <v>23</v>
      </c>
      <c r="J49" t="n">
        <v>167.88</v>
      </c>
      <c r="K49" t="n">
        <v>51.39</v>
      </c>
      <c r="L49" t="n">
        <v>1</v>
      </c>
      <c r="M49" t="n">
        <v>21</v>
      </c>
      <c r="N49" t="n">
        <v>30.49</v>
      </c>
      <c r="O49" t="n">
        <v>20939.59</v>
      </c>
      <c r="P49" t="n">
        <v>30.59</v>
      </c>
      <c r="Q49" t="n">
        <v>203.7</v>
      </c>
      <c r="R49" t="n">
        <v>27.34</v>
      </c>
      <c r="S49" t="n">
        <v>13.05</v>
      </c>
      <c r="T49" t="n">
        <v>6762.3</v>
      </c>
      <c r="U49" t="n">
        <v>0.48</v>
      </c>
      <c r="V49" t="n">
        <v>0.76</v>
      </c>
      <c r="W49" t="n">
        <v>0.09</v>
      </c>
      <c r="X49" t="n">
        <v>0.43</v>
      </c>
      <c r="Y49" t="n">
        <v>2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20.0591</v>
      </c>
      <c r="E50" t="n">
        <v>4.99</v>
      </c>
      <c r="F50" t="n">
        <v>2.24</v>
      </c>
      <c r="G50" t="n">
        <v>12.22</v>
      </c>
      <c r="H50" t="n">
        <v>0.21</v>
      </c>
      <c r="I50" t="n">
        <v>11</v>
      </c>
      <c r="J50" t="n">
        <v>169.33</v>
      </c>
      <c r="K50" t="n">
        <v>51.39</v>
      </c>
      <c r="L50" t="n">
        <v>2</v>
      </c>
      <c r="M50" t="n">
        <v>9</v>
      </c>
      <c r="N50" t="n">
        <v>30.94</v>
      </c>
      <c r="O50" t="n">
        <v>21118.46</v>
      </c>
      <c r="P50" t="n">
        <v>26.68</v>
      </c>
      <c r="Q50" t="n">
        <v>203.65</v>
      </c>
      <c r="R50" t="n">
        <v>19.97</v>
      </c>
      <c r="S50" t="n">
        <v>13.05</v>
      </c>
      <c r="T50" t="n">
        <v>3136.52</v>
      </c>
      <c r="U50" t="n">
        <v>0.65</v>
      </c>
      <c r="V50" t="n">
        <v>0.84</v>
      </c>
      <c r="W50" t="n">
        <v>0.07000000000000001</v>
      </c>
      <c r="X50" t="n">
        <v>0.19</v>
      </c>
      <c r="Y50" t="n">
        <v>2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21.06</v>
      </c>
      <c r="E51" t="n">
        <v>4.75</v>
      </c>
      <c r="F51" t="n">
        <v>2.14</v>
      </c>
      <c r="G51" t="n">
        <v>18.33</v>
      </c>
      <c r="H51" t="n">
        <v>0.31</v>
      </c>
      <c r="I51" t="n">
        <v>7</v>
      </c>
      <c r="J51" t="n">
        <v>170.79</v>
      </c>
      <c r="K51" t="n">
        <v>51.39</v>
      </c>
      <c r="L51" t="n">
        <v>3</v>
      </c>
      <c r="M51" t="n">
        <v>5</v>
      </c>
      <c r="N51" t="n">
        <v>31.4</v>
      </c>
      <c r="O51" t="n">
        <v>21297.94</v>
      </c>
      <c r="P51" t="n">
        <v>24.26</v>
      </c>
      <c r="Q51" t="n">
        <v>203.76</v>
      </c>
      <c r="R51" t="n">
        <v>16.76</v>
      </c>
      <c r="S51" t="n">
        <v>13.05</v>
      </c>
      <c r="T51" t="n">
        <v>1551.36</v>
      </c>
      <c r="U51" t="n">
        <v>0.78</v>
      </c>
      <c r="V51" t="n">
        <v>0.88</v>
      </c>
      <c r="W51" t="n">
        <v>0.06</v>
      </c>
      <c r="X51" t="n">
        <v>0.09</v>
      </c>
      <c r="Y51" t="n">
        <v>2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21.0933</v>
      </c>
      <c r="E52" t="n">
        <v>4.74</v>
      </c>
      <c r="F52" t="n">
        <v>2.17</v>
      </c>
      <c r="G52" t="n">
        <v>21.65</v>
      </c>
      <c r="H52" t="n">
        <v>0.41</v>
      </c>
      <c r="I52" t="n">
        <v>6</v>
      </c>
      <c r="J52" t="n">
        <v>172.25</v>
      </c>
      <c r="K52" t="n">
        <v>51.39</v>
      </c>
      <c r="L52" t="n">
        <v>4</v>
      </c>
      <c r="M52" t="n">
        <v>4</v>
      </c>
      <c r="N52" t="n">
        <v>31.86</v>
      </c>
      <c r="O52" t="n">
        <v>21478.05</v>
      </c>
      <c r="P52" t="n">
        <v>23.48</v>
      </c>
      <c r="Q52" t="n">
        <v>203.58</v>
      </c>
      <c r="R52" t="n">
        <v>17.76</v>
      </c>
      <c r="S52" t="n">
        <v>13.05</v>
      </c>
      <c r="T52" t="n">
        <v>2056.61</v>
      </c>
      <c r="U52" t="n">
        <v>0.73</v>
      </c>
      <c r="V52" t="n">
        <v>0.87</v>
      </c>
      <c r="W52" t="n">
        <v>0.06</v>
      </c>
      <c r="X52" t="n">
        <v>0.12</v>
      </c>
      <c r="Y52" t="n">
        <v>2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21.3815</v>
      </c>
      <c r="E53" t="n">
        <v>4.68</v>
      </c>
      <c r="F53" t="n">
        <v>2.13</v>
      </c>
      <c r="G53" t="n">
        <v>25.62</v>
      </c>
      <c r="H53" t="n">
        <v>0.51</v>
      </c>
      <c r="I53" t="n">
        <v>5</v>
      </c>
      <c r="J53" t="n">
        <v>173.71</v>
      </c>
      <c r="K53" t="n">
        <v>51.39</v>
      </c>
      <c r="L53" t="n">
        <v>5</v>
      </c>
      <c r="M53" t="n">
        <v>3</v>
      </c>
      <c r="N53" t="n">
        <v>32.32</v>
      </c>
      <c r="O53" t="n">
        <v>21658.78</v>
      </c>
      <c r="P53" t="n">
        <v>21.96</v>
      </c>
      <c r="Q53" t="n">
        <v>203.56</v>
      </c>
      <c r="R53" t="n">
        <v>16.74</v>
      </c>
      <c r="S53" t="n">
        <v>13.05</v>
      </c>
      <c r="T53" t="n">
        <v>1549.32</v>
      </c>
      <c r="U53" t="n">
        <v>0.78</v>
      </c>
      <c r="V53" t="n">
        <v>0.88</v>
      </c>
      <c r="W53" t="n">
        <v>0.06</v>
      </c>
      <c r="X53" t="n">
        <v>0.09</v>
      </c>
      <c r="Y53" t="n">
        <v>2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21.7011</v>
      </c>
      <c r="E54" t="n">
        <v>4.61</v>
      </c>
      <c r="F54" t="n">
        <v>2.1</v>
      </c>
      <c r="G54" t="n">
        <v>31.5</v>
      </c>
      <c r="H54" t="n">
        <v>0.61</v>
      </c>
      <c r="I54" t="n">
        <v>4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20.49</v>
      </c>
      <c r="Q54" t="n">
        <v>203.56</v>
      </c>
      <c r="R54" t="n">
        <v>15.57</v>
      </c>
      <c r="S54" t="n">
        <v>13.05</v>
      </c>
      <c r="T54" t="n">
        <v>968.8099999999999</v>
      </c>
      <c r="U54" t="n">
        <v>0.84</v>
      </c>
      <c r="V54" t="n">
        <v>0.89</v>
      </c>
      <c r="W54" t="n">
        <v>0.06</v>
      </c>
      <c r="X54" t="n">
        <v>0.05</v>
      </c>
      <c r="Y54" t="n">
        <v>2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23.8616</v>
      </c>
      <c r="E55" t="n">
        <v>4.19</v>
      </c>
      <c r="F55" t="n">
        <v>2.3</v>
      </c>
      <c r="G55" t="n">
        <v>11.48</v>
      </c>
      <c r="H55" t="n">
        <v>0.34</v>
      </c>
      <c r="I55" t="n">
        <v>12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10.67</v>
      </c>
      <c r="Q55" t="n">
        <v>203.66</v>
      </c>
      <c r="R55" t="n">
        <v>21.4</v>
      </c>
      <c r="S55" t="n">
        <v>13.05</v>
      </c>
      <c r="T55" t="n">
        <v>3846.64</v>
      </c>
      <c r="U55" t="n">
        <v>0.61</v>
      </c>
      <c r="V55" t="n">
        <v>0.82</v>
      </c>
      <c r="W55" t="n">
        <v>0.09</v>
      </c>
      <c r="X55" t="n">
        <v>0.25</v>
      </c>
      <c r="Y55" t="n">
        <v>2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19.7596</v>
      </c>
      <c r="E56" t="n">
        <v>5.06</v>
      </c>
      <c r="F56" t="n">
        <v>2.36</v>
      </c>
      <c r="G56" t="n">
        <v>7.46</v>
      </c>
      <c r="H56" t="n">
        <v>0.13</v>
      </c>
      <c r="I56" t="n">
        <v>19</v>
      </c>
      <c r="J56" t="n">
        <v>133.21</v>
      </c>
      <c r="K56" t="n">
        <v>46.47</v>
      </c>
      <c r="L56" t="n">
        <v>1</v>
      </c>
      <c r="M56" t="n">
        <v>17</v>
      </c>
      <c r="N56" t="n">
        <v>20.75</v>
      </c>
      <c r="O56" t="n">
        <v>16663.42</v>
      </c>
      <c r="P56" t="n">
        <v>24.69</v>
      </c>
      <c r="Q56" t="n">
        <v>203.73</v>
      </c>
      <c r="R56" t="n">
        <v>23.77</v>
      </c>
      <c r="S56" t="n">
        <v>13.05</v>
      </c>
      <c r="T56" t="n">
        <v>4992.88</v>
      </c>
      <c r="U56" t="n">
        <v>0.55</v>
      </c>
      <c r="V56" t="n">
        <v>0.8</v>
      </c>
      <c r="W56" t="n">
        <v>0.08</v>
      </c>
      <c r="X56" t="n">
        <v>0.31</v>
      </c>
      <c r="Y56" t="n">
        <v>2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21.5517</v>
      </c>
      <c r="E57" t="n">
        <v>4.64</v>
      </c>
      <c r="F57" t="n">
        <v>2.21</v>
      </c>
      <c r="G57" t="n">
        <v>14.76</v>
      </c>
      <c r="H57" t="n">
        <v>0.26</v>
      </c>
      <c r="I57" t="n">
        <v>9</v>
      </c>
      <c r="J57" t="n">
        <v>134.55</v>
      </c>
      <c r="K57" t="n">
        <v>46.47</v>
      </c>
      <c r="L57" t="n">
        <v>2</v>
      </c>
      <c r="M57" t="n">
        <v>7</v>
      </c>
      <c r="N57" t="n">
        <v>21.09</v>
      </c>
      <c r="O57" t="n">
        <v>16828.84</v>
      </c>
      <c r="P57" t="n">
        <v>21.78</v>
      </c>
      <c r="Q57" t="n">
        <v>203.61</v>
      </c>
      <c r="R57" t="n">
        <v>19.33</v>
      </c>
      <c r="S57" t="n">
        <v>13.05</v>
      </c>
      <c r="T57" t="n">
        <v>2824.08</v>
      </c>
      <c r="U57" t="n">
        <v>0.68</v>
      </c>
      <c r="V57" t="n">
        <v>0.85</v>
      </c>
      <c r="W57" t="n">
        <v>0.07000000000000001</v>
      </c>
      <c r="X57" t="n">
        <v>0.17</v>
      </c>
      <c r="Y57" t="n">
        <v>2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22.2758</v>
      </c>
      <c r="E58" t="n">
        <v>4.49</v>
      </c>
      <c r="F58" t="n">
        <v>2.15</v>
      </c>
      <c r="G58" t="n">
        <v>21.46</v>
      </c>
      <c r="H58" t="n">
        <v>0.39</v>
      </c>
      <c r="I58" t="n">
        <v>6</v>
      </c>
      <c r="J58" t="n">
        <v>135.9</v>
      </c>
      <c r="K58" t="n">
        <v>46.47</v>
      </c>
      <c r="L58" t="n">
        <v>3</v>
      </c>
      <c r="M58" t="n">
        <v>4</v>
      </c>
      <c r="N58" t="n">
        <v>21.43</v>
      </c>
      <c r="O58" t="n">
        <v>16994.64</v>
      </c>
      <c r="P58" t="n">
        <v>19.63</v>
      </c>
      <c r="Q58" t="n">
        <v>203.65</v>
      </c>
      <c r="R58" t="n">
        <v>17.02</v>
      </c>
      <c r="S58" t="n">
        <v>13.05</v>
      </c>
      <c r="T58" t="n">
        <v>1685.93</v>
      </c>
      <c r="U58" t="n">
        <v>0.77</v>
      </c>
      <c r="V58" t="n">
        <v>0.88</v>
      </c>
      <c r="W58" t="n">
        <v>0.06</v>
      </c>
      <c r="X58" t="n">
        <v>0.1</v>
      </c>
      <c r="Y58" t="n">
        <v>2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22.4621</v>
      </c>
      <c r="E59" t="n">
        <v>4.45</v>
      </c>
      <c r="F59" t="n">
        <v>2.14</v>
      </c>
      <c r="G59" t="n">
        <v>25.63</v>
      </c>
      <c r="H59" t="n">
        <v>0.52</v>
      </c>
      <c r="I59" t="n">
        <v>5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18.05</v>
      </c>
      <c r="Q59" t="n">
        <v>203.71</v>
      </c>
      <c r="R59" t="n">
        <v>16.64</v>
      </c>
      <c r="S59" t="n">
        <v>13.05</v>
      </c>
      <c r="T59" t="n">
        <v>1501.16</v>
      </c>
      <c r="U59" t="n">
        <v>0.78</v>
      </c>
      <c r="V59" t="n">
        <v>0.88</v>
      </c>
      <c r="W59" t="n">
        <v>0.07000000000000001</v>
      </c>
      <c r="X59" t="n">
        <v>0.09</v>
      </c>
      <c r="Y59" t="n">
        <v>2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22.4285</v>
      </c>
      <c r="E60" t="n">
        <v>4.46</v>
      </c>
      <c r="F60" t="n">
        <v>2.14</v>
      </c>
      <c r="G60" t="n">
        <v>25.71</v>
      </c>
      <c r="H60" t="n">
        <v>0.64</v>
      </c>
      <c r="I60" t="n">
        <v>5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17.98</v>
      </c>
      <c r="Q60" t="n">
        <v>203.71</v>
      </c>
      <c r="R60" t="n">
        <v>16.89</v>
      </c>
      <c r="S60" t="n">
        <v>13.05</v>
      </c>
      <c r="T60" t="n">
        <v>1626.29</v>
      </c>
      <c r="U60" t="n">
        <v>0.77</v>
      </c>
      <c r="V60" t="n">
        <v>0.88</v>
      </c>
      <c r="W60" t="n">
        <v>0.07000000000000001</v>
      </c>
      <c r="X60" t="n">
        <v>0.09</v>
      </c>
      <c r="Y60" t="n">
        <v>2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18.7637</v>
      </c>
      <c r="E61" t="n">
        <v>5.33</v>
      </c>
      <c r="F61" t="n">
        <v>2.41</v>
      </c>
      <c r="G61" t="n">
        <v>6.89</v>
      </c>
      <c r="H61" t="n">
        <v>0.12</v>
      </c>
      <c r="I61" t="n">
        <v>21</v>
      </c>
      <c r="J61" t="n">
        <v>150.44</v>
      </c>
      <c r="K61" t="n">
        <v>49.1</v>
      </c>
      <c r="L61" t="n">
        <v>1</v>
      </c>
      <c r="M61" t="n">
        <v>19</v>
      </c>
      <c r="N61" t="n">
        <v>25.34</v>
      </c>
      <c r="O61" t="n">
        <v>18787.76</v>
      </c>
      <c r="P61" t="n">
        <v>27.53</v>
      </c>
      <c r="Q61" t="n">
        <v>203.68</v>
      </c>
      <c r="R61" t="n">
        <v>25.09</v>
      </c>
      <c r="S61" t="n">
        <v>13.05</v>
      </c>
      <c r="T61" t="n">
        <v>5643.88</v>
      </c>
      <c r="U61" t="n">
        <v>0.52</v>
      </c>
      <c r="V61" t="n">
        <v>0.78</v>
      </c>
      <c r="W61" t="n">
        <v>0.09</v>
      </c>
      <c r="X61" t="n">
        <v>0.36</v>
      </c>
      <c r="Y61" t="n">
        <v>2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20.9193</v>
      </c>
      <c r="E62" t="n">
        <v>4.78</v>
      </c>
      <c r="F62" t="n">
        <v>2.2</v>
      </c>
      <c r="G62" t="n">
        <v>13.19</v>
      </c>
      <c r="H62" t="n">
        <v>0.23</v>
      </c>
      <c r="I62" t="n">
        <v>10</v>
      </c>
      <c r="J62" t="n">
        <v>151.83</v>
      </c>
      <c r="K62" t="n">
        <v>49.1</v>
      </c>
      <c r="L62" t="n">
        <v>2</v>
      </c>
      <c r="M62" t="n">
        <v>8</v>
      </c>
      <c r="N62" t="n">
        <v>25.73</v>
      </c>
      <c r="O62" t="n">
        <v>18959.54</v>
      </c>
      <c r="P62" t="n">
        <v>23.94</v>
      </c>
      <c r="Q62" t="n">
        <v>203.56</v>
      </c>
      <c r="R62" t="n">
        <v>18.73</v>
      </c>
      <c r="S62" t="n">
        <v>13.05</v>
      </c>
      <c r="T62" t="n">
        <v>2518.36</v>
      </c>
      <c r="U62" t="n">
        <v>0.7</v>
      </c>
      <c r="V62" t="n">
        <v>0.85</v>
      </c>
      <c r="W62" t="n">
        <v>0.07000000000000001</v>
      </c>
      <c r="X62" t="n">
        <v>0.15</v>
      </c>
      <c r="Y62" t="n">
        <v>2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21.4695</v>
      </c>
      <c r="E63" t="n">
        <v>4.66</v>
      </c>
      <c r="F63" t="n">
        <v>2.17</v>
      </c>
      <c r="G63" t="n">
        <v>18.58</v>
      </c>
      <c r="H63" t="n">
        <v>0.35</v>
      </c>
      <c r="I63" t="n">
        <v>7</v>
      </c>
      <c r="J63" t="n">
        <v>153.23</v>
      </c>
      <c r="K63" t="n">
        <v>49.1</v>
      </c>
      <c r="L63" t="n">
        <v>3</v>
      </c>
      <c r="M63" t="n">
        <v>5</v>
      </c>
      <c r="N63" t="n">
        <v>26.13</v>
      </c>
      <c r="O63" t="n">
        <v>19131.85</v>
      </c>
      <c r="P63" t="n">
        <v>22.34</v>
      </c>
      <c r="Q63" t="n">
        <v>203.6</v>
      </c>
      <c r="R63" t="n">
        <v>17.77</v>
      </c>
      <c r="S63" t="n">
        <v>13.05</v>
      </c>
      <c r="T63" t="n">
        <v>2054.05</v>
      </c>
      <c r="U63" t="n">
        <v>0.73</v>
      </c>
      <c r="V63" t="n">
        <v>0.87</v>
      </c>
      <c r="W63" t="n">
        <v>0.06</v>
      </c>
      <c r="X63" t="n">
        <v>0.12</v>
      </c>
      <c r="Y63" t="n">
        <v>2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21.9619</v>
      </c>
      <c r="E64" t="n">
        <v>4.55</v>
      </c>
      <c r="F64" t="n">
        <v>2.12</v>
      </c>
      <c r="G64" t="n">
        <v>25.49</v>
      </c>
      <c r="H64" t="n">
        <v>0.46</v>
      </c>
      <c r="I64" t="n">
        <v>5</v>
      </c>
      <c r="J64" t="n">
        <v>154.63</v>
      </c>
      <c r="K64" t="n">
        <v>49.1</v>
      </c>
      <c r="L64" t="n">
        <v>4</v>
      </c>
      <c r="M64" t="n">
        <v>3</v>
      </c>
      <c r="N64" t="n">
        <v>26.53</v>
      </c>
      <c r="O64" t="n">
        <v>19304.72</v>
      </c>
      <c r="P64" t="n">
        <v>20.7</v>
      </c>
      <c r="Q64" t="n">
        <v>203.62</v>
      </c>
      <c r="R64" t="n">
        <v>16.31</v>
      </c>
      <c r="S64" t="n">
        <v>13.05</v>
      </c>
      <c r="T64" t="n">
        <v>1334.63</v>
      </c>
      <c r="U64" t="n">
        <v>0.8</v>
      </c>
      <c r="V64" t="n">
        <v>0.88</v>
      </c>
      <c r="W64" t="n">
        <v>0.06</v>
      </c>
      <c r="X64" t="n">
        <v>0.08</v>
      </c>
      <c r="Y64" t="n">
        <v>2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22.188</v>
      </c>
      <c r="E65" t="n">
        <v>4.51</v>
      </c>
      <c r="F65" t="n">
        <v>2.11</v>
      </c>
      <c r="G65" t="n">
        <v>31.62</v>
      </c>
      <c r="H65" t="n">
        <v>0.57</v>
      </c>
      <c r="I65" t="n">
        <v>4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19.09</v>
      </c>
      <c r="Q65" t="n">
        <v>203.59</v>
      </c>
      <c r="R65" t="n">
        <v>15.82</v>
      </c>
      <c r="S65" t="n">
        <v>13.05</v>
      </c>
      <c r="T65" t="n">
        <v>1094.15</v>
      </c>
      <c r="U65" t="n">
        <v>0.82</v>
      </c>
      <c r="V65" t="n">
        <v>0.89</v>
      </c>
      <c r="W65" t="n">
        <v>0.06</v>
      </c>
      <c r="X65" t="n">
        <v>0.06</v>
      </c>
      <c r="Y65" t="n">
        <v>2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16.8808</v>
      </c>
      <c r="E66" t="n">
        <v>5.92</v>
      </c>
      <c r="F66" t="n">
        <v>2.52</v>
      </c>
      <c r="G66" t="n">
        <v>6.06</v>
      </c>
      <c r="H66" t="n">
        <v>0.1</v>
      </c>
      <c r="I66" t="n">
        <v>25</v>
      </c>
      <c r="J66" t="n">
        <v>185.69</v>
      </c>
      <c r="K66" t="n">
        <v>53.44</v>
      </c>
      <c r="L66" t="n">
        <v>1</v>
      </c>
      <c r="M66" t="n">
        <v>23</v>
      </c>
      <c r="N66" t="n">
        <v>36.26</v>
      </c>
      <c r="O66" t="n">
        <v>23136.14</v>
      </c>
      <c r="P66" t="n">
        <v>33.38</v>
      </c>
      <c r="Q66" t="n">
        <v>203.81</v>
      </c>
      <c r="R66" t="n">
        <v>28.93</v>
      </c>
      <c r="S66" t="n">
        <v>13.05</v>
      </c>
      <c r="T66" t="n">
        <v>7545.38</v>
      </c>
      <c r="U66" t="n">
        <v>0.45</v>
      </c>
      <c r="V66" t="n">
        <v>0.74</v>
      </c>
      <c r="W66" t="n">
        <v>0.09</v>
      </c>
      <c r="X66" t="n">
        <v>0.47</v>
      </c>
      <c r="Y66" t="n">
        <v>2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19.2781</v>
      </c>
      <c r="E67" t="n">
        <v>5.19</v>
      </c>
      <c r="F67" t="n">
        <v>2.27</v>
      </c>
      <c r="G67" t="n">
        <v>11.36</v>
      </c>
      <c r="H67" t="n">
        <v>0.19</v>
      </c>
      <c r="I67" t="n">
        <v>12</v>
      </c>
      <c r="J67" t="n">
        <v>187.21</v>
      </c>
      <c r="K67" t="n">
        <v>53.44</v>
      </c>
      <c r="L67" t="n">
        <v>2</v>
      </c>
      <c r="M67" t="n">
        <v>10</v>
      </c>
      <c r="N67" t="n">
        <v>36.77</v>
      </c>
      <c r="O67" t="n">
        <v>23322.88</v>
      </c>
      <c r="P67" t="n">
        <v>29.13</v>
      </c>
      <c r="Q67" t="n">
        <v>203.64</v>
      </c>
      <c r="R67" t="n">
        <v>21.04</v>
      </c>
      <c r="S67" t="n">
        <v>13.05</v>
      </c>
      <c r="T67" t="n">
        <v>3663.39</v>
      </c>
      <c r="U67" t="n">
        <v>0.62</v>
      </c>
      <c r="V67" t="n">
        <v>0.83</v>
      </c>
      <c r="W67" t="n">
        <v>0.07000000000000001</v>
      </c>
      <c r="X67" t="n">
        <v>0.22</v>
      </c>
      <c r="Y67" t="n">
        <v>2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20.202</v>
      </c>
      <c r="E68" t="n">
        <v>4.95</v>
      </c>
      <c r="F68" t="n">
        <v>2.18</v>
      </c>
      <c r="G68" t="n">
        <v>16.38</v>
      </c>
      <c r="H68" t="n">
        <v>0.28</v>
      </c>
      <c r="I68" t="n">
        <v>8</v>
      </c>
      <c r="J68" t="n">
        <v>188.73</v>
      </c>
      <c r="K68" t="n">
        <v>53.44</v>
      </c>
      <c r="L68" t="n">
        <v>3</v>
      </c>
      <c r="M68" t="n">
        <v>6</v>
      </c>
      <c r="N68" t="n">
        <v>37.29</v>
      </c>
      <c r="O68" t="n">
        <v>23510.33</v>
      </c>
      <c r="P68" t="n">
        <v>27.05</v>
      </c>
      <c r="Q68" t="n">
        <v>203.56</v>
      </c>
      <c r="R68" t="n">
        <v>18.31</v>
      </c>
      <c r="S68" t="n">
        <v>13.05</v>
      </c>
      <c r="T68" t="n">
        <v>2320.01</v>
      </c>
      <c r="U68" t="n">
        <v>0.71</v>
      </c>
      <c r="V68" t="n">
        <v>0.86</v>
      </c>
      <c r="W68" t="n">
        <v>0.07000000000000001</v>
      </c>
      <c r="X68" t="n">
        <v>0.14</v>
      </c>
      <c r="Y68" t="n">
        <v>2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20.6837</v>
      </c>
      <c r="E69" t="n">
        <v>4.83</v>
      </c>
      <c r="F69" t="n">
        <v>2.14</v>
      </c>
      <c r="G69" t="n">
        <v>21.43</v>
      </c>
      <c r="H69" t="n">
        <v>0.37</v>
      </c>
      <c r="I69" t="n">
        <v>6</v>
      </c>
      <c r="J69" t="n">
        <v>190.25</v>
      </c>
      <c r="K69" t="n">
        <v>53.44</v>
      </c>
      <c r="L69" t="n">
        <v>4</v>
      </c>
      <c r="M69" t="n">
        <v>4</v>
      </c>
      <c r="N69" t="n">
        <v>37.82</v>
      </c>
      <c r="O69" t="n">
        <v>23698.48</v>
      </c>
      <c r="P69" t="n">
        <v>25.68</v>
      </c>
      <c r="Q69" t="n">
        <v>203.56</v>
      </c>
      <c r="R69" t="n">
        <v>16.94</v>
      </c>
      <c r="S69" t="n">
        <v>13.05</v>
      </c>
      <c r="T69" t="n">
        <v>1643.14</v>
      </c>
      <c r="U69" t="n">
        <v>0.77</v>
      </c>
      <c r="V69" t="n">
        <v>0.88</v>
      </c>
      <c r="W69" t="n">
        <v>0.06</v>
      </c>
      <c r="X69" t="n">
        <v>0.09</v>
      </c>
      <c r="Y69" t="n">
        <v>2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20.9729</v>
      </c>
      <c r="E70" t="n">
        <v>4.77</v>
      </c>
      <c r="F70" t="n">
        <v>2.11</v>
      </c>
      <c r="G70" t="n">
        <v>25.36</v>
      </c>
      <c r="H70" t="n">
        <v>0.46</v>
      </c>
      <c r="I70" t="n">
        <v>5</v>
      </c>
      <c r="J70" t="n">
        <v>191.78</v>
      </c>
      <c r="K70" t="n">
        <v>53.44</v>
      </c>
      <c r="L70" t="n">
        <v>5</v>
      </c>
      <c r="M70" t="n">
        <v>3</v>
      </c>
      <c r="N70" t="n">
        <v>38.35</v>
      </c>
      <c r="O70" t="n">
        <v>23887.36</v>
      </c>
      <c r="P70" t="n">
        <v>24.43</v>
      </c>
      <c r="Q70" t="n">
        <v>203.59</v>
      </c>
      <c r="R70" t="n">
        <v>15.98</v>
      </c>
      <c r="S70" t="n">
        <v>13.05</v>
      </c>
      <c r="T70" t="n">
        <v>1168.92</v>
      </c>
      <c r="U70" t="n">
        <v>0.82</v>
      </c>
      <c r="V70" t="n">
        <v>0.89</v>
      </c>
      <c r="W70" t="n">
        <v>0.06</v>
      </c>
      <c r="X70" t="n">
        <v>0.06</v>
      </c>
      <c r="Y70" t="n">
        <v>2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21.1653</v>
      </c>
      <c r="E71" t="n">
        <v>4.72</v>
      </c>
      <c r="F71" t="n">
        <v>2.11</v>
      </c>
      <c r="G71" t="n">
        <v>31.61</v>
      </c>
      <c r="H71" t="n">
        <v>0.55</v>
      </c>
      <c r="I71" t="n">
        <v>4</v>
      </c>
      <c r="J71" t="n">
        <v>193.32</v>
      </c>
      <c r="K71" t="n">
        <v>53.44</v>
      </c>
      <c r="L71" t="n">
        <v>6</v>
      </c>
      <c r="M71" t="n">
        <v>2</v>
      </c>
      <c r="N71" t="n">
        <v>38.89</v>
      </c>
      <c r="O71" t="n">
        <v>24076.95</v>
      </c>
      <c r="P71" t="n">
        <v>23.06</v>
      </c>
      <c r="Q71" t="n">
        <v>203.56</v>
      </c>
      <c r="R71" t="n">
        <v>15.86</v>
      </c>
      <c r="S71" t="n">
        <v>13.05</v>
      </c>
      <c r="T71" t="n">
        <v>1115.78</v>
      </c>
      <c r="U71" t="n">
        <v>0.82</v>
      </c>
      <c r="V71" t="n">
        <v>0.89</v>
      </c>
      <c r="W71" t="n">
        <v>0.06</v>
      </c>
      <c r="X71" t="n">
        <v>0.06</v>
      </c>
      <c r="Y71" t="n">
        <v>2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21.1727</v>
      </c>
      <c r="E72" t="n">
        <v>4.72</v>
      </c>
      <c r="F72" t="n">
        <v>2.11</v>
      </c>
      <c r="G72" t="n">
        <v>31.58</v>
      </c>
      <c r="H72" t="n">
        <v>0.64</v>
      </c>
      <c r="I72" t="n">
        <v>4</v>
      </c>
      <c r="J72" t="n">
        <v>194.86</v>
      </c>
      <c r="K72" t="n">
        <v>53.44</v>
      </c>
      <c r="L72" t="n">
        <v>7</v>
      </c>
      <c r="M72" t="n">
        <v>1</v>
      </c>
      <c r="N72" t="n">
        <v>39.43</v>
      </c>
      <c r="O72" t="n">
        <v>24267.28</v>
      </c>
      <c r="P72" t="n">
        <v>21.75</v>
      </c>
      <c r="Q72" t="n">
        <v>203.56</v>
      </c>
      <c r="R72" t="n">
        <v>15.72</v>
      </c>
      <c r="S72" t="n">
        <v>13.05</v>
      </c>
      <c r="T72" t="n">
        <v>1043.24</v>
      </c>
      <c r="U72" t="n">
        <v>0.83</v>
      </c>
      <c r="V72" t="n">
        <v>0.89</v>
      </c>
      <c r="W72" t="n">
        <v>0.06</v>
      </c>
      <c r="X72" t="n">
        <v>0.06</v>
      </c>
      <c r="Y72" t="n">
        <v>2</v>
      </c>
      <c r="Z72" t="n">
        <v>10</v>
      </c>
    </row>
    <row r="73">
      <c r="A73" t="n">
        <v>7</v>
      </c>
      <c r="B73" t="n">
        <v>95</v>
      </c>
      <c r="C73" t="inlineStr">
        <is>
          <t xml:space="preserve">CONCLUIDO	</t>
        </is>
      </c>
      <c r="D73" t="n">
        <v>21.1727</v>
      </c>
      <c r="E73" t="n">
        <v>4.72</v>
      </c>
      <c r="F73" t="n">
        <v>2.11</v>
      </c>
      <c r="G73" t="n">
        <v>31.58</v>
      </c>
      <c r="H73" t="n">
        <v>0.72</v>
      </c>
      <c r="I73" t="n">
        <v>4</v>
      </c>
      <c r="J73" t="n">
        <v>196.41</v>
      </c>
      <c r="K73" t="n">
        <v>53.44</v>
      </c>
      <c r="L73" t="n">
        <v>8</v>
      </c>
      <c r="M73" t="n">
        <v>0</v>
      </c>
      <c r="N73" t="n">
        <v>39.98</v>
      </c>
      <c r="O73" t="n">
        <v>24458.36</v>
      </c>
      <c r="P73" t="n">
        <v>21.84</v>
      </c>
      <c r="Q73" t="n">
        <v>203.56</v>
      </c>
      <c r="R73" t="n">
        <v>15.65</v>
      </c>
      <c r="S73" t="n">
        <v>13.05</v>
      </c>
      <c r="T73" t="n">
        <v>1012.07</v>
      </c>
      <c r="U73" t="n">
        <v>0.83</v>
      </c>
      <c r="V73" t="n">
        <v>0.89</v>
      </c>
      <c r="W73" t="n">
        <v>0.06</v>
      </c>
      <c r="X73" t="n">
        <v>0.06</v>
      </c>
      <c r="Y73" t="n">
        <v>2</v>
      </c>
      <c r="Z73" t="n">
        <v>10</v>
      </c>
    </row>
    <row r="74">
      <c r="A74" t="n">
        <v>0</v>
      </c>
      <c r="B74" t="n">
        <v>55</v>
      </c>
      <c r="C74" t="inlineStr">
        <is>
          <t xml:space="preserve">CONCLUIDO	</t>
        </is>
      </c>
      <c r="D74" t="n">
        <v>20.0926</v>
      </c>
      <c r="E74" t="n">
        <v>4.98</v>
      </c>
      <c r="F74" t="n">
        <v>2.46</v>
      </c>
      <c r="G74" t="n">
        <v>8.210000000000001</v>
      </c>
      <c r="H74" t="n">
        <v>0.15</v>
      </c>
      <c r="I74" t="n">
        <v>18</v>
      </c>
      <c r="J74" t="n">
        <v>116.05</v>
      </c>
      <c r="K74" t="n">
        <v>43.4</v>
      </c>
      <c r="L74" t="n">
        <v>1</v>
      </c>
      <c r="M74" t="n">
        <v>16</v>
      </c>
      <c r="N74" t="n">
        <v>16.65</v>
      </c>
      <c r="O74" t="n">
        <v>14546.17</v>
      </c>
      <c r="P74" t="n">
        <v>23.26</v>
      </c>
      <c r="Q74" t="n">
        <v>203.56</v>
      </c>
      <c r="R74" t="n">
        <v>27.71</v>
      </c>
      <c r="S74" t="n">
        <v>13.05</v>
      </c>
      <c r="T74" t="n">
        <v>6968.64</v>
      </c>
      <c r="U74" t="n">
        <v>0.47</v>
      </c>
      <c r="V74" t="n">
        <v>0.76</v>
      </c>
      <c r="W74" t="n">
        <v>0.07000000000000001</v>
      </c>
      <c r="X74" t="n">
        <v>0.41</v>
      </c>
      <c r="Y74" t="n">
        <v>2</v>
      </c>
      <c r="Z74" t="n">
        <v>10</v>
      </c>
    </row>
    <row r="75">
      <c r="A75" t="n">
        <v>1</v>
      </c>
      <c r="B75" t="n">
        <v>55</v>
      </c>
      <c r="C75" t="inlineStr">
        <is>
          <t xml:space="preserve">CONCLUIDO	</t>
        </is>
      </c>
      <c r="D75" t="n">
        <v>22.4215</v>
      </c>
      <c r="E75" t="n">
        <v>4.46</v>
      </c>
      <c r="F75" t="n">
        <v>2.18</v>
      </c>
      <c r="G75" t="n">
        <v>16.39</v>
      </c>
      <c r="H75" t="n">
        <v>0.3</v>
      </c>
      <c r="I75" t="n">
        <v>8</v>
      </c>
      <c r="J75" t="n">
        <v>117.34</v>
      </c>
      <c r="K75" t="n">
        <v>43.4</v>
      </c>
      <c r="L75" t="n">
        <v>2</v>
      </c>
      <c r="M75" t="n">
        <v>6</v>
      </c>
      <c r="N75" t="n">
        <v>16.94</v>
      </c>
      <c r="O75" t="n">
        <v>14705.49</v>
      </c>
      <c r="P75" t="n">
        <v>19</v>
      </c>
      <c r="Q75" t="n">
        <v>203.57</v>
      </c>
      <c r="R75" t="n">
        <v>18.21</v>
      </c>
      <c r="S75" t="n">
        <v>13.05</v>
      </c>
      <c r="T75" t="n">
        <v>2270.21</v>
      </c>
      <c r="U75" t="n">
        <v>0.72</v>
      </c>
      <c r="V75" t="n">
        <v>0.86</v>
      </c>
      <c r="W75" t="n">
        <v>0.07000000000000001</v>
      </c>
      <c r="X75" t="n">
        <v>0.14</v>
      </c>
      <c r="Y75" t="n">
        <v>2</v>
      </c>
      <c r="Z75" t="n">
        <v>10</v>
      </c>
    </row>
    <row r="76">
      <c r="A76" t="n">
        <v>2</v>
      </c>
      <c r="B76" t="n">
        <v>55</v>
      </c>
      <c r="C76" t="inlineStr">
        <is>
          <t xml:space="preserve">CONCLUIDO	</t>
        </is>
      </c>
      <c r="D76" t="n">
        <v>23.071</v>
      </c>
      <c r="E76" t="n">
        <v>4.33</v>
      </c>
      <c r="F76" t="n">
        <v>2.13</v>
      </c>
      <c r="G76" t="n">
        <v>25.57</v>
      </c>
      <c r="H76" t="n">
        <v>0.45</v>
      </c>
      <c r="I76" t="n">
        <v>5</v>
      </c>
      <c r="J76" t="n">
        <v>118.63</v>
      </c>
      <c r="K76" t="n">
        <v>43.4</v>
      </c>
      <c r="L76" t="n">
        <v>3</v>
      </c>
      <c r="M76" t="n">
        <v>3</v>
      </c>
      <c r="N76" t="n">
        <v>17.23</v>
      </c>
      <c r="O76" t="n">
        <v>14865.24</v>
      </c>
      <c r="P76" t="n">
        <v>16.39</v>
      </c>
      <c r="Q76" t="n">
        <v>203.58</v>
      </c>
      <c r="R76" t="n">
        <v>16.56</v>
      </c>
      <c r="S76" t="n">
        <v>13.05</v>
      </c>
      <c r="T76" t="n">
        <v>1459.21</v>
      </c>
      <c r="U76" t="n">
        <v>0.79</v>
      </c>
      <c r="V76" t="n">
        <v>0.88</v>
      </c>
      <c r="W76" t="n">
        <v>0.06</v>
      </c>
      <c r="X76" t="n">
        <v>0.08</v>
      </c>
      <c r="Y76" t="n">
        <v>2</v>
      </c>
      <c r="Z76" t="n">
        <v>10</v>
      </c>
    </row>
    <row r="77">
      <c r="A77" t="n">
        <v>3</v>
      </c>
      <c r="B77" t="n">
        <v>55</v>
      </c>
      <c r="C77" t="inlineStr">
        <is>
          <t xml:space="preserve">CONCLUIDO	</t>
        </is>
      </c>
      <c r="D77" t="n">
        <v>23.0592</v>
      </c>
      <c r="E77" t="n">
        <v>4.34</v>
      </c>
      <c r="F77" t="n">
        <v>2.13</v>
      </c>
      <c r="G77" t="n">
        <v>25.6</v>
      </c>
      <c r="H77" t="n">
        <v>0.59</v>
      </c>
      <c r="I77" t="n">
        <v>5</v>
      </c>
      <c r="J77" t="n">
        <v>119.93</v>
      </c>
      <c r="K77" t="n">
        <v>43.4</v>
      </c>
      <c r="L77" t="n">
        <v>4</v>
      </c>
      <c r="M77" t="n">
        <v>0</v>
      </c>
      <c r="N77" t="n">
        <v>17.53</v>
      </c>
      <c r="O77" t="n">
        <v>15025.44</v>
      </c>
      <c r="P77" t="n">
        <v>16.58</v>
      </c>
      <c r="Q77" t="n">
        <v>203.56</v>
      </c>
      <c r="R77" t="n">
        <v>16.51</v>
      </c>
      <c r="S77" t="n">
        <v>13.05</v>
      </c>
      <c r="T77" t="n">
        <v>1434.37</v>
      </c>
      <c r="U77" t="n">
        <v>0.79</v>
      </c>
      <c r="V77" t="n">
        <v>0.88</v>
      </c>
      <c r="W77" t="n">
        <v>0.07000000000000001</v>
      </c>
      <c r="X77" t="n">
        <v>0.08</v>
      </c>
      <c r="Y77" t="n">
        <v>2</v>
      </c>
      <c r="Z7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INDEX(resultados!$A$2:$ZZ$77, 1, MATCH($B$1, resultados!$A$1:$ZZ$1, 0))</f>
        <v/>
      </c>
      <c r="B7">
        <f>INDEX(resultados!$A$2:$ZZ$77, 1, MATCH($B$2, resultados!$A$1:$ZZ$1, 0))</f>
        <v/>
      </c>
      <c r="C7">
        <f>INDEX(resultados!$A$2:$ZZ$77, 1, MATCH($B$3, resultados!$A$1:$ZZ$1, 0))</f>
        <v/>
      </c>
    </row>
    <row r="8">
      <c r="A8">
        <f>INDEX(resultados!$A$2:$ZZ$77, 2, MATCH($B$1, resultados!$A$1:$ZZ$1, 0))</f>
        <v/>
      </c>
      <c r="B8">
        <f>INDEX(resultados!$A$2:$ZZ$77, 2, MATCH($B$2, resultados!$A$1:$ZZ$1, 0))</f>
        <v/>
      </c>
      <c r="C8">
        <f>INDEX(resultados!$A$2:$ZZ$77, 2, MATCH($B$3, resultados!$A$1:$ZZ$1, 0))</f>
        <v/>
      </c>
    </row>
    <row r="9">
      <c r="A9">
        <f>INDEX(resultados!$A$2:$ZZ$77, 3, MATCH($B$1, resultados!$A$1:$ZZ$1, 0))</f>
        <v/>
      </c>
      <c r="B9">
        <f>INDEX(resultados!$A$2:$ZZ$77, 3, MATCH($B$2, resultados!$A$1:$ZZ$1, 0))</f>
        <v/>
      </c>
      <c r="C9">
        <f>INDEX(resultados!$A$2:$ZZ$77, 3, MATCH($B$3, resultados!$A$1:$ZZ$1, 0))</f>
        <v/>
      </c>
    </row>
    <row r="10">
      <c r="A10">
        <f>INDEX(resultados!$A$2:$ZZ$77, 4, MATCH($B$1, resultados!$A$1:$ZZ$1, 0))</f>
        <v/>
      </c>
      <c r="B10">
        <f>INDEX(resultados!$A$2:$ZZ$77, 4, MATCH($B$2, resultados!$A$1:$ZZ$1, 0))</f>
        <v/>
      </c>
      <c r="C10">
        <f>INDEX(resultados!$A$2:$ZZ$77, 4, MATCH($B$3, resultados!$A$1:$ZZ$1, 0))</f>
        <v/>
      </c>
    </row>
    <row r="11">
      <c r="A11">
        <f>INDEX(resultados!$A$2:$ZZ$77, 5, MATCH($B$1, resultados!$A$1:$ZZ$1, 0))</f>
        <v/>
      </c>
      <c r="B11">
        <f>INDEX(resultados!$A$2:$ZZ$77, 5, MATCH($B$2, resultados!$A$1:$ZZ$1, 0))</f>
        <v/>
      </c>
      <c r="C11">
        <f>INDEX(resultados!$A$2:$ZZ$77, 5, MATCH($B$3, resultados!$A$1:$ZZ$1, 0))</f>
        <v/>
      </c>
    </row>
    <row r="12">
      <c r="A12">
        <f>INDEX(resultados!$A$2:$ZZ$77, 6, MATCH($B$1, resultados!$A$1:$ZZ$1, 0))</f>
        <v/>
      </c>
      <c r="B12">
        <f>INDEX(resultados!$A$2:$ZZ$77, 6, MATCH($B$2, resultados!$A$1:$ZZ$1, 0))</f>
        <v/>
      </c>
      <c r="C12">
        <f>INDEX(resultados!$A$2:$ZZ$77, 6, MATCH($B$3, resultados!$A$1:$ZZ$1, 0))</f>
        <v/>
      </c>
    </row>
    <row r="13">
      <c r="A13">
        <f>INDEX(resultados!$A$2:$ZZ$77, 7, MATCH($B$1, resultados!$A$1:$ZZ$1, 0))</f>
        <v/>
      </c>
      <c r="B13">
        <f>INDEX(resultados!$A$2:$ZZ$77, 7, MATCH($B$2, resultados!$A$1:$ZZ$1, 0))</f>
        <v/>
      </c>
      <c r="C13">
        <f>INDEX(resultados!$A$2:$ZZ$77, 7, MATCH($B$3, resultados!$A$1:$ZZ$1, 0))</f>
        <v/>
      </c>
    </row>
    <row r="14">
      <c r="A14">
        <f>INDEX(resultados!$A$2:$ZZ$77, 8, MATCH($B$1, resultados!$A$1:$ZZ$1, 0))</f>
        <v/>
      </c>
      <c r="B14">
        <f>INDEX(resultados!$A$2:$ZZ$77, 8, MATCH($B$2, resultados!$A$1:$ZZ$1, 0))</f>
        <v/>
      </c>
      <c r="C14">
        <f>INDEX(resultados!$A$2:$ZZ$77, 8, MATCH($B$3, resultados!$A$1:$ZZ$1, 0))</f>
        <v/>
      </c>
    </row>
    <row r="15">
      <c r="A15">
        <f>INDEX(resultados!$A$2:$ZZ$77, 9, MATCH($B$1, resultados!$A$1:$ZZ$1, 0))</f>
        <v/>
      </c>
      <c r="B15">
        <f>INDEX(resultados!$A$2:$ZZ$77, 9, MATCH($B$2, resultados!$A$1:$ZZ$1, 0))</f>
        <v/>
      </c>
      <c r="C15">
        <f>INDEX(resultados!$A$2:$ZZ$77, 9, MATCH($B$3, resultados!$A$1:$ZZ$1, 0))</f>
        <v/>
      </c>
    </row>
    <row r="16">
      <c r="A16">
        <f>INDEX(resultados!$A$2:$ZZ$77, 10, MATCH($B$1, resultados!$A$1:$ZZ$1, 0))</f>
        <v/>
      </c>
      <c r="B16">
        <f>INDEX(resultados!$A$2:$ZZ$77, 10, MATCH($B$2, resultados!$A$1:$ZZ$1, 0))</f>
        <v/>
      </c>
      <c r="C16">
        <f>INDEX(resultados!$A$2:$ZZ$77, 10, MATCH($B$3, resultados!$A$1:$ZZ$1, 0))</f>
        <v/>
      </c>
    </row>
    <row r="17">
      <c r="A17">
        <f>INDEX(resultados!$A$2:$ZZ$77, 11, MATCH($B$1, resultados!$A$1:$ZZ$1, 0))</f>
        <v/>
      </c>
      <c r="B17">
        <f>INDEX(resultados!$A$2:$ZZ$77, 11, MATCH($B$2, resultados!$A$1:$ZZ$1, 0))</f>
        <v/>
      </c>
      <c r="C17">
        <f>INDEX(resultados!$A$2:$ZZ$77, 11, MATCH($B$3, resultados!$A$1:$ZZ$1, 0))</f>
        <v/>
      </c>
    </row>
    <row r="18">
      <c r="A18">
        <f>INDEX(resultados!$A$2:$ZZ$77, 12, MATCH($B$1, resultados!$A$1:$ZZ$1, 0))</f>
        <v/>
      </c>
      <c r="B18">
        <f>INDEX(resultados!$A$2:$ZZ$77, 12, MATCH($B$2, resultados!$A$1:$ZZ$1, 0))</f>
        <v/>
      </c>
      <c r="C18">
        <f>INDEX(resultados!$A$2:$ZZ$77, 12, MATCH($B$3, resultados!$A$1:$ZZ$1, 0))</f>
        <v/>
      </c>
    </row>
    <row r="19">
      <c r="A19">
        <f>INDEX(resultados!$A$2:$ZZ$77, 13, MATCH($B$1, resultados!$A$1:$ZZ$1, 0))</f>
        <v/>
      </c>
      <c r="B19">
        <f>INDEX(resultados!$A$2:$ZZ$77, 13, MATCH($B$2, resultados!$A$1:$ZZ$1, 0))</f>
        <v/>
      </c>
      <c r="C19">
        <f>INDEX(resultados!$A$2:$ZZ$77, 13, MATCH($B$3, resultados!$A$1:$ZZ$1, 0))</f>
        <v/>
      </c>
    </row>
    <row r="20">
      <c r="A20">
        <f>INDEX(resultados!$A$2:$ZZ$77, 14, MATCH($B$1, resultados!$A$1:$ZZ$1, 0))</f>
        <v/>
      </c>
      <c r="B20">
        <f>INDEX(resultados!$A$2:$ZZ$77, 14, MATCH($B$2, resultados!$A$1:$ZZ$1, 0))</f>
        <v/>
      </c>
      <c r="C20">
        <f>INDEX(resultados!$A$2:$ZZ$77, 14, MATCH($B$3, resultados!$A$1:$ZZ$1, 0))</f>
        <v/>
      </c>
    </row>
    <row r="21">
      <c r="A21">
        <f>INDEX(resultados!$A$2:$ZZ$77, 15, MATCH($B$1, resultados!$A$1:$ZZ$1, 0))</f>
        <v/>
      </c>
      <c r="B21">
        <f>INDEX(resultados!$A$2:$ZZ$77, 15, MATCH($B$2, resultados!$A$1:$ZZ$1, 0))</f>
        <v/>
      </c>
      <c r="C21">
        <f>INDEX(resultados!$A$2:$ZZ$77, 15, MATCH($B$3, resultados!$A$1:$ZZ$1, 0))</f>
        <v/>
      </c>
    </row>
    <row r="22">
      <c r="A22">
        <f>INDEX(resultados!$A$2:$ZZ$77, 16, MATCH($B$1, resultados!$A$1:$ZZ$1, 0))</f>
        <v/>
      </c>
      <c r="B22">
        <f>INDEX(resultados!$A$2:$ZZ$77, 16, MATCH($B$2, resultados!$A$1:$ZZ$1, 0))</f>
        <v/>
      </c>
      <c r="C22">
        <f>INDEX(resultados!$A$2:$ZZ$77, 16, MATCH($B$3, resultados!$A$1:$ZZ$1, 0))</f>
        <v/>
      </c>
    </row>
    <row r="23">
      <c r="A23">
        <f>INDEX(resultados!$A$2:$ZZ$77, 17, MATCH($B$1, resultados!$A$1:$ZZ$1, 0))</f>
        <v/>
      </c>
      <c r="B23">
        <f>INDEX(resultados!$A$2:$ZZ$77, 17, MATCH($B$2, resultados!$A$1:$ZZ$1, 0))</f>
        <v/>
      </c>
      <c r="C23">
        <f>INDEX(resultados!$A$2:$ZZ$77, 17, MATCH($B$3, resultados!$A$1:$ZZ$1, 0))</f>
        <v/>
      </c>
    </row>
    <row r="24">
      <c r="A24">
        <f>INDEX(resultados!$A$2:$ZZ$77, 18, MATCH($B$1, resultados!$A$1:$ZZ$1, 0))</f>
        <v/>
      </c>
      <c r="B24">
        <f>INDEX(resultados!$A$2:$ZZ$77, 18, MATCH($B$2, resultados!$A$1:$ZZ$1, 0))</f>
        <v/>
      </c>
      <c r="C24">
        <f>INDEX(resultados!$A$2:$ZZ$77, 18, MATCH($B$3, resultados!$A$1:$ZZ$1, 0))</f>
        <v/>
      </c>
    </row>
    <row r="25">
      <c r="A25">
        <f>INDEX(resultados!$A$2:$ZZ$77, 19, MATCH($B$1, resultados!$A$1:$ZZ$1, 0))</f>
        <v/>
      </c>
      <c r="B25">
        <f>INDEX(resultados!$A$2:$ZZ$77, 19, MATCH($B$2, resultados!$A$1:$ZZ$1, 0))</f>
        <v/>
      </c>
      <c r="C25">
        <f>INDEX(resultados!$A$2:$ZZ$77, 19, MATCH($B$3, resultados!$A$1:$ZZ$1, 0))</f>
        <v/>
      </c>
    </row>
    <row r="26">
      <c r="A26">
        <f>INDEX(resultados!$A$2:$ZZ$77, 20, MATCH($B$1, resultados!$A$1:$ZZ$1, 0))</f>
        <v/>
      </c>
      <c r="B26">
        <f>INDEX(resultados!$A$2:$ZZ$77, 20, MATCH($B$2, resultados!$A$1:$ZZ$1, 0))</f>
        <v/>
      </c>
      <c r="C26">
        <f>INDEX(resultados!$A$2:$ZZ$77, 20, MATCH($B$3, resultados!$A$1:$ZZ$1, 0))</f>
        <v/>
      </c>
    </row>
    <row r="27">
      <c r="A27">
        <f>INDEX(resultados!$A$2:$ZZ$77, 21, MATCH($B$1, resultados!$A$1:$ZZ$1, 0))</f>
        <v/>
      </c>
      <c r="B27">
        <f>INDEX(resultados!$A$2:$ZZ$77, 21, MATCH($B$2, resultados!$A$1:$ZZ$1, 0))</f>
        <v/>
      </c>
      <c r="C27">
        <f>INDEX(resultados!$A$2:$ZZ$77, 21, MATCH($B$3, resultados!$A$1:$ZZ$1, 0))</f>
        <v/>
      </c>
    </row>
    <row r="28">
      <c r="A28">
        <f>INDEX(resultados!$A$2:$ZZ$77, 22, MATCH($B$1, resultados!$A$1:$ZZ$1, 0))</f>
        <v/>
      </c>
      <c r="B28">
        <f>INDEX(resultados!$A$2:$ZZ$77, 22, MATCH($B$2, resultados!$A$1:$ZZ$1, 0))</f>
        <v/>
      </c>
      <c r="C28">
        <f>INDEX(resultados!$A$2:$ZZ$77, 22, MATCH($B$3, resultados!$A$1:$ZZ$1, 0))</f>
        <v/>
      </c>
    </row>
    <row r="29">
      <c r="A29">
        <f>INDEX(resultados!$A$2:$ZZ$77, 23, MATCH($B$1, resultados!$A$1:$ZZ$1, 0))</f>
        <v/>
      </c>
      <c r="B29">
        <f>INDEX(resultados!$A$2:$ZZ$77, 23, MATCH($B$2, resultados!$A$1:$ZZ$1, 0))</f>
        <v/>
      </c>
      <c r="C29">
        <f>INDEX(resultados!$A$2:$ZZ$77, 23, MATCH($B$3, resultados!$A$1:$ZZ$1, 0))</f>
        <v/>
      </c>
    </row>
    <row r="30">
      <c r="A30">
        <f>INDEX(resultados!$A$2:$ZZ$77, 24, MATCH($B$1, resultados!$A$1:$ZZ$1, 0))</f>
        <v/>
      </c>
      <c r="B30">
        <f>INDEX(resultados!$A$2:$ZZ$77, 24, MATCH($B$2, resultados!$A$1:$ZZ$1, 0))</f>
        <v/>
      </c>
      <c r="C30">
        <f>INDEX(resultados!$A$2:$ZZ$77, 24, MATCH($B$3, resultados!$A$1:$ZZ$1, 0))</f>
        <v/>
      </c>
    </row>
    <row r="31">
      <c r="A31">
        <f>INDEX(resultados!$A$2:$ZZ$77, 25, MATCH($B$1, resultados!$A$1:$ZZ$1, 0))</f>
        <v/>
      </c>
      <c r="B31">
        <f>INDEX(resultados!$A$2:$ZZ$77, 25, MATCH($B$2, resultados!$A$1:$ZZ$1, 0))</f>
        <v/>
      </c>
      <c r="C31">
        <f>INDEX(resultados!$A$2:$ZZ$77, 25, MATCH($B$3, resultados!$A$1:$ZZ$1, 0))</f>
        <v/>
      </c>
    </row>
    <row r="32">
      <c r="A32">
        <f>INDEX(resultados!$A$2:$ZZ$77, 26, MATCH($B$1, resultados!$A$1:$ZZ$1, 0))</f>
        <v/>
      </c>
      <c r="B32">
        <f>INDEX(resultados!$A$2:$ZZ$77, 26, MATCH($B$2, resultados!$A$1:$ZZ$1, 0))</f>
        <v/>
      </c>
      <c r="C32">
        <f>INDEX(resultados!$A$2:$ZZ$77, 26, MATCH($B$3, resultados!$A$1:$ZZ$1, 0))</f>
        <v/>
      </c>
    </row>
    <row r="33">
      <c r="A33">
        <f>INDEX(resultados!$A$2:$ZZ$77, 27, MATCH($B$1, resultados!$A$1:$ZZ$1, 0))</f>
        <v/>
      </c>
      <c r="B33">
        <f>INDEX(resultados!$A$2:$ZZ$77, 27, MATCH($B$2, resultados!$A$1:$ZZ$1, 0))</f>
        <v/>
      </c>
      <c r="C33">
        <f>INDEX(resultados!$A$2:$ZZ$77, 27, MATCH($B$3, resultados!$A$1:$ZZ$1, 0))</f>
        <v/>
      </c>
    </row>
    <row r="34">
      <c r="A34">
        <f>INDEX(resultados!$A$2:$ZZ$77, 28, MATCH($B$1, resultados!$A$1:$ZZ$1, 0))</f>
        <v/>
      </c>
      <c r="B34">
        <f>INDEX(resultados!$A$2:$ZZ$77, 28, MATCH($B$2, resultados!$A$1:$ZZ$1, 0))</f>
        <v/>
      </c>
      <c r="C34">
        <f>INDEX(resultados!$A$2:$ZZ$77, 28, MATCH($B$3, resultados!$A$1:$ZZ$1, 0))</f>
        <v/>
      </c>
    </row>
    <row r="35">
      <c r="A35">
        <f>INDEX(resultados!$A$2:$ZZ$77, 29, MATCH($B$1, resultados!$A$1:$ZZ$1, 0))</f>
        <v/>
      </c>
      <c r="B35">
        <f>INDEX(resultados!$A$2:$ZZ$77, 29, MATCH($B$2, resultados!$A$1:$ZZ$1, 0))</f>
        <v/>
      </c>
      <c r="C35">
        <f>INDEX(resultados!$A$2:$ZZ$77, 29, MATCH($B$3, resultados!$A$1:$ZZ$1, 0))</f>
        <v/>
      </c>
    </row>
    <row r="36">
      <c r="A36">
        <f>INDEX(resultados!$A$2:$ZZ$77, 30, MATCH($B$1, resultados!$A$1:$ZZ$1, 0))</f>
        <v/>
      </c>
      <c r="B36">
        <f>INDEX(resultados!$A$2:$ZZ$77, 30, MATCH($B$2, resultados!$A$1:$ZZ$1, 0))</f>
        <v/>
      </c>
      <c r="C36">
        <f>INDEX(resultados!$A$2:$ZZ$77, 30, MATCH($B$3, resultados!$A$1:$ZZ$1, 0))</f>
        <v/>
      </c>
    </row>
    <row r="37">
      <c r="A37">
        <f>INDEX(resultados!$A$2:$ZZ$77, 31, MATCH($B$1, resultados!$A$1:$ZZ$1, 0))</f>
        <v/>
      </c>
      <c r="B37">
        <f>INDEX(resultados!$A$2:$ZZ$77, 31, MATCH($B$2, resultados!$A$1:$ZZ$1, 0))</f>
        <v/>
      </c>
      <c r="C37">
        <f>INDEX(resultados!$A$2:$ZZ$77, 31, MATCH($B$3, resultados!$A$1:$ZZ$1, 0))</f>
        <v/>
      </c>
    </row>
    <row r="38">
      <c r="A38">
        <f>INDEX(resultados!$A$2:$ZZ$77, 32, MATCH($B$1, resultados!$A$1:$ZZ$1, 0))</f>
        <v/>
      </c>
      <c r="B38">
        <f>INDEX(resultados!$A$2:$ZZ$77, 32, MATCH($B$2, resultados!$A$1:$ZZ$1, 0))</f>
        <v/>
      </c>
      <c r="C38">
        <f>INDEX(resultados!$A$2:$ZZ$77, 32, MATCH($B$3, resultados!$A$1:$ZZ$1, 0))</f>
        <v/>
      </c>
    </row>
    <row r="39">
      <c r="A39">
        <f>INDEX(resultados!$A$2:$ZZ$77, 33, MATCH($B$1, resultados!$A$1:$ZZ$1, 0))</f>
        <v/>
      </c>
      <c r="B39">
        <f>INDEX(resultados!$A$2:$ZZ$77, 33, MATCH($B$2, resultados!$A$1:$ZZ$1, 0))</f>
        <v/>
      </c>
      <c r="C39">
        <f>INDEX(resultados!$A$2:$ZZ$77, 33, MATCH($B$3, resultados!$A$1:$ZZ$1, 0))</f>
        <v/>
      </c>
    </row>
    <row r="40">
      <c r="A40">
        <f>INDEX(resultados!$A$2:$ZZ$77, 34, MATCH($B$1, resultados!$A$1:$ZZ$1, 0))</f>
        <v/>
      </c>
      <c r="B40">
        <f>INDEX(resultados!$A$2:$ZZ$77, 34, MATCH($B$2, resultados!$A$1:$ZZ$1, 0))</f>
        <v/>
      </c>
      <c r="C40">
        <f>INDEX(resultados!$A$2:$ZZ$77, 34, MATCH($B$3, resultados!$A$1:$ZZ$1, 0))</f>
        <v/>
      </c>
    </row>
    <row r="41">
      <c r="A41">
        <f>INDEX(resultados!$A$2:$ZZ$77, 35, MATCH($B$1, resultados!$A$1:$ZZ$1, 0))</f>
        <v/>
      </c>
      <c r="B41">
        <f>INDEX(resultados!$A$2:$ZZ$77, 35, MATCH($B$2, resultados!$A$1:$ZZ$1, 0))</f>
        <v/>
      </c>
      <c r="C41">
        <f>INDEX(resultados!$A$2:$ZZ$77, 35, MATCH($B$3, resultados!$A$1:$ZZ$1, 0))</f>
        <v/>
      </c>
    </row>
    <row r="42">
      <c r="A42">
        <f>INDEX(resultados!$A$2:$ZZ$77, 36, MATCH($B$1, resultados!$A$1:$ZZ$1, 0))</f>
        <v/>
      </c>
      <c r="B42">
        <f>INDEX(resultados!$A$2:$ZZ$77, 36, MATCH($B$2, resultados!$A$1:$ZZ$1, 0))</f>
        <v/>
      </c>
      <c r="C42">
        <f>INDEX(resultados!$A$2:$ZZ$77, 36, MATCH($B$3, resultados!$A$1:$ZZ$1, 0))</f>
        <v/>
      </c>
    </row>
    <row r="43">
      <c r="A43">
        <f>INDEX(resultados!$A$2:$ZZ$77, 37, MATCH($B$1, resultados!$A$1:$ZZ$1, 0))</f>
        <v/>
      </c>
      <c r="B43">
        <f>INDEX(resultados!$A$2:$ZZ$77, 37, MATCH($B$2, resultados!$A$1:$ZZ$1, 0))</f>
        <v/>
      </c>
      <c r="C43">
        <f>INDEX(resultados!$A$2:$ZZ$77, 37, MATCH($B$3, resultados!$A$1:$ZZ$1, 0))</f>
        <v/>
      </c>
    </row>
    <row r="44">
      <c r="A44">
        <f>INDEX(resultados!$A$2:$ZZ$77, 38, MATCH($B$1, resultados!$A$1:$ZZ$1, 0))</f>
        <v/>
      </c>
      <c r="B44">
        <f>INDEX(resultados!$A$2:$ZZ$77, 38, MATCH($B$2, resultados!$A$1:$ZZ$1, 0))</f>
        <v/>
      </c>
      <c r="C44">
        <f>INDEX(resultados!$A$2:$ZZ$77, 38, MATCH($B$3, resultados!$A$1:$ZZ$1, 0))</f>
        <v/>
      </c>
    </row>
    <row r="45">
      <c r="A45">
        <f>INDEX(resultados!$A$2:$ZZ$77, 39, MATCH($B$1, resultados!$A$1:$ZZ$1, 0))</f>
        <v/>
      </c>
      <c r="B45">
        <f>INDEX(resultados!$A$2:$ZZ$77, 39, MATCH($B$2, resultados!$A$1:$ZZ$1, 0))</f>
        <v/>
      </c>
      <c r="C45">
        <f>INDEX(resultados!$A$2:$ZZ$77, 39, MATCH($B$3, resultados!$A$1:$ZZ$1, 0))</f>
        <v/>
      </c>
    </row>
    <row r="46">
      <c r="A46">
        <f>INDEX(resultados!$A$2:$ZZ$77, 40, MATCH($B$1, resultados!$A$1:$ZZ$1, 0))</f>
        <v/>
      </c>
      <c r="B46">
        <f>INDEX(resultados!$A$2:$ZZ$77, 40, MATCH($B$2, resultados!$A$1:$ZZ$1, 0))</f>
        <v/>
      </c>
      <c r="C46">
        <f>INDEX(resultados!$A$2:$ZZ$77, 40, MATCH($B$3, resultados!$A$1:$ZZ$1, 0))</f>
        <v/>
      </c>
    </row>
    <row r="47">
      <c r="A47">
        <f>INDEX(resultados!$A$2:$ZZ$77, 41, MATCH($B$1, resultados!$A$1:$ZZ$1, 0))</f>
        <v/>
      </c>
      <c r="B47">
        <f>INDEX(resultados!$A$2:$ZZ$77, 41, MATCH($B$2, resultados!$A$1:$ZZ$1, 0))</f>
        <v/>
      </c>
      <c r="C47">
        <f>INDEX(resultados!$A$2:$ZZ$77, 41, MATCH($B$3, resultados!$A$1:$ZZ$1, 0))</f>
        <v/>
      </c>
    </row>
    <row r="48">
      <c r="A48">
        <f>INDEX(resultados!$A$2:$ZZ$77, 42, MATCH($B$1, resultados!$A$1:$ZZ$1, 0))</f>
        <v/>
      </c>
      <c r="B48">
        <f>INDEX(resultados!$A$2:$ZZ$77, 42, MATCH($B$2, resultados!$A$1:$ZZ$1, 0))</f>
        <v/>
      </c>
      <c r="C48">
        <f>INDEX(resultados!$A$2:$ZZ$77, 42, MATCH($B$3, resultados!$A$1:$ZZ$1, 0))</f>
        <v/>
      </c>
    </row>
    <row r="49">
      <c r="A49">
        <f>INDEX(resultados!$A$2:$ZZ$77, 43, MATCH($B$1, resultados!$A$1:$ZZ$1, 0))</f>
        <v/>
      </c>
      <c r="B49">
        <f>INDEX(resultados!$A$2:$ZZ$77, 43, MATCH($B$2, resultados!$A$1:$ZZ$1, 0))</f>
        <v/>
      </c>
      <c r="C49">
        <f>INDEX(resultados!$A$2:$ZZ$77, 43, MATCH($B$3, resultados!$A$1:$ZZ$1, 0))</f>
        <v/>
      </c>
    </row>
    <row r="50">
      <c r="A50">
        <f>INDEX(resultados!$A$2:$ZZ$77, 44, MATCH($B$1, resultados!$A$1:$ZZ$1, 0))</f>
        <v/>
      </c>
      <c r="B50">
        <f>INDEX(resultados!$A$2:$ZZ$77, 44, MATCH($B$2, resultados!$A$1:$ZZ$1, 0))</f>
        <v/>
      </c>
      <c r="C50">
        <f>INDEX(resultados!$A$2:$ZZ$77, 44, MATCH($B$3, resultados!$A$1:$ZZ$1, 0))</f>
        <v/>
      </c>
    </row>
    <row r="51">
      <c r="A51">
        <f>INDEX(resultados!$A$2:$ZZ$77, 45, MATCH($B$1, resultados!$A$1:$ZZ$1, 0))</f>
        <v/>
      </c>
      <c r="B51">
        <f>INDEX(resultados!$A$2:$ZZ$77, 45, MATCH($B$2, resultados!$A$1:$ZZ$1, 0))</f>
        <v/>
      </c>
      <c r="C51">
        <f>INDEX(resultados!$A$2:$ZZ$77, 45, MATCH($B$3, resultados!$A$1:$ZZ$1, 0))</f>
        <v/>
      </c>
    </row>
    <row r="52">
      <c r="A52">
        <f>INDEX(resultados!$A$2:$ZZ$77, 46, MATCH($B$1, resultados!$A$1:$ZZ$1, 0))</f>
        <v/>
      </c>
      <c r="B52">
        <f>INDEX(resultados!$A$2:$ZZ$77, 46, MATCH($B$2, resultados!$A$1:$ZZ$1, 0))</f>
        <v/>
      </c>
      <c r="C52">
        <f>INDEX(resultados!$A$2:$ZZ$77, 46, MATCH($B$3, resultados!$A$1:$ZZ$1, 0))</f>
        <v/>
      </c>
    </row>
    <row r="53">
      <c r="A53">
        <f>INDEX(resultados!$A$2:$ZZ$77, 47, MATCH($B$1, resultados!$A$1:$ZZ$1, 0))</f>
        <v/>
      </c>
      <c r="B53">
        <f>INDEX(resultados!$A$2:$ZZ$77, 47, MATCH($B$2, resultados!$A$1:$ZZ$1, 0))</f>
        <v/>
      </c>
      <c r="C53">
        <f>INDEX(resultados!$A$2:$ZZ$77, 47, MATCH($B$3, resultados!$A$1:$ZZ$1, 0))</f>
        <v/>
      </c>
    </row>
    <row r="54">
      <c r="A54">
        <f>INDEX(resultados!$A$2:$ZZ$77, 48, MATCH($B$1, resultados!$A$1:$ZZ$1, 0))</f>
        <v/>
      </c>
      <c r="B54">
        <f>INDEX(resultados!$A$2:$ZZ$77, 48, MATCH($B$2, resultados!$A$1:$ZZ$1, 0))</f>
        <v/>
      </c>
      <c r="C54">
        <f>INDEX(resultados!$A$2:$ZZ$77, 48, MATCH($B$3, resultados!$A$1:$ZZ$1, 0))</f>
        <v/>
      </c>
    </row>
    <row r="55">
      <c r="A55">
        <f>INDEX(resultados!$A$2:$ZZ$77, 49, MATCH($B$1, resultados!$A$1:$ZZ$1, 0))</f>
        <v/>
      </c>
      <c r="B55">
        <f>INDEX(resultados!$A$2:$ZZ$77, 49, MATCH($B$2, resultados!$A$1:$ZZ$1, 0))</f>
        <v/>
      </c>
      <c r="C55">
        <f>INDEX(resultados!$A$2:$ZZ$77, 49, MATCH($B$3, resultados!$A$1:$ZZ$1, 0))</f>
        <v/>
      </c>
    </row>
    <row r="56">
      <c r="A56">
        <f>INDEX(resultados!$A$2:$ZZ$77, 50, MATCH($B$1, resultados!$A$1:$ZZ$1, 0))</f>
        <v/>
      </c>
      <c r="B56">
        <f>INDEX(resultados!$A$2:$ZZ$77, 50, MATCH($B$2, resultados!$A$1:$ZZ$1, 0))</f>
        <v/>
      </c>
      <c r="C56">
        <f>INDEX(resultados!$A$2:$ZZ$77, 50, MATCH($B$3, resultados!$A$1:$ZZ$1, 0))</f>
        <v/>
      </c>
    </row>
    <row r="57">
      <c r="A57">
        <f>INDEX(resultados!$A$2:$ZZ$77, 51, MATCH($B$1, resultados!$A$1:$ZZ$1, 0))</f>
        <v/>
      </c>
      <c r="B57">
        <f>INDEX(resultados!$A$2:$ZZ$77, 51, MATCH($B$2, resultados!$A$1:$ZZ$1, 0))</f>
        <v/>
      </c>
      <c r="C57">
        <f>INDEX(resultados!$A$2:$ZZ$77, 51, MATCH($B$3, resultados!$A$1:$ZZ$1, 0))</f>
        <v/>
      </c>
    </row>
    <row r="58">
      <c r="A58">
        <f>INDEX(resultados!$A$2:$ZZ$77, 52, MATCH($B$1, resultados!$A$1:$ZZ$1, 0))</f>
        <v/>
      </c>
      <c r="B58">
        <f>INDEX(resultados!$A$2:$ZZ$77, 52, MATCH($B$2, resultados!$A$1:$ZZ$1, 0))</f>
        <v/>
      </c>
      <c r="C58">
        <f>INDEX(resultados!$A$2:$ZZ$77, 52, MATCH($B$3, resultados!$A$1:$ZZ$1, 0))</f>
        <v/>
      </c>
    </row>
    <row r="59">
      <c r="A59">
        <f>INDEX(resultados!$A$2:$ZZ$77, 53, MATCH($B$1, resultados!$A$1:$ZZ$1, 0))</f>
        <v/>
      </c>
      <c r="B59">
        <f>INDEX(resultados!$A$2:$ZZ$77, 53, MATCH($B$2, resultados!$A$1:$ZZ$1, 0))</f>
        <v/>
      </c>
      <c r="C59">
        <f>INDEX(resultados!$A$2:$ZZ$77, 53, MATCH($B$3, resultados!$A$1:$ZZ$1, 0))</f>
        <v/>
      </c>
    </row>
    <row r="60">
      <c r="A60">
        <f>INDEX(resultados!$A$2:$ZZ$77, 54, MATCH($B$1, resultados!$A$1:$ZZ$1, 0))</f>
        <v/>
      </c>
      <c r="B60">
        <f>INDEX(resultados!$A$2:$ZZ$77, 54, MATCH($B$2, resultados!$A$1:$ZZ$1, 0))</f>
        <v/>
      </c>
      <c r="C60">
        <f>INDEX(resultados!$A$2:$ZZ$77, 54, MATCH($B$3, resultados!$A$1:$ZZ$1, 0))</f>
        <v/>
      </c>
    </row>
    <row r="61">
      <c r="A61">
        <f>INDEX(resultados!$A$2:$ZZ$77, 55, MATCH($B$1, resultados!$A$1:$ZZ$1, 0))</f>
        <v/>
      </c>
      <c r="B61">
        <f>INDEX(resultados!$A$2:$ZZ$77, 55, MATCH($B$2, resultados!$A$1:$ZZ$1, 0))</f>
        <v/>
      </c>
      <c r="C61">
        <f>INDEX(resultados!$A$2:$ZZ$77, 55, MATCH($B$3, resultados!$A$1:$ZZ$1, 0))</f>
        <v/>
      </c>
    </row>
    <row r="62">
      <c r="A62">
        <f>INDEX(resultados!$A$2:$ZZ$77, 56, MATCH($B$1, resultados!$A$1:$ZZ$1, 0))</f>
        <v/>
      </c>
      <c r="B62">
        <f>INDEX(resultados!$A$2:$ZZ$77, 56, MATCH($B$2, resultados!$A$1:$ZZ$1, 0))</f>
        <v/>
      </c>
      <c r="C62">
        <f>INDEX(resultados!$A$2:$ZZ$77, 56, MATCH($B$3, resultados!$A$1:$ZZ$1, 0))</f>
        <v/>
      </c>
    </row>
    <row r="63">
      <c r="A63">
        <f>INDEX(resultados!$A$2:$ZZ$77, 57, MATCH($B$1, resultados!$A$1:$ZZ$1, 0))</f>
        <v/>
      </c>
      <c r="B63">
        <f>INDEX(resultados!$A$2:$ZZ$77, 57, MATCH($B$2, resultados!$A$1:$ZZ$1, 0))</f>
        <v/>
      </c>
      <c r="C63">
        <f>INDEX(resultados!$A$2:$ZZ$77, 57, MATCH($B$3, resultados!$A$1:$ZZ$1, 0))</f>
        <v/>
      </c>
    </row>
    <row r="64">
      <c r="A64">
        <f>INDEX(resultados!$A$2:$ZZ$77, 58, MATCH($B$1, resultados!$A$1:$ZZ$1, 0))</f>
        <v/>
      </c>
      <c r="B64">
        <f>INDEX(resultados!$A$2:$ZZ$77, 58, MATCH($B$2, resultados!$A$1:$ZZ$1, 0))</f>
        <v/>
      </c>
      <c r="C64">
        <f>INDEX(resultados!$A$2:$ZZ$77, 58, MATCH($B$3, resultados!$A$1:$ZZ$1, 0))</f>
        <v/>
      </c>
    </row>
    <row r="65">
      <c r="A65">
        <f>INDEX(resultados!$A$2:$ZZ$77, 59, MATCH($B$1, resultados!$A$1:$ZZ$1, 0))</f>
        <v/>
      </c>
      <c r="B65">
        <f>INDEX(resultados!$A$2:$ZZ$77, 59, MATCH($B$2, resultados!$A$1:$ZZ$1, 0))</f>
        <v/>
      </c>
      <c r="C65">
        <f>INDEX(resultados!$A$2:$ZZ$77, 59, MATCH($B$3, resultados!$A$1:$ZZ$1, 0))</f>
        <v/>
      </c>
    </row>
    <row r="66">
      <c r="A66">
        <f>INDEX(resultados!$A$2:$ZZ$77, 60, MATCH($B$1, resultados!$A$1:$ZZ$1, 0))</f>
        <v/>
      </c>
      <c r="B66">
        <f>INDEX(resultados!$A$2:$ZZ$77, 60, MATCH($B$2, resultados!$A$1:$ZZ$1, 0))</f>
        <v/>
      </c>
      <c r="C66">
        <f>INDEX(resultados!$A$2:$ZZ$77, 60, MATCH($B$3, resultados!$A$1:$ZZ$1, 0))</f>
        <v/>
      </c>
    </row>
    <row r="67">
      <c r="A67">
        <f>INDEX(resultados!$A$2:$ZZ$77, 61, MATCH($B$1, resultados!$A$1:$ZZ$1, 0))</f>
        <v/>
      </c>
      <c r="B67">
        <f>INDEX(resultados!$A$2:$ZZ$77, 61, MATCH($B$2, resultados!$A$1:$ZZ$1, 0))</f>
        <v/>
      </c>
      <c r="C67">
        <f>INDEX(resultados!$A$2:$ZZ$77, 61, MATCH($B$3, resultados!$A$1:$ZZ$1, 0))</f>
        <v/>
      </c>
    </row>
    <row r="68">
      <c r="A68">
        <f>INDEX(resultados!$A$2:$ZZ$77, 62, MATCH($B$1, resultados!$A$1:$ZZ$1, 0))</f>
        <v/>
      </c>
      <c r="B68">
        <f>INDEX(resultados!$A$2:$ZZ$77, 62, MATCH($B$2, resultados!$A$1:$ZZ$1, 0))</f>
        <v/>
      </c>
      <c r="C68">
        <f>INDEX(resultados!$A$2:$ZZ$77, 62, MATCH($B$3, resultados!$A$1:$ZZ$1, 0))</f>
        <v/>
      </c>
    </row>
    <row r="69">
      <c r="A69">
        <f>INDEX(resultados!$A$2:$ZZ$77, 63, MATCH($B$1, resultados!$A$1:$ZZ$1, 0))</f>
        <v/>
      </c>
      <c r="B69">
        <f>INDEX(resultados!$A$2:$ZZ$77, 63, MATCH($B$2, resultados!$A$1:$ZZ$1, 0))</f>
        <v/>
      </c>
      <c r="C69">
        <f>INDEX(resultados!$A$2:$ZZ$77, 63, MATCH($B$3, resultados!$A$1:$ZZ$1, 0))</f>
        <v/>
      </c>
    </row>
    <row r="70">
      <c r="A70">
        <f>INDEX(resultados!$A$2:$ZZ$77, 64, MATCH($B$1, resultados!$A$1:$ZZ$1, 0))</f>
        <v/>
      </c>
      <c r="B70">
        <f>INDEX(resultados!$A$2:$ZZ$77, 64, MATCH($B$2, resultados!$A$1:$ZZ$1, 0))</f>
        <v/>
      </c>
      <c r="C70">
        <f>INDEX(resultados!$A$2:$ZZ$77, 64, MATCH($B$3, resultados!$A$1:$ZZ$1, 0))</f>
        <v/>
      </c>
    </row>
    <row r="71">
      <c r="A71">
        <f>INDEX(resultados!$A$2:$ZZ$77, 65, MATCH($B$1, resultados!$A$1:$ZZ$1, 0))</f>
        <v/>
      </c>
      <c r="B71">
        <f>INDEX(resultados!$A$2:$ZZ$77, 65, MATCH($B$2, resultados!$A$1:$ZZ$1, 0))</f>
        <v/>
      </c>
      <c r="C71">
        <f>INDEX(resultados!$A$2:$ZZ$77, 65, MATCH($B$3, resultados!$A$1:$ZZ$1, 0))</f>
        <v/>
      </c>
    </row>
    <row r="72">
      <c r="A72">
        <f>INDEX(resultados!$A$2:$ZZ$77, 66, MATCH($B$1, resultados!$A$1:$ZZ$1, 0))</f>
        <v/>
      </c>
      <c r="B72">
        <f>INDEX(resultados!$A$2:$ZZ$77, 66, MATCH($B$2, resultados!$A$1:$ZZ$1, 0))</f>
        <v/>
      </c>
      <c r="C72">
        <f>INDEX(resultados!$A$2:$ZZ$77, 66, MATCH($B$3, resultados!$A$1:$ZZ$1, 0))</f>
        <v/>
      </c>
    </row>
    <row r="73">
      <c r="A73">
        <f>INDEX(resultados!$A$2:$ZZ$77, 67, MATCH($B$1, resultados!$A$1:$ZZ$1, 0))</f>
        <v/>
      </c>
      <c r="B73">
        <f>INDEX(resultados!$A$2:$ZZ$77, 67, MATCH($B$2, resultados!$A$1:$ZZ$1, 0))</f>
        <v/>
      </c>
      <c r="C73">
        <f>INDEX(resultados!$A$2:$ZZ$77, 67, MATCH($B$3, resultados!$A$1:$ZZ$1, 0))</f>
        <v/>
      </c>
    </row>
    <row r="74">
      <c r="A74">
        <f>INDEX(resultados!$A$2:$ZZ$77, 68, MATCH($B$1, resultados!$A$1:$ZZ$1, 0))</f>
        <v/>
      </c>
      <c r="B74">
        <f>INDEX(resultados!$A$2:$ZZ$77, 68, MATCH($B$2, resultados!$A$1:$ZZ$1, 0))</f>
        <v/>
      </c>
      <c r="C74">
        <f>INDEX(resultados!$A$2:$ZZ$77, 68, MATCH($B$3, resultados!$A$1:$ZZ$1, 0))</f>
        <v/>
      </c>
    </row>
    <row r="75">
      <c r="A75">
        <f>INDEX(resultados!$A$2:$ZZ$77, 69, MATCH($B$1, resultados!$A$1:$ZZ$1, 0))</f>
        <v/>
      </c>
      <c r="B75">
        <f>INDEX(resultados!$A$2:$ZZ$77, 69, MATCH($B$2, resultados!$A$1:$ZZ$1, 0))</f>
        <v/>
      </c>
      <c r="C75">
        <f>INDEX(resultados!$A$2:$ZZ$77, 69, MATCH($B$3, resultados!$A$1:$ZZ$1, 0))</f>
        <v/>
      </c>
    </row>
    <row r="76">
      <c r="A76">
        <f>INDEX(resultados!$A$2:$ZZ$77, 70, MATCH($B$1, resultados!$A$1:$ZZ$1, 0))</f>
        <v/>
      </c>
      <c r="B76">
        <f>INDEX(resultados!$A$2:$ZZ$77, 70, MATCH($B$2, resultados!$A$1:$ZZ$1, 0))</f>
        <v/>
      </c>
      <c r="C76">
        <f>INDEX(resultados!$A$2:$ZZ$77, 70, MATCH($B$3, resultados!$A$1:$ZZ$1, 0))</f>
        <v/>
      </c>
    </row>
    <row r="77">
      <c r="A77">
        <f>INDEX(resultados!$A$2:$ZZ$77, 71, MATCH($B$1, resultados!$A$1:$ZZ$1, 0))</f>
        <v/>
      </c>
      <c r="B77">
        <f>INDEX(resultados!$A$2:$ZZ$77, 71, MATCH($B$2, resultados!$A$1:$ZZ$1, 0))</f>
        <v/>
      </c>
      <c r="C77">
        <f>INDEX(resultados!$A$2:$ZZ$77, 71, MATCH($B$3, resultados!$A$1:$ZZ$1, 0))</f>
        <v/>
      </c>
    </row>
    <row r="78">
      <c r="A78">
        <f>INDEX(resultados!$A$2:$ZZ$77, 72, MATCH($B$1, resultados!$A$1:$ZZ$1, 0))</f>
        <v/>
      </c>
      <c r="B78">
        <f>INDEX(resultados!$A$2:$ZZ$77, 72, MATCH($B$2, resultados!$A$1:$ZZ$1, 0))</f>
        <v/>
      </c>
      <c r="C78">
        <f>INDEX(resultados!$A$2:$ZZ$77, 72, MATCH($B$3, resultados!$A$1:$ZZ$1, 0))</f>
        <v/>
      </c>
    </row>
    <row r="79">
      <c r="A79">
        <f>INDEX(resultados!$A$2:$ZZ$77, 73, MATCH($B$1, resultados!$A$1:$ZZ$1, 0))</f>
        <v/>
      </c>
      <c r="B79">
        <f>INDEX(resultados!$A$2:$ZZ$77, 73, MATCH($B$2, resultados!$A$1:$ZZ$1, 0))</f>
        <v/>
      </c>
      <c r="C79">
        <f>INDEX(resultados!$A$2:$ZZ$77, 73, MATCH($B$3, resultados!$A$1:$ZZ$1, 0))</f>
        <v/>
      </c>
    </row>
    <row r="80">
      <c r="A80">
        <f>INDEX(resultados!$A$2:$ZZ$77, 74, MATCH($B$1, resultados!$A$1:$ZZ$1, 0))</f>
        <v/>
      </c>
      <c r="B80">
        <f>INDEX(resultados!$A$2:$ZZ$77, 74, MATCH($B$2, resultados!$A$1:$ZZ$1, 0))</f>
        <v/>
      </c>
      <c r="C80">
        <f>INDEX(resultados!$A$2:$ZZ$77, 74, MATCH($B$3, resultados!$A$1:$ZZ$1, 0))</f>
        <v/>
      </c>
    </row>
    <row r="81">
      <c r="A81">
        <f>INDEX(resultados!$A$2:$ZZ$77, 75, MATCH($B$1, resultados!$A$1:$ZZ$1, 0))</f>
        <v/>
      </c>
      <c r="B81">
        <f>INDEX(resultados!$A$2:$ZZ$77, 75, MATCH($B$2, resultados!$A$1:$ZZ$1, 0))</f>
        <v/>
      </c>
      <c r="C81">
        <f>INDEX(resultados!$A$2:$ZZ$77, 75, MATCH($B$3, resultados!$A$1:$ZZ$1, 0))</f>
        <v/>
      </c>
    </row>
    <row r="82">
      <c r="A82">
        <f>INDEX(resultados!$A$2:$ZZ$77, 76, MATCH($B$1, resultados!$A$1:$ZZ$1, 0))</f>
        <v/>
      </c>
      <c r="B82">
        <f>INDEX(resultados!$A$2:$ZZ$77, 76, MATCH($B$2, resultados!$A$1:$ZZ$1, 0))</f>
        <v/>
      </c>
      <c r="C82">
        <f>INDEX(resultados!$A$2:$ZZ$77, 76,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2024-09-25T23:01:43Z</dcterms:created>
  <dcterms:modified xmlns:dcterms="http://purl.org/dc/terms/" xmlns:xsi="http://www.w3.org/2001/XMLSchema-instance" xsi:type="dcterms:W3CDTF">2024-09-25T23:01:43Z</dcterms:modified>
</cp:coreProperties>
</file>