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xVal>
          <yVal>
            <numRef>
              <f>gráficos!$B$7:$B$81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  <c r="AA2" t="n">
        <v>196.705989742349</v>
      </c>
      <c r="AB2" t="n">
        <v>269.1418132211591</v>
      </c>
      <c r="AC2" t="n">
        <v>243.4552963103177</v>
      </c>
      <c r="AD2" t="n">
        <v>196705.989742349</v>
      </c>
      <c r="AE2" t="n">
        <v>269141.813221159</v>
      </c>
      <c r="AF2" t="n">
        <v>5.286870032635103e-06</v>
      </c>
      <c r="AG2" t="n">
        <v>9</v>
      </c>
      <c r="AH2" t="n">
        <v>243455.2963103178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  <c r="AA3" t="n">
        <v>80.39415793557119</v>
      </c>
      <c r="AB3" t="n">
        <v>109.9988336273363</v>
      </c>
      <c r="AC3" t="n">
        <v>99.5006993303041</v>
      </c>
      <c r="AD3" t="n">
        <v>80394.15793557119</v>
      </c>
      <c r="AE3" t="n">
        <v>109998.8336273363</v>
      </c>
      <c r="AF3" t="n">
        <v>9.499870172840801e-06</v>
      </c>
      <c r="AG3" t="n">
        <v>5</v>
      </c>
      <c r="AH3" t="n">
        <v>99500.69933030409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  <c r="AA4" t="n">
        <v>62.58819031872564</v>
      </c>
      <c r="AB4" t="n">
        <v>85.63592319013011</v>
      </c>
      <c r="AC4" t="n">
        <v>77.46295087165754</v>
      </c>
      <c r="AD4" t="n">
        <v>62588.19031872564</v>
      </c>
      <c r="AE4" t="n">
        <v>85635.92319013011</v>
      </c>
      <c r="AF4" t="n">
        <v>1.096710349832706e-05</v>
      </c>
      <c r="AG4" t="n">
        <v>4</v>
      </c>
      <c r="AH4" t="n">
        <v>77462.95087165754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  <c r="AA5" t="n">
        <v>58.00816795577981</v>
      </c>
      <c r="AB5" t="n">
        <v>79.36933453682454</v>
      </c>
      <c r="AC5" t="n">
        <v>71.79443664420903</v>
      </c>
      <c r="AD5" t="n">
        <v>58008.16795577981</v>
      </c>
      <c r="AE5" t="n">
        <v>79369.33453682454</v>
      </c>
      <c r="AF5" t="n">
        <v>1.171412562666084e-05</v>
      </c>
      <c r="AG5" t="n">
        <v>4</v>
      </c>
      <c r="AH5" t="n">
        <v>71794.43664420902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  <c r="AA6" t="n">
        <v>54.9999032186684</v>
      </c>
      <c r="AB6" t="n">
        <v>75.25329400823713</v>
      </c>
      <c r="AC6" t="n">
        <v>68.07122524676956</v>
      </c>
      <c r="AD6" t="n">
        <v>54999.9032186684</v>
      </c>
      <c r="AE6" t="n">
        <v>75253.29400823714</v>
      </c>
      <c r="AF6" t="n">
        <v>1.219262911598806e-05</v>
      </c>
      <c r="AG6" t="n">
        <v>4</v>
      </c>
      <c r="AH6" t="n">
        <v>68071.22524676955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  <c r="AA7" t="n">
        <v>52.72904818478778</v>
      </c>
      <c r="AB7" t="n">
        <v>72.14620996782969</v>
      </c>
      <c r="AC7" t="n">
        <v>65.26067694635776</v>
      </c>
      <c r="AD7" t="n">
        <v>52729.04818478778</v>
      </c>
      <c r="AE7" t="n">
        <v>72146.20996782969</v>
      </c>
      <c r="AF7" t="n">
        <v>1.251088100901793e-05</v>
      </c>
      <c r="AG7" t="n">
        <v>4</v>
      </c>
      <c r="AH7" t="n">
        <v>65260.67694635776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  <c r="AA8" t="n">
        <v>51.08545867286411</v>
      </c>
      <c r="AB8" t="n">
        <v>69.8973782875651</v>
      </c>
      <c r="AC8" t="n">
        <v>63.22647060540182</v>
      </c>
      <c r="AD8" t="n">
        <v>51085.45867286412</v>
      </c>
      <c r="AE8" t="n">
        <v>69897.37828756511</v>
      </c>
      <c r="AF8" t="n">
        <v>1.272946173040436e-05</v>
      </c>
      <c r="AG8" t="n">
        <v>4</v>
      </c>
      <c r="AH8" t="n">
        <v>63226.47060540182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  <c r="AA9" t="n">
        <v>51.20851390347327</v>
      </c>
      <c r="AB9" t="n">
        <v>70.06574788289811</v>
      </c>
      <c r="AC9" t="n">
        <v>63.3787712428645</v>
      </c>
      <c r="AD9" t="n">
        <v>51208.51390347327</v>
      </c>
      <c r="AE9" t="n">
        <v>70065.74788289811</v>
      </c>
      <c r="AF9" t="n">
        <v>1.272188917732262e-05</v>
      </c>
      <c r="AG9" t="n">
        <v>4</v>
      </c>
      <c r="AH9" t="n">
        <v>63378.7712428645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3.2456</v>
      </c>
      <c r="E2" t="n">
        <v>30.81</v>
      </c>
      <c r="F2" t="n">
        <v>22.11</v>
      </c>
      <c r="G2" t="n">
        <v>6.7</v>
      </c>
      <c r="H2" t="n">
        <v>0.11</v>
      </c>
      <c r="I2" t="n">
        <v>198</v>
      </c>
      <c r="J2" t="n">
        <v>159.12</v>
      </c>
      <c r="K2" t="n">
        <v>50.28</v>
      </c>
      <c r="L2" t="n">
        <v>1</v>
      </c>
      <c r="M2" t="n">
        <v>196</v>
      </c>
      <c r="N2" t="n">
        <v>27.84</v>
      </c>
      <c r="O2" t="n">
        <v>19859.16</v>
      </c>
      <c r="P2" t="n">
        <v>268.07</v>
      </c>
      <c r="Q2" t="n">
        <v>1460.1</v>
      </c>
      <c r="R2" t="n">
        <v>435.04</v>
      </c>
      <c r="S2" t="n">
        <v>80.34</v>
      </c>
      <c r="T2" t="n">
        <v>166595.39</v>
      </c>
      <c r="U2" t="n">
        <v>0.18</v>
      </c>
      <c r="V2" t="n">
        <v>0.41</v>
      </c>
      <c r="W2" t="n">
        <v>4.34</v>
      </c>
      <c r="X2" t="n">
        <v>9.83</v>
      </c>
      <c r="Y2" t="n">
        <v>4</v>
      </c>
      <c r="Z2" t="n">
        <v>10</v>
      </c>
      <c r="AA2" t="n">
        <v>128.6878506449838</v>
      </c>
      <c r="AB2" t="n">
        <v>176.076394559676</v>
      </c>
      <c r="AC2" t="n">
        <v>159.2719105877215</v>
      </c>
      <c r="AD2" t="n">
        <v>128687.8506449838</v>
      </c>
      <c r="AE2" t="n">
        <v>176076.394559676</v>
      </c>
      <c r="AF2" t="n">
        <v>6.723834286334954e-06</v>
      </c>
      <c r="AG2" t="n">
        <v>7</v>
      </c>
      <c r="AH2" t="n">
        <v>159271.9105877215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5.0837</v>
      </c>
      <c r="E3" t="n">
        <v>19.67</v>
      </c>
      <c r="F3" t="n">
        <v>15.25</v>
      </c>
      <c r="G3" t="n">
        <v>14.08</v>
      </c>
      <c r="H3" t="n">
        <v>0.22</v>
      </c>
      <c r="I3" t="n">
        <v>65</v>
      </c>
      <c r="J3" t="n">
        <v>160.54</v>
      </c>
      <c r="K3" t="n">
        <v>50.28</v>
      </c>
      <c r="L3" t="n">
        <v>2</v>
      </c>
      <c r="M3" t="n">
        <v>63</v>
      </c>
      <c r="N3" t="n">
        <v>28.26</v>
      </c>
      <c r="O3" t="n">
        <v>20034.4</v>
      </c>
      <c r="P3" t="n">
        <v>176.52</v>
      </c>
      <c r="Q3" t="n">
        <v>1458.53</v>
      </c>
      <c r="R3" t="n">
        <v>201.65</v>
      </c>
      <c r="S3" t="n">
        <v>80.34</v>
      </c>
      <c r="T3" t="n">
        <v>50566.57</v>
      </c>
      <c r="U3" t="n">
        <v>0.4</v>
      </c>
      <c r="V3" t="n">
        <v>0.6</v>
      </c>
      <c r="W3" t="n">
        <v>4.12</v>
      </c>
      <c r="X3" t="n">
        <v>2.99</v>
      </c>
      <c r="Y3" t="n">
        <v>4</v>
      </c>
      <c r="Z3" t="n">
        <v>10</v>
      </c>
      <c r="AA3" t="n">
        <v>69.09493185326596</v>
      </c>
      <c r="AB3" t="n">
        <v>94.53873401486074</v>
      </c>
      <c r="AC3" t="n">
        <v>85.51608992645217</v>
      </c>
      <c r="AD3" t="n">
        <v>69094.93185326597</v>
      </c>
      <c r="AE3" t="n">
        <v>94538.73401486073</v>
      </c>
      <c r="AF3" t="n">
        <v>1.053178344880485e-05</v>
      </c>
      <c r="AG3" t="n">
        <v>5</v>
      </c>
      <c r="AH3" t="n">
        <v>85516.08992645217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5.704</v>
      </c>
      <c r="E4" t="n">
        <v>17.53</v>
      </c>
      <c r="F4" t="n">
        <v>13.98</v>
      </c>
      <c r="G4" t="n">
        <v>22.08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152.78</v>
      </c>
      <c r="Q4" t="n">
        <v>1458.27</v>
      </c>
      <c r="R4" t="n">
        <v>158.77</v>
      </c>
      <c r="S4" t="n">
        <v>80.34</v>
      </c>
      <c r="T4" t="n">
        <v>29259.66</v>
      </c>
      <c r="U4" t="n">
        <v>0.51</v>
      </c>
      <c r="V4" t="n">
        <v>0.65</v>
      </c>
      <c r="W4" t="n">
        <v>4.08</v>
      </c>
      <c r="X4" t="n">
        <v>1.72</v>
      </c>
      <c r="Y4" t="n">
        <v>4</v>
      </c>
      <c r="Z4" t="n">
        <v>10</v>
      </c>
      <c r="AA4" t="n">
        <v>54.76104081656637</v>
      </c>
      <c r="AB4" t="n">
        <v>74.92647193181584</v>
      </c>
      <c r="AC4" t="n">
        <v>67.77559461062413</v>
      </c>
      <c r="AD4" t="n">
        <v>54761.04081656637</v>
      </c>
      <c r="AE4" t="n">
        <v>74926.47193181585</v>
      </c>
      <c r="AF4" t="n">
        <v>1.181684458012527e-05</v>
      </c>
      <c r="AG4" t="n">
        <v>4</v>
      </c>
      <c r="AH4" t="n">
        <v>67775.59461062413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6.03</v>
      </c>
      <c r="E5" t="n">
        <v>16.58</v>
      </c>
      <c r="F5" t="n">
        <v>13.42</v>
      </c>
      <c r="G5" t="n">
        <v>30.97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137.03</v>
      </c>
      <c r="Q5" t="n">
        <v>1458.57</v>
      </c>
      <c r="R5" t="n">
        <v>140.32</v>
      </c>
      <c r="S5" t="n">
        <v>80.34</v>
      </c>
      <c r="T5" t="n">
        <v>20095.29</v>
      </c>
      <c r="U5" t="n">
        <v>0.57</v>
      </c>
      <c r="V5" t="n">
        <v>0.68</v>
      </c>
      <c r="W5" t="n">
        <v>4.04</v>
      </c>
      <c r="X5" t="n">
        <v>1.16</v>
      </c>
      <c r="Y5" t="n">
        <v>4</v>
      </c>
      <c r="Z5" t="n">
        <v>10</v>
      </c>
      <c r="AA5" t="n">
        <v>50.97143600370709</v>
      </c>
      <c r="AB5" t="n">
        <v>69.7413674412994</v>
      </c>
      <c r="AC5" t="n">
        <v>63.08534921534107</v>
      </c>
      <c r="AD5" t="n">
        <v>50971.43600370709</v>
      </c>
      <c r="AE5" t="n">
        <v>69741.3674412994</v>
      </c>
      <c r="AF5" t="n">
        <v>1.249221122337928e-05</v>
      </c>
      <c r="AG5" t="n">
        <v>4</v>
      </c>
      <c r="AH5" t="n">
        <v>63085.34921534107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6.2038</v>
      </c>
      <c r="E6" t="n">
        <v>16.12</v>
      </c>
      <c r="F6" t="n">
        <v>13.15</v>
      </c>
      <c r="G6" t="n">
        <v>39.45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126.33</v>
      </c>
      <c r="Q6" t="n">
        <v>1458.55</v>
      </c>
      <c r="R6" t="n">
        <v>130.31</v>
      </c>
      <c r="S6" t="n">
        <v>80.34</v>
      </c>
      <c r="T6" t="n">
        <v>15118.69</v>
      </c>
      <c r="U6" t="n">
        <v>0.62</v>
      </c>
      <c r="V6" t="n">
        <v>0.6899999999999999</v>
      </c>
      <c r="W6" t="n">
        <v>4.06</v>
      </c>
      <c r="X6" t="n">
        <v>0.89</v>
      </c>
      <c r="Y6" t="n">
        <v>4</v>
      </c>
      <c r="Z6" t="n">
        <v>10</v>
      </c>
      <c r="AA6" t="n">
        <v>48.79579126055048</v>
      </c>
      <c r="AB6" t="n">
        <v>66.76455432104207</v>
      </c>
      <c r="AC6" t="n">
        <v>60.3926389612967</v>
      </c>
      <c r="AD6" t="n">
        <v>48795.79126055048</v>
      </c>
      <c r="AE6" t="n">
        <v>66764.55432104207</v>
      </c>
      <c r="AF6" t="n">
        <v>1.285226865466009e-05</v>
      </c>
      <c r="AG6" t="n">
        <v>4</v>
      </c>
      <c r="AH6" t="n">
        <v>60392.6389612967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6.1945</v>
      </c>
      <c r="E7" t="n">
        <v>16.14</v>
      </c>
      <c r="F7" t="n">
        <v>13.17</v>
      </c>
      <c r="G7" t="n">
        <v>39.52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126.45</v>
      </c>
      <c r="Q7" t="n">
        <v>1459.46</v>
      </c>
      <c r="R7" t="n">
        <v>130.89</v>
      </c>
      <c r="S7" t="n">
        <v>80.34</v>
      </c>
      <c r="T7" t="n">
        <v>15410.85</v>
      </c>
      <c r="U7" t="n">
        <v>0.61</v>
      </c>
      <c r="V7" t="n">
        <v>0.6899999999999999</v>
      </c>
      <c r="W7" t="n">
        <v>4.06</v>
      </c>
      <c r="X7" t="n">
        <v>0.91</v>
      </c>
      <c r="Y7" t="n">
        <v>4</v>
      </c>
      <c r="Z7" t="n">
        <v>10</v>
      </c>
      <c r="AA7" t="n">
        <v>48.8465180187544</v>
      </c>
      <c r="AB7" t="n">
        <v>66.83396090952327</v>
      </c>
      <c r="AC7" t="n">
        <v>60.45542148238604</v>
      </c>
      <c r="AD7" t="n">
        <v>48846.5180187544</v>
      </c>
      <c r="AE7" t="n">
        <v>66833.96090952327</v>
      </c>
      <c r="AF7" t="n">
        <v>1.283300206023597e-05</v>
      </c>
      <c r="AG7" t="n">
        <v>4</v>
      </c>
      <c r="AH7" t="n">
        <v>60455.42148238604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5.0924</v>
      </c>
      <c r="E2" t="n">
        <v>19.64</v>
      </c>
      <c r="F2" t="n">
        <v>16.28</v>
      </c>
      <c r="G2" t="n">
        <v>11.49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115.86</v>
      </c>
      <c r="Q2" t="n">
        <v>1459.11</v>
      </c>
      <c r="R2" t="n">
        <v>237.04</v>
      </c>
      <c r="S2" t="n">
        <v>80.34</v>
      </c>
      <c r="T2" t="n">
        <v>68161.33</v>
      </c>
      <c r="U2" t="n">
        <v>0.34</v>
      </c>
      <c r="V2" t="n">
        <v>0.5600000000000001</v>
      </c>
      <c r="W2" t="n">
        <v>4.15</v>
      </c>
      <c r="X2" t="n">
        <v>4.01</v>
      </c>
      <c r="Y2" t="n">
        <v>4</v>
      </c>
      <c r="Z2" t="n">
        <v>10</v>
      </c>
      <c r="AA2" t="n">
        <v>57.03019507484336</v>
      </c>
      <c r="AB2" t="n">
        <v>78.03122889600948</v>
      </c>
      <c r="AC2" t="n">
        <v>70.58403792770987</v>
      </c>
      <c r="AD2" t="n">
        <v>57030.19507484336</v>
      </c>
      <c r="AE2" t="n">
        <v>78031.22889600947</v>
      </c>
      <c r="AF2" t="n">
        <v>1.095327329813628e-05</v>
      </c>
      <c r="AG2" t="n">
        <v>5</v>
      </c>
      <c r="AH2" t="n">
        <v>70584.03792770987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5.923</v>
      </c>
      <c r="E3" t="n">
        <v>16.88</v>
      </c>
      <c r="F3" t="n">
        <v>14.25</v>
      </c>
      <c r="G3" t="n">
        <v>19.88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90.59999999999999</v>
      </c>
      <c r="Q3" t="n">
        <v>1459.23</v>
      </c>
      <c r="R3" t="n">
        <v>165.91</v>
      </c>
      <c r="S3" t="n">
        <v>80.34</v>
      </c>
      <c r="T3" t="n">
        <v>32803.4</v>
      </c>
      <c r="U3" t="n">
        <v>0.48</v>
      </c>
      <c r="V3" t="n">
        <v>0.64</v>
      </c>
      <c r="W3" t="n">
        <v>4.14</v>
      </c>
      <c r="X3" t="n">
        <v>1.99</v>
      </c>
      <c r="Y3" t="n">
        <v>4</v>
      </c>
      <c r="Z3" t="n">
        <v>10</v>
      </c>
      <c r="AA3" t="n">
        <v>43.26453161883001</v>
      </c>
      <c r="AB3" t="n">
        <v>59.19644085729072</v>
      </c>
      <c r="AC3" t="n">
        <v>53.54681562460942</v>
      </c>
      <c r="AD3" t="n">
        <v>43264.53161883001</v>
      </c>
      <c r="AE3" t="n">
        <v>59196.44085729073</v>
      </c>
      <c r="AF3" t="n">
        <v>1.273981575384125e-05</v>
      </c>
      <c r="AG3" t="n">
        <v>4</v>
      </c>
      <c r="AH3" t="n">
        <v>53546.81562460941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4.383</v>
      </c>
      <c r="E2" t="n">
        <v>22.82</v>
      </c>
      <c r="F2" t="n">
        <v>18.09</v>
      </c>
      <c r="G2" t="n">
        <v>8.970000000000001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164.52</v>
      </c>
      <c r="Q2" t="n">
        <v>1458.82</v>
      </c>
      <c r="R2" t="n">
        <v>298.51</v>
      </c>
      <c r="S2" t="n">
        <v>80.34</v>
      </c>
      <c r="T2" t="n">
        <v>98714.84</v>
      </c>
      <c r="U2" t="n">
        <v>0.27</v>
      </c>
      <c r="V2" t="n">
        <v>0.5</v>
      </c>
      <c r="W2" t="n">
        <v>4.2</v>
      </c>
      <c r="X2" t="n">
        <v>5.82</v>
      </c>
      <c r="Y2" t="n">
        <v>4</v>
      </c>
      <c r="Z2" t="n">
        <v>10</v>
      </c>
      <c r="AA2" t="n">
        <v>71.50105277128324</v>
      </c>
      <c r="AB2" t="n">
        <v>97.8308948054535</v>
      </c>
      <c r="AC2" t="n">
        <v>88.4940515117685</v>
      </c>
      <c r="AD2" t="n">
        <v>71501.05277128324</v>
      </c>
      <c r="AE2" t="n">
        <v>97830.8948054535</v>
      </c>
      <c r="AF2" t="n">
        <v>9.288540827709092e-06</v>
      </c>
      <c r="AG2" t="n">
        <v>5</v>
      </c>
      <c r="AH2" t="n">
        <v>88494.0515117685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5.8035</v>
      </c>
      <c r="E3" t="n">
        <v>17.23</v>
      </c>
      <c r="F3" t="n">
        <v>14.24</v>
      </c>
      <c r="G3" t="n">
        <v>19.87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115.86</v>
      </c>
      <c r="Q3" t="n">
        <v>1458.45</v>
      </c>
      <c r="R3" t="n">
        <v>167.59</v>
      </c>
      <c r="S3" t="n">
        <v>80.34</v>
      </c>
      <c r="T3" t="n">
        <v>33644.04</v>
      </c>
      <c r="U3" t="n">
        <v>0.48</v>
      </c>
      <c r="V3" t="n">
        <v>0.64</v>
      </c>
      <c r="W3" t="n">
        <v>4.08</v>
      </c>
      <c r="X3" t="n">
        <v>1.98</v>
      </c>
      <c r="Y3" t="n">
        <v>4</v>
      </c>
      <c r="Z3" t="n">
        <v>10</v>
      </c>
      <c r="AA3" t="n">
        <v>47.93723930075752</v>
      </c>
      <c r="AB3" t="n">
        <v>65.58984565301466</v>
      </c>
      <c r="AC3" t="n">
        <v>59.33004283983148</v>
      </c>
      <c r="AD3" t="n">
        <v>47937.23930075752</v>
      </c>
      <c r="AE3" t="n">
        <v>65589.84565301467</v>
      </c>
      <c r="AF3" t="n">
        <v>1.22988926976066e-05</v>
      </c>
      <c r="AG3" t="n">
        <v>4</v>
      </c>
      <c r="AH3" t="n">
        <v>59330.04283983148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6.1066</v>
      </c>
      <c r="E4" t="n">
        <v>16.38</v>
      </c>
      <c r="F4" t="n">
        <v>13.65</v>
      </c>
      <c r="G4" t="n">
        <v>26.42</v>
      </c>
      <c r="H4" t="n">
        <v>0.48</v>
      </c>
      <c r="I4" t="n">
        <v>31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102.98</v>
      </c>
      <c r="Q4" t="n">
        <v>1459.14</v>
      </c>
      <c r="R4" t="n">
        <v>146.31</v>
      </c>
      <c r="S4" t="n">
        <v>80.34</v>
      </c>
      <c r="T4" t="n">
        <v>23067.53</v>
      </c>
      <c r="U4" t="n">
        <v>0.55</v>
      </c>
      <c r="V4" t="n">
        <v>0.67</v>
      </c>
      <c r="W4" t="n">
        <v>4.1</v>
      </c>
      <c r="X4" t="n">
        <v>1.39</v>
      </c>
      <c r="Y4" t="n">
        <v>4</v>
      </c>
      <c r="Z4" t="n">
        <v>10</v>
      </c>
      <c r="AA4" t="n">
        <v>45.03390484323577</v>
      </c>
      <c r="AB4" t="n">
        <v>61.61737536215901</v>
      </c>
      <c r="AC4" t="n">
        <v>55.73669953813675</v>
      </c>
      <c r="AD4" t="n">
        <v>45033.90484323577</v>
      </c>
      <c r="AE4" t="n">
        <v>61617.37536215901</v>
      </c>
      <c r="AF4" t="n">
        <v>1.294122824971215e-05</v>
      </c>
      <c r="AG4" t="n">
        <v>4</v>
      </c>
      <c r="AH4" t="n">
        <v>55736.69953813675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5.6033</v>
      </c>
      <c r="E2" t="n">
        <v>17.85</v>
      </c>
      <c r="F2" t="n">
        <v>15.18</v>
      </c>
      <c r="G2" t="n">
        <v>14.45</v>
      </c>
      <c r="H2" t="n">
        <v>0.28</v>
      </c>
      <c r="I2" t="n">
        <v>63</v>
      </c>
      <c r="J2" t="n">
        <v>61.76</v>
      </c>
      <c r="K2" t="n">
        <v>28.92</v>
      </c>
      <c r="L2" t="n">
        <v>1</v>
      </c>
      <c r="M2" t="n">
        <v>27</v>
      </c>
      <c r="N2" t="n">
        <v>6.84</v>
      </c>
      <c r="O2" t="n">
        <v>7851.41</v>
      </c>
      <c r="P2" t="n">
        <v>81.79000000000001</v>
      </c>
      <c r="Q2" t="n">
        <v>1460.29</v>
      </c>
      <c r="R2" t="n">
        <v>197.7</v>
      </c>
      <c r="S2" t="n">
        <v>80.34</v>
      </c>
      <c r="T2" t="n">
        <v>48599.21</v>
      </c>
      <c r="U2" t="n">
        <v>0.41</v>
      </c>
      <c r="V2" t="n">
        <v>0.6</v>
      </c>
      <c r="W2" t="n">
        <v>4.16</v>
      </c>
      <c r="X2" t="n">
        <v>2.91</v>
      </c>
      <c r="Y2" t="n">
        <v>4</v>
      </c>
      <c r="Z2" t="n">
        <v>10</v>
      </c>
      <c r="AA2" t="n">
        <v>42.40705526600448</v>
      </c>
      <c r="AB2" t="n">
        <v>58.0232038821686</v>
      </c>
      <c r="AC2" t="n">
        <v>52.48555073974414</v>
      </c>
      <c r="AD2" t="n">
        <v>42407.05526600449</v>
      </c>
      <c r="AE2" t="n">
        <v>58023.2038821686</v>
      </c>
      <c r="AF2" t="n">
        <v>1.220180620797185e-05</v>
      </c>
      <c r="AG2" t="n">
        <v>4</v>
      </c>
      <c r="AH2" t="n">
        <v>52485.55073974414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5.6662</v>
      </c>
      <c r="E3" t="n">
        <v>17.65</v>
      </c>
      <c r="F3" t="n">
        <v>15.02</v>
      </c>
      <c r="G3" t="n">
        <v>15.02</v>
      </c>
      <c r="H3" t="n">
        <v>0.55</v>
      </c>
      <c r="I3" t="n">
        <v>60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81.20999999999999</v>
      </c>
      <c r="Q3" t="n">
        <v>1459.82</v>
      </c>
      <c r="R3" t="n">
        <v>191.19</v>
      </c>
      <c r="S3" t="n">
        <v>80.34</v>
      </c>
      <c r="T3" t="n">
        <v>45362.89</v>
      </c>
      <c r="U3" t="n">
        <v>0.42</v>
      </c>
      <c r="V3" t="n">
        <v>0.6</v>
      </c>
      <c r="W3" t="n">
        <v>4.19</v>
      </c>
      <c r="X3" t="n">
        <v>2.75</v>
      </c>
      <c r="Y3" t="n">
        <v>4</v>
      </c>
      <c r="Z3" t="n">
        <v>10</v>
      </c>
      <c r="AA3" t="n">
        <v>42.13565162702182</v>
      </c>
      <c r="AB3" t="n">
        <v>57.65185744966473</v>
      </c>
      <c r="AC3" t="n">
        <v>52.14964508967338</v>
      </c>
      <c r="AD3" t="n">
        <v>42135.65162702182</v>
      </c>
      <c r="AE3" t="n">
        <v>57651.85744966473</v>
      </c>
      <c r="AF3" t="n">
        <v>1.233877792294007e-05</v>
      </c>
      <c r="AG3" t="n">
        <v>4</v>
      </c>
      <c r="AH3" t="n">
        <v>52149.64508967338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3.076</v>
      </c>
      <c r="E2" t="n">
        <v>32.51</v>
      </c>
      <c r="F2" t="n">
        <v>22.92</v>
      </c>
      <c r="G2" t="n">
        <v>6.46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288.34</v>
      </c>
      <c r="Q2" t="n">
        <v>1461.07</v>
      </c>
      <c r="R2" t="n">
        <v>462.4</v>
      </c>
      <c r="S2" t="n">
        <v>80.34</v>
      </c>
      <c r="T2" t="n">
        <v>180198.25</v>
      </c>
      <c r="U2" t="n">
        <v>0.17</v>
      </c>
      <c r="V2" t="n">
        <v>0.4</v>
      </c>
      <c r="W2" t="n">
        <v>4.37</v>
      </c>
      <c r="X2" t="n">
        <v>10.64</v>
      </c>
      <c r="Y2" t="n">
        <v>4</v>
      </c>
      <c r="Z2" t="n">
        <v>10</v>
      </c>
      <c r="AA2" t="n">
        <v>139.4233756208302</v>
      </c>
      <c r="AB2" t="n">
        <v>190.7652134495574</v>
      </c>
      <c r="AC2" t="n">
        <v>172.5588492186441</v>
      </c>
      <c r="AD2" t="n">
        <v>139423.3756208302</v>
      </c>
      <c r="AE2" t="n">
        <v>190765.2134495574</v>
      </c>
      <c r="AF2" t="n">
        <v>6.352050401633994e-06</v>
      </c>
      <c r="AG2" t="n">
        <v>7</v>
      </c>
      <c r="AH2" t="n">
        <v>172558.8492186441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4.952</v>
      </c>
      <c r="E3" t="n">
        <v>20.19</v>
      </c>
      <c r="F3" t="n">
        <v>15.48</v>
      </c>
      <c r="G3" t="n">
        <v>13.46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186.63</v>
      </c>
      <c r="Q3" t="n">
        <v>1458.35</v>
      </c>
      <c r="R3" t="n">
        <v>209.47</v>
      </c>
      <c r="S3" t="n">
        <v>80.34</v>
      </c>
      <c r="T3" t="n">
        <v>54453.51</v>
      </c>
      <c r="U3" t="n">
        <v>0.38</v>
      </c>
      <c r="V3" t="n">
        <v>0.59</v>
      </c>
      <c r="W3" t="n">
        <v>4.13</v>
      </c>
      <c r="X3" t="n">
        <v>3.22</v>
      </c>
      <c r="Y3" t="n">
        <v>4</v>
      </c>
      <c r="Z3" t="n">
        <v>10</v>
      </c>
      <c r="AA3" t="n">
        <v>71.97993699209184</v>
      </c>
      <c r="AB3" t="n">
        <v>98.48612532324425</v>
      </c>
      <c r="AC3" t="n">
        <v>89.08674774856333</v>
      </c>
      <c r="AD3" t="n">
        <v>71979.93699209184</v>
      </c>
      <c r="AE3" t="n">
        <v>98486.12532324425</v>
      </c>
      <c r="AF3" t="n">
        <v>1.022605773370986e-05</v>
      </c>
      <c r="AG3" t="n">
        <v>5</v>
      </c>
      <c r="AH3" t="n">
        <v>89086.74774856333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5.6152</v>
      </c>
      <c r="E4" t="n">
        <v>17.81</v>
      </c>
      <c r="F4" t="n">
        <v>14.08</v>
      </c>
      <c r="G4" t="n">
        <v>21.12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161.8</v>
      </c>
      <c r="Q4" t="n">
        <v>1458.45</v>
      </c>
      <c r="R4" t="n">
        <v>162.12</v>
      </c>
      <c r="S4" t="n">
        <v>80.34</v>
      </c>
      <c r="T4" t="n">
        <v>30927.29</v>
      </c>
      <c r="U4" t="n">
        <v>0.5</v>
      </c>
      <c r="V4" t="n">
        <v>0.64</v>
      </c>
      <c r="W4" t="n">
        <v>4.08</v>
      </c>
      <c r="X4" t="n">
        <v>1.82</v>
      </c>
      <c r="Y4" t="n">
        <v>4</v>
      </c>
      <c r="Z4" t="n">
        <v>10</v>
      </c>
      <c r="AA4" t="n">
        <v>56.72119269930221</v>
      </c>
      <c r="AB4" t="n">
        <v>77.60843821357159</v>
      </c>
      <c r="AC4" t="n">
        <v>70.20159779461329</v>
      </c>
      <c r="AD4" t="n">
        <v>56721.19269930221</v>
      </c>
      <c r="AE4" t="n">
        <v>77608.43821357159</v>
      </c>
      <c r="AF4" t="n">
        <v>1.159558953681898e-05</v>
      </c>
      <c r="AG4" t="n">
        <v>4</v>
      </c>
      <c r="AH4" t="n">
        <v>70201.59779461329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5.9443</v>
      </c>
      <c r="E5" t="n">
        <v>16.82</v>
      </c>
      <c r="F5" t="n">
        <v>13.5</v>
      </c>
      <c r="G5" t="n">
        <v>28.93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146.49</v>
      </c>
      <c r="Q5" t="n">
        <v>1458.14</v>
      </c>
      <c r="R5" t="n">
        <v>142.93</v>
      </c>
      <c r="S5" t="n">
        <v>80.34</v>
      </c>
      <c r="T5" t="n">
        <v>21391.12</v>
      </c>
      <c r="U5" t="n">
        <v>0.5600000000000001</v>
      </c>
      <c r="V5" t="n">
        <v>0.67</v>
      </c>
      <c r="W5" t="n">
        <v>4.05</v>
      </c>
      <c r="X5" t="n">
        <v>1.24</v>
      </c>
      <c r="Y5" t="n">
        <v>4</v>
      </c>
      <c r="Z5" t="n">
        <v>10</v>
      </c>
      <c r="AA5" t="n">
        <v>52.81599665384001</v>
      </c>
      <c r="AB5" t="n">
        <v>72.26517669908263</v>
      </c>
      <c r="AC5" t="n">
        <v>65.36828965975083</v>
      </c>
      <c r="AD5" t="n">
        <v>52815.99665384001</v>
      </c>
      <c r="AE5" t="n">
        <v>72265.17669908263</v>
      </c>
      <c r="AF5" t="n">
        <v>1.22751928486453e-05</v>
      </c>
      <c r="AG5" t="n">
        <v>4</v>
      </c>
      <c r="AH5" t="n">
        <v>65368.28965975082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6.1454</v>
      </c>
      <c r="E6" t="n">
        <v>16.27</v>
      </c>
      <c r="F6" t="n">
        <v>13.19</v>
      </c>
      <c r="G6" t="n">
        <v>37.68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133.12</v>
      </c>
      <c r="Q6" t="n">
        <v>1458.51</v>
      </c>
      <c r="R6" t="n">
        <v>132.29</v>
      </c>
      <c r="S6" t="n">
        <v>80.34</v>
      </c>
      <c r="T6" t="n">
        <v>16105.59</v>
      </c>
      <c r="U6" t="n">
        <v>0.61</v>
      </c>
      <c r="V6" t="n">
        <v>0.6899999999999999</v>
      </c>
      <c r="W6" t="n">
        <v>4.04</v>
      </c>
      <c r="X6" t="n">
        <v>0.93</v>
      </c>
      <c r="Y6" t="n">
        <v>4</v>
      </c>
      <c r="Z6" t="n">
        <v>10</v>
      </c>
      <c r="AA6" t="n">
        <v>50.07511133327977</v>
      </c>
      <c r="AB6" t="n">
        <v>68.51497648416769</v>
      </c>
      <c r="AC6" t="n">
        <v>61.9760032899071</v>
      </c>
      <c r="AD6" t="n">
        <v>50075.11133327977</v>
      </c>
      <c r="AE6" t="n">
        <v>68514.9764841677</v>
      </c>
      <c r="AF6" t="n">
        <v>1.269047156638542e-05</v>
      </c>
      <c r="AG6" t="n">
        <v>4</v>
      </c>
      <c r="AH6" t="n">
        <v>61976.00328990711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6.2036</v>
      </c>
      <c r="E7" t="n">
        <v>16.12</v>
      </c>
      <c r="F7" t="n">
        <v>13.1</v>
      </c>
      <c r="G7" t="n">
        <v>41.38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129.3</v>
      </c>
      <c r="Q7" t="n">
        <v>1458.65</v>
      </c>
      <c r="R7" t="n">
        <v>128.25</v>
      </c>
      <c r="S7" t="n">
        <v>80.34</v>
      </c>
      <c r="T7" t="n">
        <v>14093.59</v>
      </c>
      <c r="U7" t="n">
        <v>0.63</v>
      </c>
      <c r="V7" t="n">
        <v>0.6899999999999999</v>
      </c>
      <c r="W7" t="n">
        <v>4.07</v>
      </c>
      <c r="X7" t="n">
        <v>0.84</v>
      </c>
      <c r="Y7" t="n">
        <v>4</v>
      </c>
      <c r="Z7" t="n">
        <v>10</v>
      </c>
      <c r="AA7" t="n">
        <v>49.32191145963076</v>
      </c>
      <c r="AB7" t="n">
        <v>67.4844151882084</v>
      </c>
      <c r="AC7" t="n">
        <v>61.04379731763197</v>
      </c>
      <c r="AD7" t="n">
        <v>49321.91145963076</v>
      </c>
      <c r="AE7" t="n">
        <v>67484.4151882084</v>
      </c>
      <c r="AF7" t="n">
        <v>1.281065665525898e-05</v>
      </c>
      <c r="AG7" t="n">
        <v>4</v>
      </c>
      <c r="AH7" t="n">
        <v>61043.79731763197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5.4438</v>
      </c>
      <c r="E2" t="n">
        <v>18.37</v>
      </c>
      <c r="F2" t="n">
        <v>15.72</v>
      </c>
      <c r="G2" t="n">
        <v>12.74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74.09</v>
      </c>
      <c r="Q2" t="n">
        <v>1460.09</v>
      </c>
      <c r="R2" t="n">
        <v>213.83</v>
      </c>
      <c r="S2" t="n">
        <v>80.34</v>
      </c>
      <c r="T2" t="n">
        <v>56608.09</v>
      </c>
      <c r="U2" t="n">
        <v>0.38</v>
      </c>
      <c r="V2" t="n">
        <v>0.58</v>
      </c>
      <c r="W2" t="n">
        <v>4.24</v>
      </c>
      <c r="X2" t="n">
        <v>3.45</v>
      </c>
      <c r="Y2" t="n">
        <v>4</v>
      </c>
      <c r="Z2" t="n">
        <v>10</v>
      </c>
      <c r="AA2" t="n">
        <v>41.37078581741672</v>
      </c>
      <c r="AB2" t="n">
        <v>56.6053343054701</v>
      </c>
      <c r="AC2" t="n">
        <v>51.2030006455531</v>
      </c>
      <c r="AD2" t="n">
        <v>41370.78581741673</v>
      </c>
      <c r="AE2" t="n">
        <v>56605.3343054701</v>
      </c>
      <c r="AF2" t="n">
        <v>1.194227492802917e-05</v>
      </c>
      <c r="AG2" t="n">
        <v>4</v>
      </c>
      <c r="AH2" t="n">
        <v>51203.0006455531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3.7888</v>
      </c>
      <c r="E2" t="n">
        <v>26.39</v>
      </c>
      <c r="F2" t="n">
        <v>19.94</v>
      </c>
      <c r="G2" t="n">
        <v>7.62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213.12</v>
      </c>
      <c r="Q2" t="n">
        <v>1459.41</v>
      </c>
      <c r="R2" t="n">
        <v>360.45</v>
      </c>
      <c r="S2" t="n">
        <v>80.34</v>
      </c>
      <c r="T2" t="n">
        <v>129503.07</v>
      </c>
      <c r="U2" t="n">
        <v>0.22</v>
      </c>
      <c r="V2" t="n">
        <v>0.46</v>
      </c>
      <c r="W2" t="n">
        <v>4.29</v>
      </c>
      <c r="X2" t="n">
        <v>7.67</v>
      </c>
      <c r="Y2" t="n">
        <v>4</v>
      </c>
      <c r="Z2" t="n">
        <v>10</v>
      </c>
      <c r="AA2" t="n">
        <v>96.43377795588032</v>
      </c>
      <c r="AB2" t="n">
        <v>131.9449493572064</v>
      </c>
      <c r="AC2" t="n">
        <v>119.3523085764892</v>
      </c>
      <c r="AD2" t="n">
        <v>96433.77795588032</v>
      </c>
      <c r="AE2" t="n">
        <v>131944.9493572064</v>
      </c>
      <c r="AF2" t="n">
        <v>7.931955549934611e-06</v>
      </c>
      <c r="AG2" t="n">
        <v>6</v>
      </c>
      <c r="AH2" t="n">
        <v>119352.3085764892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5.4094</v>
      </c>
      <c r="E3" t="n">
        <v>18.49</v>
      </c>
      <c r="F3" t="n">
        <v>14.81</v>
      </c>
      <c r="G3" t="n">
        <v>16.16</v>
      </c>
      <c r="H3" t="n">
        <v>0.26</v>
      </c>
      <c r="I3" t="n">
        <v>55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147.8</v>
      </c>
      <c r="Q3" t="n">
        <v>1458.56</v>
      </c>
      <c r="R3" t="n">
        <v>187.11</v>
      </c>
      <c r="S3" t="n">
        <v>80.34</v>
      </c>
      <c r="T3" t="n">
        <v>43344.69</v>
      </c>
      <c r="U3" t="n">
        <v>0.43</v>
      </c>
      <c r="V3" t="n">
        <v>0.61</v>
      </c>
      <c r="W3" t="n">
        <v>4.1</v>
      </c>
      <c r="X3" t="n">
        <v>2.54</v>
      </c>
      <c r="Y3" t="n">
        <v>4</v>
      </c>
      <c r="Z3" t="n">
        <v>10</v>
      </c>
      <c r="AA3" t="n">
        <v>55.11471603813057</v>
      </c>
      <c r="AB3" t="n">
        <v>75.41038597300931</v>
      </c>
      <c r="AC3" t="n">
        <v>68.21332457490388</v>
      </c>
      <c r="AD3" t="n">
        <v>55114.71603813057</v>
      </c>
      <c r="AE3" t="n">
        <v>75410.38597300931</v>
      </c>
      <c r="AF3" t="n">
        <v>1.132472559961367e-05</v>
      </c>
      <c r="AG3" t="n">
        <v>4</v>
      </c>
      <c r="AH3" t="n">
        <v>68213.32457490388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6.0006</v>
      </c>
      <c r="E4" t="n">
        <v>16.66</v>
      </c>
      <c r="F4" t="n">
        <v>13.64</v>
      </c>
      <c r="G4" t="n">
        <v>26.4</v>
      </c>
      <c r="H4" t="n">
        <v>0.39</v>
      </c>
      <c r="I4" t="n">
        <v>31</v>
      </c>
      <c r="J4" t="n">
        <v>135.9</v>
      </c>
      <c r="K4" t="n">
        <v>46.47</v>
      </c>
      <c r="L4" t="n">
        <v>3</v>
      </c>
      <c r="M4" t="n">
        <v>29</v>
      </c>
      <c r="N4" t="n">
        <v>21.43</v>
      </c>
      <c r="O4" t="n">
        <v>16994.64</v>
      </c>
      <c r="P4" t="n">
        <v>124.9</v>
      </c>
      <c r="Q4" t="n">
        <v>1458.14</v>
      </c>
      <c r="R4" t="n">
        <v>147.55</v>
      </c>
      <c r="S4" t="n">
        <v>80.34</v>
      </c>
      <c r="T4" t="n">
        <v>23685.3</v>
      </c>
      <c r="U4" t="n">
        <v>0.54</v>
      </c>
      <c r="V4" t="n">
        <v>0.67</v>
      </c>
      <c r="W4" t="n">
        <v>4.06</v>
      </c>
      <c r="X4" t="n">
        <v>1.38</v>
      </c>
      <c r="Y4" t="n">
        <v>4</v>
      </c>
      <c r="Z4" t="n">
        <v>10</v>
      </c>
      <c r="AA4" t="n">
        <v>48.96529176414212</v>
      </c>
      <c r="AB4" t="n">
        <v>66.99647238789051</v>
      </c>
      <c r="AC4" t="n">
        <v>60.60242309334424</v>
      </c>
      <c r="AD4" t="n">
        <v>48965.29176414212</v>
      </c>
      <c r="AE4" t="n">
        <v>66996.47238789051</v>
      </c>
      <c r="AF4" t="n">
        <v>1.256241883259545e-05</v>
      </c>
      <c r="AG4" t="n">
        <v>4</v>
      </c>
      <c r="AH4" t="n">
        <v>60602.42309334424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6.1913</v>
      </c>
      <c r="E5" t="n">
        <v>16.15</v>
      </c>
      <c r="F5" t="n">
        <v>13.32</v>
      </c>
      <c r="G5" t="n">
        <v>33.3</v>
      </c>
      <c r="H5" t="n">
        <v>0.52</v>
      </c>
      <c r="I5" t="n">
        <v>24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114.17</v>
      </c>
      <c r="Q5" t="n">
        <v>1458.48</v>
      </c>
      <c r="R5" t="n">
        <v>135.89</v>
      </c>
      <c r="S5" t="n">
        <v>80.34</v>
      </c>
      <c r="T5" t="n">
        <v>17890.19</v>
      </c>
      <c r="U5" t="n">
        <v>0.59</v>
      </c>
      <c r="V5" t="n">
        <v>0.68</v>
      </c>
      <c r="W5" t="n">
        <v>4.07</v>
      </c>
      <c r="X5" t="n">
        <v>1.06</v>
      </c>
      <c r="Y5" t="n">
        <v>4</v>
      </c>
      <c r="Z5" t="n">
        <v>10</v>
      </c>
      <c r="AA5" t="n">
        <v>46.77166078829393</v>
      </c>
      <c r="AB5" t="n">
        <v>63.99504971056797</v>
      </c>
      <c r="AC5" t="n">
        <v>57.88745198382123</v>
      </c>
      <c r="AD5" t="n">
        <v>46771.66078829393</v>
      </c>
      <c r="AE5" t="n">
        <v>63995.04971056797</v>
      </c>
      <c r="AF5" t="n">
        <v>1.29616544542626e-05</v>
      </c>
      <c r="AG5" t="n">
        <v>4</v>
      </c>
      <c r="AH5" t="n">
        <v>57887.45198382123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6.1909</v>
      </c>
      <c r="E6" t="n">
        <v>16.15</v>
      </c>
      <c r="F6" t="n">
        <v>13.32</v>
      </c>
      <c r="G6" t="n">
        <v>33.3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115.24</v>
      </c>
      <c r="Q6" t="n">
        <v>1458.51</v>
      </c>
      <c r="R6" t="n">
        <v>135.85</v>
      </c>
      <c r="S6" t="n">
        <v>80.34</v>
      </c>
      <c r="T6" t="n">
        <v>17871.8</v>
      </c>
      <c r="U6" t="n">
        <v>0.59</v>
      </c>
      <c r="V6" t="n">
        <v>0.68</v>
      </c>
      <c r="W6" t="n">
        <v>4.07</v>
      </c>
      <c r="X6" t="n">
        <v>1.06</v>
      </c>
      <c r="Y6" t="n">
        <v>4</v>
      </c>
      <c r="Z6" t="n">
        <v>10</v>
      </c>
      <c r="AA6" t="n">
        <v>46.923331716035</v>
      </c>
      <c r="AB6" t="n">
        <v>64.20257256515229</v>
      </c>
      <c r="AC6" t="n">
        <v>58.07516914842424</v>
      </c>
      <c r="AD6" t="n">
        <v>46923.331716035</v>
      </c>
      <c r="AE6" t="n">
        <v>64202.5725651523</v>
      </c>
      <c r="AF6" t="n">
        <v>1.296081704341485e-05</v>
      </c>
      <c r="AG6" t="n">
        <v>4</v>
      </c>
      <c r="AH6" t="n">
        <v>58075.16914842425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3.4312</v>
      </c>
      <c r="E2" t="n">
        <v>29.14</v>
      </c>
      <c r="F2" t="n">
        <v>21.28</v>
      </c>
      <c r="G2" t="n">
        <v>6.98</v>
      </c>
      <c r="H2" t="n">
        <v>0.12</v>
      </c>
      <c r="I2" t="n">
        <v>183</v>
      </c>
      <c r="J2" t="n">
        <v>150.44</v>
      </c>
      <c r="K2" t="n">
        <v>49.1</v>
      </c>
      <c r="L2" t="n">
        <v>1</v>
      </c>
      <c r="M2" t="n">
        <v>181</v>
      </c>
      <c r="N2" t="n">
        <v>25.34</v>
      </c>
      <c r="O2" t="n">
        <v>18787.76</v>
      </c>
      <c r="P2" t="n">
        <v>248.16</v>
      </c>
      <c r="Q2" t="n">
        <v>1460.14</v>
      </c>
      <c r="R2" t="n">
        <v>406.69</v>
      </c>
      <c r="S2" t="n">
        <v>80.34</v>
      </c>
      <c r="T2" t="n">
        <v>152494.18</v>
      </c>
      <c r="U2" t="n">
        <v>0.2</v>
      </c>
      <c r="V2" t="n">
        <v>0.43</v>
      </c>
      <c r="W2" t="n">
        <v>4.31</v>
      </c>
      <c r="X2" t="n">
        <v>9</v>
      </c>
      <c r="Y2" t="n">
        <v>4</v>
      </c>
      <c r="Z2" t="n">
        <v>10</v>
      </c>
      <c r="AA2" t="n">
        <v>118.7694558500528</v>
      </c>
      <c r="AB2" t="n">
        <v>162.5056092325619</v>
      </c>
      <c r="AC2" t="n">
        <v>146.996301965506</v>
      </c>
      <c r="AD2" t="n">
        <v>118769.4558500528</v>
      </c>
      <c r="AE2" t="n">
        <v>162505.6092325619</v>
      </c>
      <c r="AF2" t="n">
        <v>7.132145831366702e-06</v>
      </c>
      <c r="AG2" t="n">
        <v>7</v>
      </c>
      <c r="AH2" t="n">
        <v>146996.301965506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5.18</v>
      </c>
      <c r="E3" t="n">
        <v>19.3</v>
      </c>
      <c r="F3" t="n">
        <v>15.13</v>
      </c>
      <c r="G3" t="n">
        <v>14.65</v>
      </c>
      <c r="H3" t="n">
        <v>0.23</v>
      </c>
      <c r="I3" t="n">
        <v>62</v>
      </c>
      <c r="J3" t="n">
        <v>151.83</v>
      </c>
      <c r="K3" t="n">
        <v>49.1</v>
      </c>
      <c r="L3" t="n">
        <v>2</v>
      </c>
      <c r="M3" t="n">
        <v>60</v>
      </c>
      <c r="N3" t="n">
        <v>25.73</v>
      </c>
      <c r="O3" t="n">
        <v>18959.54</v>
      </c>
      <c r="P3" t="n">
        <v>167.62</v>
      </c>
      <c r="Q3" t="n">
        <v>1458.4</v>
      </c>
      <c r="R3" t="n">
        <v>198.09</v>
      </c>
      <c r="S3" t="n">
        <v>80.34</v>
      </c>
      <c r="T3" t="n">
        <v>48799.16</v>
      </c>
      <c r="U3" t="n">
        <v>0.41</v>
      </c>
      <c r="V3" t="n">
        <v>0.6</v>
      </c>
      <c r="W3" t="n">
        <v>4.11</v>
      </c>
      <c r="X3" t="n">
        <v>2.87</v>
      </c>
      <c r="Y3" t="n">
        <v>4</v>
      </c>
      <c r="Z3" t="n">
        <v>10</v>
      </c>
      <c r="AA3" t="n">
        <v>66.78681520998572</v>
      </c>
      <c r="AB3" t="n">
        <v>91.38066699660658</v>
      </c>
      <c r="AC3" t="n">
        <v>82.65942439204429</v>
      </c>
      <c r="AD3" t="n">
        <v>66786.81520998573</v>
      </c>
      <c r="AE3" t="n">
        <v>91380.66699660658</v>
      </c>
      <c r="AF3" t="n">
        <v>1.076722878482149e-05</v>
      </c>
      <c r="AG3" t="n">
        <v>5</v>
      </c>
      <c r="AH3" t="n">
        <v>82659.42439204428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5.7895</v>
      </c>
      <c r="E4" t="n">
        <v>17.27</v>
      </c>
      <c r="F4" t="n">
        <v>13.9</v>
      </c>
      <c r="G4" t="n">
        <v>23.16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144.39</v>
      </c>
      <c r="Q4" t="n">
        <v>1458.38</v>
      </c>
      <c r="R4" t="n">
        <v>155.95</v>
      </c>
      <c r="S4" t="n">
        <v>80.34</v>
      </c>
      <c r="T4" t="n">
        <v>27861.04</v>
      </c>
      <c r="U4" t="n">
        <v>0.52</v>
      </c>
      <c r="V4" t="n">
        <v>0.65</v>
      </c>
      <c r="W4" t="n">
        <v>4.07</v>
      </c>
      <c r="X4" t="n">
        <v>1.63</v>
      </c>
      <c r="Y4" t="n">
        <v>4</v>
      </c>
      <c r="Z4" t="n">
        <v>10</v>
      </c>
      <c r="AA4" t="n">
        <v>52.9677419682264</v>
      </c>
      <c r="AB4" t="n">
        <v>72.47280133275679</v>
      </c>
      <c r="AC4" t="n">
        <v>65.55609888979016</v>
      </c>
      <c r="AD4" t="n">
        <v>52967.7419682264</v>
      </c>
      <c r="AE4" t="n">
        <v>72472.80133275679</v>
      </c>
      <c r="AF4" t="n">
        <v>1.203414499029422e-05</v>
      </c>
      <c r="AG4" t="n">
        <v>4</v>
      </c>
      <c r="AH4" t="n">
        <v>65556.09888979017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6.1209</v>
      </c>
      <c r="E5" t="n">
        <v>16.34</v>
      </c>
      <c r="F5" t="n">
        <v>13.33</v>
      </c>
      <c r="G5" t="n">
        <v>33.32</v>
      </c>
      <c r="H5" t="n">
        <v>0.46</v>
      </c>
      <c r="I5" t="n">
        <v>24</v>
      </c>
      <c r="J5" t="n">
        <v>154.63</v>
      </c>
      <c r="K5" t="n">
        <v>49.1</v>
      </c>
      <c r="L5" t="n">
        <v>4</v>
      </c>
      <c r="M5" t="n">
        <v>21</v>
      </c>
      <c r="N5" t="n">
        <v>26.53</v>
      </c>
      <c r="O5" t="n">
        <v>19304.72</v>
      </c>
      <c r="P5" t="n">
        <v>127.65</v>
      </c>
      <c r="Q5" t="n">
        <v>1458.17</v>
      </c>
      <c r="R5" t="n">
        <v>137.01</v>
      </c>
      <c r="S5" t="n">
        <v>80.34</v>
      </c>
      <c r="T5" t="n">
        <v>18450.8</v>
      </c>
      <c r="U5" t="n">
        <v>0.59</v>
      </c>
      <c r="V5" t="n">
        <v>0.68</v>
      </c>
      <c r="W5" t="n">
        <v>4.04</v>
      </c>
      <c r="X5" t="n">
        <v>1.06</v>
      </c>
      <c r="Y5" t="n">
        <v>4</v>
      </c>
      <c r="Z5" t="n">
        <v>10</v>
      </c>
      <c r="AA5" t="n">
        <v>49.16522216740597</v>
      </c>
      <c r="AB5" t="n">
        <v>67.27002598594284</v>
      </c>
      <c r="AC5" t="n">
        <v>60.84986911993343</v>
      </c>
      <c r="AD5" t="n">
        <v>49165.22216740597</v>
      </c>
      <c r="AE5" t="n">
        <v>67270.02598594283</v>
      </c>
      <c r="AF5" t="n">
        <v>1.272299819865133e-05</v>
      </c>
      <c r="AG5" t="n">
        <v>4</v>
      </c>
      <c r="AH5" t="n">
        <v>60849.86911993343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6.2006</v>
      </c>
      <c r="E6" t="n">
        <v>16.13</v>
      </c>
      <c r="F6" t="n">
        <v>13.21</v>
      </c>
      <c r="G6" t="n">
        <v>37.74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121.64</v>
      </c>
      <c r="Q6" t="n">
        <v>1459.13</v>
      </c>
      <c r="R6" t="n">
        <v>132.15</v>
      </c>
      <c r="S6" t="n">
        <v>80.34</v>
      </c>
      <c r="T6" t="n">
        <v>16037.8</v>
      </c>
      <c r="U6" t="n">
        <v>0.61</v>
      </c>
      <c r="V6" t="n">
        <v>0.6899999999999999</v>
      </c>
      <c r="W6" t="n">
        <v>4.06</v>
      </c>
      <c r="X6" t="n">
        <v>0.95</v>
      </c>
      <c r="Y6" t="n">
        <v>4</v>
      </c>
      <c r="Z6" t="n">
        <v>10</v>
      </c>
      <c r="AA6" t="n">
        <v>48.03577963947914</v>
      </c>
      <c r="AB6" t="n">
        <v>65.72467289174645</v>
      </c>
      <c r="AC6" t="n">
        <v>59.45200235612997</v>
      </c>
      <c r="AD6" t="n">
        <v>48035.77963947914</v>
      </c>
      <c r="AE6" t="n">
        <v>65724.67289174645</v>
      </c>
      <c r="AF6" t="n">
        <v>1.28886638616147e-05</v>
      </c>
      <c r="AG6" t="n">
        <v>4</v>
      </c>
      <c r="AH6" t="n">
        <v>59452.00235612997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24.79</v>
      </c>
      <c r="G2" t="n">
        <v>6.02</v>
      </c>
      <c r="H2" t="n">
        <v>0.1</v>
      </c>
      <c r="I2" t="n">
        <v>247</v>
      </c>
      <c r="J2" t="n">
        <v>185.69</v>
      </c>
      <c r="K2" t="n">
        <v>53.44</v>
      </c>
      <c r="L2" t="n">
        <v>1</v>
      </c>
      <c r="M2" t="n">
        <v>245</v>
      </c>
      <c r="N2" t="n">
        <v>36.26</v>
      </c>
      <c r="O2" t="n">
        <v>23136.14</v>
      </c>
      <c r="P2" t="n">
        <v>333.84</v>
      </c>
      <c r="Q2" t="n">
        <v>1461.29</v>
      </c>
      <c r="R2" t="n">
        <v>526.08</v>
      </c>
      <c r="S2" t="n">
        <v>80.34</v>
      </c>
      <c r="T2" t="n">
        <v>211871.53</v>
      </c>
      <c r="U2" t="n">
        <v>0.15</v>
      </c>
      <c r="V2" t="n">
        <v>0.37</v>
      </c>
      <c r="W2" t="n">
        <v>4.43</v>
      </c>
      <c r="X2" t="n">
        <v>12.51</v>
      </c>
      <c r="Y2" t="n">
        <v>4</v>
      </c>
      <c r="Z2" t="n">
        <v>10</v>
      </c>
      <c r="AA2" t="n">
        <v>173.117870907772</v>
      </c>
      <c r="AB2" t="n">
        <v>236.8675083973484</v>
      </c>
      <c r="AC2" t="n">
        <v>214.26120584161</v>
      </c>
      <c r="AD2" t="n">
        <v>173117.870907772</v>
      </c>
      <c r="AE2" t="n">
        <v>236867.5083973485</v>
      </c>
      <c r="AF2" t="n">
        <v>5.630727784182179e-06</v>
      </c>
      <c r="AG2" t="n">
        <v>8</v>
      </c>
      <c r="AH2" t="n">
        <v>214261.20584161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4.7355</v>
      </c>
      <c r="E3" t="n">
        <v>21.12</v>
      </c>
      <c r="F3" t="n">
        <v>15.82</v>
      </c>
      <c r="G3" t="n">
        <v>12.49</v>
      </c>
      <c r="H3" t="n">
        <v>0.19</v>
      </c>
      <c r="I3" t="n">
        <v>76</v>
      </c>
      <c r="J3" t="n">
        <v>187.21</v>
      </c>
      <c r="K3" t="n">
        <v>53.44</v>
      </c>
      <c r="L3" t="n">
        <v>2</v>
      </c>
      <c r="M3" t="n">
        <v>74</v>
      </c>
      <c r="N3" t="n">
        <v>36.77</v>
      </c>
      <c r="O3" t="n">
        <v>23322.88</v>
      </c>
      <c r="P3" t="n">
        <v>205.93</v>
      </c>
      <c r="Q3" t="n">
        <v>1458.73</v>
      </c>
      <c r="R3" t="n">
        <v>221</v>
      </c>
      <c r="S3" t="n">
        <v>80.34</v>
      </c>
      <c r="T3" t="n">
        <v>60184.32</v>
      </c>
      <c r="U3" t="n">
        <v>0.36</v>
      </c>
      <c r="V3" t="n">
        <v>0.57</v>
      </c>
      <c r="W3" t="n">
        <v>4.14</v>
      </c>
      <c r="X3" t="n">
        <v>3.55</v>
      </c>
      <c r="Y3" t="n">
        <v>4</v>
      </c>
      <c r="Z3" t="n">
        <v>10</v>
      </c>
      <c r="AA3" t="n">
        <v>77.59408582463003</v>
      </c>
      <c r="AB3" t="n">
        <v>106.1676514346854</v>
      </c>
      <c r="AC3" t="n">
        <v>96.03515978902054</v>
      </c>
      <c r="AD3" t="n">
        <v>77594.08582463003</v>
      </c>
      <c r="AE3" t="n">
        <v>106167.6514346854</v>
      </c>
      <c r="AF3" t="n">
        <v>9.719794197497432e-06</v>
      </c>
      <c r="AG3" t="n">
        <v>5</v>
      </c>
      <c r="AH3" t="n">
        <v>96035.15978902054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5.4513</v>
      </c>
      <c r="E4" t="n">
        <v>18.34</v>
      </c>
      <c r="F4" t="n">
        <v>14.24</v>
      </c>
      <c r="G4" t="n">
        <v>19.42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42</v>
      </c>
      <c r="N4" t="n">
        <v>37.29</v>
      </c>
      <c r="O4" t="n">
        <v>23510.33</v>
      </c>
      <c r="P4" t="n">
        <v>178.16</v>
      </c>
      <c r="Q4" t="n">
        <v>1458.75</v>
      </c>
      <c r="R4" t="n">
        <v>167.97</v>
      </c>
      <c r="S4" t="n">
        <v>80.34</v>
      </c>
      <c r="T4" t="n">
        <v>33828.22</v>
      </c>
      <c r="U4" t="n">
        <v>0.48</v>
      </c>
      <c r="V4" t="n">
        <v>0.64</v>
      </c>
      <c r="W4" t="n">
        <v>4.07</v>
      </c>
      <c r="X4" t="n">
        <v>1.97</v>
      </c>
      <c r="Y4" t="n">
        <v>4</v>
      </c>
      <c r="Z4" t="n">
        <v>10</v>
      </c>
      <c r="AA4" t="n">
        <v>60.46003657105686</v>
      </c>
      <c r="AB4" t="n">
        <v>82.72408934505403</v>
      </c>
      <c r="AC4" t="n">
        <v>74.82901836197013</v>
      </c>
      <c r="AD4" t="n">
        <v>60460.03657105686</v>
      </c>
      <c r="AE4" t="n">
        <v>82724.08934505403</v>
      </c>
      <c r="AF4" t="n">
        <v>1.118900097324839e-05</v>
      </c>
      <c r="AG4" t="n">
        <v>4</v>
      </c>
      <c r="AH4" t="n">
        <v>74829.01836197013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5.7877</v>
      </c>
      <c r="E5" t="n">
        <v>17.28</v>
      </c>
      <c r="F5" t="n">
        <v>13.66</v>
      </c>
      <c r="G5" t="n">
        <v>26.43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163.55</v>
      </c>
      <c r="Q5" t="n">
        <v>1458.32</v>
      </c>
      <c r="R5" t="n">
        <v>148.1</v>
      </c>
      <c r="S5" t="n">
        <v>80.34</v>
      </c>
      <c r="T5" t="n">
        <v>23960.47</v>
      </c>
      <c r="U5" t="n">
        <v>0.54</v>
      </c>
      <c r="V5" t="n">
        <v>0.66</v>
      </c>
      <c r="W5" t="n">
        <v>4.05</v>
      </c>
      <c r="X5" t="n">
        <v>1.39</v>
      </c>
      <c r="Y5" t="n">
        <v>4</v>
      </c>
      <c r="Z5" t="n">
        <v>10</v>
      </c>
      <c r="AA5" t="n">
        <v>56.30302323943022</v>
      </c>
      <c r="AB5" t="n">
        <v>77.03628031024046</v>
      </c>
      <c r="AC5" t="n">
        <v>69.68404583854723</v>
      </c>
      <c r="AD5" t="n">
        <v>56303.02323943021</v>
      </c>
      <c r="AE5" t="n">
        <v>77036.28031024046</v>
      </c>
      <c r="AF5" t="n">
        <v>1.187947479186061e-05</v>
      </c>
      <c r="AG5" t="n">
        <v>4</v>
      </c>
      <c r="AH5" t="n">
        <v>69684.04583854723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6.0261</v>
      </c>
      <c r="E6" t="n">
        <v>16.59</v>
      </c>
      <c r="F6" t="n">
        <v>13.27</v>
      </c>
      <c r="G6" t="n">
        <v>34.62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150.44</v>
      </c>
      <c r="Q6" t="n">
        <v>1458.2</v>
      </c>
      <c r="R6" t="n">
        <v>135.14</v>
      </c>
      <c r="S6" t="n">
        <v>80.34</v>
      </c>
      <c r="T6" t="n">
        <v>17521.32</v>
      </c>
      <c r="U6" t="n">
        <v>0.59</v>
      </c>
      <c r="V6" t="n">
        <v>0.68</v>
      </c>
      <c r="W6" t="n">
        <v>4.04</v>
      </c>
      <c r="X6" t="n">
        <v>1.01</v>
      </c>
      <c r="Y6" t="n">
        <v>4</v>
      </c>
      <c r="Z6" t="n">
        <v>10</v>
      </c>
      <c r="AA6" t="n">
        <v>53.24401702432574</v>
      </c>
      <c r="AB6" t="n">
        <v>72.85081305290696</v>
      </c>
      <c r="AC6" t="n">
        <v>65.89803370191213</v>
      </c>
      <c r="AD6" t="n">
        <v>53244.01702432574</v>
      </c>
      <c r="AE6" t="n">
        <v>72850.81305290696</v>
      </c>
      <c r="AF6" t="n">
        <v>1.236879987615654e-05</v>
      </c>
      <c r="AG6" t="n">
        <v>4</v>
      </c>
      <c r="AH6" t="n">
        <v>65898.03370191212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6.1744</v>
      </c>
      <c r="E7" t="n">
        <v>16.2</v>
      </c>
      <c r="F7" t="n">
        <v>13.06</v>
      </c>
      <c r="G7" t="n">
        <v>43.52</v>
      </c>
      <c r="H7" t="n">
        <v>0.55</v>
      </c>
      <c r="I7" t="n">
        <v>18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140.03</v>
      </c>
      <c r="Q7" t="n">
        <v>1458.57</v>
      </c>
      <c r="R7" t="n">
        <v>127.6</v>
      </c>
      <c r="S7" t="n">
        <v>80.34</v>
      </c>
      <c r="T7" t="n">
        <v>13777.3</v>
      </c>
      <c r="U7" t="n">
        <v>0.63</v>
      </c>
      <c r="V7" t="n">
        <v>0.7</v>
      </c>
      <c r="W7" t="n">
        <v>4.04</v>
      </c>
      <c r="X7" t="n">
        <v>0.79</v>
      </c>
      <c r="Y7" t="n">
        <v>4</v>
      </c>
      <c r="Z7" t="n">
        <v>10</v>
      </c>
      <c r="AA7" t="n">
        <v>51.14872524307157</v>
      </c>
      <c r="AB7" t="n">
        <v>69.98394240004698</v>
      </c>
      <c r="AC7" t="n">
        <v>63.30477316048196</v>
      </c>
      <c r="AD7" t="n">
        <v>51148.72524307157</v>
      </c>
      <c r="AE7" t="n">
        <v>69983.94240004699</v>
      </c>
      <c r="AF7" t="n">
        <v>1.267319127716781e-05</v>
      </c>
      <c r="AG7" t="n">
        <v>4</v>
      </c>
      <c r="AH7" t="n">
        <v>63304.77316048196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6.211</v>
      </c>
      <c r="E8" t="n">
        <v>16.1</v>
      </c>
      <c r="F8" t="n">
        <v>13</v>
      </c>
      <c r="G8" t="n">
        <v>45.88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136.83</v>
      </c>
      <c r="Q8" t="n">
        <v>1458.51</v>
      </c>
      <c r="R8" t="n">
        <v>125.27</v>
      </c>
      <c r="S8" t="n">
        <v>80.34</v>
      </c>
      <c r="T8" t="n">
        <v>12616.6</v>
      </c>
      <c r="U8" t="n">
        <v>0.64</v>
      </c>
      <c r="V8" t="n">
        <v>0.7</v>
      </c>
      <c r="W8" t="n">
        <v>4.05</v>
      </c>
      <c r="X8" t="n">
        <v>0.74</v>
      </c>
      <c r="Y8" t="n">
        <v>4</v>
      </c>
      <c r="Z8" t="n">
        <v>10</v>
      </c>
      <c r="AA8" t="n">
        <v>50.55697797125037</v>
      </c>
      <c r="AB8" t="n">
        <v>69.17428767669448</v>
      </c>
      <c r="AC8" t="n">
        <v>62.57239074756841</v>
      </c>
      <c r="AD8" t="n">
        <v>50556.97797125037</v>
      </c>
      <c r="AE8" t="n">
        <v>69174.28767669448</v>
      </c>
      <c r="AF8" t="n">
        <v>1.274831417182062e-05</v>
      </c>
      <c r="AG8" t="n">
        <v>4</v>
      </c>
      <c r="AH8" t="n">
        <v>62572.39074756841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4.1916</v>
      </c>
      <c r="E2" t="n">
        <v>23.86</v>
      </c>
      <c r="F2" t="n">
        <v>18.62</v>
      </c>
      <c r="G2" t="n">
        <v>8.460000000000001</v>
      </c>
      <c r="H2" t="n">
        <v>0.15</v>
      </c>
      <c r="I2" t="n">
        <v>132</v>
      </c>
      <c r="J2" t="n">
        <v>116.05</v>
      </c>
      <c r="K2" t="n">
        <v>43.4</v>
      </c>
      <c r="L2" t="n">
        <v>1</v>
      </c>
      <c r="M2" t="n">
        <v>130</v>
      </c>
      <c r="N2" t="n">
        <v>16.65</v>
      </c>
      <c r="O2" t="n">
        <v>14546.17</v>
      </c>
      <c r="P2" t="n">
        <v>179.66</v>
      </c>
      <c r="Q2" t="n">
        <v>1459.93</v>
      </c>
      <c r="R2" t="n">
        <v>315.51</v>
      </c>
      <c r="S2" t="n">
        <v>80.34</v>
      </c>
      <c r="T2" t="n">
        <v>107162.77</v>
      </c>
      <c r="U2" t="n">
        <v>0.25</v>
      </c>
      <c r="V2" t="n">
        <v>0.49</v>
      </c>
      <c r="W2" t="n">
        <v>4.25</v>
      </c>
      <c r="X2" t="n">
        <v>6.35</v>
      </c>
      <c r="Y2" t="n">
        <v>4</v>
      </c>
      <c r="Z2" t="n">
        <v>10</v>
      </c>
      <c r="AA2" t="n">
        <v>76.69139038633639</v>
      </c>
      <c r="AB2" t="n">
        <v>104.9325437119005</v>
      </c>
      <c r="AC2" t="n">
        <v>94.91792901381334</v>
      </c>
      <c r="AD2" t="n">
        <v>76691.3903863364</v>
      </c>
      <c r="AE2" t="n">
        <v>104932.5437119005</v>
      </c>
      <c r="AF2" t="n">
        <v>8.844811491025529e-06</v>
      </c>
      <c r="AG2" t="n">
        <v>5</v>
      </c>
      <c r="AH2" t="n">
        <v>94917.92901381334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5.6741</v>
      </c>
      <c r="E3" t="n">
        <v>17.62</v>
      </c>
      <c r="F3" t="n">
        <v>14.42</v>
      </c>
      <c r="G3" t="n">
        <v>18.4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126.63</v>
      </c>
      <c r="Q3" t="n">
        <v>1458.7</v>
      </c>
      <c r="R3" t="n">
        <v>173.95</v>
      </c>
      <c r="S3" t="n">
        <v>80.34</v>
      </c>
      <c r="T3" t="n">
        <v>36803.27</v>
      </c>
      <c r="U3" t="n">
        <v>0.46</v>
      </c>
      <c r="V3" t="n">
        <v>0.63</v>
      </c>
      <c r="W3" t="n">
        <v>4.08</v>
      </c>
      <c r="X3" t="n">
        <v>2.15</v>
      </c>
      <c r="Y3" t="n">
        <v>4</v>
      </c>
      <c r="Z3" t="n">
        <v>10</v>
      </c>
      <c r="AA3" t="n">
        <v>50.23819104693757</v>
      </c>
      <c r="AB3" t="n">
        <v>68.7381093429634</v>
      </c>
      <c r="AC3" t="n">
        <v>62.17784066182835</v>
      </c>
      <c r="AD3" t="n">
        <v>50238.19104693757</v>
      </c>
      <c r="AE3" t="n">
        <v>68738.10934296339</v>
      </c>
      <c r="AF3" t="n">
        <v>1.19730758853965e-05</v>
      </c>
      <c r="AG3" t="n">
        <v>4</v>
      </c>
      <c r="AH3" t="n">
        <v>62177.84066182835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6.145</v>
      </c>
      <c r="E4" t="n">
        <v>16.27</v>
      </c>
      <c r="F4" t="n">
        <v>13.52</v>
      </c>
      <c r="G4" t="n">
        <v>28.97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107.02</v>
      </c>
      <c r="Q4" t="n">
        <v>1458.91</v>
      </c>
      <c r="R4" t="n">
        <v>142.36</v>
      </c>
      <c r="S4" t="n">
        <v>80.34</v>
      </c>
      <c r="T4" t="n">
        <v>21106.38</v>
      </c>
      <c r="U4" t="n">
        <v>0.5600000000000001</v>
      </c>
      <c r="V4" t="n">
        <v>0.67</v>
      </c>
      <c r="W4" t="n">
        <v>4.08</v>
      </c>
      <c r="X4" t="n">
        <v>1.26</v>
      </c>
      <c r="Y4" t="n">
        <v>4</v>
      </c>
      <c r="Z4" t="n">
        <v>10</v>
      </c>
      <c r="AA4" t="n">
        <v>45.63920361417276</v>
      </c>
      <c r="AB4" t="n">
        <v>62.44557184445168</v>
      </c>
      <c r="AC4" t="n">
        <v>56.48585411054075</v>
      </c>
      <c r="AD4" t="n">
        <v>45639.20361417276</v>
      </c>
      <c r="AE4" t="n">
        <v>62445.57184445168</v>
      </c>
      <c r="AF4" t="n">
        <v>1.296673504445841e-05</v>
      </c>
      <c r="AG4" t="n">
        <v>4</v>
      </c>
      <c r="AH4" t="n">
        <v>56485.85411054075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6.1405</v>
      </c>
      <c r="E5" t="n">
        <v>16.29</v>
      </c>
      <c r="F5" t="n">
        <v>13.53</v>
      </c>
      <c r="G5" t="n">
        <v>29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107.69</v>
      </c>
      <c r="Q5" t="n">
        <v>1458.83</v>
      </c>
      <c r="R5" t="n">
        <v>142.32</v>
      </c>
      <c r="S5" t="n">
        <v>80.34</v>
      </c>
      <c r="T5" t="n">
        <v>21084.61</v>
      </c>
      <c r="U5" t="n">
        <v>0.5600000000000001</v>
      </c>
      <c r="V5" t="n">
        <v>0.67</v>
      </c>
      <c r="W5" t="n">
        <v>4.09</v>
      </c>
      <c r="X5" t="n">
        <v>1.27</v>
      </c>
      <c r="Y5" t="n">
        <v>4</v>
      </c>
      <c r="Z5" t="n">
        <v>10</v>
      </c>
      <c r="AA5" t="n">
        <v>45.74846789632349</v>
      </c>
      <c r="AB5" t="n">
        <v>62.59507205569015</v>
      </c>
      <c r="AC5" t="n">
        <v>56.62108623144353</v>
      </c>
      <c r="AD5" t="n">
        <v>45748.46789632349</v>
      </c>
      <c r="AE5" t="n">
        <v>62595.07205569015</v>
      </c>
      <c r="AF5" t="n">
        <v>1.295723946956825e-05</v>
      </c>
      <c r="AG5" t="n">
        <v>4</v>
      </c>
      <c r="AH5" t="n">
        <v>56621.08623144354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4.8451</v>
      </c>
      <c r="E2" t="n">
        <v>20.64</v>
      </c>
      <c r="F2" t="n">
        <v>16.87</v>
      </c>
      <c r="G2" t="n">
        <v>10.43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95</v>
      </c>
      <c r="N2" t="n">
        <v>11.32</v>
      </c>
      <c r="O2" t="n">
        <v>11317.98</v>
      </c>
      <c r="P2" t="n">
        <v>132.25</v>
      </c>
      <c r="Q2" t="n">
        <v>1459.06</v>
      </c>
      <c r="R2" t="n">
        <v>256.58</v>
      </c>
      <c r="S2" t="n">
        <v>80.34</v>
      </c>
      <c r="T2" t="n">
        <v>77870.03999999999</v>
      </c>
      <c r="U2" t="n">
        <v>0.31</v>
      </c>
      <c r="V2" t="n">
        <v>0.54</v>
      </c>
      <c r="W2" t="n">
        <v>4.17</v>
      </c>
      <c r="X2" t="n">
        <v>4.6</v>
      </c>
      <c r="Y2" t="n">
        <v>4</v>
      </c>
      <c r="Z2" t="n">
        <v>10</v>
      </c>
      <c r="AA2" t="n">
        <v>61.49067501809849</v>
      </c>
      <c r="AB2" t="n">
        <v>84.13425433685499</v>
      </c>
      <c r="AC2" t="n">
        <v>76.10459918613304</v>
      </c>
      <c r="AD2" t="n">
        <v>61490.6750180985</v>
      </c>
      <c r="AE2" t="n">
        <v>84134.254336855</v>
      </c>
      <c r="AF2" t="n">
        <v>1.036592467638468e-05</v>
      </c>
      <c r="AG2" t="n">
        <v>5</v>
      </c>
      <c r="AH2" t="n">
        <v>76104.59918613304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5.9961</v>
      </c>
      <c r="E3" t="n">
        <v>16.68</v>
      </c>
      <c r="F3" t="n">
        <v>14.02</v>
      </c>
      <c r="G3" t="n">
        <v>22.14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94.88</v>
      </c>
      <c r="Q3" t="n">
        <v>1458.85</v>
      </c>
      <c r="R3" t="n">
        <v>158.69</v>
      </c>
      <c r="S3" t="n">
        <v>80.34</v>
      </c>
      <c r="T3" t="n">
        <v>29220.38</v>
      </c>
      <c r="U3" t="n">
        <v>0.51</v>
      </c>
      <c r="V3" t="n">
        <v>0.65</v>
      </c>
      <c r="W3" t="n">
        <v>4.12</v>
      </c>
      <c r="X3" t="n">
        <v>1.76</v>
      </c>
      <c r="Y3" t="n">
        <v>4</v>
      </c>
      <c r="Z3" t="n">
        <v>10</v>
      </c>
      <c r="AA3" t="n">
        <v>43.86757586712154</v>
      </c>
      <c r="AB3" t="n">
        <v>60.0215526022374</v>
      </c>
      <c r="AC3" t="n">
        <v>54.29317986267025</v>
      </c>
      <c r="AD3" t="n">
        <v>43867.57586712154</v>
      </c>
      <c r="AE3" t="n">
        <v>60021.5526022374</v>
      </c>
      <c r="AF3" t="n">
        <v>1.282844955771196e-05</v>
      </c>
      <c r="AG3" t="n">
        <v>4</v>
      </c>
      <c r="AH3" t="n">
        <v>54293.17986267025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5.9901</v>
      </c>
      <c r="E4" t="n">
        <v>16.69</v>
      </c>
      <c r="F4" t="n">
        <v>14.04</v>
      </c>
      <c r="G4" t="n">
        <v>22.16</v>
      </c>
      <c r="H4" t="n">
        <v>0.57</v>
      </c>
      <c r="I4" t="n">
        <v>38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96.01000000000001</v>
      </c>
      <c r="Q4" t="n">
        <v>1459.27</v>
      </c>
      <c r="R4" t="n">
        <v>159.1</v>
      </c>
      <c r="S4" t="n">
        <v>80.34</v>
      </c>
      <c r="T4" t="n">
        <v>29427.57</v>
      </c>
      <c r="U4" t="n">
        <v>0.5</v>
      </c>
      <c r="V4" t="n">
        <v>0.65</v>
      </c>
      <c r="W4" t="n">
        <v>4.12</v>
      </c>
      <c r="X4" t="n">
        <v>1.77</v>
      </c>
      <c r="Y4" t="n">
        <v>4</v>
      </c>
      <c r="Z4" t="n">
        <v>10</v>
      </c>
      <c r="AA4" t="n">
        <v>44.0504822546875</v>
      </c>
      <c r="AB4" t="n">
        <v>60.27181319096532</v>
      </c>
      <c r="AC4" t="n">
        <v>54.519555932053</v>
      </c>
      <c r="AD4" t="n">
        <v>44050.4822546875</v>
      </c>
      <c r="AE4" t="n">
        <v>60271.81319096532</v>
      </c>
      <c r="AF4" t="n">
        <v>1.281561276423849e-05</v>
      </c>
      <c r="AG4" t="n">
        <v>4</v>
      </c>
      <c r="AH4" t="n">
        <v>54519.555932053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4.8451</v>
      </c>
      <c r="E10" t="n">
        <v>20.64</v>
      </c>
      <c r="F10" t="n">
        <v>16.87</v>
      </c>
      <c r="G10" t="n">
        <v>10.43</v>
      </c>
      <c r="H10" t="n">
        <v>0.2</v>
      </c>
      <c r="I10" t="n">
        <v>97</v>
      </c>
      <c r="J10" t="n">
        <v>89.87</v>
      </c>
      <c r="K10" t="n">
        <v>37.55</v>
      </c>
      <c r="L10" t="n">
        <v>1</v>
      </c>
      <c r="M10" t="n">
        <v>95</v>
      </c>
      <c r="N10" t="n">
        <v>11.32</v>
      </c>
      <c r="O10" t="n">
        <v>11317.98</v>
      </c>
      <c r="P10" t="n">
        <v>132.25</v>
      </c>
      <c r="Q10" t="n">
        <v>1459.06</v>
      </c>
      <c r="R10" t="n">
        <v>256.58</v>
      </c>
      <c r="S10" t="n">
        <v>80.34</v>
      </c>
      <c r="T10" t="n">
        <v>77870.03999999999</v>
      </c>
      <c r="U10" t="n">
        <v>0.31</v>
      </c>
      <c r="V10" t="n">
        <v>0.54</v>
      </c>
      <c r="W10" t="n">
        <v>4.17</v>
      </c>
      <c r="X10" t="n">
        <v>4.6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5.9961</v>
      </c>
      <c r="E11" t="n">
        <v>16.68</v>
      </c>
      <c r="F11" t="n">
        <v>14.02</v>
      </c>
      <c r="G11" t="n">
        <v>22.14</v>
      </c>
      <c r="H11" t="n">
        <v>0.39</v>
      </c>
      <c r="I11" t="n">
        <v>38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94.88</v>
      </c>
      <c r="Q11" t="n">
        <v>1458.85</v>
      </c>
      <c r="R11" t="n">
        <v>158.69</v>
      </c>
      <c r="S11" t="n">
        <v>80.34</v>
      </c>
      <c r="T11" t="n">
        <v>29220.38</v>
      </c>
      <c r="U11" t="n">
        <v>0.51</v>
      </c>
      <c r="V11" t="n">
        <v>0.65</v>
      </c>
      <c r="W11" t="n">
        <v>4.12</v>
      </c>
      <c r="X11" t="n">
        <v>1.76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5.9901</v>
      </c>
      <c r="E12" t="n">
        <v>16.69</v>
      </c>
      <c r="F12" t="n">
        <v>14.04</v>
      </c>
      <c r="G12" t="n">
        <v>22.16</v>
      </c>
      <c r="H12" t="n">
        <v>0.57</v>
      </c>
      <c r="I12" t="n">
        <v>38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96.01000000000001</v>
      </c>
      <c r="Q12" t="n">
        <v>1459.27</v>
      </c>
      <c r="R12" t="n">
        <v>159.1</v>
      </c>
      <c r="S12" t="n">
        <v>80.34</v>
      </c>
      <c r="T12" t="n">
        <v>29427.57</v>
      </c>
      <c r="U12" t="n">
        <v>0.5</v>
      </c>
      <c r="V12" t="n">
        <v>0.65</v>
      </c>
      <c r="W12" t="n">
        <v>4.12</v>
      </c>
      <c r="X12" t="n">
        <v>1.77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5.3745</v>
      </c>
      <c r="E13" t="n">
        <v>18.61</v>
      </c>
      <c r="F13" t="n">
        <v>15.64</v>
      </c>
      <c r="G13" t="n">
        <v>13.04</v>
      </c>
      <c r="H13" t="n">
        <v>0.24</v>
      </c>
      <c r="I13" t="n">
        <v>72</v>
      </c>
      <c r="J13" t="n">
        <v>71.52</v>
      </c>
      <c r="K13" t="n">
        <v>32.27</v>
      </c>
      <c r="L13" t="n">
        <v>1</v>
      </c>
      <c r="M13" t="n">
        <v>69</v>
      </c>
      <c r="N13" t="n">
        <v>8.25</v>
      </c>
      <c r="O13" t="n">
        <v>9054.6</v>
      </c>
      <c r="P13" t="n">
        <v>98.11</v>
      </c>
      <c r="Q13" t="n">
        <v>1458.41</v>
      </c>
      <c r="R13" t="n">
        <v>215.51</v>
      </c>
      <c r="S13" t="n">
        <v>80.34</v>
      </c>
      <c r="T13" t="n">
        <v>57460.51</v>
      </c>
      <c r="U13" t="n">
        <v>0.37</v>
      </c>
      <c r="V13" t="n">
        <v>0.58</v>
      </c>
      <c r="W13" t="n">
        <v>4.12</v>
      </c>
      <c r="X13" t="n">
        <v>3.38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5.8212</v>
      </c>
      <c r="E14" t="n">
        <v>17.18</v>
      </c>
      <c r="F14" t="n">
        <v>14.56</v>
      </c>
      <c r="G14" t="n">
        <v>17.47</v>
      </c>
      <c r="H14" t="n">
        <v>0.48</v>
      </c>
      <c r="I14" t="n">
        <v>50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86.15000000000001</v>
      </c>
      <c r="Q14" t="n">
        <v>1460.26</v>
      </c>
      <c r="R14" t="n">
        <v>175.7</v>
      </c>
      <c r="S14" t="n">
        <v>80.34</v>
      </c>
      <c r="T14" t="n">
        <v>37667.46</v>
      </c>
      <c r="U14" t="n">
        <v>0.46</v>
      </c>
      <c r="V14" t="n">
        <v>0.62</v>
      </c>
      <c r="W14" t="n">
        <v>4.16</v>
      </c>
      <c r="X14" t="n">
        <v>2.29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5.0955</v>
      </c>
      <c r="E15" t="n">
        <v>19.63</v>
      </c>
      <c r="F15" t="n">
        <v>16.83</v>
      </c>
      <c r="G15" t="n">
        <v>10.2</v>
      </c>
      <c r="H15" t="n">
        <v>0.43</v>
      </c>
      <c r="I15" t="n">
        <v>99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66.63</v>
      </c>
      <c r="Q15" t="n">
        <v>1461.9</v>
      </c>
      <c r="R15" t="n">
        <v>250.52</v>
      </c>
      <c r="S15" t="n">
        <v>80.34</v>
      </c>
      <c r="T15" t="n">
        <v>74830.5</v>
      </c>
      <c r="U15" t="n">
        <v>0.32</v>
      </c>
      <c r="V15" t="n">
        <v>0.54</v>
      </c>
      <c r="W15" t="n">
        <v>4.3</v>
      </c>
      <c r="X15" t="n">
        <v>4.56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3.6177</v>
      </c>
      <c r="E16" t="n">
        <v>27.64</v>
      </c>
      <c r="F16" t="n">
        <v>20.53</v>
      </c>
      <c r="G16" t="n">
        <v>7.29</v>
      </c>
      <c r="H16" t="n">
        <v>0.12</v>
      </c>
      <c r="I16" t="n">
        <v>169</v>
      </c>
      <c r="J16" t="n">
        <v>141.81</v>
      </c>
      <c r="K16" t="n">
        <v>47.83</v>
      </c>
      <c r="L16" t="n">
        <v>1</v>
      </c>
      <c r="M16" t="n">
        <v>167</v>
      </c>
      <c r="N16" t="n">
        <v>22.98</v>
      </c>
      <c r="O16" t="n">
        <v>17723.39</v>
      </c>
      <c r="P16" t="n">
        <v>229.63</v>
      </c>
      <c r="Q16" t="n">
        <v>1460.08</v>
      </c>
      <c r="R16" t="n">
        <v>381.31</v>
      </c>
      <c r="S16" t="n">
        <v>80.34</v>
      </c>
      <c r="T16" t="n">
        <v>139875.56</v>
      </c>
      <c r="U16" t="n">
        <v>0.21</v>
      </c>
      <c r="V16" t="n">
        <v>0.44</v>
      </c>
      <c r="W16" t="n">
        <v>4.29</v>
      </c>
      <c r="X16" t="n">
        <v>8.26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5.3032</v>
      </c>
      <c r="E17" t="n">
        <v>18.86</v>
      </c>
      <c r="F17" t="n">
        <v>14.95</v>
      </c>
      <c r="G17" t="n">
        <v>15.47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157.69</v>
      </c>
      <c r="Q17" t="n">
        <v>1458.63</v>
      </c>
      <c r="R17" t="n">
        <v>191.48</v>
      </c>
      <c r="S17" t="n">
        <v>80.34</v>
      </c>
      <c r="T17" t="n">
        <v>45517</v>
      </c>
      <c r="U17" t="n">
        <v>0.42</v>
      </c>
      <c r="V17" t="n">
        <v>0.61</v>
      </c>
      <c r="W17" t="n">
        <v>4.12</v>
      </c>
      <c r="X17" t="n">
        <v>2.69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5.8791</v>
      </c>
      <c r="E18" t="n">
        <v>17.01</v>
      </c>
      <c r="F18" t="n">
        <v>13.8</v>
      </c>
      <c r="G18" t="n">
        <v>24.35</v>
      </c>
      <c r="H18" t="n">
        <v>0.37</v>
      </c>
      <c r="I18" t="n">
        <v>34</v>
      </c>
      <c r="J18" t="n">
        <v>144.54</v>
      </c>
      <c r="K18" t="n">
        <v>47.83</v>
      </c>
      <c r="L18" t="n">
        <v>3</v>
      </c>
      <c r="M18" t="n">
        <v>32</v>
      </c>
      <c r="N18" t="n">
        <v>23.71</v>
      </c>
      <c r="O18" t="n">
        <v>18060.85</v>
      </c>
      <c r="P18" t="n">
        <v>135.13</v>
      </c>
      <c r="Q18" t="n">
        <v>1458.35</v>
      </c>
      <c r="R18" t="n">
        <v>152.64</v>
      </c>
      <c r="S18" t="n">
        <v>80.34</v>
      </c>
      <c r="T18" t="n">
        <v>26215.85</v>
      </c>
      <c r="U18" t="n">
        <v>0.53</v>
      </c>
      <c r="V18" t="n">
        <v>0.66</v>
      </c>
      <c r="W18" t="n">
        <v>4.07</v>
      </c>
      <c r="X18" t="n">
        <v>1.54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6.183</v>
      </c>
      <c r="E19" t="n">
        <v>16.17</v>
      </c>
      <c r="F19" t="n">
        <v>13.28</v>
      </c>
      <c r="G19" t="n">
        <v>34.64</v>
      </c>
      <c r="H19" t="n">
        <v>0.49</v>
      </c>
      <c r="I19" t="n">
        <v>23</v>
      </c>
      <c r="J19" t="n">
        <v>145.92</v>
      </c>
      <c r="K19" t="n">
        <v>47.83</v>
      </c>
      <c r="L19" t="n">
        <v>4</v>
      </c>
      <c r="M19" t="n">
        <v>11</v>
      </c>
      <c r="N19" t="n">
        <v>24.09</v>
      </c>
      <c r="O19" t="n">
        <v>18230.35</v>
      </c>
      <c r="P19" t="n">
        <v>119.28</v>
      </c>
      <c r="Q19" t="n">
        <v>1458.45</v>
      </c>
      <c r="R19" t="n">
        <v>134.54</v>
      </c>
      <c r="S19" t="n">
        <v>80.34</v>
      </c>
      <c r="T19" t="n">
        <v>17221.32</v>
      </c>
      <c r="U19" t="n">
        <v>0.6</v>
      </c>
      <c r="V19" t="n">
        <v>0.68</v>
      </c>
      <c r="W19" t="n">
        <v>4.06</v>
      </c>
      <c r="X19" t="n">
        <v>1.02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6.2081</v>
      </c>
      <c r="E20" t="n">
        <v>16.11</v>
      </c>
      <c r="F20" t="n">
        <v>13.24</v>
      </c>
      <c r="G20" t="n">
        <v>36.12</v>
      </c>
      <c r="H20" t="n">
        <v>0.6</v>
      </c>
      <c r="I20" t="n">
        <v>22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118.19</v>
      </c>
      <c r="Q20" t="n">
        <v>1459.17</v>
      </c>
      <c r="R20" t="n">
        <v>133.06</v>
      </c>
      <c r="S20" t="n">
        <v>80.34</v>
      </c>
      <c r="T20" t="n">
        <v>16486.28</v>
      </c>
      <c r="U20" t="n">
        <v>0.6</v>
      </c>
      <c r="V20" t="n">
        <v>0.6899999999999999</v>
      </c>
      <c r="W20" t="n">
        <v>4.07</v>
      </c>
      <c r="X20" t="n">
        <v>0.98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2.9206</v>
      </c>
      <c r="E21" t="n">
        <v>34.24</v>
      </c>
      <c r="F21" t="n">
        <v>23.71</v>
      </c>
      <c r="G21" t="n">
        <v>6.24</v>
      </c>
      <c r="H21" t="n">
        <v>0.1</v>
      </c>
      <c r="I21" t="n">
        <v>228</v>
      </c>
      <c r="J21" t="n">
        <v>176.73</v>
      </c>
      <c r="K21" t="n">
        <v>52.44</v>
      </c>
      <c r="L21" t="n">
        <v>1</v>
      </c>
      <c r="M21" t="n">
        <v>226</v>
      </c>
      <c r="N21" t="n">
        <v>33.29</v>
      </c>
      <c r="O21" t="n">
        <v>22031.19</v>
      </c>
      <c r="P21" t="n">
        <v>308.89</v>
      </c>
      <c r="Q21" t="n">
        <v>1460.96</v>
      </c>
      <c r="R21" t="n">
        <v>489.36</v>
      </c>
      <c r="S21" t="n">
        <v>80.34</v>
      </c>
      <c r="T21" t="n">
        <v>193606.77</v>
      </c>
      <c r="U21" t="n">
        <v>0.16</v>
      </c>
      <c r="V21" t="n">
        <v>0.38</v>
      </c>
      <c r="W21" t="n">
        <v>4.39</v>
      </c>
      <c r="X21" t="n">
        <v>11.43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4.8528</v>
      </c>
      <c r="E22" t="n">
        <v>20.61</v>
      </c>
      <c r="F22" t="n">
        <v>15.63</v>
      </c>
      <c r="G22" t="n">
        <v>13.02</v>
      </c>
      <c r="H22" t="n">
        <v>0.2</v>
      </c>
      <c r="I22" t="n">
        <v>72</v>
      </c>
      <c r="J22" t="n">
        <v>178.21</v>
      </c>
      <c r="K22" t="n">
        <v>52.44</v>
      </c>
      <c r="L22" t="n">
        <v>2</v>
      </c>
      <c r="M22" t="n">
        <v>70</v>
      </c>
      <c r="N22" t="n">
        <v>33.77</v>
      </c>
      <c r="O22" t="n">
        <v>22213.89</v>
      </c>
      <c r="P22" t="n">
        <v>196.19</v>
      </c>
      <c r="Q22" t="n">
        <v>1459.25</v>
      </c>
      <c r="R22" t="n">
        <v>214.79</v>
      </c>
      <c r="S22" t="n">
        <v>80.34</v>
      </c>
      <c r="T22" t="n">
        <v>57100.73</v>
      </c>
      <c r="U22" t="n">
        <v>0.37</v>
      </c>
      <c r="V22" t="n">
        <v>0.58</v>
      </c>
      <c r="W22" t="n">
        <v>4.12</v>
      </c>
      <c r="X22" t="n">
        <v>3.36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5.5362</v>
      </c>
      <c r="E23" t="n">
        <v>18.06</v>
      </c>
      <c r="F23" t="n">
        <v>14.15</v>
      </c>
      <c r="G23" t="n">
        <v>20.21</v>
      </c>
      <c r="H23" t="n">
        <v>0.3</v>
      </c>
      <c r="I23" t="n">
        <v>42</v>
      </c>
      <c r="J23" t="n">
        <v>179.7</v>
      </c>
      <c r="K23" t="n">
        <v>52.44</v>
      </c>
      <c r="L23" t="n">
        <v>3</v>
      </c>
      <c r="M23" t="n">
        <v>40</v>
      </c>
      <c r="N23" t="n">
        <v>34.26</v>
      </c>
      <c r="O23" t="n">
        <v>22397.24</v>
      </c>
      <c r="P23" t="n">
        <v>169.83</v>
      </c>
      <c r="Q23" t="n">
        <v>1458.65</v>
      </c>
      <c r="R23" t="n">
        <v>164.61</v>
      </c>
      <c r="S23" t="n">
        <v>80.34</v>
      </c>
      <c r="T23" t="n">
        <v>32162.27</v>
      </c>
      <c r="U23" t="n">
        <v>0.49</v>
      </c>
      <c r="V23" t="n">
        <v>0.64</v>
      </c>
      <c r="W23" t="n">
        <v>4.08</v>
      </c>
      <c r="X23" t="n">
        <v>1.88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5.8812</v>
      </c>
      <c r="E24" t="n">
        <v>17</v>
      </c>
      <c r="F24" t="n">
        <v>13.55</v>
      </c>
      <c r="G24" t="n">
        <v>28.04</v>
      </c>
      <c r="H24" t="n">
        <v>0.39</v>
      </c>
      <c r="I24" t="n">
        <v>29</v>
      </c>
      <c r="J24" t="n">
        <v>181.19</v>
      </c>
      <c r="K24" t="n">
        <v>52.44</v>
      </c>
      <c r="L24" t="n">
        <v>4</v>
      </c>
      <c r="M24" t="n">
        <v>27</v>
      </c>
      <c r="N24" t="n">
        <v>34.75</v>
      </c>
      <c r="O24" t="n">
        <v>22581.25</v>
      </c>
      <c r="P24" t="n">
        <v>155.15</v>
      </c>
      <c r="Q24" t="n">
        <v>1458.43</v>
      </c>
      <c r="R24" t="n">
        <v>144.8</v>
      </c>
      <c r="S24" t="n">
        <v>80.34</v>
      </c>
      <c r="T24" t="n">
        <v>22318.91</v>
      </c>
      <c r="U24" t="n">
        <v>0.55</v>
      </c>
      <c r="V24" t="n">
        <v>0.67</v>
      </c>
      <c r="W24" t="n">
        <v>4.05</v>
      </c>
      <c r="X24" t="n">
        <v>1.29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6.0772</v>
      </c>
      <c r="E25" t="n">
        <v>16.45</v>
      </c>
      <c r="F25" t="n">
        <v>13.25</v>
      </c>
      <c r="G25" t="n">
        <v>36.14</v>
      </c>
      <c r="H25" t="n">
        <v>0.49</v>
      </c>
      <c r="I25" t="n">
        <v>22</v>
      </c>
      <c r="J25" t="n">
        <v>182.69</v>
      </c>
      <c r="K25" t="n">
        <v>52.44</v>
      </c>
      <c r="L25" t="n">
        <v>5</v>
      </c>
      <c r="M25" t="n">
        <v>20</v>
      </c>
      <c r="N25" t="n">
        <v>35.25</v>
      </c>
      <c r="O25" t="n">
        <v>22766.06</v>
      </c>
      <c r="P25" t="n">
        <v>142.55</v>
      </c>
      <c r="Q25" t="n">
        <v>1458.28</v>
      </c>
      <c r="R25" t="n">
        <v>134.29</v>
      </c>
      <c r="S25" t="n">
        <v>80.34</v>
      </c>
      <c r="T25" t="n">
        <v>17100.04</v>
      </c>
      <c r="U25" t="n">
        <v>0.6</v>
      </c>
      <c r="V25" t="n">
        <v>0.6899999999999999</v>
      </c>
      <c r="W25" t="n">
        <v>4.04</v>
      </c>
      <c r="X25" t="n">
        <v>0.99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6.2042</v>
      </c>
      <c r="E26" t="n">
        <v>16.12</v>
      </c>
      <c r="F26" t="n">
        <v>13.06</v>
      </c>
      <c r="G26" t="n">
        <v>43.52</v>
      </c>
      <c r="H26" t="n">
        <v>0.58</v>
      </c>
      <c r="I26" t="n">
        <v>18</v>
      </c>
      <c r="J26" t="n">
        <v>184.19</v>
      </c>
      <c r="K26" t="n">
        <v>52.44</v>
      </c>
      <c r="L26" t="n">
        <v>6</v>
      </c>
      <c r="M26" t="n">
        <v>4</v>
      </c>
      <c r="N26" t="n">
        <v>35.75</v>
      </c>
      <c r="O26" t="n">
        <v>22951.43</v>
      </c>
      <c r="P26" t="n">
        <v>133.75</v>
      </c>
      <c r="Q26" t="n">
        <v>1458.73</v>
      </c>
      <c r="R26" t="n">
        <v>127.19</v>
      </c>
      <c r="S26" t="n">
        <v>80.34</v>
      </c>
      <c r="T26" t="n">
        <v>13568.12</v>
      </c>
      <c r="U26" t="n">
        <v>0.63</v>
      </c>
      <c r="V26" t="n">
        <v>0.7</v>
      </c>
      <c r="W26" t="n">
        <v>4.05</v>
      </c>
      <c r="X26" t="n">
        <v>0.79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6.2085</v>
      </c>
      <c r="E27" t="n">
        <v>16.11</v>
      </c>
      <c r="F27" t="n">
        <v>13.05</v>
      </c>
      <c r="G27" t="n">
        <v>43.49</v>
      </c>
      <c r="H27" t="n">
        <v>0.67</v>
      </c>
      <c r="I27" t="n">
        <v>18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133.83</v>
      </c>
      <c r="Q27" t="n">
        <v>1458.83</v>
      </c>
      <c r="R27" t="n">
        <v>126.62</v>
      </c>
      <c r="S27" t="n">
        <v>80.34</v>
      </c>
      <c r="T27" t="n">
        <v>13287.36</v>
      </c>
      <c r="U27" t="n">
        <v>0.63</v>
      </c>
      <c r="V27" t="n">
        <v>0.7</v>
      </c>
      <c r="W27" t="n">
        <v>4.06</v>
      </c>
      <c r="X27" t="n">
        <v>0.78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4.4688</v>
      </c>
      <c r="E28" t="n">
        <v>22.38</v>
      </c>
      <c r="F28" t="n">
        <v>19.1</v>
      </c>
      <c r="G28" t="n">
        <v>7.79</v>
      </c>
      <c r="H28" t="n">
        <v>0.64</v>
      </c>
      <c r="I28" t="n">
        <v>147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55.19</v>
      </c>
      <c r="Q28" t="n">
        <v>1462.75</v>
      </c>
      <c r="R28" t="n">
        <v>324.89</v>
      </c>
      <c r="S28" t="n">
        <v>80.34</v>
      </c>
      <c r="T28" t="n">
        <v>111777.47</v>
      </c>
      <c r="U28" t="n">
        <v>0.25</v>
      </c>
      <c r="V28" t="n">
        <v>0.48</v>
      </c>
      <c r="W28" t="n">
        <v>4.45</v>
      </c>
      <c r="X28" t="n">
        <v>6.82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4.6144</v>
      </c>
      <c r="E29" t="n">
        <v>21.67</v>
      </c>
      <c r="F29" t="n">
        <v>17.44</v>
      </c>
      <c r="G29" t="n">
        <v>9.6</v>
      </c>
      <c r="H29" t="n">
        <v>0.18</v>
      </c>
      <c r="I29" t="n">
        <v>109</v>
      </c>
      <c r="J29" t="n">
        <v>98.70999999999999</v>
      </c>
      <c r="K29" t="n">
        <v>39.72</v>
      </c>
      <c r="L29" t="n">
        <v>1</v>
      </c>
      <c r="M29" t="n">
        <v>107</v>
      </c>
      <c r="N29" t="n">
        <v>12.99</v>
      </c>
      <c r="O29" t="n">
        <v>12407.75</v>
      </c>
      <c r="P29" t="n">
        <v>148.04</v>
      </c>
      <c r="Q29" t="n">
        <v>1459.33</v>
      </c>
      <c r="R29" t="n">
        <v>276.31</v>
      </c>
      <c r="S29" t="n">
        <v>80.34</v>
      </c>
      <c r="T29" t="n">
        <v>87673.12</v>
      </c>
      <c r="U29" t="n">
        <v>0.29</v>
      </c>
      <c r="V29" t="n">
        <v>0.52</v>
      </c>
      <c r="W29" t="n">
        <v>4.18</v>
      </c>
      <c r="X29" t="n">
        <v>5.17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5.9431</v>
      </c>
      <c r="E30" t="n">
        <v>16.83</v>
      </c>
      <c r="F30" t="n">
        <v>14.04</v>
      </c>
      <c r="G30" t="n">
        <v>21.59</v>
      </c>
      <c r="H30" t="n">
        <v>0.35</v>
      </c>
      <c r="I30" t="n">
        <v>39</v>
      </c>
      <c r="J30" t="n">
        <v>99.95</v>
      </c>
      <c r="K30" t="n">
        <v>39.72</v>
      </c>
      <c r="L30" t="n">
        <v>2</v>
      </c>
      <c r="M30" t="n">
        <v>31</v>
      </c>
      <c r="N30" t="n">
        <v>13.24</v>
      </c>
      <c r="O30" t="n">
        <v>12561.45</v>
      </c>
      <c r="P30" t="n">
        <v>104.03</v>
      </c>
      <c r="Q30" t="n">
        <v>1459.07</v>
      </c>
      <c r="R30" t="n">
        <v>160.41</v>
      </c>
      <c r="S30" t="n">
        <v>80.34</v>
      </c>
      <c r="T30" t="n">
        <v>30076.24</v>
      </c>
      <c r="U30" t="n">
        <v>0.5</v>
      </c>
      <c r="V30" t="n">
        <v>0.65</v>
      </c>
      <c r="W30" t="n">
        <v>4.08</v>
      </c>
      <c r="X30" t="n">
        <v>1.77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6.0608</v>
      </c>
      <c r="E31" t="n">
        <v>16.5</v>
      </c>
      <c r="F31" t="n">
        <v>13.81</v>
      </c>
      <c r="G31" t="n">
        <v>24.38</v>
      </c>
      <c r="H31" t="n">
        <v>0.52</v>
      </c>
      <c r="I31" t="n">
        <v>34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99.40000000000001</v>
      </c>
      <c r="Q31" t="n">
        <v>1459.77</v>
      </c>
      <c r="R31" t="n">
        <v>151.71</v>
      </c>
      <c r="S31" t="n">
        <v>80.34</v>
      </c>
      <c r="T31" t="n">
        <v>25751.55</v>
      </c>
      <c r="U31" t="n">
        <v>0.53</v>
      </c>
      <c r="V31" t="n">
        <v>0.66</v>
      </c>
      <c r="W31" t="n">
        <v>4.11</v>
      </c>
      <c r="X31" t="n">
        <v>1.55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3.995</v>
      </c>
      <c r="E32" t="n">
        <v>25.03</v>
      </c>
      <c r="F32" t="n">
        <v>19.22</v>
      </c>
      <c r="G32" t="n">
        <v>8.01</v>
      </c>
      <c r="H32" t="n">
        <v>0.14</v>
      </c>
      <c r="I32" t="n">
        <v>144</v>
      </c>
      <c r="J32" t="n">
        <v>124.63</v>
      </c>
      <c r="K32" t="n">
        <v>45</v>
      </c>
      <c r="L32" t="n">
        <v>1</v>
      </c>
      <c r="M32" t="n">
        <v>142</v>
      </c>
      <c r="N32" t="n">
        <v>18.64</v>
      </c>
      <c r="O32" t="n">
        <v>15605.44</v>
      </c>
      <c r="P32" t="n">
        <v>195.64</v>
      </c>
      <c r="Q32" t="n">
        <v>1459.53</v>
      </c>
      <c r="R32" t="n">
        <v>336.76</v>
      </c>
      <c r="S32" t="n">
        <v>80.34</v>
      </c>
      <c r="T32" t="n">
        <v>117724.58</v>
      </c>
      <c r="U32" t="n">
        <v>0.24</v>
      </c>
      <c r="V32" t="n">
        <v>0.47</v>
      </c>
      <c r="W32" t="n">
        <v>4.24</v>
      </c>
      <c r="X32" t="n">
        <v>6.95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5.5423</v>
      </c>
      <c r="E33" t="n">
        <v>18.04</v>
      </c>
      <c r="F33" t="n">
        <v>14.61</v>
      </c>
      <c r="G33" t="n">
        <v>17.19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137.38</v>
      </c>
      <c r="Q33" t="n">
        <v>1458.44</v>
      </c>
      <c r="R33" t="n">
        <v>179.87</v>
      </c>
      <c r="S33" t="n">
        <v>80.34</v>
      </c>
      <c r="T33" t="n">
        <v>39747.64</v>
      </c>
      <c r="U33" t="n">
        <v>0.45</v>
      </c>
      <c r="V33" t="n">
        <v>0.62</v>
      </c>
      <c r="W33" t="n">
        <v>4.1</v>
      </c>
      <c r="X33" t="n">
        <v>2.34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6.0832</v>
      </c>
      <c r="E34" t="n">
        <v>16.44</v>
      </c>
      <c r="F34" t="n">
        <v>13.57</v>
      </c>
      <c r="G34" t="n">
        <v>28.07</v>
      </c>
      <c r="H34" t="n">
        <v>0.42</v>
      </c>
      <c r="I34" t="n">
        <v>29</v>
      </c>
      <c r="J34" t="n">
        <v>127.27</v>
      </c>
      <c r="K34" t="n">
        <v>45</v>
      </c>
      <c r="L34" t="n">
        <v>3</v>
      </c>
      <c r="M34" t="n">
        <v>23</v>
      </c>
      <c r="N34" t="n">
        <v>19.27</v>
      </c>
      <c r="O34" t="n">
        <v>15930.42</v>
      </c>
      <c r="P34" t="n">
        <v>115.33</v>
      </c>
      <c r="Q34" t="n">
        <v>1458.58</v>
      </c>
      <c r="R34" t="n">
        <v>144.77</v>
      </c>
      <c r="S34" t="n">
        <v>80.34</v>
      </c>
      <c r="T34" t="n">
        <v>22304.03</v>
      </c>
      <c r="U34" t="n">
        <v>0.55</v>
      </c>
      <c r="V34" t="n">
        <v>0.67</v>
      </c>
      <c r="W34" t="n">
        <v>4.06</v>
      </c>
      <c r="X34" t="n">
        <v>1.3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6.1557</v>
      </c>
      <c r="E35" t="n">
        <v>16.24</v>
      </c>
      <c r="F35" t="n">
        <v>13.45</v>
      </c>
      <c r="G35" t="n">
        <v>31.03</v>
      </c>
      <c r="H35" t="n">
        <v>0.55</v>
      </c>
      <c r="I35" t="n">
        <v>26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111.22</v>
      </c>
      <c r="Q35" t="n">
        <v>1458.67</v>
      </c>
      <c r="R35" t="n">
        <v>139.72</v>
      </c>
      <c r="S35" t="n">
        <v>80.34</v>
      </c>
      <c r="T35" t="n">
        <v>19795.83</v>
      </c>
      <c r="U35" t="n">
        <v>0.57</v>
      </c>
      <c r="V35" t="n">
        <v>0.68</v>
      </c>
      <c r="W35" t="n">
        <v>4.09</v>
      </c>
      <c r="X35" t="n">
        <v>1.18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3.2456</v>
      </c>
      <c r="E36" t="n">
        <v>30.81</v>
      </c>
      <c r="F36" t="n">
        <v>22.11</v>
      </c>
      <c r="G36" t="n">
        <v>6.7</v>
      </c>
      <c r="H36" t="n">
        <v>0.11</v>
      </c>
      <c r="I36" t="n">
        <v>198</v>
      </c>
      <c r="J36" t="n">
        <v>159.12</v>
      </c>
      <c r="K36" t="n">
        <v>50.28</v>
      </c>
      <c r="L36" t="n">
        <v>1</v>
      </c>
      <c r="M36" t="n">
        <v>196</v>
      </c>
      <c r="N36" t="n">
        <v>27.84</v>
      </c>
      <c r="O36" t="n">
        <v>19859.16</v>
      </c>
      <c r="P36" t="n">
        <v>268.07</v>
      </c>
      <c r="Q36" t="n">
        <v>1460.1</v>
      </c>
      <c r="R36" t="n">
        <v>435.04</v>
      </c>
      <c r="S36" t="n">
        <v>80.34</v>
      </c>
      <c r="T36" t="n">
        <v>166595.39</v>
      </c>
      <c r="U36" t="n">
        <v>0.18</v>
      </c>
      <c r="V36" t="n">
        <v>0.41</v>
      </c>
      <c r="W36" t="n">
        <v>4.34</v>
      </c>
      <c r="X36" t="n">
        <v>9.83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5.0837</v>
      </c>
      <c r="E37" t="n">
        <v>19.67</v>
      </c>
      <c r="F37" t="n">
        <v>15.25</v>
      </c>
      <c r="G37" t="n">
        <v>14.08</v>
      </c>
      <c r="H37" t="n">
        <v>0.22</v>
      </c>
      <c r="I37" t="n">
        <v>65</v>
      </c>
      <c r="J37" t="n">
        <v>160.54</v>
      </c>
      <c r="K37" t="n">
        <v>50.28</v>
      </c>
      <c r="L37" t="n">
        <v>2</v>
      </c>
      <c r="M37" t="n">
        <v>63</v>
      </c>
      <c r="N37" t="n">
        <v>28.26</v>
      </c>
      <c r="O37" t="n">
        <v>20034.4</v>
      </c>
      <c r="P37" t="n">
        <v>176.52</v>
      </c>
      <c r="Q37" t="n">
        <v>1458.53</v>
      </c>
      <c r="R37" t="n">
        <v>201.65</v>
      </c>
      <c r="S37" t="n">
        <v>80.34</v>
      </c>
      <c r="T37" t="n">
        <v>50566.57</v>
      </c>
      <c r="U37" t="n">
        <v>0.4</v>
      </c>
      <c r="V37" t="n">
        <v>0.6</v>
      </c>
      <c r="W37" t="n">
        <v>4.12</v>
      </c>
      <c r="X37" t="n">
        <v>2.99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5.704</v>
      </c>
      <c r="E38" t="n">
        <v>17.53</v>
      </c>
      <c r="F38" t="n">
        <v>13.98</v>
      </c>
      <c r="G38" t="n">
        <v>22.08</v>
      </c>
      <c r="H38" t="n">
        <v>0.33</v>
      </c>
      <c r="I38" t="n">
        <v>38</v>
      </c>
      <c r="J38" t="n">
        <v>161.97</v>
      </c>
      <c r="K38" t="n">
        <v>50.28</v>
      </c>
      <c r="L38" t="n">
        <v>3</v>
      </c>
      <c r="M38" t="n">
        <v>36</v>
      </c>
      <c r="N38" t="n">
        <v>28.69</v>
      </c>
      <c r="O38" t="n">
        <v>20210.21</v>
      </c>
      <c r="P38" t="n">
        <v>152.78</v>
      </c>
      <c r="Q38" t="n">
        <v>1458.27</v>
      </c>
      <c r="R38" t="n">
        <v>158.77</v>
      </c>
      <c r="S38" t="n">
        <v>80.34</v>
      </c>
      <c r="T38" t="n">
        <v>29259.66</v>
      </c>
      <c r="U38" t="n">
        <v>0.51</v>
      </c>
      <c r="V38" t="n">
        <v>0.65</v>
      </c>
      <c r="W38" t="n">
        <v>4.08</v>
      </c>
      <c r="X38" t="n">
        <v>1.72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6.03</v>
      </c>
      <c r="E39" t="n">
        <v>16.58</v>
      </c>
      <c r="F39" t="n">
        <v>13.42</v>
      </c>
      <c r="G39" t="n">
        <v>30.97</v>
      </c>
      <c r="H39" t="n">
        <v>0.43</v>
      </c>
      <c r="I39" t="n">
        <v>26</v>
      </c>
      <c r="J39" t="n">
        <v>163.4</v>
      </c>
      <c r="K39" t="n">
        <v>50.28</v>
      </c>
      <c r="L39" t="n">
        <v>4</v>
      </c>
      <c r="M39" t="n">
        <v>24</v>
      </c>
      <c r="N39" t="n">
        <v>29.12</v>
      </c>
      <c r="O39" t="n">
        <v>20386.62</v>
      </c>
      <c r="P39" t="n">
        <v>137.03</v>
      </c>
      <c r="Q39" t="n">
        <v>1458.57</v>
      </c>
      <c r="R39" t="n">
        <v>140.32</v>
      </c>
      <c r="S39" t="n">
        <v>80.34</v>
      </c>
      <c r="T39" t="n">
        <v>20095.29</v>
      </c>
      <c r="U39" t="n">
        <v>0.57</v>
      </c>
      <c r="V39" t="n">
        <v>0.68</v>
      </c>
      <c r="W39" t="n">
        <v>4.04</v>
      </c>
      <c r="X39" t="n">
        <v>1.16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6.2038</v>
      </c>
      <c r="E40" t="n">
        <v>16.12</v>
      </c>
      <c r="F40" t="n">
        <v>13.15</v>
      </c>
      <c r="G40" t="n">
        <v>39.45</v>
      </c>
      <c r="H40" t="n">
        <v>0.54</v>
      </c>
      <c r="I40" t="n">
        <v>20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126.33</v>
      </c>
      <c r="Q40" t="n">
        <v>1458.55</v>
      </c>
      <c r="R40" t="n">
        <v>130.31</v>
      </c>
      <c r="S40" t="n">
        <v>80.34</v>
      </c>
      <c r="T40" t="n">
        <v>15118.69</v>
      </c>
      <c r="U40" t="n">
        <v>0.62</v>
      </c>
      <c r="V40" t="n">
        <v>0.6899999999999999</v>
      </c>
      <c r="W40" t="n">
        <v>4.06</v>
      </c>
      <c r="X40" t="n">
        <v>0.89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6.1945</v>
      </c>
      <c r="E41" t="n">
        <v>16.14</v>
      </c>
      <c r="F41" t="n">
        <v>13.17</v>
      </c>
      <c r="G41" t="n">
        <v>39.52</v>
      </c>
      <c r="H41" t="n">
        <v>0.64</v>
      </c>
      <c r="I41" t="n">
        <v>20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126.45</v>
      </c>
      <c r="Q41" t="n">
        <v>1459.46</v>
      </c>
      <c r="R41" t="n">
        <v>130.89</v>
      </c>
      <c r="S41" t="n">
        <v>80.34</v>
      </c>
      <c r="T41" t="n">
        <v>15410.85</v>
      </c>
      <c r="U41" t="n">
        <v>0.61</v>
      </c>
      <c r="V41" t="n">
        <v>0.6899999999999999</v>
      </c>
      <c r="W41" t="n">
        <v>4.06</v>
      </c>
      <c r="X41" t="n">
        <v>0.91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5.0924</v>
      </c>
      <c r="E42" t="n">
        <v>19.64</v>
      </c>
      <c r="F42" t="n">
        <v>16.28</v>
      </c>
      <c r="G42" t="n">
        <v>11.49</v>
      </c>
      <c r="H42" t="n">
        <v>0.22</v>
      </c>
      <c r="I42" t="n">
        <v>85</v>
      </c>
      <c r="J42" t="n">
        <v>80.84</v>
      </c>
      <c r="K42" t="n">
        <v>35.1</v>
      </c>
      <c r="L42" t="n">
        <v>1</v>
      </c>
      <c r="M42" t="n">
        <v>83</v>
      </c>
      <c r="N42" t="n">
        <v>9.74</v>
      </c>
      <c r="O42" t="n">
        <v>10204.21</v>
      </c>
      <c r="P42" t="n">
        <v>115.86</v>
      </c>
      <c r="Q42" t="n">
        <v>1459.11</v>
      </c>
      <c r="R42" t="n">
        <v>237.04</v>
      </c>
      <c r="S42" t="n">
        <v>80.34</v>
      </c>
      <c r="T42" t="n">
        <v>68161.33</v>
      </c>
      <c r="U42" t="n">
        <v>0.34</v>
      </c>
      <c r="V42" t="n">
        <v>0.5600000000000001</v>
      </c>
      <c r="W42" t="n">
        <v>4.15</v>
      </c>
      <c r="X42" t="n">
        <v>4.01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5.923</v>
      </c>
      <c r="E43" t="n">
        <v>16.88</v>
      </c>
      <c r="F43" t="n">
        <v>14.25</v>
      </c>
      <c r="G43" t="n">
        <v>19.88</v>
      </c>
      <c r="H43" t="n">
        <v>0.43</v>
      </c>
      <c r="I43" t="n">
        <v>43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90.59999999999999</v>
      </c>
      <c r="Q43" t="n">
        <v>1459.23</v>
      </c>
      <c r="R43" t="n">
        <v>165.91</v>
      </c>
      <c r="S43" t="n">
        <v>80.34</v>
      </c>
      <c r="T43" t="n">
        <v>32803.4</v>
      </c>
      <c r="U43" t="n">
        <v>0.48</v>
      </c>
      <c r="V43" t="n">
        <v>0.64</v>
      </c>
      <c r="W43" t="n">
        <v>4.14</v>
      </c>
      <c r="X43" t="n">
        <v>1.99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4.383</v>
      </c>
      <c r="E44" t="n">
        <v>22.82</v>
      </c>
      <c r="F44" t="n">
        <v>18.09</v>
      </c>
      <c r="G44" t="n">
        <v>8.970000000000001</v>
      </c>
      <c r="H44" t="n">
        <v>0.16</v>
      </c>
      <c r="I44" t="n">
        <v>121</v>
      </c>
      <c r="J44" t="n">
        <v>107.41</v>
      </c>
      <c r="K44" t="n">
        <v>41.65</v>
      </c>
      <c r="L44" t="n">
        <v>1</v>
      </c>
      <c r="M44" t="n">
        <v>119</v>
      </c>
      <c r="N44" t="n">
        <v>14.77</v>
      </c>
      <c r="O44" t="n">
        <v>13481.73</v>
      </c>
      <c r="P44" t="n">
        <v>164.52</v>
      </c>
      <c r="Q44" t="n">
        <v>1458.82</v>
      </c>
      <c r="R44" t="n">
        <v>298.51</v>
      </c>
      <c r="S44" t="n">
        <v>80.34</v>
      </c>
      <c r="T44" t="n">
        <v>98714.84</v>
      </c>
      <c r="U44" t="n">
        <v>0.27</v>
      </c>
      <c r="V44" t="n">
        <v>0.5</v>
      </c>
      <c r="W44" t="n">
        <v>4.2</v>
      </c>
      <c r="X44" t="n">
        <v>5.82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5.8035</v>
      </c>
      <c r="E45" t="n">
        <v>17.23</v>
      </c>
      <c r="F45" t="n">
        <v>14.24</v>
      </c>
      <c r="G45" t="n">
        <v>19.87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41</v>
      </c>
      <c r="N45" t="n">
        <v>15.03</v>
      </c>
      <c r="O45" t="n">
        <v>13638.32</v>
      </c>
      <c r="P45" t="n">
        <v>115.86</v>
      </c>
      <c r="Q45" t="n">
        <v>1458.45</v>
      </c>
      <c r="R45" t="n">
        <v>167.59</v>
      </c>
      <c r="S45" t="n">
        <v>80.34</v>
      </c>
      <c r="T45" t="n">
        <v>33644.04</v>
      </c>
      <c r="U45" t="n">
        <v>0.48</v>
      </c>
      <c r="V45" t="n">
        <v>0.64</v>
      </c>
      <c r="W45" t="n">
        <v>4.08</v>
      </c>
      <c r="X45" t="n">
        <v>1.98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6.1066</v>
      </c>
      <c r="E46" t="n">
        <v>16.38</v>
      </c>
      <c r="F46" t="n">
        <v>13.65</v>
      </c>
      <c r="G46" t="n">
        <v>26.42</v>
      </c>
      <c r="H46" t="n">
        <v>0.48</v>
      </c>
      <c r="I46" t="n">
        <v>31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102.98</v>
      </c>
      <c r="Q46" t="n">
        <v>1459.14</v>
      </c>
      <c r="R46" t="n">
        <v>146.31</v>
      </c>
      <c r="S46" t="n">
        <v>80.34</v>
      </c>
      <c r="T46" t="n">
        <v>23067.53</v>
      </c>
      <c r="U46" t="n">
        <v>0.55</v>
      </c>
      <c r="V46" t="n">
        <v>0.67</v>
      </c>
      <c r="W46" t="n">
        <v>4.1</v>
      </c>
      <c r="X46" t="n">
        <v>1.39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5.6033</v>
      </c>
      <c r="E47" t="n">
        <v>17.85</v>
      </c>
      <c r="F47" t="n">
        <v>15.18</v>
      </c>
      <c r="G47" t="n">
        <v>14.45</v>
      </c>
      <c r="H47" t="n">
        <v>0.28</v>
      </c>
      <c r="I47" t="n">
        <v>63</v>
      </c>
      <c r="J47" t="n">
        <v>61.76</v>
      </c>
      <c r="K47" t="n">
        <v>28.92</v>
      </c>
      <c r="L47" t="n">
        <v>1</v>
      </c>
      <c r="M47" t="n">
        <v>27</v>
      </c>
      <c r="N47" t="n">
        <v>6.84</v>
      </c>
      <c r="O47" t="n">
        <v>7851.41</v>
      </c>
      <c r="P47" t="n">
        <v>81.79000000000001</v>
      </c>
      <c r="Q47" t="n">
        <v>1460.29</v>
      </c>
      <c r="R47" t="n">
        <v>197.7</v>
      </c>
      <c r="S47" t="n">
        <v>80.34</v>
      </c>
      <c r="T47" t="n">
        <v>48599.21</v>
      </c>
      <c r="U47" t="n">
        <v>0.41</v>
      </c>
      <c r="V47" t="n">
        <v>0.6</v>
      </c>
      <c r="W47" t="n">
        <v>4.16</v>
      </c>
      <c r="X47" t="n">
        <v>2.91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5.6662</v>
      </c>
      <c r="E48" t="n">
        <v>17.65</v>
      </c>
      <c r="F48" t="n">
        <v>15.02</v>
      </c>
      <c r="G48" t="n">
        <v>15.02</v>
      </c>
      <c r="H48" t="n">
        <v>0.55</v>
      </c>
      <c r="I48" t="n">
        <v>60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81.20999999999999</v>
      </c>
      <c r="Q48" t="n">
        <v>1459.82</v>
      </c>
      <c r="R48" t="n">
        <v>191.19</v>
      </c>
      <c r="S48" t="n">
        <v>80.34</v>
      </c>
      <c r="T48" t="n">
        <v>45362.89</v>
      </c>
      <c r="U48" t="n">
        <v>0.42</v>
      </c>
      <c r="V48" t="n">
        <v>0.6</v>
      </c>
      <c r="W48" t="n">
        <v>4.19</v>
      </c>
      <c r="X48" t="n">
        <v>2.75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3.076</v>
      </c>
      <c r="E49" t="n">
        <v>32.51</v>
      </c>
      <c r="F49" t="n">
        <v>22.92</v>
      </c>
      <c r="G49" t="n">
        <v>6.46</v>
      </c>
      <c r="H49" t="n">
        <v>0.11</v>
      </c>
      <c r="I49" t="n">
        <v>213</v>
      </c>
      <c r="J49" t="n">
        <v>167.88</v>
      </c>
      <c r="K49" t="n">
        <v>51.39</v>
      </c>
      <c r="L49" t="n">
        <v>1</v>
      </c>
      <c r="M49" t="n">
        <v>211</v>
      </c>
      <c r="N49" t="n">
        <v>30.49</v>
      </c>
      <c r="O49" t="n">
        <v>20939.59</v>
      </c>
      <c r="P49" t="n">
        <v>288.34</v>
      </c>
      <c r="Q49" t="n">
        <v>1461.07</v>
      </c>
      <c r="R49" t="n">
        <v>462.4</v>
      </c>
      <c r="S49" t="n">
        <v>80.34</v>
      </c>
      <c r="T49" t="n">
        <v>180198.25</v>
      </c>
      <c r="U49" t="n">
        <v>0.17</v>
      </c>
      <c r="V49" t="n">
        <v>0.4</v>
      </c>
      <c r="W49" t="n">
        <v>4.37</v>
      </c>
      <c r="X49" t="n">
        <v>10.64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4.952</v>
      </c>
      <c r="E50" t="n">
        <v>20.19</v>
      </c>
      <c r="F50" t="n">
        <v>15.48</v>
      </c>
      <c r="G50" t="n">
        <v>13.46</v>
      </c>
      <c r="H50" t="n">
        <v>0.21</v>
      </c>
      <c r="I50" t="n">
        <v>69</v>
      </c>
      <c r="J50" t="n">
        <v>169.33</v>
      </c>
      <c r="K50" t="n">
        <v>51.39</v>
      </c>
      <c r="L50" t="n">
        <v>2</v>
      </c>
      <c r="M50" t="n">
        <v>67</v>
      </c>
      <c r="N50" t="n">
        <v>30.94</v>
      </c>
      <c r="O50" t="n">
        <v>21118.46</v>
      </c>
      <c r="P50" t="n">
        <v>186.63</v>
      </c>
      <c r="Q50" t="n">
        <v>1458.35</v>
      </c>
      <c r="R50" t="n">
        <v>209.47</v>
      </c>
      <c r="S50" t="n">
        <v>80.34</v>
      </c>
      <c r="T50" t="n">
        <v>54453.51</v>
      </c>
      <c r="U50" t="n">
        <v>0.38</v>
      </c>
      <c r="V50" t="n">
        <v>0.59</v>
      </c>
      <c r="W50" t="n">
        <v>4.13</v>
      </c>
      <c r="X50" t="n">
        <v>3.22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5.6152</v>
      </c>
      <c r="E51" t="n">
        <v>17.81</v>
      </c>
      <c r="F51" t="n">
        <v>14.08</v>
      </c>
      <c r="G51" t="n">
        <v>21.12</v>
      </c>
      <c r="H51" t="n">
        <v>0.31</v>
      </c>
      <c r="I51" t="n">
        <v>40</v>
      </c>
      <c r="J51" t="n">
        <v>170.79</v>
      </c>
      <c r="K51" t="n">
        <v>51.39</v>
      </c>
      <c r="L51" t="n">
        <v>3</v>
      </c>
      <c r="M51" t="n">
        <v>38</v>
      </c>
      <c r="N51" t="n">
        <v>31.4</v>
      </c>
      <c r="O51" t="n">
        <v>21297.94</v>
      </c>
      <c r="P51" t="n">
        <v>161.8</v>
      </c>
      <c r="Q51" t="n">
        <v>1458.45</v>
      </c>
      <c r="R51" t="n">
        <v>162.12</v>
      </c>
      <c r="S51" t="n">
        <v>80.34</v>
      </c>
      <c r="T51" t="n">
        <v>30927.29</v>
      </c>
      <c r="U51" t="n">
        <v>0.5</v>
      </c>
      <c r="V51" t="n">
        <v>0.64</v>
      </c>
      <c r="W51" t="n">
        <v>4.08</v>
      </c>
      <c r="X51" t="n">
        <v>1.82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5.9443</v>
      </c>
      <c r="E52" t="n">
        <v>16.82</v>
      </c>
      <c r="F52" t="n">
        <v>13.5</v>
      </c>
      <c r="G52" t="n">
        <v>28.93</v>
      </c>
      <c r="H52" t="n">
        <v>0.41</v>
      </c>
      <c r="I52" t="n">
        <v>28</v>
      </c>
      <c r="J52" t="n">
        <v>172.25</v>
      </c>
      <c r="K52" t="n">
        <v>51.39</v>
      </c>
      <c r="L52" t="n">
        <v>4</v>
      </c>
      <c r="M52" t="n">
        <v>26</v>
      </c>
      <c r="N52" t="n">
        <v>31.86</v>
      </c>
      <c r="O52" t="n">
        <v>21478.05</v>
      </c>
      <c r="P52" t="n">
        <v>146.49</v>
      </c>
      <c r="Q52" t="n">
        <v>1458.14</v>
      </c>
      <c r="R52" t="n">
        <v>142.93</v>
      </c>
      <c r="S52" t="n">
        <v>80.34</v>
      </c>
      <c r="T52" t="n">
        <v>21391.12</v>
      </c>
      <c r="U52" t="n">
        <v>0.5600000000000001</v>
      </c>
      <c r="V52" t="n">
        <v>0.67</v>
      </c>
      <c r="W52" t="n">
        <v>4.05</v>
      </c>
      <c r="X52" t="n">
        <v>1.24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6.1454</v>
      </c>
      <c r="E53" t="n">
        <v>16.27</v>
      </c>
      <c r="F53" t="n">
        <v>13.19</v>
      </c>
      <c r="G53" t="n">
        <v>37.68</v>
      </c>
      <c r="H53" t="n">
        <v>0.51</v>
      </c>
      <c r="I53" t="n">
        <v>21</v>
      </c>
      <c r="J53" t="n">
        <v>173.71</v>
      </c>
      <c r="K53" t="n">
        <v>51.39</v>
      </c>
      <c r="L53" t="n">
        <v>5</v>
      </c>
      <c r="M53" t="n">
        <v>16</v>
      </c>
      <c r="N53" t="n">
        <v>32.32</v>
      </c>
      <c r="O53" t="n">
        <v>21658.78</v>
      </c>
      <c r="P53" t="n">
        <v>133.12</v>
      </c>
      <c r="Q53" t="n">
        <v>1458.51</v>
      </c>
      <c r="R53" t="n">
        <v>132.29</v>
      </c>
      <c r="S53" t="n">
        <v>80.34</v>
      </c>
      <c r="T53" t="n">
        <v>16105.59</v>
      </c>
      <c r="U53" t="n">
        <v>0.61</v>
      </c>
      <c r="V53" t="n">
        <v>0.6899999999999999</v>
      </c>
      <c r="W53" t="n">
        <v>4.04</v>
      </c>
      <c r="X53" t="n">
        <v>0.93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6.2036</v>
      </c>
      <c r="E54" t="n">
        <v>16.12</v>
      </c>
      <c r="F54" t="n">
        <v>13.1</v>
      </c>
      <c r="G54" t="n">
        <v>41.38</v>
      </c>
      <c r="H54" t="n">
        <v>0.61</v>
      </c>
      <c r="I54" t="n">
        <v>19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129.3</v>
      </c>
      <c r="Q54" t="n">
        <v>1458.65</v>
      </c>
      <c r="R54" t="n">
        <v>128.25</v>
      </c>
      <c r="S54" t="n">
        <v>80.34</v>
      </c>
      <c r="T54" t="n">
        <v>14093.59</v>
      </c>
      <c r="U54" t="n">
        <v>0.63</v>
      </c>
      <c r="V54" t="n">
        <v>0.6899999999999999</v>
      </c>
      <c r="W54" t="n">
        <v>4.07</v>
      </c>
      <c r="X54" t="n">
        <v>0.84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5.4438</v>
      </c>
      <c r="E55" t="n">
        <v>18.37</v>
      </c>
      <c r="F55" t="n">
        <v>15.72</v>
      </c>
      <c r="G55" t="n">
        <v>12.74</v>
      </c>
      <c r="H55" t="n">
        <v>0.34</v>
      </c>
      <c r="I55" t="n">
        <v>74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74.09</v>
      </c>
      <c r="Q55" t="n">
        <v>1460.09</v>
      </c>
      <c r="R55" t="n">
        <v>213.83</v>
      </c>
      <c r="S55" t="n">
        <v>80.34</v>
      </c>
      <c r="T55" t="n">
        <v>56608.09</v>
      </c>
      <c r="U55" t="n">
        <v>0.38</v>
      </c>
      <c r="V55" t="n">
        <v>0.58</v>
      </c>
      <c r="W55" t="n">
        <v>4.24</v>
      </c>
      <c r="X55" t="n">
        <v>3.45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3.7888</v>
      </c>
      <c r="E56" t="n">
        <v>26.39</v>
      </c>
      <c r="F56" t="n">
        <v>19.94</v>
      </c>
      <c r="G56" t="n">
        <v>7.62</v>
      </c>
      <c r="H56" t="n">
        <v>0.13</v>
      </c>
      <c r="I56" t="n">
        <v>157</v>
      </c>
      <c r="J56" t="n">
        <v>133.21</v>
      </c>
      <c r="K56" t="n">
        <v>46.47</v>
      </c>
      <c r="L56" t="n">
        <v>1</v>
      </c>
      <c r="M56" t="n">
        <v>155</v>
      </c>
      <c r="N56" t="n">
        <v>20.75</v>
      </c>
      <c r="O56" t="n">
        <v>16663.42</v>
      </c>
      <c r="P56" t="n">
        <v>213.12</v>
      </c>
      <c r="Q56" t="n">
        <v>1459.41</v>
      </c>
      <c r="R56" t="n">
        <v>360.45</v>
      </c>
      <c r="S56" t="n">
        <v>80.34</v>
      </c>
      <c r="T56" t="n">
        <v>129503.07</v>
      </c>
      <c r="U56" t="n">
        <v>0.22</v>
      </c>
      <c r="V56" t="n">
        <v>0.46</v>
      </c>
      <c r="W56" t="n">
        <v>4.29</v>
      </c>
      <c r="X56" t="n">
        <v>7.67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5.4094</v>
      </c>
      <c r="E57" t="n">
        <v>18.49</v>
      </c>
      <c r="F57" t="n">
        <v>14.81</v>
      </c>
      <c r="G57" t="n">
        <v>16.16</v>
      </c>
      <c r="H57" t="n">
        <v>0.26</v>
      </c>
      <c r="I57" t="n">
        <v>55</v>
      </c>
      <c r="J57" t="n">
        <v>134.55</v>
      </c>
      <c r="K57" t="n">
        <v>46.47</v>
      </c>
      <c r="L57" t="n">
        <v>2</v>
      </c>
      <c r="M57" t="n">
        <v>53</v>
      </c>
      <c r="N57" t="n">
        <v>21.09</v>
      </c>
      <c r="O57" t="n">
        <v>16828.84</v>
      </c>
      <c r="P57" t="n">
        <v>147.8</v>
      </c>
      <c r="Q57" t="n">
        <v>1458.56</v>
      </c>
      <c r="R57" t="n">
        <v>187.11</v>
      </c>
      <c r="S57" t="n">
        <v>80.34</v>
      </c>
      <c r="T57" t="n">
        <v>43344.69</v>
      </c>
      <c r="U57" t="n">
        <v>0.43</v>
      </c>
      <c r="V57" t="n">
        <v>0.61</v>
      </c>
      <c r="W57" t="n">
        <v>4.1</v>
      </c>
      <c r="X57" t="n">
        <v>2.54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6.0006</v>
      </c>
      <c r="E58" t="n">
        <v>16.66</v>
      </c>
      <c r="F58" t="n">
        <v>13.64</v>
      </c>
      <c r="G58" t="n">
        <v>26.4</v>
      </c>
      <c r="H58" t="n">
        <v>0.39</v>
      </c>
      <c r="I58" t="n">
        <v>31</v>
      </c>
      <c r="J58" t="n">
        <v>135.9</v>
      </c>
      <c r="K58" t="n">
        <v>46.47</v>
      </c>
      <c r="L58" t="n">
        <v>3</v>
      </c>
      <c r="M58" t="n">
        <v>29</v>
      </c>
      <c r="N58" t="n">
        <v>21.43</v>
      </c>
      <c r="O58" t="n">
        <v>16994.64</v>
      </c>
      <c r="P58" t="n">
        <v>124.9</v>
      </c>
      <c r="Q58" t="n">
        <v>1458.14</v>
      </c>
      <c r="R58" t="n">
        <v>147.55</v>
      </c>
      <c r="S58" t="n">
        <v>80.34</v>
      </c>
      <c r="T58" t="n">
        <v>23685.3</v>
      </c>
      <c r="U58" t="n">
        <v>0.54</v>
      </c>
      <c r="V58" t="n">
        <v>0.67</v>
      </c>
      <c r="W58" t="n">
        <v>4.06</v>
      </c>
      <c r="X58" t="n">
        <v>1.38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6.1913</v>
      </c>
      <c r="E59" t="n">
        <v>16.15</v>
      </c>
      <c r="F59" t="n">
        <v>13.32</v>
      </c>
      <c r="G59" t="n">
        <v>33.3</v>
      </c>
      <c r="H59" t="n">
        <v>0.52</v>
      </c>
      <c r="I59" t="n">
        <v>24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114.17</v>
      </c>
      <c r="Q59" t="n">
        <v>1458.48</v>
      </c>
      <c r="R59" t="n">
        <v>135.89</v>
      </c>
      <c r="S59" t="n">
        <v>80.34</v>
      </c>
      <c r="T59" t="n">
        <v>17890.19</v>
      </c>
      <c r="U59" t="n">
        <v>0.59</v>
      </c>
      <c r="V59" t="n">
        <v>0.68</v>
      </c>
      <c r="W59" t="n">
        <v>4.07</v>
      </c>
      <c r="X59" t="n">
        <v>1.06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6.1909</v>
      </c>
      <c r="E60" t="n">
        <v>16.15</v>
      </c>
      <c r="F60" t="n">
        <v>13.32</v>
      </c>
      <c r="G60" t="n">
        <v>33.3</v>
      </c>
      <c r="H60" t="n">
        <v>0.64</v>
      </c>
      <c r="I60" t="n">
        <v>24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115.24</v>
      </c>
      <c r="Q60" t="n">
        <v>1458.51</v>
      </c>
      <c r="R60" t="n">
        <v>135.85</v>
      </c>
      <c r="S60" t="n">
        <v>80.34</v>
      </c>
      <c r="T60" t="n">
        <v>17871.8</v>
      </c>
      <c r="U60" t="n">
        <v>0.59</v>
      </c>
      <c r="V60" t="n">
        <v>0.68</v>
      </c>
      <c r="W60" t="n">
        <v>4.07</v>
      </c>
      <c r="X60" t="n">
        <v>1.06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3.4312</v>
      </c>
      <c r="E61" t="n">
        <v>29.14</v>
      </c>
      <c r="F61" t="n">
        <v>21.28</v>
      </c>
      <c r="G61" t="n">
        <v>6.98</v>
      </c>
      <c r="H61" t="n">
        <v>0.12</v>
      </c>
      <c r="I61" t="n">
        <v>183</v>
      </c>
      <c r="J61" t="n">
        <v>150.44</v>
      </c>
      <c r="K61" t="n">
        <v>49.1</v>
      </c>
      <c r="L61" t="n">
        <v>1</v>
      </c>
      <c r="M61" t="n">
        <v>181</v>
      </c>
      <c r="N61" t="n">
        <v>25.34</v>
      </c>
      <c r="O61" t="n">
        <v>18787.76</v>
      </c>
      <c r="P61" t="n">
        <v>248.16</v>
      </c>
      <c r="Q61" t="n">
        <v>1460.14</v>
      </c>
      <c r="R61" t="n">
        <v>406.69</v>
      </c>
      <c r="S61" t="n">
        <v>80.34</v>
      </c>
      <c r="T61" t="n">
        <v>152494.18</v>
      </c>
      <c r="U61" t="n">
        <v>0.2</v>
      </c>
      <c r="V61" t="n">
        <v>0.43</v>
      </c>
      <c r="W61" t="n">
        <v>4.31</v>
      </c>
      <c r="X61" t="n">
        <v>9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5.18</v>
      </c>
      <c r="E62" t="n">
        <v>19.3</v>
      </c>
      <c r="F62" t="n">
        <v>15.13</v>
      </c>
      <c r="G62" t="n">
        <v>14.65</v>
      </c>
      <c r="H62" t="n">
        <v>0.23</v>
      </c>
      <c r="I62" t="n">
        <v>62</v>
      </c>
      <c r="J62" t="n">
        <v>151.83</v>
      </c>
      <c r="K62" t="n">
        <v>49.1</v>
      </c>
      <c r="L62" t="n">
        <v>2</v>
      </c>
      <c r="M62" t="n">
        <v>60</v>
      </c>
      <c r="N62" t="n">
        <v>25.73</v>
      </c>
      <c r="O62" t="n">
        <v>18959.54</v>
      </c>
      <c r="P62" t="n">
        <v>167.62</v>
      </c>
      <c r="Q62" t="n">
        <v>1458.4</v>
      </c>
      <c r="R62" t="n">
        <v>198.09</v>
      </c>
      <c r="S62" t="n">
        <v>80.34</v>
      </c>
      <c r="T62" t="n">
        <v>48799.16</v>
      </c>
      <c r="U62" t="n">
        <v>0.41</v>
      </c>
      <c r="V62" t="n">
        <v>0.6</v>
      </c>
      <c r="W62" t="n">
        <v>4.11</v>
      </c>
      <c r="X62" t="n">
        <v>2.87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5.7895</v>
      </c>
      <c r="E63" t="n">
        <v>17.27</v>
      </c>
      <c r="F63" t="n">
        <v>13.9</v>
      </c>
      <c r="G63" t="n">
        <v>23.16</v>
      </c>
      <c r="H63" t="n">
        <v>0.35</v>
      </c>
      <c r="I63" t="n">
        <v>36</v>
      </c>
      <c r="J63" t="n">
        <v>153.23</v>
      </c>
      <c r="K63" t="n">
        <v>49.1</v>
      </c>
      <c r="L63" t="n">
        <v>3</v>
      </c>
      <c r="M63" t="n">
        <v>34</v>
      </c>
      <c r="N63" t="n">
        <v>26.13</v>
      </c>
      <c r="O63" t="n">
        <v>19131.85</v>
      </c>
      <c r="P63" t="n">
        <v>144.39</v>
      </c>
      <c r="Q63" t="n">
        <v>1458.38</v>
      </c>
      <c r="R63" t="n">
        <v>155.95</v>
      </c>
      <c r="S63" t="n">
        <v>80.34</v>
      </c>
      <c r="T63" t="n">
        <v>27861.04</v>
      </c>
      <c r="U63" t="n">
        <v>0.52</v>
      </c>
      <c r="V63" t="n">
        <v>0.65</v>
      </c>
      <c r="W63" t="n">
        <v>4.07</v>
      </c>
      <c r="X63" t="n">
        <v>1.63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6.1209</v>
      </c>
      <c r="E64" t="n">
        <v>16.34</v>
      </c>
      <c r="F64" t="n">
        <v>13.33</v>
      </c>
      <c r="G64" t="n">
        <v>33.32</v>
      </c>
      <c r="H64" t="n">
        <v>0.46</v>
      </c>
      <c r="I64" t="n">
        <v>24</v>
      </c>
      <c r="J64" t="n">
        <v>154.63</v>
      </c>
      <c r="K64" t="n">
        <v>49.1</v>
      </c>
      <c r="L64" t="n">
        <v>4</v>
      </c>
      <c r="M64" t="n">
        <v>21</v>
      </c>
      <c r="N64" t="n">
        <v>26.53</v>
      </c>
      <c r="O64" t="n">
        <v>19304.72</v>
      </c>
      <c r="P64" t="n">
        <v>127.65</v>
      </c>
      <c r="Q64" t="n">
        <v>1458.17</v>
      </c>
      <c r="R64" t="n">
        <v>137.01</v>
      </c>
      <c r="S64" t="n">
        <v>80.34</v>
      </c>
      <c r="T64" t="n">
        <v>18450.8</v>
      </c>
      <c r="U64" t="n">
        <v>0.59</v>
      </c>
      <c r="V64" t="n">
        <v>0.68</v>
      </c>
      <c r="W64" t="n">
        <v>4.04</v>
      </c>
      <c r="X64" t="n">
        <v>1.06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6.2006</v>
      </c>
      <c r="E65" t="n">
        <v>16.13</v>
      </c>
      <c r="F65" t="n">
        <v>13.21</v>
      </c>
      <c r="G65" t="n">
        <v>37.74</v>
      </c>
      <c r="H65" t="n">
        <v>0.57</v>
      </c>
      <c r="I65" t="n">
        <v>21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121.64</v>
      </c>
      <c r="Q65" t="n">
        <v>1459.13</v>
      </c>
      <c r="R65" t="n">
        <v>132.15</v>
      </c>
      <c r="S65" t="n">
        <v>80.34</v>
      </c>
      <c r="T65" t="n">
        <v>16037.8</v>
      </c>
      <c r="U65" t="n">
        <v>0.61</v>
      </c>
      <c r="V65" t="n">
        <v>0.6899999999999999</v>
      </c>
      <c r="W65" t="n">
        <v>4.06</v>
      </c>
      <c r="X65" t="n">
        <v>0.95</v>
      </c>
      <c r="Y65" t="n">
        <v>4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2.7433</v>
      </c>
      <c r="E66" t="n">
        <v>36.45</v>
      </c>
      <c r="F66" t="n">
        <v>24.79</v>
      </c>
      <c r="G66" t="n">
        <v>6.02</v>
      </c>
      <c r="H66" t="n">
        <v>0.1</v>
      </c>
      <c r="I66" t="n">
        <v>247</v>
      </c>
      <c r="J66" t="n">
        <v>185.69</v>
      </c>
      <c r="K66" t="n">
        <v>53.44</v>
      </c>
      <c r="L66" t="n">
        <v>1</v>
      </c>
      <c r="M66" t="n">
        <v>245</v>
      </c>
      <c r="N66" t="n">
        <v>36.26</v>
      </c>
      <c r="O66" t="n">
        <v>23136.14</v>
      </c>
      <c r="P66" t="n">
        <v>333.84</v>
      </c>
      <c r="Q66" t="n">
        <v>1461.29</v>
      </c>
      <c r="R66" t="n">
        <v>526.08</v>
      </c>
      <c r="S66" t="n">
        <v>80.34</v>
      </c>
      <c r="T66" t="n">
        <v>211871.53</v>
      </c>
      <c r="U66" t="n">
        <v>0.15</v>
      </c>
      <c r="V66" t="n">
        <v>0.37</v>
      </c>
      <c r="W66" t="n">
        <v>4.43</v>
      </c>
      <c r="X66" t="n">
        <v>12.51</v>
      </c>
      <c r="Y66" t="n">
        <v>4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4.7355</v>
      </c>
      <c r="E67" t="n">
        <v>21.12</v>
      </c>
      <c r="F67" t="n">
        <v>15.82</v>
      </c>
      <c r="G67" t="n">
        <v>12.49</v>
      </c>
      <c r="H67" t="n">
        <v>0.19</v>
      </c>
      <c r="I67" t="n">
        <v>76</v>
      </c>
      <c r="J67" t="n">
        <v>187.21</v>
      </c>
      <c r="K67" t="n">
        <v>53.44</v>
      </c>
      <c r="L67" t="n">
        <v>2</v>
      </c>
      <c r="M67" t="n">
        <v>74</v>
      </c>
      <c r="N67" t="n">
        <v>36.77</v>
      </c>
      <c r="O67" t="n">
        <v>23322.88</v>
      </c>
      <c r="P67" t="n">
        <v>205.93</v>
      </c>
      <c r="Q67" t="n">
        <v>1458.73</v>
      </c>
      <c r="R67" t="n">
        <v>221</v>
      </c>
      <c r="S67" t="n">
        <v>80.34</v>
      </c>
      <c r="T67" t="n">
        <v>60184.32</v>
      </c>
      <c r="U67" t="n">
        <v>0.36</v>
      </c>
      <c r="V67" t="n">
        <v>0.57</v>
      </c>
      <c r="W67" t="n">
        <v>4.14</v>
      </c>
      <c r="X67" t="n">
        <v>3.55</v>
      </c>
      <c r="Y67" t="n">
        <v>4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5.4513</v>
      </c>
      <c r="E68" t="n">
        <v>18.34</v>
      </c>
      <c r="F68" t="n">
        <v>14.24</v>
      </c>
      <c r="G68" t="n">
        <v>19.42</v>
      </c>
      <c r="H68" t="n">
        <v>0.28</v>
      </c>
      <c r="I68" t="n">
        <v>44</v>
      </c>
      <c r="J68" t="n">
        <v>188.73</v>
      </c>
      <c r="K68" t="n">
        <v>53.44</v>
      </c>
      <c r="L68" t="n">
        <v>3</v>
      </c>
      <c r="M68" t="n">
        <v>42</v>
      </c>
      <c r="N68" t="n">
        <v>37.29</v>
      </c>
      <c r="O68" t="n">
        <v>23510.33</v>
      </c>
      <c r="P68" t="n">
        <v>178.16</v>
      </c>
      <c r="Q68" t="n">
        <v>1458.75</v>
      </c>
      <c r="R68" t="n">
        <v>167.97</v>
      </c>
      <c r="S68" t="n">
        <v>80.34</v>
      </c>
      <c r="T68" t="n">
        <v>33828.22</v>
      </c>
      <c r="U68" t="n">
        <v>0.48</v>
      </c>
      <c r="V68" t="n">
        <v>0.64</v>
      </c>
      <c r="W68" t="n">
        <v>4.07</v>
      </c>
      <c r="X68" t="n">
        <v>1.97</v>
      </c>
      <c r="Y68" t="n">
        <v>4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5.7877</v>
      </c>
      <c r="E69" t="n">
        <v>17.28</v>
      </c>
      <c r="F69" t="n">
        <v>13.66</v>
      </c>
      <c r="G69" t="n">
        <v>26.43</v>
      </c>
      <c r="H69" t="n">
        <v>0.37</v>
      </c>
      <c r="I69" t="n">
        <v>31</v>
      </c>
      <c r="J69" t="n">
        <v>190.25</v>
      </c>
      <c r="K69" t="n">
        <v>53.44</v>
      </c>
      <c r="L69" t="n">
        <v>4</v>
      </c>
      <c r="M69" t="n">
        <v>29</v>
      </c>
      <c r="N69" t="n">
        <v>37.82</v>
      </c>
      <c r="O69" t="n">
        <v>23698.48</v>
      </c>
      <c r="P69" t="n">
        <v>163.55</v>
      </c>
      <c r="Q69" t="n">
        <v>1458.32</v>
      </c>
      <c r="R69" t="n">
        <v>148.1</v>
      </c>
      <c r="S69" t="n">
        <v>80.34</v>
      </c>
      <c r="T69" t="n">
        <v>23960.47</v>
      </c>
      <c r="U69" t="n">
        <v>0.54</v>
      </c>
      <c r="V69" t="n">
        <v>0.66</v>
      </c>
      <c r="W69" t="n">
        <v>4.05</v>
      </c>
      <c r="X69" t="n">
        <v>1.39</v>
      </c>
      <c r="Y69" t="n">
        <v>4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6.0261</v>
      </c>
      <c r="E70" t="n">
        <v>16.59</v>
      </c>
      <c r="F70" t="n">
        <v>13.27</v>
      </c>
      <c r="G70" t="n">
        <v>34.62</v>
      </c>
      <c r="H70" t="n">
        <v>0.46</v>
      </c>
      <c r="I70" t="n">
        <v>23</v>
      </c>
      <c r="J70" t="n">
        <v>191.78</v>
      </c>
      <c r="K70" t="n">
        <v>53.44</v>
      </c>
      <c r="L70" t="n">
        <v>5</v>
      </c>
      <c r="M70" t="n">
        <v>21</v>
      </c>
      <c r="N70" t="n">
        <v>38.35</v>
      </c>
      <c r="O70" t="n">
        <v>23887.36</v>
      </c>
      <c r="P70" t="n">
        <v>150.44</v>
      </c>
      <c r="Q70" t="n">
        <v>1458.2</v>
      </c>
      <c r="R70" t="n">
        <v>135.14</v>
      </c>
      <c r="S70" t="n">
        <v>80.34</v>
      </c>
      <c r="T70" t="n">
        <v>17521.32</v>
      </c>
      <c r="U70" t="n">
        <v>0.59</v>
      </c>
      <c r="V70" t="n">
        <v>0.68</v>
      </c>
      <c r="W70" t="n">
        <v>4.04</v>
      </c>
      <c r="X70" t="n">
        <v>1.01</v>
      </c>
      <c r="Y70" t="n">
        <v>4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6.1744</v>
      </c>
      <c r="E71" t="n">
        <v>16.2</v>
      </c>
      <c r="F71" t="n">
        <v>13.06</v>
      </c>
      <c r="G71" t="n">
        <v>43.52</v>
      </c>
      <c r="H71" t="n">
        <v>0.55</v>
      </c>
      <c r="I71" t="n">
        <v>18</v>
      </c>
      <c r="J71" t="n">
        <v>193.32</v>
      </c>
      <c r="K71" t="n">
        <v>53.44</v>
      </c>
      <c r="L71" t="n">
        <v>6</v>
      </c>
      <c r="M71" t="n">
        <v>12</v>
      </c>
      <c r="N71" t="n">
        <v>38.89</v>
      </c>
      <c r="O71" t="n">
        <v>24076.95</v>
      </c>
      <c r="P71" t="n">
        <v>140.03</v>
      </c>
      <c r="Q71" t="n">
        <v>1458.57</v>
      </c>
      <c r="R71" t="n">
        <v>127.6</v>
      </c>
      <c r="S71" t="n">
        <v>80.34</v>
      </c>
      <c r="T71" t="n">
        <v>13777.3</v>
      </c>
      <c r="U71" t="n">
        <v>0.63</v>
      </c>
      <c r="V71" t="n">
        <v>0.7</v>
      </c>
      <c r="W71" t="n">
        <v>4.04</v>
      </c>
      <c r="X71" t="n">
        <v>0.79</v>
      </c>
      <c r="Y71" t="n">
        <v>4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6.211</v>
      </c>
      <c r="E72" t="n">
        <v>16.1</v>
      </c>
      <c r="F72" t="n">
        <v>13</v>
      </c>
      <c r="G72" t="n">
        <v>45.88</v>
      </c>
      <c r="H72" t="n">
        <v>0.64</v>
      </c>
      <c r="I72" t="n">
        <v>17</v>
      </c>
      <c r="J72" t="n">
        <v>194.86</v>
      </c>
      <c r="K72" t="n">
        <v>53.44</v>
      </c>
      <c r="L72" t="n">
        <v>7</v>
      </c>
      <c r="M72" t="n">
        <v>0</v>
      </c>
      <c r="N72" t="n">
        <v>39.43</v>
      </c>
      <c r="O72" t="n">
        <v>24267.28</v>
      </c>
      <c r="P72" t="n">
        <v>136.83</v>
      </c>
      <c r="Q72" t="n">
        <v>1458.51</v>
      </c>
      <c r="R72" t="n">
        <v>125.27</v>
      </c>
      <c r="S72" t="n">
        <v>80.34</v>
      </c>
      <c r="T72" t="n">
        <v>12616.6</v>
      </c>
      <c r="U72" t="n">
        <v>0.64</v>
      </c>
      <c r="V72" t="n">
        <v>0.7</v>
      </c>
      <c r="W72" t="n">
        <v>4.05</v>
      </c>
      <c r="X72" t="n">
        <v>0.74</v>
      </c>
      <c r="Y72" t="n">
        <v>4</v>
      </c>
      <c r="Z72" t="n">
        <v>10</v>
      </c>
    </row>
    <row r="73">
      <c r="A73" t="n">
        <v>0</v>
      </c>
      <c r="B73" t="n">
        <v>55</v>
      </c>
      <c r="C73" t="inlineStr">
        <is>
          <t xml:space="preserve">CONCLUIDO	</t>
        </is>
      </c>
      <c r="D73" t="n">
        <v>4.1916</v>
      </c>
      <c r="E73" t="n">
        <v>23.86</v>
      </c>
      <c r="F73" t="n">
        <v>18.62</v>
      </c>
      <c r="G73" t="n">
        <v>8.460000000000001</v>
      </c>
      <c r="H73" t="n">
        <v>0.15</v>
      </c>
      <c r="I73" t="n">
        <v>132</v>
      </c>
      <c r="J73" t="n">
        <v>116.05</v>
      </c>
      <c r="K73" t="n">
        <v>43.4</v>
      </c>
      <c r="L73" t="n">
        <v>1</v>
      </c>
      <c r="M73" t="n">
        <v>130</v>
      </c>
      <c r="N73" t="n">
        <v>16.65</v>
      </c>
      <c r="O73" t="n">
        <v>14546.17</v>
      </c>
      <c r="P73" t="n">
        <v>179.66</v>
      </c>
      <c r="Q73" t="n">
        <v>1459.93</v>
      </c>
      <c r="R73" t="n">
        <v>315.51</v>
      </c>
      <c r="S73" t="n">
        <v>80.34</v>
      </c>
      <c r="T73" t="n">
        <v>107162.77</v>
      </c>
      <c r="U73" t="n">
        <v>0.25</v>
      </c>
      <c r="V73" t="n">
        <v>0.49</v>
      </c>
      <c r="W73" t="n">
        <v>4.25</v>
      </c>
      <c r="X73" t="n">
        <v>6.35</v>
      </c>
      <c r="Y73" t="n">
        <v>4</v>
      </c>
      <c r="Z73" t="n">
        <v>10</v>
      </c>
    </row>
    <row r="74">
      <c r="A74" t="n">
        <v>1</v>
      </c>
      <c r="B74" t="n">
        <v>55</v>
      </c>
      <c r="C74" t="inlineStr">
        <is>
          <t xml:space="preserve">CONCLUIDO	</t>
        </is>
      </c>
      <c r="D74" t="n">
        <v>5.6741</v>
      </c>
      <c r="E74" t="n">
        <v>17.62</v>
      </c>
      <c r="F74" t="n">
        <v>14.42</v>
      </c>
      <c r="G74" t="n">
        <v>18.4</v>
      </c>
      <c r="H74" t="n">
        <v>0.3</v>
      </c>
      <c r="I74" t="n">
        <v>47</v>
      </c>
      <c r="J74" t="n">
        <v>117.34</v>
      </c>
      <c r="K74" t="n">
        <v>43.4</v>
      </c>
      <c r="L74" t="n">
        <v>2</v>
      </c>
      <c r="M74" t="n">
        <v>45</v>
      </c>
      <c r="N74" t="n">
        <v>16.94</v>
      </c>
      <c r="O74" t="n">
        <v>14705.49</v>
      </c>
      <c r="P74" t="n">
        <v>126.63</v>
      </c>
      <c r="Q74" t="n">
        <v>1458.7</v>
      </c>
      <c r="R74" t="n">
        <v>173.95</v>
      </c>
      <c r="S74" t="n">
        <v>80.34</v>
      </c>
      <c r="T74" t="n">
        <v>36803.27</v>
      </c>
      <c r="U74" t="n">
        <v>0.46</v>
      </c>
      <c r="V74" t="n">
        <v>0.63</v>
      </c>
      <c r="W74" t="n">
        <v>4.08</v>
      </c>
      <c r="X74" t="n">
        <v>2.15</v>
      </c>
      <c r="Y74" t="n">
        <v>4</v>
      </c>
      <c r="Z74" t="n">
        <v>10</v>
      </c>
    </row>
    <row r="75">
      <c r="A75" t="n">
        <v>2</v>
      </c>
      <c r="B75" t="n">
        <v>55</v>
      </c>
      <c r="C75" t="inlineStr">
        <is>
          <t xml:space="preserve">CONCLUIDO	</t>
        </is>
      </c>
      <c r="D75" t="n">
        <v>6.145</v>
      </c>
      <c r="E75" t="n">
        <v>16.27</v>
      </c>
      <c r="F75" t="n">
        <v>13.52</v>
      </c>
      <c r="G75" t="n">
        <v>28.97</v>
      </c>
      <c r="H75" t="n">
        <v>0.45</v>
      </c>
      <c r="I75" t="n">
        <v>28</v>
      </c>
      <c r="J75" t="n">
        <v>118.63</v>
      </c>
      <c r="K75" t="n">
        <v>43.4</v>
      </c>
      <c r="L75" t="n">
        <v>3</v>
      </c>
      <c r="M75" t="n">
        <v>7</v>
      </c>
      <c r="N75" t="n">
        <v>17.23</v>
      </c>
      <c r="O75" t="n">
        <v>14865.24</v>
      </c>
      <c r="P75" t="n">
        <v>107.02</v>
      </c>
      <c r="Q75" t="n">
        <v>1458.91</v>
      </c>
      <c r="R75" t="n">
        <v>142.36</v>
      </c>
      <c r="S75" t="n">
        <v>80.34</v>
      </c>
      <c r="T75" t="n">
        <v>21106.38</v>
      </c>
      <c r="U75" t="n">
        <v>0.5600000000000001</v>
      </c>
      <c r="V75" t="n">
        <v>0.67</v>
      </c>
      <c r="W75" t="n">
        <v>4.08</v>
      </c>
      <c r="X75" t="n">
        <v>1.26</v>
      </c>
      <c r="Y75" t="n">
        <v>4</v>
      </c>
      <c r="Z75" t="n">
        <v>10</v>
      </c>
    </row>
    <row r="76">
      <c r="A76" t="n">
        <v>3</v>
      </c>
      <c r="B76" t="n">
        <v>55</v>
      </c>
      <c r="C76" t="inlineStr">
        <is>
          <t xml:space="preserve">CONCLUIDO	</t>
        </is>
      </c>
      <c r="D76" t="n">
        <v>6.1405</v>
      </c>
      <c r="E76" t="n">
        <v>16.29</v>
      </c>
      <c r="F76" t="n">
        <v>13.53</v>
      </c>
      <c r="G76" t="n">
        <v>29</v>
      </c>
      <c r="H76" t="n">
        <v>0.59</v>
      </c>
      <c r="I76" t="n">
        <v>28</v>
      </c>
      <c r="J76" t="n">
        <v>119.93</v>
      </c>
      <c r="K76" t="n">
        <v>43.4</v>
      </c>
      <c r="L76" t="n">
        <v>4</v>
      </c>
      <c r="M76" t="n">
        <v>0</v>
      </c>
      <c r="N76" t="n">
        <v>17.53</v>
      </c>
      <c r="O76" t="n">
        <v>15025.44</v>
      </c>
      <c r="P76" t="n">
        <v>107.69</v>
      </c>
      <c r="Q76" t="n">
        <v>1458.83</v>
      </c>
      <c r="R76" t="n">
        <v>142.32</v>
      </c>
      <c r="S76" t="n">
        <v>80.34</v>
      </c>
      <c r="T76" t="n">
        <v>21084.61</v>
      </c>
      <c r="U76" t="n">
        <v>0.5600000000000001</v>
      </c>
      <c r="V76" t="n">
        <v>0.67</v>
      </c>
      <c r="W76" t="n">
        <v>4.09</v>
      </c>
      <c r="X76" t="n">
        <v>1.27</v>
      </c>
      <c r="Y76" t="n">
        <v>4</v>
      </c>
      <c r="Z7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INDEX(resultados!$A$2:$ZZ$76, 1, MATCH($B$1, resultados!$A$1:$ZZ$1, 0))</f>
        <v/>
      </c>
      <c r="B7">
        <f>INDEX(resultados!$A$2:$ZZ$76, 1, MATCH($B$2, resultados!$A$1:$ZZ$1, 0))</f>
        <v/>
      </c>
      <c r="C7">
        <f>INDEX(resultados!$A$2:$ZZ$76, 1, MATCH($B$3, resultados!$A$1:$ZZ$1, 0))</f>
        <v/>
      </c>
    </row>
    <row r="8">
      <c r="A8">
        <f>INDEX(resultados!$A$2:$ZZ$76, 2, MATCH($B$1, resultados!$A$1:$ZZ$1, 0))</f>
        <v/>
      </c>
      <c r="B8">
        <f>INDEX(resultados!$A$2:$ZZ$76, 2, MATCH($B$2, resultados!$A$1:$ZZ$1, 0))</f>
        <v/>
      </c>
      <c r="C8">
        <f>INDEX(resultados!$A$2:$ZZ$76, 2, MATCH($B$3, resultados!$A$1:$ZZ$1, 0))</f>
        <v/>
      </c>
    </row>
    <row r="9">
      <c r="A9">
        <f>INDEX(resultados!$A$2:$ZZ$76, 3, MATCH($B$1, resultados!$A$1:$ZZ$1, 0))</f>
        <v/>
      </c>
      <c r="B9">
        <f>INDEX(resultados!$A$2:$ZZ$76, 3, MATCH($B$2, resultados!$A$1:$ZZ$1, 0))</f>
        <v/>
      </c>
      <c r="C9">
        <f>INDEX(resultados!$A$2:$ZZ$76, 3, MATCH($B$3, resultados!$A$1:$ZZ$1, 0))</f>
        <v/>
      </c>
    </row>
    <row r="10">
      <c r="A10">
        <f>INDEX(resultados!$A$2:$ZZ$76, 4, MATCH($B$1, resultados!$A$1:$ZZ$1, 0))</f>
        <v/>
      </c>
      <c r="B10">
        <f>INDEX(resultados!$A$2:$ZZ$76, 4, MATCH($B$2, resultados!$A$1:$ZZ$1, 0))</f>
        <v/>
      </c>
      <c r="C10">
        <f>INDEX(resultados!$A$2:$ZZ$76, 4, MATCH($B$3, resultados!$A$1:$ZZ$1, 0))</f>
        <v/>
      </c>
    </row>
    <row r="11">
      <c r="A11">
        <f>INDEX(resultados!$A$2:$ZZ$76, 5, MATCH($B$1, resultados!$A$1:$ZZ$1, 0))</f>
        <v/>
      </c>
      <c r="B11">
        <f>INDEX(resultados!$A$2:$ZZ$76, 5, MATCH($B$2, resultados!$A$1:$ZZ$1, 0))</f>
        <v/>
      </c>
      <c r="C11">
        <f>INDEX(resultados!$A$2:$ZZ$76, 5, MATCH($B$3, resultados!$A$1:$ZZ$1, 0))</f>
        <v/>
      </c>
    </row>
    <row r="12">
      <c r="A12">
        <f>INDEX(resultados!$A$2:$ZZ$76, 6, MATCH($B$1, resultados!$A$1:$ZZ$1, 0))</f>
        <v/>
      </c>
      <c r="B12">
        <f>INDEX(resultados!$A$2:$ZZ$76, 6, MATCH($B$2, resultados!$A$1:$ZZ$1, 0))</f>
        <v/>
      </c>
      <c r="C12">
        <f>INDEX(resultados!$A$2:$ZZ$76, 6, MATCH($B$3, resultados!$A$1:$ZZ$1, 0))</f>
        <v/>
      </c>
    </row>
    <row r="13">
      <c r="A13">
        <f>INDEX(resultados!$A$2:$ZZ$76, 7, MATCH($B$1, resultados!$A$1:$ZZ$1, 0))</f>
        <v/>
      </c>
      <c r="B13">
        <f>INDEX(resultados!$A$2:$ZZ$76, 7, MATCH($B$2, resultados!$A$1:$ZZ$1, 0))</f>
        <v/>
      </c>
      <c r="C13">
        <f>INDEX(resultados!$A$2:$ZZ$76, 7, MATCH($B$3, resultados!$A$1:$ZZ$1, 0))</f>
        <v/>
      </c>
    </row>
    <row r="14">
      <c r="A14">
        <f>INDEX(resultados!$A$2:$ZZ$76, 8, MATCH($B$1, resultados!$A$1:$ZZ$1, 0))</f>
        <v/>
      </c>
      <c r="B14">
        <f>INDEX(resultados!$A$2:$ZZ$76, 8, MATCH($B$2, resultados!$A$1:$ZZ$1, 0))</f>
        <v/>
      </c>
      <c r="C14">
        <f>INDEX(resultados!$A$2:$ZZ$76, 8, MATCH($B$3, resultados!$A$1:$ZZ$1, 0))</f>
        <v/>
      </c>
    </row>
    <row r="15">
      <c r="A15">
        <f>INDEX(resultados!$A$2:$ZZ$76, 9, MATCH($B$1, resultados!$A$1:$ZZ$1, 0))</f>
        <v/>
      </c>
      <c r="B15">
        <f>INDEX(resultados!$A$2:$ZZ$76, 9, MATCH($B$2, resultados!$A$1:$ZZ$1, 0))</f>
        <v/>
      </c>
      <c r="C15">
        <f>INDEX(resultados!$A$2:$ZZ$76, 9, MATCH($B$3, resultados!$A$1:$ZZ$1, 0))</f>
        <v/>
      </c>
    </row>
    <row r="16">
      <c r="A16">
        <f>INDEX(resultados!$A$2:$ZZ$76, 10, MATCH($B$1, resultados!$A$1:$ZZ$1, 0))</f>
        <v/>
      </c>
      <c r="B16">
        <f>INDEX(resultados!$A$2:$ZZ$76, 10, MATCH($B$2, resultados!$A$1:$ZZ$1, 0))</f>
        <v/>
      </c>
      <c r="C16">
        <f>INDEX(resultados!$A$2:$ZZ$76, 10, MATCH($B$3, resultados!$A$1:$ZZ$1, 0))</f>
        <v/>
      </c>
    </row>
    <row r="17">
      <c r="A17">
        <f>INDEX(resultados!$A$2:$ZZ$76, 11, MATCH($B$1, resultados!$A$1:$ZZ$1, 0))</f>
        <v/>
      </c>
      <c r="B17">
        <f>INDEX(resultados!$A$2:$ZZ$76, 11, MATCH($B$2, resultados!$A$1:$ZZ$1, 0))</f>
        <v/>
      </c>
      <c r="C17">
        <f>INDEX(resultados!$A$2:$ZZ$76, 11, MATCH($B$3, resultados!$A$1:$ZZ$1, 0))</f>
        <v/>
      </c>
    </row>
    <row r="18">
      <c r="A18">
        <f>INDEX(resultados!$A$2:$ZZ$76, 12, MATCH($B$1, resultados!$A$1:$ZZ$1, 0))</f>
        <v/>
      </c>
      <c r="B18">
        <f>INDEX(resultados!$A$2:$ZZ$76, 12, MATCH($B$2, resultados!$A$1:$ZZ$1, 0))</f>
        <v/>
      </c>
      <c r="C18">
        <f>INDEX(resultados!$A$2:$ZZ$76, 12, MATCH($B$3, resultados!$A$1:$ZZ$1, 0))</f>
        <v/>
      </c>
    </row>
    <row r="19">
      <c r="A19">
        <f>INDEX(resultados!$A$2:$ZZ$76, 13, MATCH($B$1, resultados!$A$1:$ZZ$1, 0))</f>
        <v/>
      </c>
      <c r="B19">
        <f>INDEX(resultados!$A$2:$ZZ$76, 13, MATCH($B$2, resultados!$A$1:$ZZ$1, 0))</f>
        <v/>
      </c>
      <c r="C19">
        <f>INDEX(resultados!$A$2:$ZZ$76, 13, MATCH($B$3, resultados!$A$1:$ZZ$1, 0))</f>
        <v/>
      </c>
    </row>
    <row r="20">
      <c r="A20">
        <f>INDEX(resultados!$A$2:$ZZ$76, 14, MATCH($B$1, resultados!$A$1:$ZZ$1, 0))</f>
        <v/>
      </c>
      <c r="B20">
        <f>INDEX(resultados!$A$2:$ZZ$76, 14, MATCH($B$2, resultados!$A$1:$ZZ$1, 0))</f>
        <v/>
      </c>
      <c r="C20">
        <f>INDEX(resultados!$A$2:$ZZ$76, 14, MATCH($B$3, resultados!$A$1:$ZZ$1, 0))</f>
        <v/>
      </c>
    </row>
    <row r="21">
      <c r="A21">
        <f>INDEX(resultados!$A$2:$ZZ$76, 15, MATCH($B$1, resultados!$A$1:$ZZ$1, 0))</f>
        <v/>
      </c>
      <c r="B21">
        <f>INDEX(resultados!$A$2:$ZZ$76, 15, MATCH($B$2, resultados!$A$1:$ZZ$1, 0))</f>
        <v/>
      </c>
      <c r="C21">
        <f>INDEX(resultados!$A$2:$ZZ$76, 15, MATCH($B$3, resultados!$A$1:$ZZ$1, 0))</f>
        <v/>
      </c>
    </row>
    <row r="22">
      <c r="A22">
        <f>INDEX(resultados!$A$2:$ZZ$76, 16, MATCH($B$1, resultados!$A$1:$ZZ$1, 0))</f>
        <v/>
      </c>
      <c r="B22">
        <f>INDEX(resultados!$A$2:$ZZ$76, 16, MATCH($B$2, resultados!$A$1:$ZZ$1, 0))</f>
        <v/>
      </c>
      <c r="C22">
        <f>INDEX(resultados!$A$2:$ZZ$76, 16, MATCH($B$3, resultados!$A$1:$ZZ$1, 0))</f>
        <v/>
      </c>
    </row>
    <row r="23">
      <c r="A23">
        <f>INDEX(resultados!$A$2:$ZZ$76, 17, MATCH($B$1, resultados!$A$1:$ZZ$1, 0))</f>
        <v/>
      </c>
      <c r="B23">
        <f>INDEX(resultados!$A$2:$ZZ$76, 17, MATCH($B$2, resultados!$A$1:$ZZ$1, 0))</f>
        <v/>
      </c>
      <c r="C23">
        <f>INDEX(resultados!$A$2:$ZZ$76, 17, MATCH($B$3, resultados!$A$1:$ZZ$1, 0))</f>
        <v/>
      </c>
    </row>
    <row r="24">
      <c r="A24">
        <f>INDEX(resultados!$A$2:$ZZ$76, 18, MATCH($B$1, resultados!$A$1:$ZZ$1, 0))</f>
        <v/>
      </c>
      <c r="B24">
        <f>INDEX(resultados!$A$2:$ZZ$76, 18, MATCH($B$2, resultados!$A$1:$ZZ$1, 0))</f>
        <v/>
      </c>
      <c r="C24">
        <f>INDEX(resultados!$A$2:$ZZ$76, 18, MATCH($B$3, resultados!$A$1:$ZZ$1, 0))</f>
        <v/>
      </c>
    </row>
    <row r="25">
      <c r="A25">
        <f>INDEX(resultados!$A$2:$ZZ$76, 19, MATCH($B$1, resultados!$A$1:$ZZ$1, 0))</f>
        <v/>
      </c>
      <c r="B25">
        <f>INDEX(resultados!$A$2:$ZZ$76, 19, MATCH($B$2, resultados!$A$1:$ZZ$1, 0))</f>
        <v/>
      </c>
      <c r="C25">
        <f>INDEX(resultados!$A$2:$ZZ$76, 19, MATCH($B$3, resultados!$A$1:$ZZ$1, 0))</f>
        <v/>
      </c>
    </row>
    <row r="26">
      <c r="A26">
        <f>INDEX(resultados!$A$2:$ZZ$76, 20, MATCH($B$1, resultados!$A$1:$ZZ$1, 0))</f>
        <v/>
      </c>
      <c r="B26">
        <f>INDEX(resultados!$A$2:$ZZ$76, 20, MATCH($B$2, resultados!$A$1:$ZZ$1, 0))</f>
        <v/>
      </c>
      <c r="C26">
        <f>INDEX(resultados!$A$2:$ZZ$76, 20, MATCH($B$3, resultados!$A$1:$ZZ$1, 0))</f>
        <v/>
      </c>
    </row>
    <row r="27">
      <c r="A27">
        <f>INDEX(resultados!$A$2:$ZZ$76, 21, MATCH($B$1, resultados!$A$1:$ZZ$1, 0))</f>
        <v/>
      </c>
      <c r="B27">
        <f>INDEX(resultados!$A$2:$ZZ$76, 21, MATCH($B$2, resultados!$A$1:$ZZ$1, 0))</f>
        <v/>
      </c>
      <c r="C27">
        <f>INDEX(resultados!$A$2:$ZZ$76, 21, MATCH($B$3, resultados!$A$1:$ZZ$1, 0))</f>
        <v/>
      </c>
    </row>
    <row r="28">
      <c r="A28">
        <f>INDEX(resultados!$A$2:$ZZ$76, 22, MATCH($B$1, resultados!$A$1:$ZZ$1, 0))</f>
        <v/>
      </c>
      <c r="B28">
        <f>INDEX(resultados!$A$2:$ZZ$76, 22, MATCH($B$2, resultados!$A$1:$ZZ$1, 0))</f>
        <v/>
      </c>
      <c r="C28">
        <f>INDEX(resultados!$A$2:$ZZ$76, 22, MATCH($B$3, resultados!$A$1:$ZZ$1, 0))</f>
        <v/>
      </c>
    </row>
    <row r="29">
      <c r="A29">
        <f>INDEX(resultados!$A$2:$ZZ$76, 23, MATCH($B$1, resultados!$A$1:$ZZ$1, 0))</f>
        <v/>
      </c>
      <c r="B29">
        <f>INDEX(resultados!$A$2:$ZZ$76, 23, MATCH($B$2, resultados!$A$1:$ZZ$1, 0))</f>
        <v/>
      </c>
      <c r="C29">
        <f>INDEX(resultados!$A$2:$ZZ$76, 23, MATCH($B$3, resultados!$A$1:$ZZ$1, 0))</f>
        <v/>
      </c>
    </row>
    <row r="30">
      <c r="A30">
        <f>INDEX(resultados!$A$2:$ZZ$76, 24, MATCH($B$1, resultados!$A$1:$ZZ$1, 0))</f>
        <v/>
      </c>
      <c r="B30">
        <f>INDEX(resultados!$A$2:$ZZ$76, 24, MATCH($B$2, resultados!$A$1:$ZZ$1, 0))</f>
        <v/>
      </c>
      <c r="C30">
        <f>INDEX(resultados!$A$2:$ZZ$76, 24, MATCH($B$3, resultados!$A$1:$ZZ$1, 0))</f>
        <v/>
      </c>
    </row>
    <row r="31">
      <c r="A31">
        <f>INDEX(resultados!$A$2:$ZZ$76, 25, MATCH($B$1, resultados!$A$1:$ZZ$1, 0))</f>
        <v/>
      </c>
      <c r="B31">
        <f>INDEX(resultados!$A$2:$ZZ$76, 25, MATCH($B$2, resultados!$A$1:$ZZ$1, 0))</f>
        <v/>
      </c>
      <c r="C31">
        <f>INDEX(resultados!$A$2:$ZZ$76, 25, MATCH($B$3, resultados!$A$1:$ZZ$1, 0))</f>
        <v/>
      </c>
    </row>
    <row r="32">
      <c r="A32">
        <f>INDEX(resultados!$A$2:$ZZ$76, 26, MATCH($B$1, resultados!$A$1:$ZZ$1, 0))</f>
        <v/>
      </c>
      <c r="B32">
        <f>INDEX(resultados!$A$2:$ZZ$76, 26, MATCH($B$2, resultados!$A$1:$ZZ$1, 0))</f>
        <v/>
      </c>
      <c r="C32">
        <f>INDEX(resultados!$A$2:$ZZ$76, 26, MATCH($B$3, resultados!$A$1:$ZZ$1, 0))</f>
        <v/>
      </c>
    </row>
    <row r="33">
      <c r="A33">
        <f>INDEX(resultados!$A$2:$ZZ$76, 27, MATCH($B$1, resultados!$A$1:$ZZ$1, 0))</f>
        <v/>
      </c>
      <c r="B33">
        <f>INDEX(resultados!$A$2:$ZZ$76, 27, MATCH($B$2, resultados!$A$1:$ZZ$1, 0))</f>
        <v/>
      </c>
      <c r="C33">
        <f>INDEX(resultados!$A$2:$ZZ$76, 27, MATCH($B$3, resultados!$A$1:$ZZ$1, 0))</f>
        <v/>
      </c>
    </row>
    <row r="34">
      <c r="A34">
        <f>INDEX(resultados!$A$2:$ZZ$76, 28, MATCH($B$1, resultados!$A$1:$ZZ$1, 0))</f>
        <v/>
      </c>
      <c r="B34">
        <f>INDEX(resultados!$A$2:$ZZ$76, 28, MATCH($B$2, resultados!$A$1:$ZZ$1, 0))</f>
        <v/>
      </c>
      <c r="C34">
        <f>INDEX(resultados!$A$2:$ZZ$76, 28, MATCH($B$3, resultados!$A$1:$ZZ$1, 0))</f>
        <v/>
      </c>
    </row>
    <row r="35">
      <c r="A35">
        <f>INDEX(resultados!$A$2:$ZZ$76, 29, MATCH($B$1, resultados!$A$1:$ZZ$1, 0))</f>
        <v/>
      </c>
      <c r="B35">
        <f>INDEX(resultados!$A$2:$ZZ$76, 29, MATCH($B$2, resultados!$A$1:$ZZ$1, 0))</f>
        <v/>
      </c>
      <c r="C35">
        <f>INDEX(resultados!$A$2:$ZZ$76, 29, MATCH($B$3, resultados!$A$1:$ZZ$1, 0))</f>
        <v/>
      </c>
    </row>
    <row r="36">
      <c r="A36">
        <f>INDEX(resultados!$A$2:$ZZ$76, 30, MATCH($B$1, resultados!$A$1:$ZZ$1, 0))</f>
        <v/>
      </c>
      <c r="B36">
        <f>INDEX(resultados!$A$2:$ZZ$76, 30, MATCH($B$2, resultados!$A$1:$ZZ$1, 0))</f>
        <v/>
      </c>
      <c r="C36">
        <f>INDEX(resultados!$A$2:$ZZ$76, 30, MATCH($B$3, resultados!$A$1:$ZZ$1, 0))</f>
        <v/>
      </c>
    </row>
    <row r="37">
      <c r="A37">
        <f>INDEX(resultados!$A$2:$ZZ$76, 31, MATCH($B$1, resultados!$A$1:$ZZ$1, 0))</f>
        <v/>
      </c>
      <c r="B37">
        <f>INDEX(resultados!$A$2:$ZZ$76, 31, MATCH($B$2, resultados!$A$1:$ZZ$1, 0))</f>
        <v/>
      </c>
      <c r="C37">
        <f>INDEX(resultados!$A$2:$ZZ$76, 31, MATCH($B$3, resultados!$A$1:$ZZ$1, 0))</f>
        <v/>
      </c>
    </row>
    <row r="38">
      <c r="A38">
        <f>INDEX(resultados!$A$2:$ZZ$76, 32, MATCH($B$1, resultados!$A$1:$ZZ$1, 0))</f>
        <v/>
      </c>
      <c r="B38">
        <f>INDEX(resultados!$A$2:$ZZ$76, 32, MATCH($B$2, resultados!$A$1:$ZZ$1, 0))</f>
        <v/>
      </c>
      <c r="C38">
        <f>INDEX(resultados!$A$2:$ZZ$76, 32, MATCH($B$3, resultados!$A$1:$ZZ$1, 0))</f>
        <v/>
      </c>
    </row>
    <row r="39">
      <c r="A39">
        <f>INDEX(resultados!$A$2:$ZZ$76, 33, MATCH($B$1, resultados!$A$1:$ZZ$1, 0))</f>
        <v/>
      </c>
      <c r="B39">
        <f>INDEX(resultados!$A$2:$ZZ$76, 33, MATCH($B$2, resultados!$A$1:$ZZ$1, 0))</f>
        <v/>
      </c>
      <c r="C39">
        <f>INDEX(resultados!$A$2:$ZZ$76, 33, MATCH($B$3, resultados!$A$1:$ZZ$1, 0))</f>
        <v/>
      </c>
    </row>
    <row r="40">
      <c r="A40">
        <f>INDEX(resultados!$A$2:$ZZ$76, 34, MATCH($B$1, resultados!$A$1:$ZZ$1, 0))</f>
        <v/>
      </c>
      <c r="B40">
        <f>INDEX(resultados!$A$2:$ZZ$76, 34, MATCH($B$2, resultados!$A$1:$ZZ$1, 0))</f>
        <v/>
      </c>
      <c r="C40">
        <f>INDEX(resultados!$A$2:$ZZ$76, 34, MATCH($B$3, resultados!$A$1:$ZZ$1, 0))</f>
        <v/>
      </c>
    </row>
    <row r="41">
      <c r="A41">
        <f>INDEX(resultados!$A$2:$ZZ$76, 35, MATCH($B$1, resultados!$A$1:$ZZ$1, 0))</f>
        <v/>
      </c>
      <c r="B41">
        <f>INDEX(resultados!$A$2:$ZZ$76, 35, MATCH($B$2, resultados!$A$1:$ZZ$1, 0))</f>
        <v/>
      </c>
      <c r="C41">
        <f>INDEX(resultados!$A$2:$ZZ$76, 35, MATCH($B$3, resultados!$A$1:$ZZ$1, 0))</f>
        <v/>
      </c>
    </row>
    <row r="42">
      <c r="A42">
        <f>INDEX(resultados!$A$2:$ZZ$76, 36, MATCH($B$1, resultados!$A$1:$ZZ$1, 0))</f>
        <v/>
      </c>
      <c r="B42">
        <f>INDEX(resultados!$A$2:$ZZ$76, 36, MATCH($B$2, resultados!$A$1:$ZZ$1, 0))</f>
        <v/>
      </c>
      <c r="C42">
        <f>INDEX(resultados!$A$2:$ZZ$76, 36, MATCH($B$3, resultados!$A$1:$ZZ$1, 0))</f>
        <v/>
      </c>
    </row>
    <row r="43">
      <c r="A43">
        <f>INDEX(resultados!$A$2:$ZZ$76, 37, MATCH($B$1, resultados!$A$1:$ZZ$1, 0))</f>
        <v/>
      </c>
      <c r="B43">
        <f>INDEX(resultados!$A$2:$ZZ$76, 37, MATCH($B$2, resultados!$A$1:$ZZ$1, 0))</f>
        <v/>
      </c>
      <c r="C43">
        <f>INDEX(resultados!$A$2:$ZZ$76, 37, MATCH($B$3, resultados!$A$1:$ZZ$1, 0))</f>
        <v/>
      </c>
    </row>
    <row r="44">
      <c r="A44">
        <f>INDEX(resultados!$A$2:$ZZ$76, 38, MATCH($B$1, resultados!$A$1:$ZZ$1, 0))</f>
        <v/>
      </c>
      <c r="B44">
        <f>INDEX(resultados!$A$2:$ZZ$76, 38, MATCH($B$2, resultados!$A$1:$ZZ$1, 0))</f>
        <v/>
      </c>
      <c r="C44">
        <f>INDEX(resultados!$A$2:$ZZ$76, 38, MATCH($B$3, resultados!$A$1:$ZZ$1, 0))</f>
        <v/>
      </c>
    </row>
    <row r="45">
      <c r="A45">
        <f>INDEX(resultados!$A$2:$ZZ$76, 39, MATCH($B$1, resultados!$A$1:$ZZ$1, 0))</f>
        <v/>
      </c>
      <c r="B45">
        <f>INDEX(resultados!$A$2:$ZZ$76, 39, MATCH($B$2, resultados!$A$1:$ZZ$1, 0))</f>
        <v/>
      </c>
      <c r="C45">
        <f>INDEX(resultados!$A$2:$ZZ$76, 39, MATCH($B$3, resultados!$A$1:$ZZ$1, 0))</f>
        <v/>
      </c>
    </row>
    <row r="46">
      <c r="A46">
        <f>INDEX(resultados!$A$2:$ZZ$76, 40, MATCH($B$1, resultados!$A$1:$ZZ$1, 0))</f>
        <v/>
      </c>
      <c r="B46">
        <f>INDEX(resultados!$A$2:$ZZ$76, 40, MATCH($B$2, resultados!$A$1:$ZZ$1, 0))</f>
        <v/>
      </c>
      <c r="C46">
        <f>INDEX(resultados!$A$2:$ZZ$76, 40, MATCH($B$3, resultados!$A$1:$ZZ$1, 0))</f>
        <v/>
      </c>
    </row>
    <row r="47">
      <c r="A47">
        <f>INDEX(resultados!$A$2:$ZZ$76, 41, MATCH($B$1, resultados!$A$1:$ZZ$1, 0))</f>
        <v/>
      </c>
      <c r="B47">
        <f>INDEX(resultados!$A$2:$ZZ$76, 41, MATCH($B$2, resultados!$A$1:$ZZ$1, 0))</f>
        <v/>
      </c>
      <c r="C47">
        <f>INDEX(resultados!$A$2:$ZZ$76, 41, MATCH($B$3, resultados!$A$1:$ZZ$1, 0))</f>
        <v/>
      </c>
    </row>
    <row r="48">
      <c r="A48">
        <f>INDEX(resultados!$A$2:$ZZ$76, 42, MATCH($B$1, resultados!$A$1:$ZZ$1, 0))</f>
        <v/>
      </c>
      <c r="B48">
        <f>INDEX(resultados!$A$2:$ZZ$76, 42, MATCH($B$2, resultados!$A$1:$ZZ$1, 0))</f>
        <v/>
      </c>
      <c r="C48">
        <f>INDEX(resultados!$A$2:$ZZ$76, 42, MATCH($B$3, resultados!$A$1:$ZZ$1, 0))</f>
        <v/>
      </c>
    </row>
    <row r="49">
      <c r="A49">
        <f>INDEX(resultados!$A$2:$ZZ$76, 43, MATCH($B$1, resultados!$A$1:$ZZ$1, 0))</f>
        <v/>
      </c>
      <c r="B49">
        <f>INDEX(resultados!$A$2:$ZZ$76, 43, MATCH($B$2, resultados!$A$1:$ZZ$1, 0))</f>
        <v/>
      </c>
      <c r="C49">
        <f>INDEX(resultados!$A$2:$ZZ$76, 43, MATCH($B$3, resultados!$A$1:$ZZ$1, 0))</f>
        <v/>
      </c>
    </row>
    <row r="50">
      <c r="A50">
        <f>INDEX(resultados!$A$2:$ZZ$76, 44, MATCH($B$1, resultados!$A$1:$ZZ$1, 0))</f>
        <v/>
      </c>
      <c r="B50">
        <f>INDEX(resultados!$A$2:$ZZ$76, 44, MATCH($B$2, resultados!$A$1:$ZZ$1, 0))</f>
        <v/>
      </c>
      <c r="C50">
        <f>INDEX(resultados!$A$2:$ZZ$76, 44, MATCH($B$3, resultados!$A$1:$ZZ$1, 0))</f>
        <v/>
      </c>
    </row>
    <row r="51">
      <c r="A51">
        <f>INDEX(resultados!$A$2:$ZZ$76, 45, MATCH($B$1, resultados!$A$1:$ZZ$1, 0))</f>
        <v/>
      </c>
      <c r="B51">
        <f>INDEX(resultados!$A$2:$ZZ$76, 45, MATCH($B$2, resultados!$A$1:$ZZ$1, 0))</f>
        <v/>
      </c>
      <c r="C51">
        <f>INDEX(resultados!$A$2:$ZZ$76, 45, MATCH($B$3, resultados!$A$1:$ZZ$1, 0))</f>
        <v/>
      </c>
    </row>
    <row r="52">
      <c r="A52">
        <f>INDEX(resultados!$A$2:$ZZ$76, 46, MATCH($B$1, resultados!$A$1:$ZZ$1, 0))</f>
        <v/>
      </c>
      <c r="B52">
        <f>INDEX(resultados!$A$2:$ZZ$76, 46, MATCH($B$2, resultados!$A$1:$ZZ$1, 0))</f>
        <v/>
      </c>
      <c r="C52">
        <f>INDEX(resultados!$A$2:$ZZ$76, 46, MATCH($B$3, resultados!$A$1:$ZZ$1, 0))</f>
        <v/>
      </c>
    </row>
    <row r="53">
      <c r="A53">
        <f>INDEX(resultados!$A$2:$ZZ$76, 47, MATCH($B$1, resultados!$A$1:$ZZ$1, 0))</f>
        <v/>
      </c>
      <c r="B53">
        <f>INDEX(resultados!$A$2:$ZZ$76, 47, MATCH($B$2, resultados!$A$1:$ZZ$1, 0))</f>
        <v/>
      </c>
      <c r="C53">
        <f>INDEX(resultados!$A$2:$ZZ$76, 47, MATCH($B$3, resultados!$A$1:$ZZ$1, 0))</f>
        <v/>
      </c>
    </row>
    <row r="54">
      <c r="A54">
        <f>INDEX(resultados!$A$2:$ZZ$76, 48, MATCH($B$1, resultados!$A$1:$ZZ$1, 0))</f>
        <v/>
      </c>
      <c r="B54">
        <f>INDEX(resultados!$A$2:$ZZ$76, 48, MATCH($B$2, resultados!$A$1:$ZZ$1, 0))</f>
        <v/>
      </c>
      <c r="C54">
        <f>INDEX(resultados!$A$2:$ZZ$76, 48, MATCH($B$3, resultados!$A$1:$ZZ$1, 0))</f>
        <v/>
      </c>
    </row>
    <row r="55">
      <c r="A55">
        <f>INDEX(resultados!$A$2:$ZZ$76, 49, MATCH($B$1, resultados!$A$1:$ZZ$1, 0))</f>
        <v/>
      </c>
      <c r="B55">
        <f>INDEX(resultados!$A$2:$ZZ$76, 49, MATCH($B$2, resultados!$A$1:$ZZ$1, 0))</f>
        <v/>
      </c>
      <c r="C55">
        <f>INDEX(resultados!$A$2:$ZZ$76, 49, MATCH($B$3, resultados!$A$1:$ZZ$1, 0))</f>
        <v/>
      </c>
    </row>
    <row r="56">
      <c r="A56">
        <f>INDEX(resultados!$A$2:$ZZ$76, 50, MATCH($B$1, resultados!$A$1:$ZZ$1, 0))</f>
        <v/>
      </c>
      <c r="B56">
        <f>INDEX(resultados!$A$2:$ZZ$76, 50, MATCH($B$2, resultados!$A$1:$ZZ$1, 0))</f>
        <v/>
      </c>
      <c r="C56">
        <f>INDEX(resultados!$A$2:$ZZ$76, 50, MATCH($B$3, resultados!$A$1:$ZZ$1, 0))</f>
        <v/>
      </c>
    </row>
    <row r="57">
      <c r="A57">
        <f>INDEX(resultados!$A$2:$ZZ$76, 51, MATCH($B$1, resultados!$A$1:$ZZ$1, 0))</f>
        <v/>
      </c>
      <c r="B57">
        <f>INDEX(resultados!$A$2:$ZZ$76, 51, MATCH($B$2, resultados!$A$1:$ZZ$1, 0))</f>
        <v/>
      </c>
      <c r="C57">
        <f>INDEX(resultados!$A$2:$ZZ$76, 51, MATCH($B$3, resultados!$A$1:$ZZ$1, 0))</f>
        <v/>
      </c>
    </row>
    <row r="58">
      <c r="A58">
        <f>INDEX(resultados!$A$2:$ZZ$76, 52, MATCH($B$1, resultados!$A$1:$ZZ$1, 0))</f>
        <v/>
      </c>
      <c r="B58">
        <f>INDEX(resultados!$A$2:$ZZ$76, 52, MATCH($B$2, resultados!$A$1:$ZZ$1, 0))</f>
        <v/>
      </c>
      <c r="C58">
        <f>INDEX(resultados!$A$2:$ZZ$76, 52, MATCH($B$3, resultados!$A$1:$ZZ$1, 0))</f>
        <v/>
      </c>
    </row>
    <row r="59">
      <c r="A59">
        <f>INDEX(resultados!$A$2:$ZZ$76, 53, MATCH($B$1, resultados!$A$1:$ZZ$1, 0))</f>
        <v/>
      </c>
      <c r="B59">
        <f>INDEX(resultados!$A$2:$ZZ$76, 53, MATCH($B$2, resultados!$A$1:$ZZ$1, 0))</f>
        <v/>
      </c>
      <c r="C59">
        <f>INDEX(resultados!$A$2:$ZZ$76, 53, MATCH($B$3, resultados!$A$1:$ZZ$1, 0))</f>
        <v/>
      </c>
    </row>
    <row r="60">
      <c r="A60">
        <f>INDEX(resultados!$A$2:$ZZ$76, 54, MATCH($B$1, resultados!$A$1:$ZZ$1, 0))</f>
        <v/>
      </c>
      <c r="B60">
        <f>INDEX(resultados!$A$2:$ZZ$76, 54, MATCH($B$2, resultados!$A$1:$ZZ$1, 0))</f>
        <v/>
      </c>
      <c r="C60">
        <f>INDEX(resultados!$A$2:$ZZ$76, 54, MATCH($B$3, resultados!$A$1:$ZZ$1, 0))</f>
        <v/>
      </c>
    </row>
    <row r="61">
      <c r="A61">
        <f>INDEX(resultados!$A$2:$ZZ$76, 55, MATCH($B$1, resultados!$A$1:$ZZ$1, 0))</f>
        <v/>
      </c>
      <c r="B61">
        <f>INDEX(resultados!$A$2:$ZZ$76, 55, MATCH($B$2, resultados!$A$1:$ZZ$1, 0))</f>
        <v/>
      </c>
      <c r="C61">
        <f>INDEX(resultados!$A$2:$ZZ$76, 55, MATCH($B$3, resultados!$A$1:$ZZ$1, 0))</f>
        <v/>
      </c>
    </row>
    <row r="62">
      <c r="A62">
        <f>INDEX(resultados!$A$2:$ZZ$76, 56, MATCH($B$1, resultados!$A$1:$ZZ$1, 0))</f>
        <v/>
      </c>
      <c r="B62">
        <f>INDEX(resultados!$A$2:$ZZ$76, 56, MATCH($B$2, resultados!$A$1:$ZZ$1, 0))</f>
        <v/>
      </c>
      <c r="C62">
        <f>INDEX(resultados!$A$2:$ZZ$76, 56, MATCH($B$3, resultados!$A$1:$ZZ$1, 0))</f>
        <v/>
      </c>
    </row>
    <row r="63">
      <c r="A63">
        <f>INDEX(resultados!$A$2:$ZZ$76, 57, MATCH($B$1, resultados!$A$1:$ZZ$1, 0))</f>
        <v/>
      </c>
      <c r="B63">
        <f>INDEX(resultados!$A$2:$ZZ$76, 57, MATCH($B$2, resultados!$A$1:$ZZ$1, 0))</f>
        <v/>
      </c>
      <c r="C63">
        <f>INDEX(resultados!$A$2:$ZZ$76, 57, MATCH($B$3, resultados!$A$1:$ZZ$1, 0))</f>
        <v/>
      </c>
    </row>
    <row r="64">
      <c r="A64">
        <f>INDEX(resultados!$A$2:$ZZ$76, 58, MATCH($B$1, resultados!$A$1:$ZZ$1, 0))</f>
        <v/>
      </c>
      <c r="B64">
        <f>INDEX(resultados!$A$2:$ZZ$76, 58, MATCH($B$2, resultados!$A$1:$ZZ$1, 0))</f>
        <v/>
      </c>
      <c r="C64">
        <f>INDEX(resultados!$A$2:$ZZ$76, 58, MATCH($B$3, resultados!$A$1:$ZZ$1, 0))</f>
        <v/>
      </c>
    </row>
    <row r="65">
      <c r="A65">
        <f>INDEX(resultados!$A$2:$ZZ$76, 59, MATCH($B$1, resultados!$A$1:$ZZ$1, 0))</f>
        <v/>
      </c>
      <c r="B65">
        <f>INDEX(resultados!$A$2:$ZZ$76, 59, MATCH($B$2, resultados!$A$1:$ZZ$1, 0))</f>
        <v/>
      </c>
      <c r="C65">
        <f>INDEX(resultados!$A$2:$ZZ$76, 59, MATCH($B$3, resultados!$A$1:$ZZ$1, 0))</f>
        <v/>
      </c>
    </row>
    <row r="66">
      <c r="A66">
        <f>INDEX(resultados!$A$2:$ZZ$76, 60, MATCH($B$1, resultados!$A$1:$ZZ$1, 0))</f>
        <v/>
      </c>
      <c r="B66">
        <f>INDEX(resultados!$A$2:$ZZ$76, 60, MATCH($B$2, resultados!$A$1:$ZZ$1, 0))</f>
        <v/>
      </c>
      <c r="C66">
        <f>INDEX(resultados!$A$2:$ZZ$76, 60, MATCH($B$3, resultados!$A$1:$ZZ$1, 0))</f>
        <v/>
      </c>
    </row>
    <row r="67">
      <c r="A67">
        <f>INDEX(resultados!$A$2:$ZZ$76, 61, MATCH($B$1, resultados!$A$1:$ZZ$1, 0))</f>
        <v/>
      </c>
      <c r="B67">
        <f>INDEX(resultados!$A$2:$ZZ$76, 61, MATCH($B$2, resultados!$A$1:$ZZ$1, 0))</f>
        <v/>
      </c>
      <c r="C67">
        <f>INDEX(resultados!$A$2:$ZZ$76, 61, MATCH($B$3, resultados!$A$1:$ZZ$1, 0))</f>
        <v/>
      </c>
    </row>
    <row r="68">
      <c r="A68">
        <f>INDEX(resultados!$A$2:$ZZ$76, 62, MATCH($B$1, resultados!$A$1:$ZZ$1, 0))</f>
        <v/>
      </c>
      <c r="B68">
        <f>INDEX(resultados!$A$2:$ZZ$76, 62, MATCH($B$2, resultados!$A$1:$ZZ$1, 0))</f>
        <v/>
      </c>
      <c r="C68">
        <f>INDEX(resultados!$A$2:$ZZ$76, 62, MATCH($B$3, resultados!$A$1:$ZZ$1, 0))</f>
        <v/>
      </c>
    </row>
    <row r="69">
      <c r="A69">
        <f>INDEX(resultados!$A$2:$ZZ$76, 63, MATCH($B$1, resultados!$A$1:$ZZ$1, 0))</f>
        <v/>
      </c>
      <c r="B69">
        <f>INDEX(resultados!$A$2:$ZZ$76, 63, MATCH($B$2, resultados!$A$1:$ZZ$1, 0))</f>
        <v/>
      </c>
      <c r="C69">
        <f>INDEX(resultados!$A$2:$ZZ$76, 63, MATCH($B$3, resultados!$A$1:$ZZ$1, 0))</f>
        <v/>
      </c>
    </row>
    <row r="70">
      <c r="A70">
        <f>INDEX(resultados!$A$2:$ZZ$76, 64, MATCH($B$1, resultados!$A$1:$ZZ$1, 0))</f>
        <v/>
      </c>
      <c r="B70">
        <f>INDEX(resultados!$A$2:$ZZ$76, 64, MATCH($B$2, resultados!$A$1:$ZZ$1, 0))</f>
        <v/>
      </c>
      <c r="C70">
        <f>INDEX(resultados!$A$2:$ZZ$76, 64, MATCH($B$3, resultados!$A$1:$ZZ$1, 0))</f>
        <v/>
      </c>
    </row>
    <row r="71">
      <c r="A71">
        <f>INDEX(resultados!$A$2:$ZZ$76, 65, MATCH($B$1, resultados!$A$1:$ZZ$1, 0))</f>
        <v/>
      </c>
      <c r="B71">
        <f>INDEX(resultados!$A$2:$ZZ$76, 65, MATCH($B$2, resultados!$A$1:$ZZ$1, 0))</f>
        <v/>
      </c>
      <c r="C71">
        <f>INDEX(resultados!$A$2:$ZZ$76, 65, MATCH($B$3, resultados!$A$1:$ZZ$1, 0))</f>
        <v/>
      </c>
    </row>
    <row r="72">
      <c r="A72">
        <f>INDEX(resultados!$A$2:$ZZ$76, 66, MATCH($B$1, resultados!$A$1:$ZZ$1, 0))</f>
        <v/>
      </c>
      <c r="B72">
        <f>INDEX(resultados!$A$2:$ZZ$76, 66, MATCH($B$2, resultados!$A$1:$ZZ$1, 0))</f>
        <v/>
      </c>
      <c r="C72">
        <f>INDEX(resultados!$A$2:$ZZ$76, 66, MATCH($B$3, resultados!$A$1:$ZZ$1, 0))</f>
        <v/>
      </c>
    </row>
    <row r="73">
      <c r="A73">
        <f>INDEX(resultados!$A$2:$ZZ$76, 67, MATCH($B$1, resultados!$A$1:$ZZ$1, 0))</f>
        <v/>
      </c>
      <c r="B73">
        <f>INDEX(resultados!$A$2:$ZZ$76, 67, MATCH($B$2, resultados!$A$1:$ZZ$1, 0))</f>
        <v/>
      </c>
      <c r="C73">
        <f>INDEX(resultados!$A$2:$ZZ$76, 67, MATCH($B$3, resultados!$A$1:$ZZ$1, 0))</f>
        <v/>
      </c>
    </row>
    <row r="74">
      <c r="A74">
        <f>INDEX(resultados!$A$2:$ZZ$76, 68, MATCH($B$1, resultados!$A$1:$ZZ$1, 0))</f>
        <v/>
      </c>
      <c r="B74">
        <f>INDEX(resultados!$A$2:$ZZ$76, 68, MATCH($B$2, resultados!$A$1:$ZZ$1, 0))</f>
        <v/>
      </c>
      <c r="C74">
        <f>INDEX(resultados!$A$2:$ZZ$76, 68, MATCH($B$3, resultados!$A$1:$ZZ$1, 0))</f>
        <v/>
      </c>
    </row>
    <row r="75">
      <c r="A75">
        <f>INDEX(resultados!$A$2:$ZZ$76, 69, MATCH($B$1, resultados!$A$1:$ZZ$1, 0))</f>
        <v/>
      </c>
      <c r="B75">
        <f>INDEX(resultados!$A$2:$ZZ$76, 69, MATCH($B$2, resultados!$A$1:$ZZ$1, 0))</f>
        <v/>
      </c>
      <c r="C75">
        <f>INDEX(resultados!$A$2:$ZZ$76, 69, MATCH($B$3, resultados!$A$1:$ZZ$1, 0))</f>
        <v/>
      </c>
    </row>
    <row r="76">
      <c r="A76">
        <f>INDEX(resultados!$A$2:$ZZ$76, 70, MATCH($B$1, resultados!$A$1:$ZZ$1, 0))</f>
        <v/>
      </c>
      <c r="B76">
        <f>INDEX(resultados!$A$2:$ZZ$76, 70, MATCH($B$2, resultados!$A$1:$ZZ$1, 0))</f>
        <v/>
      </c>
      <c r="C76">
        <f>INDEX(resultados!$A$2:$ZZ$76, 70, MATCH($B$3, resultados!$A$1:$ZZ$1, 0))</f>
        <v/>
      </c>
    </row>
    <row r="77">
      <c r="A77">
        <f>INDEX(resultados!$A$2:$ZZ$76, 71, MATCH($B$1, resultados!$A$1:$ZZ$1, 0))</f>
        <v/>
      </c>
      <c r="B77">
        <f>INDEX(resultados!$A$2:$ZZ$76, 71, MATCH($B$2, resultados!$A$1:$ZZ$1, 0))</f>
        <v/>
      </c>
      <c r="C77">
        <f>INDEX(resultados!$A$2:$ZZ$76, 71, MATCH($B$3, resultados!$A$1:$ZZ$1, 0))</f>
        <v/>
      </c>
    </row>
    <row r="78">
      <c r="A78">
        <f>INDEX(resultados!$A$2:$ZZ$76, 72, MATCH($B$1, resultados!$A$1:$ZZ$1, 0))</f>
        <v/>
      </c>
      <c r="B78">
        <f>INDEX(resultados!$A$2:$ZZ$76, 72, MATCH($B$2, resultados!$A$1:$ZZ$1, 0))</f>
        <v/>
      </c>
      <c r="C78">
        <f>INDEX(resultados!$A$2:$ZZ$76, 72, MATCH($B$3, resultados!$A$1:$ZZ$1, 0))</f>
        <v/>
      </c>
    </row>
    <row r="79">
      <c r="A79">
        <f>INDEX(resultados!$A$2:$ZZ$76, 73, MATCH($B$1, resultados!$A$1:$ZZ$1, 0))</f>
        <v/>
      </c>
      <c r="B79">
        <f>INDEX(resultados!$A$2:$ZZ$76, 73, MATCH($B$2, resultados!$A$1:$ZZ$1, 0))</f>
        <v/>
      </c>
      <c r="C79">
        <f>INDEX(resultados!$A$2:$ZZ$76, 73, MATCH($B$3, resultados!$A$1:$ZZ$1, 0))</f>
        <v/>
      </c>
    </row>
    <row r="80">
      <c r="A80">
        <f>INDEX(resultados!$A$2:$ZZ$76, 74, MATCH($B$1, resultados!$A$1:$ZZ$1, 0))</f>
        <v/>
      </c>
      <c r="B80">
        <f>INDEX(resultados!$A$2:$ZZ$76, 74, MATCH($B$2, resultados!$A$1:$ZZ$1, 0))</f>
        <v/>
      </c>
      <c r="C80">
        <f>INDEX(resultados!$A$2:$ZZ$76, 74, MATCH($B$3, resultados!$A$1:$ZZ$1, 0))</f>
        <v/>
      </c>
    </row>
    <row r="81">
      <c r="A81">
        <f>INDEX(resultados!$A$2:$ZZ$76, 75, MATCH($B$1, resultados!$A$1:$ZZ$1, 0))</f>
        <v/>
      </c>
      <c r="B81">
        <f>INDEX(resultados!$A$2:$ZZ$76, 75, MATCH($B$2, resultados!$A$1:$ZZ$1, 0))</f>
        <v/>
      </c>
      <c r="C81">
        <f>INDEX(resultados!$A$2:$ZZ$76, 75,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5.3745</v>
      </c>
      <c r="E2" t="n">
        <v>18.61</v>
      </c>
      <c r="F2" t="n">
        <v>15.64</v>
      </c>
      <c r="G2" t="n">
        <v>13.04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98.11</v>
      </c>
      <c r="Q2" t="n">
        <v>1458.41</v>
      </c>
      <c r="R2" t="n">
        <v>215.51</v>
      </c>
      <c r="S2" t="n">
        <v>80.34</v>
      </c>
      <c r="T2" t="n">
        <v>57460.51</v>
      </c>
      <c r="U2" t="n">
        <v>0.37</v>
      </c>
      <c r="V2" t="n">
        <v>0.58</v>
      </c>
      <c r="W2" t="n">
        <v>4.12</v>
      </c>
      <c r="X2" t="n">
        <v>3.38</v>
      </c>
      <c r="Y2" t="n">
        <v>4</v>
      </c>
      <c r="Z2" t="n">
        <v>10</v>
      </c>
      <c r="AA2" t="n">
        <v>46.00403627262653</v>
      </c>
      <c r="AB2" t="n">
        <v>62.94475198302882</v>
      </c>
      <c r="AC2" t="n">
        <v>56.93739319729595</v>
      </c>
      <c r="AD2" t="n">
        <v>46004.03627262653</v>
      </c>
      <c r="AE2" t="n">
        <v>62944.75198302881</v>
      </c>
      <c r="AF2" t="n">
        <v>1.162777832757163e-05</v>
      </c>
      <c r="AG2" t="n">
        <v>4</v>
      </c>
      <c r="AH2" t="n">
        <v>56937.39319729595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5.8212</v>
      </c>
      <c r="E3" t="n">
        <v>17.18</v>
      </c>
      <c r="F3" t="n">
        <v>14.56</v>
      </c>
      <c r="G3" t="n">
        <v>17.47</v>
      </c>
      <c r="H3" t="n">
        <v>0.48</v>
      </c>
      <c r="I3" t="n">
        <v>50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86.15000000000001</v>
      </c>
      <c r="Q3" t="n">
        <v>1460.26</v>
      </c>
      <c r="R3" t="n">
        <v>175.7</v>
      </c>
      <c r="S3" t="n">
        <v>80.34</v>
      </c>
      <c r="T3" t="n">
        <v>37667.46</v>
      </c>
      <c r="U3" t="n">
        <v>0.46</v>
      </c>
      <c r="V3" t="n">
        <v>0.62</v>
      </c>
      <c r="W3" t="n">
        <v>4.16</v>
      </c>
      <c r="X3" t="n">
        <v>2.29</v>
      </c>
      <c r="Y3" t="n">
        <v>4</v>
      </c>
      <c r="Z3" t="n">
        <v>10</v>
      </c>
      <c r="AA3" t="n">
        <v>42.68458099787044</v>
      </c>
      <c r="AB3" t="n">
        <v>58.40292683207859</v>
      </c>
      <c r="AC3" t="n">
        <v>52.82903346425935</v>
      </c>
      <c r="AD3" t="n">
        <v>42684.58099787044</v>
      </c>
      <c r="AE3" t="n">
        <v>58402.92683207859</v>
      </c>
      <c r="AF3" t="n">
        <v>1.259421773196762e-05</v>
      </c>
      <c r="AG3" t="n">
        <v>4</v>
      </c>
      <c r="AH3" t="n">
        <v>52829.03346425935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5.0955</v>
      </c>
      <c r="E2" t="n">
        <v>19.63</v>
      </c>
      <c r="F2" t="n">
        <v>16.83</v>
      </c>
      <c r="G2" t="n">
        <v>10.2</v>
      </c>
      <c r="H2" t="n">
        <v>0.43</v>
      </c>
      <c r="I2" t="n">
        <v>99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66.63</v>
      </c>
      <c r="Q2" t="n">
        <v>1461.9</v>
      </c>
      <c r="R2" t="n">
        <v>250.52</v>
      </c>
      <c r="S2" t="n">
        <v>80.34</v>
      </c>
      <c r="T2" t="n">
        <v>74830.5</v>
      </c>
      <c r="U2" t="n">
        <v>0.32</v>
      </c>
      <c r="V2" t="n">
        <v>0.54</v>
      </c>
      <c r="W2" t="n">
        <v>4.3</v>
      </c>
      <c r="X2" t="n">
        <v>4.56</v>
      </c>
      <c r="Y2" t="n">
        <v>4</v>
      </c>
      <c r="Z2" t="n">
        <v>10</v>
      </c>
      <c r="AA2" t="n">
        <v>47.3034258007476</v>
      </c>
      <c r="AB2" t="n">
        <v>64.72263406042336</v>
      </c>
      <c r="AC2" t="n">
        <v>58.5455967044977</v>
      </c>
      <c r="AD2" t="n">
        <v>47303.4258007476</v>
      </c>
      <c r="AE2" t="n">
        <v>64722.63406042336</v>
      </c>
      <c r="AF2" t="n">
        <v>1.127533807377772e-05</v>
      </c>
      <c r="AG2" t="n">
        <v>5</v>
      </c>
      <c r="AH2" t="n">
        <v>58545.5967044977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3.6177</v>
      </c>
      <c r="E2" t="n">
        <v>27.64</v>
      </c>
      <c r="F2" t="n">
        <v>20.53</v>
      </c>
      <c r="G2" t="n">
        <v>7.29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229.63</v>
      </c>
      <c r="Q2" t="n">
        <v>1460.08</v>
      </c>
      <c r="R2" t="n">
        <v>381.31</v>
      </c>
      <c r="S2" t="n">
        <v>80.34</v>
      </c>
      <c r="T2" t="n">
        <v>139875.56</v>
      </c>
      <c r="U2" t="n">
        <v>0.21</v>
      </c>
      <c r="V2" t="n">
        <v>0.44</v>
      </c>
      <c r="W2" t="n">
        <v>4.29</v>
      </c>
      <c r="X2" t="n">
        <v>8.26</v>
      </c>
      <c r="Y2" t="n">
        <v>4</v>
      </c>
      <c r="Z2" t="n">
        <v>10</v>
      </c>
      <c r="AA2" t="n">
        <v>103.4297747986459</v>
      </c>
      <c r="AB2" t="n">
        <v>141.5171808790712</v>
      </c>
      <c r="AC2" t="n">
        <v>128.0109797566217</v>
      </c>
      <c r="AD2" t="n">
        <v>103429.7747986459</v>
      </c>
      <c r="AE2" t="n">
        <v>141517.1808790712</v>
      </c>
      <c r="AF2" t="n">
        <v>7.546108738559894e-06</v>
      </c>
      <c r="AG2" t="n">
        <v>6</v>
      </c>
      <c r="AH2" t="n">
        <v>128010.9797566217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5.3032</v>
      </c>
      <c r="E3" t="n">
        <v>18.86</v>
      </c>
      <c r="F3" t="n">
        <v>14.95</v>
      </c>
      <c r="G3" t="n">
        <v>15.47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157.69</v>
      </c>
      <c r="Q3" t="n">
        <v>1458.63</v>
      </c>
      <c r="R3" t="n">
        <v>191.48</v>
      </c>
      <c r="S3" t="n">
        <v>80.34</v>
      </c>
      <c r="T3" t="n">
        <v>45517</v>
      </c>
      <c r="U3" t="n">
        <v>0.42</v>
      </c>
      <c r="V3" t="n">
        <v>0.61</v>
      </c>
      <c r="W3" t="n">
        <v>4.12</v>
      </c>
      <c r="X3" t="n">
        <v>2.69</v>
      </c>
      <c r="Y3" t="n">
        <v>4</v>
      </c>
      <c r="Z3" t="n">
        <v>10</v>
      </c>
      <c r="AA3" t="n">
        <v>57.45428176705962</v>
      </c>
      <c r="AB3" t="n">
        <v>78.61148301768388</v>
      </c>
      <c r="AC3" t="n">
        <v>71.10891341040364</v>
      </c>
      <c r="AD3" t="n">
        <v>57454.28176705962</v>
      </c>
      <c r="AE3" t="n">
        <v>78611.48301768389</v>
      </c>
      <c r="AF3" t="n">
        <v>1.106186910532405e-05</v>
      </c>
      <c r="AG3" t="n">
        <v>4</v>
      </c>
      <c r="AH3" t="n">
        <v>71108.91341040365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5.8791</v>
      </c>
      <c r="E4" t="n">
        <v>17.01</v>
      </c>
      <c r="F4" t="n">
        <v>13.8</v>
      </c>
      <c r="G4" t="n">
        <v>24.35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135.13</v>
      </c>
      <c r="Q4" t="n">
        <v>1458.35</v>
      </c>
      <c r="R4" t="n">
        <v>152.64</v>
      </c>
      <c r="S4" t="n">
        <v>80.34</v>
      </c>
      <c r="T4" t="n">
        <v>26215.85</v>
      </c>
      <c r="U4" t="n">
        <v>0.53</v>
      </c>
      <c r="V4" t="n">
        <v>0.66</v>
      </c>
      <c r="W4" t="n">
        <v>4.07</v>
      </c>
      <c r="X4" t="n">
        <v>1.54</v>
      </c>
      <c r="Y4" t="n">
        <v>4</v>
      </c>
      <c r="Z4" t="n">
        <v>10</v>
      </c>
      <c r="AA4" t="n">
        <v>51.07210874435986</v>
      </c>
      <c r="AB4" t="n">
        <v>69.87911232642833</v>
      </c>
      <c r="AC4" t="n">
        <v>63.20994792195949</v>
      </c>
      <c r="AD4" t="n">
        <v>51072.10874435986</v>
      </c>
      <c r="AE4" t="n">
        <v>69879.11232642832</v>
      </c>
      <c r="AF4" t="n">
        <v>1.226313068658747e-05</v>
      </c>
      <c r="AG4" t="n">
        <v>4</v>
      </c>
      <c r="AH4" t="n">
        <v>63209.94792195949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6.183</v>
      </c>
      <c r="E5" t="n">
        <v>16.17</v>
      </c>
      <c r="F5" t="n">
        <v>13.28</v>
      </c>
      <c r="G5" t="n">
        <v>34.64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119.28</v>
      </c>
      <c r="Q5" t="n">
        <v>1458.45</v>
      </c>
      <c r="R5" t="n">
        <v>134.54</v>
      </c>
      <c r="S5" t="n">
        <v>80.34</v>
      </c>
      <c r="T5" t="n">
        <v>17221.32</v>
      </c>
      <c r="U5" t="n">
        <v>0.6</v>
      </c>
      <c r="V5" t="n">
        <v>0.68</v>
      </c>
      <c r="W5" t="n">
        <v>4.06</v>
      </c>
      <c r="X5" t="n">
        <v>1.02</v>
      </c>
      <c r="Y5" t="n">
        <v>4</v>
      </c>
      <c r="Z5" t="n">
        <v>10</v>
      </c>
      <c r="AA5" t="n">
        <v>47.64294010977864</v>
      </c>
      <c r="AB5" t="n">
        <v>65.18717251635357</v>
      </c>
      <c r="AC5" t="n">
        <v>58.96580026217791</v>
      </c>
      <c r="AD5" t="n">
        <v>47642.94010977863</v>
      </c>
      <c r="AE5" t="n">
        <v>65187.17251635357</v>
      </c>
      <c r="AF5" t="n">
        <v>1.289703135431789e-05</v>
      </c>
      <c r="AG5" t="n">
        <v>4</v>
      </c>
      <c r="AH5" t="n">
        <v>58965.80026217792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6.2081</v>
      </c>
      <c r="E6" t="n">
        <v>16.11</v>
      </c>
      <c r="F6" t="n">
        <v>13.24</v>
      </c>
      <c r="G6" t="n">
        <v>36.12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118.19</v>
      </c>
      <c r="Q6" t="n">
        <v>1459.17</v>
      </c>
      <c r="R6" t="n">
        <v>133.06</v>
      </c>
      <c r="S6" t="n">
        <v>80.34</v>
      </c>
      <c r="T6" t="n">
        <v>16486.28</v>
      </c>
      <c r="U6" t="n">
        <v>0.6</v>
      </c>
      <c r="V6" t="n">
        <v>0.6899999999999999</v>
      </c>
      <c r="W6" t="n">
        <v>4.07</v>
      </c>
      <c r="X6" t="n">
        <v>0.98</v>
      </c>
      <c r="Y6" t="n">
        <v>4</v>
      </c>
      <c r="Z6" t="n">
        <v>10</v>
      </c>
      <c r="AA6" t="n">
        <v>47.40596222479367</v>
      </c>
      <c r="AB6" t="n">
        <v>64.8629289193909</v>
      </c>
      <c r="AC6" t="n">
        <v>58.6725020190305</v>
      </c>
      <c r="AD6" t="n">
        <v>47405.96222479367</v>
      </c>
      <c r="AE6" t="n">
        <v>64862.92891939089</v>
      </c>
      <c r="AF6" t="n">
        <v>1.2949387085677e-05</v>
      </c>
      <c r="AG6" t="n">
        <v>4</v>
      </c>
      <c r="AH6" t="n">
        <v>58672.50201903049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2.9206</v>
      </c>
      <c r="E2" t="n">
        <v>34.24</v>
      </c>
      <c r="F2" t="n">
        <v>23.71</v>
      </c>
      <c r="G2" t="n">
        <v>6.24</v>
      </c>
      <c r="H2" t="n">
        <v>0.1</v>
      </c>
      <c r="I2" t="n">
        <v>228</v>
      </c>
      <c r="J2" t="n">
        <v>176.73</v>
      </c>
      <c r="K2" t="n">
        <v>52.44</v>
      </c>
      <c r="L2" t="n">
        <v>1</v>
      </c>
      <c r="M2" t="n">
        <v>226</v>
      </c>
      <c r="N2" t="n">
        <v>33.29</v>
      </c>
      <c r="O2" t="n">
        <v>22031.19</v>
      </c>
      <c r="P2" t="n">
        <v>308.89</v>
      </c>
      <c r="Q2" t="n">
        <v>1460.96</v>
      </c>
      <c r="R2" t="n">
        <v>489.36</v>
      </c>
      <c r="S2" t="n">
        <v>80.34</v>
      </c>
      <c r="T2" t="n">
        <v>193606.77</v>
      </c>
      <c r="U2" t="n">
        <v>0.16</v>
      </c>
      <c r="V2" t="n">
        <v>0.38</v>
      </c>
      <c r="W2" t="n">
        <v>4.39</v>
      </c>
      <c r="X2" t="n">
        <v>11.43</v>
      </c>
      <c r="Y2" t="n">
        <v>4</v>
      </c>
      <c r="Z2" t="n">
        <v>10</v>
      </c>
      <c r="AA2" t="n">
        <v>157.8139909722968</v>
      </c>
      <c r="AB2" t="n">
        <v>215.9280647101093</v>
      </c>
      <c r="AC2" t="n">
        <v>195.3201932711804</v>
      </c>
      <c r="AD2" t="n">
        <v>157813.9909722968</v>
      </c>
      <c r="AE2" t="n">
        <v>215928.0647101093</v>
      </c>
      <c r="AF2" t="n">
        <v>6.012535304502976e-06</v>
      </c>
      <c r="AG2" t="n">
        <v>8</v>
      </c>
      <c r="AH2" t="n">
        <v>195320.1932711804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4.8528</v>
      </c>
      <c r="E3" t="n">
        <v>20.61</v>
      </c>
      <c r="F3" t="n">
        <v>15.63</v>
      </c>
      <c r="G3" t="n">
        <v>13.02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196.19</v>
      </c>
      <c r="Q3" t="n">
        <v>1459.25</v>
      </c>
      <c r="R3" t="n">
        <v>214.79</v>
      </c>
      <c r="S3" t="n">
        <v>80.34</v>
      </c>
      <c r="T3" t="n">
        <v>57100.73</v>
      </c>
      <c r="U3" t="n">
        <v>0.37</v>
      </c>
      <c r="V3" t="n">
        <v>0.58</v>
      </c>
      <c r="W3" t="n">
        <v>4.12</v>
      </c>
      <c r="X3" t="n">
        <v>3.36</v>
      </c>
      <c r="Y3" t="n">
        <v>4</v>
      </c>
      <c r="Z3" t="n">
        <v>10</v>
      </c>
      <c r="AA3" t="n">
        <v>74.63351614925128</v>
      </c>
      <c r="AB3" t="n">
        <v>102.1168693937182</v>
      </c>
      <c r="AC3" t="n">
        <v>92.37097870073369</v>
      </c>
      <c r="AD3" t="n">
        <v>74633.51614925129</v>
      </c>
      <c r="AE3" t="n">
        <v>102116.8693937182</v>
      </c>
      <c r="AF3" t="n">
        <v>9.990286696463756e-06</v>
      </c>
      <c r="AG3" t="n">
        <v>5</v>
      </c>
      <c r="AH3" t="n">
        <v>92370.97870073369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5.5362</v>
      </c>
      <c r="E4" t="n">
        <v>18.06</v>
      </c>
      <c r="F4" t="n">
        <v>14.15</v>
      </c>
      <c r="G4" t="n">
        <v>20.21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169.83</v>
      </c>
      <c r="Q4" t="n">
        <v>1458.65</v>
      </c>
      <c r="R4" t="n">
        <v>164.61</v>
      </c>
      <c r="S4" t="n">
        <v>80.34</v>
      </c>
      <c r="T4" t="n">
        <v>32162.27</v>
      </c>
      <c r="U4" t="n">
        <v>0.49</v>
      </c>
      <c r="V4" t="n">
        <v>0.64</v>
      </c>
      <c r="W4" t="n">
        <v>4.08</v>
      </c>
      <c r="X4" t="n">
        <v>1.88</v>
      </c>
      <c r="Y4" t="n">
        <v>4</v>
      </c>
      <c r="Z4" t="n">
        <v>10</v>
      </c>
      <c r="AA4" t="n">
        <v>58.52382168970814</v>
      </c>
      <c r="AB4" t="n">
        <v>80.07487472462212</v>
      </c>
      <c r="AC4" t="n">
        <v>72.43264106671531</v>
      </c>
      <c r="AD4" t="n">
        <v>58523.82168970814</v>
      </c>
      <c r="AE4" t="n">
        <v>80074.87472462212</v>
      </c>
      <c r="AF4" t="n">
        <v>1.139717796096329e-05</v>
      </c>
      <c r="AG4" t="n">
        <v>4</v>
      </c>
      <c r="AH4" t="n">
        <v>72432.64106671531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5.8812</v>
      </c>
      <c r="E5" t="n">
        <v>17</v>
      </c>
      <c r="F5" t="n">
        <v>13.55</v>
      </c>
      <c r="G5" t="n">
        <v>28.04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155.15</v>
      </c>
      <c r="Q5" t="n">
        <v>1458.43</v>
      </c>
      <c r="R5" t="n">
        <v>144.8</v>
      </c>
      <c r="S5" t="n">
        <v>80.34</v>
      </c>
      <c r="T5" t="n">
        <v>22318.91</v>
      </c>
      <c r="U5" t="n">
        <v>0.55</v>
      </c>
      <c r="V5" t="n">
        <v>0.67</v>
      </c>
      <c r="W5" t="n">
        <v>4.05</v>
      </c>
      <c r="X5" t="n">
        <v>1.29</v>
      </c>
      <c r="Y5" t="n">
        <v>4</v>
      </c>
      <c r="Z5" t="n">
        <v>10</v>
      </c>
      <c r="AA5" t="n">
        <v>54.48521276212641</v>
      </c>
      <c r="AB5" t="n">
        <v>74.54907181905635</v>
      </c>
      <c r="AC5" t="n">
        <v>67.43421303494191</v>
      </c>
      <c r="AD5" t="n">
        <v>54485.21276212641</v>
      </c>
      <c r="AE5" t="n">
        <v>74549.07181905635</v>
      </c>
      <c r="AF5" t="n">
        <v>1.210741718579843e-05</v>
      </c>
      <c r="AG5" t="n">
        <v>4</v>
      </c>
      <c r="AH5" t="n">
        <v>67434.2130349419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6.0772</v>
      </c>
      <c r="E6" t="n">
        <v>16.45</v>
      </c>
      <c r="F6" t="n">
        <v>13.25</v>
      </c>
      <c r="G6" t="n">
        <v>36.14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142.55</v>
      </c>
      <c r="Q6" t="n">
        <v>1458.28</v>
      </c>
      <c r="R6" t="n">
        <v>134.29</v>
      </c>
      <c r="S6" t="n">
        <v>80.34</v>
      </c>
      <c r="T6" t="n">
        <v>17100.04</v>
      </c>
      <c r="U6" t="n">
        <v>0.6</v>
      </c>
      <c r="V6" t="n">
        <v>0.6899999999999999</v>
      </c>
      <c r="W6" t="n">
        <v>4.04</v>
      </c>
      <c r="X6" t="n">
        <v>0.99</v>
      </c>
      <c r="Y6" t="n">
        <v>4</v>
      </c>
      <c r="Z6" t="n">
        <v>10</v>
      </c>
      <c r="AA6" t="n">
        <v>51.79266722013192</v>
      </c>
      <c r="AB6" t="n">
        <v>70.86501222177556</v>
      </c>
      <c r="AC6" t="n">
        <v>64.1017549150143</v>
      </c>
      <c r="AD6" t="n">
        <v>51792.66722013192</v>
      </c>
      <c r="AE6" t="n">
        <v>70865.01222177556</v>
      </c>
      <c r="AF6" t="n">
        <v>1.251091541208159e-05</v>
      </c>
      <c r="AG6" t="n">
        <v>4</v>
      </c>
      <c r="AH6" t="n">
        <v>64101.75491501429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6.2042</v>
      </c>
      <c r="E7" t="n">
        <v>16.12</v>
      </c>
      <c r="F7" t="n">
        <v>13.06</v>
      </c>
      <c r="G7" t="n">
        <v>43.52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133.75</v>
      </c>
      <c r="Q7" t="n">
        <v>1458.73</v>
      </c>
      <c r="R7" t="n">
        <v>127.19</v>
      </c>
      <c r="S7" t="n">
        <v>80.34</v>
      </c>
      <c r="T7" t="n">
        <v>13568.12</v>
      </c>
      <c r="U7" t="n">
        <v>0.63</v>
      </c>
      <c r="V7" t="n">
        <v>0.7</v>
      </c>
      <c r="W7" t="n">
        <v>4.05</v>
      </c>
      <c r="X7" t="n">
        <v>0.79</v>
      </c>
      <c r="Y7" t="n">
        <v>4</v>
      </c>
      <c r="Z7" t="n">
        <v>10</v>
      </c>
      <c r="AA7" t="n">
        <v>50.05045694769017</v>
      </c>
      <c r="AB7" t="n">
        <v>68.48124326612931</v>
      </c>
      <c r="AC7" t="n">
        <v>61.94548952285343</v>
      </c>
      <c r="AD7" t="n">
        <v>50050.45694769017</v>
      </c>
      <c r="AE7" t="n">
        <v>68481.24326612931</v>
      </c>
      <c r="AF7" t="n">
        <v>1.277236579339771e-05</v>
      </c>
      <c r="AG7" t="n">
        <v>4</v>
      </c>
      <c r="AH7" t="n">
        <v>61945.48952285343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6.2085</v>
      </c>
      <c r="E8" t="n">
        <v>16.11</v>
      </c>
      <c r="F8" t="n">
        <v>13.05</v>
      </c>
      <c r="G8" t="n">
        <v>43.49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133.83</v>
      </c>
      <c r="Q8" t="n">
        <v>1458.83</v>
      </c>
      <c r="R8" t="n">
        <v>126.62</v>
      </c>
      <c r="S8" t="n">
        <v>80.34</v>
      </c>
      <c r="T8" t="n">
        <v>13287.36</v>
      </c>
      <c r="U8" t="n">
        <v>0.63</v>
      </c>
      <c r="V8" t="n">
        <v>0.7</v>
      </c>
      <c r="W8" t="n">
        <v>4.06</v>
      </c>
      <c r="X8" t="n">
        <v>0.78</v>
      </c>
      <c r="Y8" t="n">
        <v>4</v>
      </c>
      <c r="Z8" t="n">
        <v>10</v>
      </c>
      <c r="AA8" t="n">
        <v>50.04504199581795</v>
      </c>
      <c r="AB8" t="n">
        <v>68.47383429008693</v>
      </c>
      <c r="AC8" t="n">
        <v>61.93878764908597</v>
      </c>
      <c r="AD8" t="n">
        <v>50045.04199581796</v>
      </c>
      <c r="AE8" t="n">
        <v>68473.83429008693</v>
      </c>
      <c r="AF8" t="n">
        <v>1.278121805040291e-05</v>
      </c>
      <c r="AG8" t="n">
        <v>4</v>
      </c>
      <c r="AH8" t="n">
        <v>61938.78764908596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4.4688</v>
      </c>
      <c r="E2" t="n">
        <v>22.38</v>
      </c>
      <c r="F2" t="n">
        <v>19.1</v>
      </c>
      <c r="G2" t="n">
        <v>7.79</v>
      </c>
      <c r="H2" t="n">
        <v>0.64</v>
      </c>
      <c r="I2" t="n">
        <v>147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55.19</v>
      </c>
      <c r="Q2" t="n">
        <v>1462.75</v>
      </c>
      <c r="R2" t="n">
        <v>324.89</v>
      </c>
      <c r="S2" t="n">
        <v>80.34</v>
      </c>
      <c r="T2" t="n">
        <v>111777.47</v>
      </c>
      <c r="U2" t="n">
        <v>0.25</v>
      </c>
      <c r="V2" t="n">
        <v>0.48</v>
      </c>
      <c r="W2" t="n">
        <v>4.45</v>
      </c>
      <c r="X2" t="n">
        <v>6.82</v>
      </c>
      <c r="Y2" t="n">
        <v>4</v>
      </c>
      <c r="Z2" t="n">
        <v>10</v>
      </c>
      <c r="AA2" t="n">
        <v>46.63113231367689</v>
      </c>
      <c r="AB2" t="n">
        <v>63.80277245191829</v>
      </c>
      <c r="AC2" t="n">
        <v>57.71352539687419</v>
      </c>
      <c r="AD2" t="n">
        <v>46631.13231367689</v>
      </c>
      <c r="AE2" t="n">
        <v>63802.7724519183</v>
      </c>
      <c r="AF2" t="n">
        <v>9.995083452099347e-06</v>
      </c>
      <c r="AG2" t="n">
        <v>5</v>
      </c>
      <c r="AH2" t="n">
        <v>57713.52539687419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4.6144</v>
      </c>
      <c r="E2" t="n">
        <v>21.67</v>
      </c>
      <c r="F2" t="n">
        <v>17.44</v>
      </c>
      <c r="G2" t="n">
        <v>9.6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148.04</v>
      </c>
      <c r="Q2" t="n">
        <v>1459.33</v>
      </c>
      <c r="R2" t="n">
        <v>276.31</v>
      </c>
      <c r="S2" t="n">
        <v>80.34</v>
      </c>
      <c r="T2" t="n">
        <v>87673.12</v>
      </c>
      <c r="U2" t="n">
        <v>0.29</v>
      </c>
      <c r="V2" t="n">
        <v>0.52</v>
      </c>
      <c r="W2" t="n">
        <v>4.18</v>
      </c>
      <c r="X2" t="n">
        <v>5.17</v>
      </c>
      <c r="Y2" t="n">
        <v>4</v>
      </c>
      <c r="Z2" t="n">
        <v>10</v>
      </c>
      <c r="AA2" t="n">
        <v>66.17851709421066</v>
      </c>
      <c r="AB2" t="n">
        <v>90.54836667838468</v>
      </c>
      <c r="AC2" t="n">
        <v>81.9065576480524</v>
      </c>
      <c r="AD2" t="n">
        <v>66178.51709421066</v>
      </c>
      <c r="AE2" t="n">
        <v>90548.36667838469</v>
      </c>
      <c r="AF2" t="n">
        <v>9.823865564231245e-06</v>
      </c>
      <c r="AG2" t="n">
        <v>5</v>
      </c>
      <c r="AH2" t="n">
        <v>81906.5576480524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5.9431</v>
      </c>
      <c r="E3" t="n">
        <v>16.83</v>
      </c>
      <c r="F3" t="n">
        <v>14.04</v>
      </c>
      <c r="G3" t="n">
        <v>21.59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104.03</v>
      </c>
      <c r="Q3" t="n">
        <v>1459.07</v>
      </c>
      <c r="R3" t="n">
        <v>160.41</v>
      </c>
      <c r="S3" t="n">
        <v>80.34</v>
      </c>
      <c r="T3" t="n">
        <v>30076.24</v>
      </c>
      <c r="U3" t="n">
        <v>0.5</v>
      </c>
      <c r="V3" t="n">
        <v>0.65</v>
      </c>
      <c r="W3" t="n">
        <v>4.08</v>
      </c>
      <c r="X3" t="n">
        <v>1.77</v>
      </c>
      <c r="Y3" t="n">
        <v>4</v>
      </c>
      <c r="Z3" t="n">
        <v>10</v>
      </c>
      <c r="AA3" t="n">
        <v>45.53702131880559</v>
      </c>
      <c r="AB3" t="n">
        <v>62.30576151996567</v>
      </c>
      <c r="AC3" t="n">
        <v>56.35938708719861</v>
      </c>
      <c r="AD3" t="n">
        <v>45537.02131880559</v>
      </c>
      <c r="AE3" t="n">
        <v>62305.76151996567</v>
      </c>
      <c r="AF3" t="n">
        <v>1.265261256821748e-05</v>
      </c>
      <c r="AG3" t="n">
        <v>4</v>
      </c>
      <c r="AH3" t="n">
        <v>56359.38708719861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6.0608</v>
      </c>
      <c r="E4" t="n">
        <v>16.5</v>
      </c>
      <c r="F4" t="n">
        <v>13.81</v>
      </c>
      <c r="G4" t="n">
        <v>24.38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99.40000000000001</v>
      </c>
      <c r="Q4" t="n">
        <v>1459.77</v>
      </c>
      <c r="R4" t="n">
        <v>151.71</v>
      </c>
      <c r="S4" t="n">
        <v>80.34</v>
      </c>
      <c r="T4" t="n">
        <v>25751.55</v>
      </c>
      <c r="U4" t="n">
        <v>0.53</v>
      </c>
      <c r="V4" t="n">
        <v>0.66</v>
      </c>
      <c r="W4" t="n">
        <v>4.11</v>
      </c>
      <c r="X4" t="n">
        <v>1.55</v>
      </c>
      <c r="Y4" t="n">
        <v>4</v>
      </c>
      <c r="Z4" t="n">
        <v>10</v>
      </c>
      <c r="AA4" t="n">
        <v>44.50082319416349</v>
      </c>
      <c r="AB4" t="n">
        <v>60.88798953199611</v>
      </c>
      <c r="AC4" t="n">
        <v>55.07692526790494</v>
      </c>
      <c r="AD4" t="n">
        <v>44500.82319416349</v>
      </c>
      <c r="AE4" t="n">
        <v>60887.98953199611</v>
      </c>
      <c r="AF4" t="n">
        <v>1.290319096994035e-05</v>
      </c>
      <c r="AG4" t="n">
        <v>4</v>
      </c>
      <c r="AH4" t="n">
        <v>55076.92526790494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3.995</v>
      </c>
      <c r="E2" t="n">
        <v>25.03</v>
      </c>
      <c r="F2" t="n">
        <v>19.22</v>
      </c>
      <c r="G2" t="n">
        <v>8.01</v>
      </c>
      <c r="H2" t="n">
        <v>0.14</v>
      </c>
      <c r="I2" t="n">
        <v>144</v>
      </c>
      <c r="J2" t="n">
        <v>124.63</v>
      </c>
      <c r="K2" t="n">
        <v>45</v>
      </c>
      <c r="L2" t="n">
        <v>1</v>
      </c>
      <c r="M2" t="n">
        <v>142</v>
      </c>
      <c r="N2" t="n">
        <v>18.64</v>
      </c>
      <c r="O2" t="n">
        <v>15605.44</v>
      </c>
      <c r="P2" t="n">
        <v>195.64</v>
      </c>
      <c r="Q2" t="n">
        <v>1459.53</v>
      </c>
      <c r="R2" t="n">
        <v>336.76</v>
      </c>
      <c r="S2" t="n">
        <v>80.34</v>
      </c>
      <c r="T2" t="n">
        <v>117724.58</v>
      </c>
      <c r="U2" t="n">
        <v>0.24</v>
      </c>
      <c r="V2" t="n">
        <v>0.47</v>
      </c>
      <c r="W2" t="n">
        <v>4.24</v>
      </c>
      <c r="X2" t="n">
        <v>6.95</v>
      </c>
      <c r="Y2" t="n">
        <v>4</v>
      </c>
      <c r="Z2" t="n">
        <v>10</v>
      </c>
      <c r="AA2" t="n">
        <v>89.36412838715015</v>
      </c>
      <c r="AB2" t="n">
        <v>122.2719429263478</v>
      </c>
      <c r="AC2" t="n">
        <v>110.6024803032389</v>
      </c>
      <c r="AD2" t="n">
        <v>89364.12838715015</v>
      </c>
      <c r="AE2" t="n">
        <v>122271.9429263478</v>
      </c>
      <c r="AF2" t="n">
        <v>8.39584438241089e-06</v>
      </c>
      <c r="AG2" t="n">
        <v>6</v>
      </c>
      <c r="AH2" t="n">
        <v>110602.4803032389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5.5423</v>
      </c>
      <c r="E3" t="n">
        <v>18.04</v>
      </c>
      <c r="F3" t="n">
        <v>14.61</v>
      </c>
      <c r="G3" t="n">
        <v>17.19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137.38</v>
      </c>
      <c r="Q3" t="n">
        <v>1458.44</v>
      </c>
      <c r="R3" t="n">
        <v>179.87</v>
      </c>
      <c r="S3" t="n">
        <v>80.34</v>
      </c>
      <c r="T3" t="n">
        <v>39747.64</v>
      </c>
      <c r="U3" t="n">
        <v>0.45</v>
      </c>
      <c r="V3" t="n">
        <v>0.62</v>
      </c>
      <c r="W3" t="n">
        <v>4.1</v>
      </c>
      <c r="X3" t="n">
        <v>2.34</v>
      </c>
      <c r="Y3" t="n">
        <v>4</v>
      </c>
      <c r="Z3" t="n">
        <v>10</v>
      </c>
      <c r="AA3" t="n">
        <v>52.64532901899483</v>
      </c>
      <c r="AB3" t="n">
        <v>72.03166171176292</v>
      </c>
      <c r="AC3" t="n">
        <v>65.15706101508049</v>
      </c>
      <c r="AD3" t="n">
        <v>52645.32901899483</v>
      </c>
      <c r="AE3" t="n">
        <v>72031.66171176292</v>
      </c>
      <c r="AF3" t="n">
        <v>1.164763161968357e-05</v>
      </c>
      <c r="AG3" t="n">
        <v>4</v>
      </c>
      <c r="AH3" t="n">
        <v>65157.06101508049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6.0832</v>
      </c>
      <c r="E4" t="n">
        <v>16.44</v>
      </c>
      <c r="F4" t="n">
        <v>13.57</v>
      </c>
      <c r="G4" t="n">
        <v>28.07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115.33</v>
      </c>
      <c r="Q4" t="n">
        <v>1458.58</v>
      </c>
      <c r="R4" t="n">
        <v>144.77</v>
      </c>
      <c r="S4" t="n">
        <v>80.34</v>
      </c>
      <c r="T4" t="n">
        <v>22304.03</v>
      </c>
      <c r="U4" t="n">
        <v>0.55</v>
      </c>
      <c r="V4" t="n">
        <v>0.67</v>
      </c>
      <c r="W4" t="n">
        <v>4.06</v>
      </c>
      <c r="X4" t="n">
        <v>1.3</v>
      </c>
      <c r="Y4" t="n">
        <v>4</v>
      </c>
      <c r="Z4" t="n">
        <v>10</v>
      </c>
      <c r="AA4" t="n">
        <v>47.16254068620769</v>
      </c>
      <c r="AB4" t="n">
        <v>64.52986883129735</v>
      </c>
      <c r="AC4" t="n">
        <v>58.37122871829172</v>
      </c>
      <c r="AD4" t="n">
        <v>47162.54068620769</v>
      </c>
      <c r="AE4" t="n">
        <v>64529.86883129735</v>
      </c>
      <c r="AF4" t="n">
        <v>1.278438061253615e-05</v>
      </c>
      <c r="AG4" t="n">
        <v>4</v>
      </c>
      <c r="AH4" t="n">
        <v>58371.22871829172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6.1557</v>
      </c>
      <c r="E5" t="n">
        <v>16.24</v>
      </c>
      <c r="F5" t="n">
        <v>13.45</v>
      </c>
      <c r="G5" t="n">
        <v>31.03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111.22</v>
      </c>
      <c r="Q5" t="n">
        <v>1458.67</v>
      </c>
      <c r="R5" t="n">
        <v>139.72</v>
      </c>
      <c r="S5" t="n">
        <v>80.34</v>
      </c>
      <c r="T5" t="n">
        <v>19795.83</v>
      </c>
      <c r="U5" t="n">
        <v>0.57</v>
      </c>
      <c r="V5" t="n">
        <v>0.68</v>
      </c>
      <c r="W5" t="n">
        <v>4.09</v>
      </c>
      <c r="X5" t="n">
        <v>1.18</v>
      </c>
      <c r="Y5" t="n">
        <v>4</v>
      </c>
      <c r="Z5" t="n">
        <v>10</v>
      </c>
      <c r="AA5" t="n">
        <v>46.34074554939097</v>
      </c>
      <c r="AB5" t="n">
        <v>63.4054524700626</v>
      </c>
      <c r="AC5" t="n">
        <v>57.35412507644459</v>
      </c>
      <c r="AD5" t="n">
        <v>46340.74554939097</v>
      </c>
      <c r="AE5" t="n">
        <v>63405.4524700626</v>
      </c>
      <c r="AF5" t="n">
        <v>1.293674574838716e-05</v>
      </c>
      <c r="AG5" t="n">
        <v>4</v>
      </c>
      <c r="AH5" t="n">
        <v>57354.12507644459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2024-09-26T13:19:34Z</dcterms:created>
  <dcterms:modified xmlns:dcterms="http://purl.org/dc/terms/" xmlns:xsi="http://www.w3.org/2001/XMLSchema-instance" xsi:type="dcterms:W3CDTF">2024-09-26T13:19:34Z</dcterms:modified>
</cp:coreProperties>
</file>