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xVal>
          <yVal>
            <numRef>
              <f>gráficos!$B$7:$B$93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3.7609</v>
      </c>
      <c r="E2" t="n">
        <v>26.59</v>
      </c>
      <c r="F2" t="n">
        <v>17.38</v>
      </c>
      <c r="G2" t="n">
        <v>6.06</v>
      </c>
      <c r="H2" t="n">
        <v>0.09</v>
      </c>
      <c r="I2" t="n">
        <v>172</v>
      </c>
      <c r="J2" t="n">
        <v>194.77</v>
      </c>
      <c r="K2" t="n">
        <v>54.38</v>
      </c>
      <c r="L2" t="n">
        <v>1</v>
      </c>
      <c r="M2" t="n">
        <v>170</v>
      </c>
      <c r="N2" t="n">
        <v>39.4</v>
      </c>
      <c r="O2" t="n">
        <v>24256.19</v>
      </c>
      <c r="P2" t="n">
        <v>238.47</v>
      </c>
      <c r="Q2" t="n">
        <v>1311.04</v>
      </c>
      <c r="R2" t="n">
        <v>136.65</v>
      </c>
      <c r="S2" t="n">
        <v>25.65</v>
      </c>
      <c r="T2" t="n">
        <v>54061.85</v>
      </c>
      <c r="U2" t="n">
        <v>0.19</v>
      </c>
      <c r="V2" t="n">
        <v>0.74</v>
      </c>
      <c r="W2" t="n">
        <v>1.47</v>
      </c>
      <c r="X2" t="n">
        <v>3.52</v>
      </c>
      <c r="Y2" t="n">
        <v>0.5</v>
      </c>
      <c r="Z2" t="n">
        <v>10</v>
      </c>
      <c r="AA2" t="n">
        <v>564.0030269606782</v>
      </c>
      <c r="AB2" t="n">
        <v>771.6938235450626</v>
      </c>
      <c r="AC2" t="n">
        <v>698.0444481050051</v>
      </c>
      <c r="AD2" t="n">
        <v>564003.0269606782</v>
      </c>
      <c r="AE2" t="n">
        <v>771693.8235450627</v>
      </c>
      <c r="AF2" t="n">
        <v>1.231550913950905e-06</v>
      </c>
      <c r="AG2" t="n">
        <v>24</v>
      </c>
      <c r="AH2" t="n">
        <v>698044.4481050051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4.809</v>
      </c>
      <c r="E3" t="n">
        <v>20.79</v>
      </c>
      <c r="F3" t="n">
        <v>15.36</v>
      </c>
      <c r="G3" t="n">
        <v>12.29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205.32</v>
      </c>
      <c r="Q3" t="n">
        <v>1310.87</v>
      </c>
      <c r="R3" t="n">
        <v>73.59999999999999</v>
      </c>
      <c r="S3" t="n">
        <v>25.65</v>
      </c>
      <c r="T3" t="n">
        <v>23023.71</v>
      </c>
      <c r="U3" t="n">
        <v>0.35</v>
      </c>
      <c r="V3" t="n">
        <v>0.84</v>
      </c>
      <c r="W3" t="n">
        <v>1.31</v>
      </c>
      <c r="X3" t="n">
        <v>1.49</v>
      </c>
      <c r="Y3" t="n">
        <v>0.5</v>
      </c>
      <c r="Z3" t="n">
        <v>10</v>
      </c>
      <c r="AA3" t="n">
        <v>402.7144184709046</v>
      </c>
      <c r="AB3" t="n">
        <v>551.0116338581385</v>
      </c>
      <c r="AC3" t="n">
        <v>498.4238568724023</v>
      </c>
      <c r="AD3" t="n">
        <v>402714.4184709046</v>
      </c>
      <c r="AE3" t="n">
        <v>551011.6338581385</v>
      </c>
      <c r="AF3" t="n">
        <v>1.574763579246962e-06</v>
      </c>
      <c r="AG3" t="n">
        <v>19</v>
      </c>
      <c r="AH3" t="n">
        <v>498423.8568724022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5.2296</v>
      </c>
      <c r="E4" t="n">
        <v>19.12</v>
      </c>
      <c r="F4" t="n">
        <v>14.78</v>
      </c>
      <c r="G4" t="n">
        <v>18.86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191.58</v>
      </c>
      <c r="Q4" t="n">
        <v>1310.86</v>
      </c>
      <c r="R4" t="n">
        <v>55.69</v>
      </c>
      <c r="S4" t="n">
        <v>25.65</v>
      </c>
      <c r="T4" t="n">
        <v>14210.48</v>
      </c>
      <c r="U4" t="n">
        <v>0.46</v>
      </c>
      <c r="V4" t="n">
        <v>0.87</v>
      </c>
      <c r="W4" t="n">
        <v>1.25</v>
      </c>
      <c r="X4" t="n">
        <v>0.91</v>
      </c>
      <c r="Y4" t="n">
        <v>0.5</v>
      </c>
      <c r="Z4" t="n">
        <v>10</v>
      </c>
      <c r="AA4" t="n">
        <v>351.7281569583948</v>
      </c>
      <c r="AB4" t="n">
        <v>481.2499815016162</v>
      </c>
      <c r="AC4" t="n">
        <v>435.3201587056924</v>
      </c>
      <c r="AD4" t="n">
        <v>351728.1569583948</v>
      </c>
      <c r="AE4" t="n">
        <v>481249.9815016162</v>
      </c>
      <c r="AF4" t="n">
        <v>1.71249399335203e-06</v>
      </c>
      <c r="AG4" t="n">
        <v>17</v>
      </c>
      <c r="AH4" t="n">
        <v>435320.1587056924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5.446</v>
      </c>
      <c r="E5" t="n">
        <v>18.36</v>
      </c>
      <c r="F5" t="n">
        <v>14.52</v>
      </c>
      <c r="G5" t="n">
        <v>25.63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181.46</v>
      </c>
      <c r="Q5" t="n">
        <v>1310.8</v>
      </c>
      <c r="R5" t="n">
        <v>47.72</v>
      </c>
      <c r="S5" t="n">
        <v>25.65</v>
      </c>
      <c r="T5" t="n">
        <v>10287.43</v>
      </c>
      <c r="U5" t="n">
        <v>0.54</v>
      </c>
      <c r="V5" t="n">
        <v>0.89</v>
      </c>
      <c r="W5" t="n">
        <v>1.23</v>
      </c>
      <c r="X5" t="n">
        <v>0.66</v>
      </c>
      <c r="Y5" t="n">
        <v>0.5</v>
      </c>
      <c r="Z5" t="n">
        <v>10</v>
      </c>
      <c r="AA5" t="n">
        <v>324.8607396305975</v>
      </c>
      <c r="AB5" t="n">
        <v>444.4887958069263</v>
      </c>
      <c r="AC5" t="n">
        <v>402.0674089790555</v>
      </c>
      <c r="AD5" t="n">
        <v>324860.7396305975</v>
      </c>
      <c r="AE5" t="n">
        <v>444488.7958069263</v>
      </c>
      <c r="AF5" t="n">
        <v>1.783356717109369e-06</v>
      </c>
      <c r="AG5" t="n">
        <v>16</v>
      </c>
      <c r="AH5" t="n">
        <v>402067.4089790555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5.5896</v>
      </c>
      <c r="E6" t="n">
        <v>17.89</v>
      </c>
      <c r="F6" t="n">
        <v>14.36</v>
      </c>
      <c r="G6" t="n">
        <v>33.14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174.41</v>
      </c>
      <c r="Q6" t="n">
        <v>1310.76</v>
      </c>
      <c r="R6" t="n">
        <v>42.49</v>
      </c>
      <c r="S6" t="n">
        <v>25.65</v>
      </c>
      <c r="T6" t="n">
        <v>7713.65</v>
      </c>
      <c r="U6" t="n">
        <v>0.6</v>
      </c>
      <c r="V6" t="n">
        <v>0.9</v>
      </c>
      <c r="W6" t="n">
        <v>1.22</v>
      </c>
      <c r="X6" t="n">
        <v>0.5</v>
      </c>
      <c r="Y6" t="n">
        <v>0.5</v>
      </c>
      <c r="Z6" t="n">
        <v>10</v>
      </c>
      <c r="AA6" t="n">
        <v>312.656388601574</v>
      </c>
      <c r="AB6" t="n">
        <v>427.7902643110483</v>
      </c>
      <c r="AC6" t="n">
        <v>386.9625618926081</v>
      </c>
      <c r="AD6" t="n">
        <v>312656.3886015739</v>
      </c>
      <c r="AE6" t="n">
        <v>427790.2643110483</v>
      </c>
      <c r="AF6" t="n">
        <v>1.830380225111005e-06</v>
      </c>
      <c r="AG6" t="n">
        <v>16</v>
      </c>
      <c r="AH6" t="n">
        <v>386962.5618926081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5.681</v>
      </c>
      <c r="E7" t="n">
        <v>17.6</v>
      </c>
      <c r="F7" t="n">
        <v>14.27</v>
      </c>
      <c r="G7" t="n">
        <v>40.77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166.77</v>
      </c>
      <c r="Q7" t="n">
        <v>1310.74</v>
      </c>
      <c r="R7" t="n">
        <v>39.88</v>
      </c>
      <c r="S7" t="n">
        <v>25.65</v>
      </c>
      <c r="T7" t="n">
        <v>6435.99</v>
      </c>
      <c r="U7" t="n">
        <v>0.64</v>
      </c>
      <c r="V7" t="n">
        <v>0.9</v>
      </c>
      <c r="W7" t="n">
        <v>1.21</v>
      </c>
      <c r="X7" t="n">
        <v>0.4</v>
      </c>
      <c r="Y7" t="n">
        <v>0.5</v>
      </c>
      <c r="Z7" t="n">
        <v>10</v>
      </c>
      <c r="AA7" t="n">
        <v>302.2043202384448</v>
      </c>
      <c r="AB7" t="n">
        <v>413.4892832639027</v>
      </c>
      <c r="AC7" t="n">
        <v>374.026446405049</v>
      </c>
      <c r="AD7" t="n">
        <v>302204.3202384448</v>
      </c>
      <c r="AE7" t="n">
        <v>413489.2832639028</v>
      </c>
      <c r="AF7" t="n">
        <v>1.860310229507588e-06</v>
      </c>
      <c r="AG7" t="n">
        <v>16</v>
      </c>
      <c r="AH7" t="n">
        <v>374026.446405049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5.7365</v>
      </c>
      <c r="E8" t="n">
        <v>17.43</v>
      </c>
      <c r="F8" t="n">
        <v>14.22</v>
      </c>
      <c r="G8" t="n">
        <v>47.39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157.09</v>
      </c>
      <c r="Q8" t="n">
        <v>1310.74</v>
      </c>
      <c r="R8" t="n">
        <v>38.2</v>
      </c>
      <c r="S8" t="n">
        <v>25.65</v>
      </c>
      <c r="T8" t="n">
        <v>5606.64</v>
      </c>
      <c r="U8" t="n">
        <v>0.67</v>
      </c>
      <c r="V8" t="n">
        <v>0.91</v>
      </c>
      <c r="W8" t="n">
        <v>1.21</v>
      </c>
      <c r="X8" t="n">
        <v>0.35</v>
      </c>
      <c r="Y8" t="n">
        <v>0.5</v>
      </c>
      <c r="Z8" t="n">
        <v>10</v>
      </c>
      <c r="AA8" t="n">
        <v>291.2438157319291</v>
      </c>
      <c r="AB8" t="n">
        <v>398.4926374547558</v>
      </c>
      <c r="AC8" t="n">
        <v>360.4610594240025</v>
      </c>
      <c r="AD8" t="n">
        <v>291243.8157319291</v>
      </c>
      <c r="AE8" t="n">
        <v>398492.6374547558</v>
      </c>
      <c r="AF8" t="n">
        <v>1.878484356903764e-06</v>
      </c>
      <c r="AG8" t="n">
        <v>16</v>
      </c>
      <c r="AH8" t="n">
        <v>360461.0594240025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5.7922</v>
      </c>
      <c r="E9" t="n">
        <v>17.26</v>
      </c>
      <c r="F9" t="n">
        <v>14.16</v>
      </c>
      <c r="G9" t="n">
        <v>56.66</v>
      </c>
      <c r="H9" t="n">
        <v>0.6899999999999999</v>
      </c>
      <c r="I9" t="n">
        <v>15</v>
      </c>
      <c r="J9" t="n">
        <v>205.75</v>
      </c>
      <c r="K9" t="n">
        <v>54.38</v>
      </c>
      <c r="L9" t="n">
        <v>8</v>
      </c>
      <c r="M9" t="n">
        <v>6</v>
      </c>
      <c r="N9" t="n">
        <v>43.37</v>
      </c>
      <c r="O9" t="n">
        <v>25609.61</v>
      </c>
      <c r="P9" t="n">
        <v>151.5</v>
      </c>
      <c r="Q9" t="n">
        <v>1310.8</v>
      </c>
      <c r="R9" t="n">
        <v>36.32</v>
      </c>
      <c r="S9" t="n">
        <v>25.65</v>
      </c>
      <c r="T9" t="n">
        <v>4682.93</v>
      </c>
      <c r="U9" t="n">
        <v>0.71</v>
      </c>
      <c r="V9" t="n">
        <v>0.91</v>
      </c>
      <c r="W9" t="n">
        <v>1.21</v>
      </c>
      <c r="X9" t="n">
        <v>0.3</v>
      </c>
      <c r="Y9" t="n">
        <v>0.5</v>
      </c>
      <c r="Z9" t="n">
        <v>10</v>
      </c>
      <c r="AA9" t="n">
        <v>276.6094987764902</v>
      </c>
      <c r="AB9" t="n">
        <v>378.4693193758258</v>
      </c>
      <c r="AC9" t="n">
        <v>342.3487387196221</v>
      </c>
      <c r="AD9" t="n">
        <v>276609.4987764902</v>
      </c>
      <c r="AE9" t="n">
        <v>378469.3193758258</v>
      </c>
      <c r="AF9" t="n">
        <v>1.896723976650916e-06</v>
      </c>
      <c r="AG9" t="n">
        <v>15</v>
      </c>
      <c r="AH9" t="n">
        <v>342348.7387196221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5.7921</v>
      </c>
      <c r="E10" t="n">
        <v>17.26</v>
      </c>
      <c r="F10" t="n">
        <v>14.16</v>
      </c>
      <c r="G10" t="n">
        <v>56.66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150.69</v>
      </c>
      <c r="Q10" t="n">
        <v>1310.74</v>
      </c>
      <c r="R10" t="n">
        <v>36.14</v>
      </c>
      <c r="S10" t="n">
        <v>25.65</v>
      </c>
      <c r="T10" t="n">
        <v>4592.2</v>
      </c>
      <c r="U10" t="n">
        <v>0.71</v>
      </c>
      <c r="V10" t="n">
        <v>0.91</v>
      </c>
      <c r="W10" t="n">
        <v>1.22</v>
      </c>
      <c r="X10" t="n">
        <v>0.3</v>
      </c>
      <c r="Y10" t="n">
        <v>0.5</v>
      </c>
      <c r="Z10" t="n">
        <v>10</v>
      </c>
      <c r="AA10" t="n">
        <v>275.8512184840127</v>
      </c>
      <c r="AB10" t="n">
        <v>377.4318068266927</v>
      </c>
      <c r="AC10" t="n">
        <v>341.4102449120202</v>
      </c>
      <c r="AD10" t="n">
        <v>275851.2184840127</v>
      </c>
      <c r="AE10" t="n">
        <v>377431.8068266927</v>
      </c>
      <c r="AF10" t="n">
        <v>1.896691230475427e-06</v>
      </c>
      <c r="AG10" t="n">
        <v>15</v>
      </c>
      <c r="AH10" t="n">
        <v>341410.2449120202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5.791</v>
      </c>
      <c r="E11" t="n">
        <v>17.27</v>
      </c>
      <c r="F11" t="n">
        <v>14.17</v>
      </c>
      <c r="G11" t="n">
        <v>56.67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151.38</v>
      </c>
      <c r="Q11" t="n">
        <v>1310.74</v>
      </c>
      <c r="R11" t="n">
        <v>36.11</v>
      </c>
      <c r="S11" t="n">
        <v>25.65</v>
      </c>
      <c r="T11" t="n">
        <v>4577.25</v>
      </c>
      <c r="U11" t="n">
        <v>0.71</v>
      </c>
      <c r="V11" t="n">
        <v>0.91</v>
      </c>
      <c r="W11" t="n">
        <v>1.22</v>
      </c>
      <c r="X11" t="n">
        <v>0.3</v>
      </c>
      <c r="Y11" t="n">
        <v>0.5</v>
      </c>
      <c r="Z11" t="n">
        <v>10</v>
      </c>
      <c r="AA11" t="n">
        <v>276.541915172942</v>
      </c>
      <c r="AB11" t="n">
        <v>378.3768485078731</v>
      </c>
      <c r="AC11" t="n">
        <v>342.2650931415232</v>
      </c>
      <c r="AD11" t="n">
        <v>276541.915172942</v>
      </c>
      <c r="AE11" t="n">
        <v>378376.8485078731</v>
      </c>
      <c r="AF11" t="n">
        <v>1.896331022545053e-06</v>
      </c>
      <c r="AG11" t="n">
        <v>15</v>
      </c>
      <c r="AH11" t="n">
        <v>342265.0931415232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5.2015</v>
      </c>
      <c r="E2" t="n">
        <v>19.23</v>
      </c>
      <c r="F2" t="n">
        <v>15.62</v>
      </c>
      <c r="G2" t="n">
        <v>10.65</v>
      </c>
      <c r="H2" t="n">
        <v>0.2</v>
      </c>
      <c r="I2" t="n">
        <v>88</v>
      </c>
      <c r="J2" t="n">
        <v>89.87</v>
      </c>
      <c r="K2" t="n">
        <v>37.55</v>
      </c>
      <c r="L2" t="n">
        <v>1</v>
      </c>
      <c r="M2" t="n">
        <v>86</v>
      </c>
      <c r="N2" t="n">
        <v>11.32</v>
      </c>
      <c r="O2" t="n">
        <v>11317.98</v>
      </c>
      <c r="P2" t="n">
        <v>120.49</v>
      </c>
      <c r="Q2" t="n">
        <v>1310.83</v>
      </c>
      <c r="R2" t="n">
        <v>81.88</v>
      </c>
      <c r="S2" t="n">
        <v>25.65</v>
      </c>
      <c r="T2" t="n">
        <v>27100.44</v>
      </c>
      <c r="U2" t="n">
        <v>0.31</v>
      </c>
      <c r="V2" t="n">
        <v>0.83</v>
      </c>
      <c r="W2" t="n">
        <v>1.32</v>
      </c>
      <c r="X2" t="n">
        <v>1.76</v>
      </c>
      <c r="Y2" t="n">
        <v>0.5</v>
      </c>
      <c r="Z2" t="n">
        <v>10</v>
      </c>
      <c r="AA2" t="n">
        <v>268.0432971803056</v>
      </c>
      <c r="AB2" t="n">
        <v>366.7486644377835</v>
      </c>
      <c r="AC2" t="n">
        <v>331.7466866388241</v>
      </c>
      <c r="AD2" t="n">
        <v>268043.2971803056</v>
      </c>
      <c r="AE2" t="n">
        <v>366748.6644377835</v>
      </c>
      <c r="AF2" t="n">
        <v>1.780548833393406e-06</v>
      </c>
      <c r="AG2" t="n">
        <v>17</v>
      </c>
      <c r="AH2" t="n">
        <v>331746.6866388241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5.784</v>
      </c>
      <c r="E3" t="n">
        <v>17.29</v>
      </c>
      <c r="F3" t="n">
        <v>14.63</v>
      </c>
      <c r="G3" t="n">
        <v>23.1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24</v>
      </c>
      <c r="N3" t="n">
        <v>11.54</v>
      </c>
      <c r="O3" t="n">
        <v>11468.97</v>
      </c>
      <c r="P3" t="n">
        <v>98.86</v>
      </c>
      <c r="Q3" t="n">
        <v>1310.8</v>
      </c>
      <c r="R3" t="n">
        <v>50.55</v>
      </c>
      <c r="S3" t="n">
        <v>25.65</v>
      </c>
      <c r="T3" t="n">
        <v>11686.2</v>
      </c>
      <c r="U3" t="n">
        <v>0.51</v>
      </c>
      <c r="V3" t="n">
        <v>0.88</v>
      </c>
      <c r="W3" t="n">
        <v>1.26</v>
      </c>
      <c r="X3" t="n">
        <v>0.77</v>
      </c>
      <c r="Y3" t="n">
        <v>0.5</v>
      </c>
      <c r="Z3" t="n">
        <v>10</v>
      </c>
      <c r="AA3" t="n">
        <v>225.289792020959</v>
      </c>
      <c r="AB3" t="n">
        <v>308.2514325270913</v>
      </c>
      <c r="AC3" t="n">
        <v>278.8323484403996</v>
      </c>
      <c r="AD3" t="n">
        <v>225289.792020959</v>
      </c>
      <c r="AE3" t="n">
        <v>308251.4325270912</v>
      </c>
      <c r="AF3" t="n">
        <v>1.979947025347968e-06</v>
      </c>
      <c r="AG3" t="n">
        <v>16</v>
      </c>
      <c r="AH3" t="n">
        <v>278832.3484403996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5.8305</v>
      </c>
      <c r="E4" t="n">
        <v>17.15</v>
      </c>
      <c r="F4" t="n">
        <v>14.57</v>
      </c>
      <c r="G4" t="n">
        <v>25.71</v>
      </c>
      <c r="H4" t="n">
        <v>0.57</v>
      </c>
      <c r="I4" t="n">
        <v>34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97.2</v>
      </c>
      <c r="Q4" t="n">
        <v>1310.84</v>
      </c>
      <c r="R4" t="n">
        <v>47.6</v>
      </c>
      <c r="S4" t="n">
        <v>25.65</v>
      </c>
      <c r="T4" t="n">
        <v>10227.82</v>
      </c>
      <c r="U4" t="n">
        <v>0.54</v>
      </c>
      <c r="V4" t="n">
        <v>0.89</v>
      </c>
      <c r="W4" t="n">
        <v>1.28</v>
      </c>
      <c r="X4" t="n">
        <v>0.7</v>
      </c>
      <c r="Y4" t="n">
        <v>0.5</v>
      </c>
      <c r="Z4" t="n">
        <v>10</v>
      </c>
      <c r="AA4" t="n">
        <v>215.4422028708399</v>
      </c>
      <c r="AB4" t="n">
        <v>294.7775266069333</v>
      </c>
      <c r="AC4" t="n">
        <v>266.6443731905116</v>
      </c>
      <c r="AD4" t="n">
        <v>215442.2028708399</v>
      </c>
      <c r="AE4" t="n">
        <v>294777.5266069333</v>
      </c>
      <c r="AF4" t="n">
        <v>1.995864649255071e-06</v>
      </c>
      <c r="AG4" t="n">
        <v>15</v>
      </c>
      <c r="AH4" t="n">
        <v>266644.3731905116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5.4921</v>
      </c>
      <c r="E2" t="n">
        <v>18.21</v>
      </c>
      <c r="F2" t="n">
        <v>15.28</v>
      </c>
      <c r="G2" t="n">
        <v>13.09</v>
      </c>
      <c r="H2" t="n">
        <v>0.24</v>
      </c>
      <c r="I2" t="n">
        <v>70</v>
      </c>
      <c r="J2" t="n">
        <v>71.52</v>
      </c>
      <c r="K2" t="n">
        <v>32.27</v>
      </c>
      <c r="L2" t="n">
        <v>1</v>
      </c>
      <c r="M2" t="n">
        <v>66</v>
      </c>
      <c r="N2" t="n">
        <v>8.25</v>
      </c>
      <c r="O2" t="n">
        <v>9054.6</v>
      </c>
      <c r="P2" t="n">
        <v>95.31999999999999</v>
      </c>
      <c r="Q2" t="n">
        <v>1310.93</v>
      </c>
      <c r="R2" t="n">
        <v>71.13</v>
      </c>
      <c r="S2" t="n">
        <v>25.65</v>
      </c>
      <c r="T2" t="n">
        <v>21814.05</v>
      </c>
      <c r="U2" t="n">
        <v>0.36</v>
      </c>
      <c r="V2" t="n">
        <v>0.84</v>
      </c>
      <c r="W2" t="n">
        <v>1.29</v>
      </c>
      <c r="X2" t="n">
        <v>1.41</v>
      </c>
      <c r="Y2" t="n">
        <v>0.5</v>
      </c>
      <c r="Z2" t="n">
        <v>10</v>
      </c>
      <c r="AA2" t="n">
        <v>225.2949593256682</v>
      </c>
      <c r="AB2" t="n">
        <v>308.2585026613599</v>
      </c>
      <c r="AC2" t="n">
        <v>278.8387438109766</v>
      </c>
      <c r="AD2" t="n">
        <v>225294.9593256682</v>
      </c>
      <c r="AE2" t="n">
        <v>308258.5026613599</v>
      </c>
      <c r="AF2" t="n">
        <v>1.901153114979436e-06</v>
      </c>
      <c r="AG2" t="n">
        <v>16</v>
      </c>
      <c r="AH2" t="n">
        <v>278838.7438109766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5.7619</v>
      </c>
      <c r="E3" t="n">
        <v>17.36</v>
      </c>
      <c r="F3" t="n">
        <v>14.81</v>
      </c>
      <c r="G3" t="n">
        <v>19.75</v>
      </c>
      <c r="H3" t="n">
        <v>0.48</v>
      </c>
      <c r="I3" t="n">
        <v>45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85.65000000000001</v>
      </c>
      <c r="Q3" t="n">
        <v>1310.76</v>
      </c>
      <c r="R3" t="n">
        <v>54.98</v>
      </c>
      <c r="S3" t="n">
        <v>25.65</v>
      </c>
      <c r="T3" t="n">
        <v>13862.3</v>
      </c>
      <c r="U3" t="n">
        <v>0.47</v>
      </c>
      <c r="V3" t="n">
        <v>0.87</v>
      </c>
      <c r="W3" t="n">
        <v>1.31</v>
      </c>
      <c r="X3" t="n">
        <v>0.95</v>
      </c>
      <c r="Y3" t="n">
        <v>0.5</v>
      </c>
      <c r="Z3" t="n">
        <v>10</v>
      </c>
      <c r="AA3" t="n">
        <v>210.8237204400992</v>
      </c>
      <c r="AB3" t="n">
        <v>288.4583151921325</v>
      </c>
      <c r="AC3" t="n">
        <v>260.9282584440683</v>
      </c>
      <c r="AD3" t="n">
        <v>210823.7204400992</v>
      </c>
      <c r="AE3" t="n">
        <v>288458.3151921325</v>
      </c>
      <c r="AF3" t="n">
        <v>1.994547465122633e-06</v>
      </c>
      <c r="AG3" t="n">
        <v>16</v>
      </c>
      <c r="AH3" t="n">
        <v>260928.2584440683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5.4168</v>
      </c>
      <c r="E2" t="n">
        <v>18.46</v>
      </c>
      <c r="F2" t="n">
        <v>15.77</v>
      </c>
      <c r="G2" t="n">
        <v>10.63</v>
      </c>
      <c r="H2" t="n">
        <v>0.43</v>
      </c>
      <c r="I2" t="n">
        <v>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62</v>
      </c>
      <c r="Q2" t="n">
        <v>1310.89</v>
      </c>
      <c r="R2" t="n">
        <v>82.84</v>
      </c>
      <c r="S2" t="n">
        <v>25.65</v>
      </c>
      <c r="T2" t="n">
        <v>27575.12</v>
      </c>
      <c r="U2" t="n">
        <v>0.31</v>
      </c>
      <c r="V2" t="n">
        <v>0.82</v>
      </c>
      <c r="W2" t="n">
        <v>1.44</v>
      </c>
      <c r="X2" t="n">
        <v>1.91</v>
      </c>
      <c r="Y2" t="n">
        <v>0.5</v>
      </c>
      <c r="Z2" t="n">
        <v>10</v>
      </c>
      <c r="AA2" t="n">
        <v>195.475730868457</v>
      </c>
      <c r="AB2" t="n">
        <v>267.4585187547099</v>
      </c>
      <c r="AC2" t="n">
        <v>241.9326531052273</v>
      </c>
      <c r="AD2" t="n">
        <v>195475.730868457</v>
      </c>
      <c r="AE2" t="n">
        <v>267458.5187547099</v>
      </c>
      <c r="AF2" t="n">
        <v>1.917809872335643e-06</v>
      </c>
      <c r="AG2" t="n">
        <v>17</v>
      </c>
      <c r="AH2" t="n">
        <v>241932.6531052273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4.428</v>
      </c>
      <c r="E2" t="n">
        <v>22.58</v>
      </c>
      <c r="F2" t="n">
        <v>16.54</v>
      </c>
      <c r="G2" t="n">
        <v>7.52</v>
      </c>
      <c r="H2" t="n">
        <v>0.12</v>
      </c>
      <c r="I2" t="n">
        <v>132</v>
      </c>
      <c r="J2" t="n">
        <v>141.81</v>
      </c>
      <c r="K2" t="n">
        <v>47.83</v>
      </c>
      <c r="L2" t="n">
        <v>1</v>
      </c>
      <c r="M2" t="n">
        <v>130</v>
      </c>
      <c r="N2" t="n">
        <v>22.98</v>
      </c>
      <c r="O2" t="n">
        <v>17723.39</v>
      </c>
      <c r="P2" t="n">
        <v>182.09</v>
      </c>
      <c r="Q2" t="n">
        <v>1310.84</v>
      </c>
      <c r="R2" t="n">
        <v>110.81</v>
      </c>
      <c r="S2" t="n">
        <v>25.65</v>
      </c>
      <c r="T2" t="n">
        <v>41344.31</v>
      </c>
      <c r="U2" t="n">
        <v>0.23</v>
      </c>
      <c r="V2" t="n">
        <v>0.78</v>
      </c>
      <c r="W2" t="n">
        <v>1.39</v>
      </c>
      <c r="X2" t="n">
        <v>2.67</v>
      </c>
      <c r="Y2" t="n">
        <v>0.5</v>
      </c>
      <c r="Z2" t="n">
        <v>10</v>
      </c>
      <c r="AA2" t="n">
        <v>399.5453898795085</v>
      </c>
      <c r="AB2" t="n">
        <v>546.6756291317161</v>
      </c>
      <c r="AC2" t="n">
        <v>494.5016743514487</v>
      </c>
      <c r="AD2" t="n">
        <v>399545.3898795085</v>
      </c>
      <c r="AE2" t="n">
        <v>546675.6291317161</v>
      </c>
      <c r="AF2" t="n">
        <v>1.477808308896513e-06</v>
      </c>
      <c r="AG2" t="n">
        <v>20</v>
      </c>
      <c r="AH2" t="n">
        <v>494501.6743514487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5.2853</v>
      </c>
      <c r="E3" t="n">
        <v>18.92</v>
      </c>
      <c r="F3" t="n">
        <v>15.02</v>
      </c>
      <c r="G3" t="n">
        <v>15.53</v>
      </c>
      <c r="H3" t="n">
        <v>0.25</v>
      </c>
      <c r="I3" t="n">
        <v>58</v>
      </c>
      <c r="J3" t="n">
        <v>143.17</v>
      </c>
      <c r="K3" t="n">
        <v>47.83</v>
      </c>
      <c r="L3" t="n">
        <v>2</v>
      </c>
      <c r="M3" t="n">
        <v>56</v>
      </c>
      <c r="N3" t="n">
        <v>23.34</v>
      </c>
      <c r="O3" t="n">
        <v>17891.86</v>
      </c>
      <c r="P3" t="n">
        <v>157.02</v>
      </c>
      <c r="Q3" t="n">
        <v>1310.89</v>
      </c>
      <c r="R3" t="n">
        <v>62.97</v>
      </c>
      <c r="S3" t="n">
        <v>25.65</v>
      </c>
      <c r="T3" t="n">
        <v>17793.66</v>
      </c>
      <c r="U3" t="n">
        <v>0.41</v>
      </c>
      <c r="V3" t="n">
        <v>0.86</v>
      </c>
      <c r="W3" t="n">
        <v>1.27</v>
      </c>
      <c r="X3" t="n">
        <v>1.15</v>
      </c>
      <c r="Y3" t="n">
        <v>0.5</v>
      </c>
      <c r="Z3" t="n">
        <v>10</v>
      </c>
      <c r="AA3" t="n">
        <v>309.2618479252126</v>
      </c>
      <c r="AB3" t="n">
        <v>423.1457040010855</v>
      </c>
      <c r="AC3" t="n">
        <v>382.7612718999466</v>
      </c>
      <c r="AD3" t="n">
        <v>309261.8479252126</v>
      </c>
      <c r="AE3" t="n">
        <v>423145.7040010855</v>
      </c>
      <c r="AF3" t="n">
        <v>1.76392508017406e-06</v>
      </c>
      <c r="AG3" t="n">
        <v>17</v>
      </c>
      <c r="AH3" t="n">
        <v>382761.2718999466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5.6101</v>
      </c>
      <c r="E4" t="n">
        <v>17.82</v>
      </c>
      <c r="F4" t="n">
        <v>14.56</v>
      </c>
      <c r="G4" t="n">
        <v>24.26</v>
      </c>
      <c r="H4" t="n">
        <v>0.37</v>
      </c>
      <c r="I4" t="n">
        <v>36</v>
      </c>
      <c r="J4" t="n">
        <v>144.54</v>
      </c>
      <c r="K4" t="n">
        <v>47.83</v>
      </c>
      <c r="L4" t="n">
        <v>3</v>
      </c>
      <c r="M4" t="n">
        <v>34</v>
      </c>
      <c r="N4" t="n">
        <v>23.71</v>
      </c>
      <c r="O4" t="n">
        <v>18060.85</v>
      </c>
      <c r="P4" t="n">
        <v>143.51</v>
      </c>
      <c r="Q4" t="n">
        <v>1310.75</v>
      </c>
      <c r="R4" t="n">
        <v>48.76</v>
      </c>
      <c r="S4" t="n">
        <v>25.65</v>
      </c>
      <c r="T4" t="n">
        <v>10800.65</v>
      </c>
      <c r="U4" t="n">
        <v>0.53</v>
      </c>
      <c r="V4" t="n">
        <v>0.89</v>
      </c>
      <c r="W4" t="n">
        <v>1.24</v>
      </c>
      <c r="X4" t="n">
        <v>0.6899999999999999</v>
      </c>
      <c r="Y4" t="n">
        <v>0.5</v>
      </c>
      <c r="Z4" t="n">
        <v>10</v>
      </c>
      <c r="AA4" t="n">
        <v>277.7181817045017</v>
      </c>
      <c r="AB4" t="n">
        <v>379.98626826957</v>
      </c>
      <c r="AC4" t="n">
        <v>343.7209121399985</v>
      </c>
      <c r="AD4" t="n">
        <v>277718.1817045017</v>
      </c>
      <c r="AE4" t="n">
        <v>379986.26826957</v>
      </c>
      <c r="AF4" t="n">
        <v>1.872324388830245e-06</v>
      </c>
      <c r="AG4" t="n">
        <v>16</v>
      </c>
      <c r="AH4" t="n">
        <v>343720.9121399985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5.7815</v>
      </c>
      <c r="E5" t="n">
        <v>17.3</v>
      </c>
      <c r="F5" t="n">
        <v>14.35</v>
      </c>
      <c r="G5" t="n">
        <v>34.43</v>
      </c>
      <c r="H5" t="n">
        <v>0.49</v>
      </c>
      <c r="I5" t="n">
        <v>25</v>
      </c>
      <c r="J5" t="n">
        <v>145.92</v>
      </c>
      <c r="K5" t="n">
        <v>47.83</v>
      </c>
      <c r="L5" t="n">
        <v>4</v>
      </c>
      <c r="M5" t="n">
        <v>21</v>
      </c>
      <c r="N5" t="n">
        <v>24.09</v>
      </c>
      <c r="O5" t="n">
        <v>18230.35</v>
      </c>
      <c r="P5" t="n">
        <v>131.75</v>
      </c>
      <c r="Q5" t="n">
        <v>1310.75</v>
      </c>
      <c r="R5" t="n">
        <v>42.09</v>
      </c>
      <c r="S5" t="n">
        <v>25.65</v>
      </c>
      <c r="T5" t="n">
        <v>7519.3</v>
      </c>
      <c r="U5" t="n">
        <v>0.61</v>
      </c>
      <c r="V5" t="n">
        <v>0.9</v>
      </c>
      <c r="W5" t="n">
        <v>1.22</v>
      </c>
      <c r="X5" t="n">
        <v>0.48</v>
      </c>
      <c r="Y5" t="n">
        <v>0.5</v>
      </c>
      <c r="Z5" t="n">
        <v>10</v>
      </c>
      <c r="AA5" t="n">
        <v>261.8328113234337</v>
      </c>
      <c r="AB5" t="n">
        <v>358.2512037011124</v>
      </c>
      <c r="AC5" t="n">
        <v>324.0602116285998</v>
      </c>
      <c r="AD5" t="n">
        <v>261832.8113234337</v>
      </c>
      <c r="AE5" t="n">
        <v>358251.2037011124</v>
      </c>
      <c r="AF5" t="n">
        <v>1.929527718582924e-06</v>
      </c>
      <c r="AG5" t="n">
        <v>16</v>
      </c>
      <c r="AH5" t="n">
        <v>324060.2116285998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5.8397</v>
      </c>
      <c r="E6" t="n">
        <v>17.12</v>
      </c>
      <c r="F6" t="n">
        <v>14.29</v>
      </c>
      <c r="G6" t="n">
        <v>40.83</v>
      </c>
      <c r="H6" t="n">
        <v>0.6</v>
      </c>
      <c r="I6" t="n">
        <v>21</v>
      </c>
      <c r="J6" t="n">
        <v>147.3</v>
      </c>
      <c r="K6" t="n">
        <v>47.83</v>
      </c>
      <c r="L6" t="n">
        <v>5</v>
      </c>
      <c r="M6" t="n">
        <v>6</v>
      </c>
      <c r="N6" t="n">
        <v>24.47</v>
      </c>
      <c r="O6" t="n">
        <v>18400.38</v>
      </c>
      <c r="P6" t="n">
        <v>124.06</v>
      </c>
      <c r="Q6" t="n">
        <v>1310.77</v>
      </c>
      <c r="R6" t="n">
        <v>39.8</v>
      </c>
      <c r="S6" t="n">
        <v>25.65</v>
      </c>
      <c r="T6" t="n">
        <v>6394.43</v>
      </c>
      <c r="U6" t="n">
        <v>0.64</v>
      </c>
      <c r="V6" t="n">
        <v>0.9</v>
      </c>
      <c r="W6" t="n">
        <v>1.23</v>
      </c>
      <c r="X6" t="n">
        <v>0.42</v>
      </c>
      <c r="Y6" t="n">
        <v>0.5</v>
      </c>
      <c r="Z6" t="n">
        <v>10</v>
      </c>
      <c r="AA6" t="n">
        <v>245.6389363735781</v>
      </c>
      <c r="AB6" t="n">
        <v>336.0940295712203</v>
      </c>
      <c r="AC6" t="n">
        <v>304.0176870999762</v>
      </c>
      <c r="AD6" t="n">
        <v>245638.9363735781</v>
      </c>
      <c r="AE6" t="n">
        <v>336094.0295712203</v>
      </c>
      <c r="AF6" t="n">
        <v>1.948951486328583e-06</v>
      </c>
      <c r="AG6" t="n">
        <v>15</v>
      </c>
      <c r="AH6" t="n">
        <v>304017.6870999762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5.8567</v>
      </c>
      <c r="E7" t="n">
        <v>17.07</v>
      </c>
      <c r="F7" t="n">
        <v>14.27</v>
      </c>
      <c r="G7" t="n">
        <v>42.8</v>
      </c>
      <c r="H7" t="n">
        <v>0.71</v>
      </c>
      <c r="I7" t="n">
        <v>20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123.84</v>
      </c>
      <c r="Q7" t="n">
        <v>1310.75</v>
      </c>
      <c r="R7" t="n">
        <v>39.16</v>
      </c>
      <c r="S7" t="n">
        <v>25.65</v>
      </c>
      <c r="T7" t="n">
        <v>6077.18</v>
      </c>
      <c r="U7" t="n">
        <v>0.66</v>
      </c>
      <c r="V7" t="n">
        <v>0.9</v>
      </c>
      <c r="W7" t="n">
        <v>1.23</v>
      </c>
      <c r="X7" t="n">
        <v>0.4</v>
      </c>
      <c r="Y7" t="n">
        <v>0.5</v>
      </c>
      <c r="Z7" t="n">
        <v>10</v>
      </c>
      <c r="AA7" t="n">
        <v>245.0349575119642</v>
      </c>
      <c r="AB7" t="n">
        <v>335.2676390470937</v>
      </c>
      <c r="AC7" t="n">
        <v>303.2701661276256</v>
      </c>
      <c r="AD7" t="n">
        <v>245034.9575119642</v>
      </c>
      <c r="AE7" t="n">
        <v>335267.6390470937</v>
      </c>
      <c r="AF7" t="n">
        <v>1.954625095463913e-06</v>
      </c>
      <c r="AG7" t="n">
        <v>15</v>
      </c>
      <c r="AH7" t="n">
        <v>303270.1661276256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3.9693</v>
      </c>
      <c r="E2" t="n">
        <v>25.19</v>
      </c>
      <c r="F2" t="n">
        <v>17.12</v>
      </c>
      <c r="G2" t="n">
        <v>6.46</v>
      </c>
      <c r="H2" t="n">
        <v>0.1</v>
      </c>
      <c r="I2" t="n">
        <v>159</v>
      </c>
      <c r="J2" t="n">
        <v>176.73</v>
      </c>
      <c r="K2" t="n">
        <v>52.44</v>
      </c>
      <c r="L2" t="n">
        <v>1</v>
      </c>
      <c r="M2" t="n">
        <v>157</v>
      </c>
      <c r="N2" t="n">
        <v>33.29</v>
      </c>
      <c r="O2" t="n">
        <v>22031.19</v>
      </c>
      <c r="P2" t="n">
        <v>219.87</v>
      </c>
      <c r="Q2" t="n">
        <v>1310.87</v>
      </c>
      <c r="R2" t="n">
        <v>128.25</v>
      </c>
      <c r="S2" t="n">
        <v>25.65</v>
      </c>
      <c r="T2" t="n">
        <v>49930.7</v>
      </c>
      <c r="U2" t="n">
        <v>0.2</v>
      </c>
      <c r="V2" t="n">
        <v>0.75</v>
      </c>
      <c r="W2" t="n">
        <v>1.45</v>
      </c>
      <c r="X2" t="n">
        <v>3.25</v>
      </c>
      <c r="Y2" t="n">
        <v>0.5</v>
      </c>
      <c r="Z2" t="n">
        <v>10</v>
      </c>
      <c r="AA2" t="n">
        <v>500.6518668773887</v>
      </c>
      <c r="AB2" t="n">
        <v>685.0139714631744</v>
      </c>
      <c r="AC2" t="n">
        <v>619.6371994498755</v>
      </c>
      <c r="AD2" t="n">
        <v>500651.8668773887</v>
      </c>
      <c r="AE2" t="n">
        <v>685013.9714631743</v>
      </c>
      <c r="AF2" t="n">
        <v>1.307433069049574e-06</v>
      </c>
      <c r="AG2" t="n">
        <v>22</v>
      </c>
      <c r="AH2" t="n">
        <v>619637.1994498755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4.9694</v>
      </c>
      <c r="E3" t="n">
        <v>20.12</v>
      </c>
      <c r="F3" t="n">
        <v>15.25</v>
      </c>
      <c r="G3" t="n">
        <v>13.26</v>
      </c>
      <c r="H3" t="n">
        <v>0.2</v>
      </c>
      <c r="I3" t="n">
        <v>69</v>
      </c>
      <c r="J3" t="n">
        <v>178.21</v>
      </c>
      <c r="K3" t="n">
        <v>52.44</v>
      </c>
      <c r="L3" t="n">
        <v>2</v>
      </c>
      <c r="M3" t="n">
        <v>67</v>
      </c>
      <c r="N3" t="n">
        <v>33.77</v>
      </c>
      <c r="O3" t="n">
        <v>22213.89</v>
      </c>
      <c r="P3" t="n">
        <v>189.31</v>
      </c>
      <c r="Q3" t="n">
        <v>1310.81</v>
      </c>
      <c r="R3" t="n">
        <v>70.09999999999999</v>
      </c>
      <c r="S3" t="n">
        <v>25.65</v>
      </c>
      <c r="T3" t="n">
        <v>21306.39</v>
      </c>
      <c r="U3" t="n">
        <v>0.37</v>
      </c>
      <c r="V3" t="n">
        <v>0.85</v>
      </c>
      <c r="W3" t="n">
        <v>1.29</v>
      </c>
      <c r="X3" t="n">
        <v>1.38</v>
      </c>
      <c r="Y3" t="n">
        <v>0.5</v>
      </c>
      <c r="Z3" t="n">
        <v>10</v>
      </c>
      <c r="AA3" t="n">
        <v>367.4683286270372</v>
      </c>
      <c r="AB3" t="n">
        <v>502.786378786018</v>
      </c>
      <c r="AC3" t="n">
        <v>454.8011524597942</v>
      </c>
      <c r="AD3" t="n">
        <v>367468.3286270372</v>
      </c>
      <c r="AE3" t="n">
        <v>502786.378786018</v>
      </c>
      <c r="AF3" t="n">
        <v>1.636852314850214e-06</v>
      </c>
      <c r="AG3" t="n">
        <v>18</v>
      </c>
      <c r="AH3" t="n">
        <v>454801.1524597942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5.3424</v>
      </c>
      <c r="E4" t="n">
        <v>18.72</v>
      </c>
      <c r="F4" t="n">
        <v>14.73</v>
      </c>
      <c r="G4" t="n">
        <v>20.09</v>
      </c>
      <c r="H4" t="n">
        <v>0.3</v>
      </c>
      <c r="I4" t="n">
        <v>44</v>
      </c>
      <c r="J4" t="n">
        <v>179.7</v>
      </c>
      <c r="K4" t="n">
        <v>52.44</v>
      </c>
      <c r="L4" t="n">
        <v>3</v>
      </c>
      <c r="M4" t="n">
        <v>42</v>
      </c>
      <c r="N4" t="n">
        <v>34.26</v>
      </c>
      <c r="O4" t="n">
        <v>22397.24</v>
      </c>
      <c r="P4" t="n">
        <v>176.85</v>
      </c>
      <c r="Q4" t="n">
        <v>1310.79</v>
      </c>
      <c r="R4" t="n">
        <v>54.07</v>
      </c>
      <c r="S4" t="n">
        <v>25.65</v>
      </c>
      <c r="T4" t="n">
        <v>13416.24</v>
      </c>
      <c r="U4" t="n">
        <v>0.47</v>
      </c>
      <c r="V4" t="n">
        <v>0.88</v>
      </c>
      <c r="W4" t="n">
        <v>1.25</v>
      </c>
      <c r="X4" t="n">
        <v>0.87</v>
      </c>
      <c r="Y4" t="n">
        <v>0.5</v>
      </c>
      <c r="Z4" t="n">
        <v>10</v>
      </c>
      <c r="AA4" t="n">
        <v>330.5355687639684</v>
      </c>
      <c r="AB4" t="n">
        <v>452.2533473829964</v>
      </c>
      <c r="AC4" t="n">
        <v>409.0909226503221</v>
      </c>
      <c r="AD4" t="n">
        <v>330535.5687639684</v>
      </c>
      <c r="AE4" t="n">
        <v>452253.3473829964</v>
      </c>
      <c r="AF4" t="n">
        <v>1.759713407424595e-06</v>
      </c>
      <c r="AG4" t="n">
        <v>17</v>
      </c>
      <c r="AH4" t="n">
        <v>409090.9226503221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5.561</v>
      </c>
      <c r="E5" t="n">
        <v>17.98</v>
      </c>
      <c r="F5" t="n">
        <v>14.46</v>
      </c>
      <c r="G5" t="n">
        <v>27.99</v>
      </c>
      <c r="H5" t="n">
        <v>0.39</v>
      </c>
      <c r="I5" t="n">
        <v>31</v>
      </c>
      <c r="J5" t="n">
        <v>181.19</v>
      </c>
      <c r="K5" t="n">
        <v>52.44</v>
      </c>
      <c r="L5" t="n">
        <v>4</v>
      </c>
      <c r="M5" t="n">
        <v>29</v>
      </c>
      <c r="N5" t="n">
        <v>34.75</v>
      </c>
      <c r="O5" t="n">
        <v>22581.25</v>
      </c>
      <c r="P5" t="n">
        <v>166.53</v>
      </c>
      <c r="Q5" t="n">
        <v>1310.76</v>
      </c>
      <c r="R5" t="n">
        <v>45.71</v>
      </c>
      <c r="S5" t="n">
        <v>25.65</v>
      </c>
      <c r="T5" t="n">
        <v>9298.290000000001</v>
      </c>
      <c r="U5" t="n">
        <v>0.5600000000000001</v>
      </c>
      <c r="V5" t="n">
        <v>0.89</v>
      </c>
      <c r="W5" t="n">
        <v>1.23</v>
      </c>
      <c r="X5" t="n">
        <v>0.59</v>
      </c>
      <c r="Y5" t="n">
        <v>0.5</v>
      </c>
      <c r="Z5" t="n">
        <v>10</v>
      </c>
      <c r="AA5" t="n">
        <v>304.6299541911682</v>
      </c>
      <c r="AB5" t="n">
        <v>416.8081426494364</v>
      </c>
      <c r="AC5" t="n">
        <v>377.0285585088758</v>
      </c>
      <c r="AD5" t="n">
        <v>304629.9541911682</v>
      </c>
      <c r="AE5" t="n">
        <v>416808.1426494364</v>
      </c>
      <c r="AF5" t="n">
        <v>1.83171725417194e-06</v>
      </c>
      <c r="AG5" t="n">
        <v>16</v>
      </c>
      <c r="AH5" t="n">
        <v>377028.5585088758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5.6805</v>
      </c>
      <c r="E6" t="n">
        <v>17.6</v>
      </c>
      <c r="F6" t="n">
        <v>14.33</v>
      </c>
      <c r="G6" t="n">
        <v>35.83</v>
      </c>
      <c r="H6" t="n">
        <v>0.49</v>
      </c>
      <c r="I6" t="n">
        <v>24</v>
      </c>
      <c r="J6" t="n">
        <v>182.69</v>
      </c>
      <c r="K6" t="n">
        <v>52.44</v>
      </c>
      <c r="L6" t="n">
        <v>5</v>
      </c>
      <c r="M6" t="n">
        <v>22</v>
      </c>
      <c r="N6" t="n">
        <v>35.25</v>
      </c>
      <c r="O6" t="n">
        <v>22766.06</v>
      </c>
      <c r="P6" t="n">
        <v>157.74</v>
      </c>
      <c r="Q6" t="n">
        <v>1310.78</v>
      </c>
      <c r="R6" t="n">
        <v>41.69</v>
      </c>
      <c r="S6" t="n">
        <v>25.65</v>
      </c>
      <c r="T6" t="n">
        <v>7322.2</v>
      </c>
      <c r="U6" t="n">
        <v>0.62</v>
      </c>
      <c r="V6" t="n">
        <v>0.9</v>
      </c>
      <c r="W6" t="n">
        <v>1.22</v>
      </c>
      <c r="X6" t="n">
        <v>0.46</v>
      </c>
      <c r="Y6" t="n">
        <v>0.5</v>
      </c>
      <c r="Z6" t="n">
        <v>10</v>
      </c>
      <c r="AA6" t="n">
        <v>292.2584701215996</v>
      </c>
      <c r="AB6" t="n">
        <v>399.8809323540955</v>
      </c>
      <c r="AC6" t="n">
        <v>361.7168574066333</v>
      </c>
      <c r="AD6" t="n">
        <v>292258.4701215996</v>
      </c>
      <c r="AE6" t="n">
        <v>399880.9323540955</v>
      </c>
      <c r="AF6" t="n">
        <v>1.871078917878746e-06</v>
      </c>
      <c r="AG6" t="n">
        <v>16</v>
      </c>
      <c r="AH6" t="n">
        <v>361716.8574066333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5.774</v>
      </c>
      <c r="E7" t="n">
        <v>17.32</v>
      </c>
      <c r="F7" t="n">
        <v>14.22</v>
      </c>
      <c r="G7" t="n">
        <v>44.91</v>
      </c>
      <c r="H7" t="n">
        <v>0.58</v>
      </c>
      <c r="I7" t="n">
        <v>19</v>
      </c>
      <c r="J7" t="n">
        <v>184.19</v>
      </c>
      <c r="K7" t="n">
        <v>52.44</v>
      </c>
      <c r="L7" t="n">
        <v>6</v>
      </c>
      <c r="M7" t="n">
        <v>17</v>
      </c>
      <c r="N7" t="n">
        <v>35.75</v>
      </c>
      <c r="O7" t="n">
        <v>22951.43</v>
      </c>
      <c r="P7" t="n">
        <v>147.85</v>
      </c>
      <c r="Q7" t="n">
        <v>1310.74</v>
      </c>
      <c r="R7" t="n">
        <v>38.37</v>
      </c>
      <c r="S7" t="n">
        <v>25.65</v>
      </c>
      <c r="T7" t="n">
        <v>5689.7</v>
      </c>
      <c r="U7" t="n">
        <v>0.67</v>
      </c>
      <c r="V7" t="n">
        <v>0.91</v>
      </c>
      <c r="W7" t="n">
        <v>1.21</v>
      </c>
      <c r="X7" t="n">
        <v>0.36</v>
      </c>
      <c r="Y7" t="n">
        <v>0.5</v>
      </c>
      <c r="Z7" t="n">
        <v>10</v>
      </c>
      <c r="AA7" t="n">
        <v>280.0868800704965</v>
      </c>
      <c r="AB7" t="n">
        <v>383.2272258735208</v>
      </c>
      <c r="AC7" t="n">
        <v>346.6525572989408</v>
      </c>
      <c r="AD7" t="n">
        <v>280086.8800704965</v>
      </c>
      <c r="AE7" t="n">
        <v>383227.2258735208</v>
      </c>
      <c r="AF7" t="n">
        <v>1.901876537599134e-06</v>
      </c>
      <c r="AG7" t="n">
        <v>16</v>
      </c>
      <c r="AH7" t="n">
        <v>346652.5572989408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5.8052</v>
      </c>
      <c r="E8" t="n">
        <v>17.23</v>
      </c>
      <c r="F8" t="n">
        <v>14.2</v>
      </c>
      <c r="G8" t="n">
        <v>50.12</v>
      </c>
      <c r="H8" t="n">
        <v>0.67</v>
      </c>
      <c r="I8" t="n">
        <v>17</v>
      </c>
      <c r="J8" t="n">
        <v>185.7</v>
      </c>
      <c r="K8" t="n">
        <v>52.44</v>
      </c>
      <c r="L8" t="n">
        <v>7</v>
      </c>
      <c r="M8" t="n">
        <v>6</v>
      </c>
      <c r="N8" t="n">
        <v>36.26</v>
      </c>
      <c r="O8" t="n">
        <v>23137.49</v>
      </c>
      <c r="P8" t="n">
        <v>140.91</v>
      </c>
      <c r="Q8" t="n">
        <v>1310.74</v>
      </c>
      <c r="R8" t="n">
        <v>37.44</v>
      </c>
      <c r="S8" t="n">
        <v>25.65</v>
      </c>
      <c r="T8" t="n">
        <v>5235.22</v>
      </c>
      <c r="U8" t="n">
        <v>0.6899999999999999</v>
      </c>
      <c r="V8" t="n">
        <v>0.91</v>
      </c>
      <c r="W8" t="n">
        <v>1.22</v>
      </c>
      <c r="X8" t="n">
        <v>0.34</v>
      </c>
      <c r="Y8" t="n">
        <v>0.5</v>
      </c>
      <c r="Z8" t="n">
        <v>10</v>
      </c>
      <c r="AA8" t="n">
        <v>265.0513242834404</v>
      </c>
      <c r="AB8" t="n">
        <v>362.6549151237641</v>
      </c>
      <c r="AC8" t="n">
        <v>328.0436390137215</v>
      </c>
      <c r="AD8" t="n">
        <v>265051.3242834404</v>
      </c>
      <c r="AE8" t="n">
        <v>362654.9151237641</v>
      </c>
      <c r="AF8" t="n">
        <v>1.912153390382835e-06</v>
      </c>
      <c r="AG8" t="n">
        <v>15</v>
      </c>
      <c r="AH8" t="n">
        <v>328043.6390137215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5.8252</v>
      </c>
      <c r="E9" t="n">
        <v>17.17</v>
      </c>
      <c r="F9" t="n">
        <v>14.18</v>
      </c>
      <c r="G9" t="n">
        <v>53.16</v>
      </c>
      <c r="H9" t="n">
        <v>0.76</v>
      </c>
      <c r="I9" t="n">
        <v>16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140.73</v>
      </c>
      <c r="Q9" t="n">
        <v>1310.74</v>
      </c>
      <c r="R9" t="n">
        <v>36.49</v>
      </c>
      <c r="S9" t="n">
        <v>25.65</v>
      </c>
      <c r="T9" t="n">
        <v>4763.39</v>
      </c>
      <c r="U9" t="n">
        <v>0.7</v>
      </c>
      <c r="V9" t="n">
        <v>0.91</v>
      </c>
      <c r="W9" t="n">
        <v>1.22</v>
      </c>
      <c r="X9" t="n">
        <v>0.31</v>
      </c>
      <c r="Y9" t="n">
        <v>0.5</v>
      </c>
      <c r="Z9" t="n">
        <v>10</v>
      </c>
      <c r="AA9" t="n">
        <v>264.3499914990017</v>
      </c>
      <c r="AB9" t="n">
        <v>361.6953206674764</v>
      </c>
      <c r="AC9" t="n">
        <v>327.1756269055425</v>
      </c>
      <c r="AD9" t="n">
        <v>264349.9914990017</v>
      </c>
      <c r="AE9" t="n">
        <v>361695.3206674764</v>
      </c>
      <c r="AF9" t="n">
        <v>1.918741116526234e-06</v>
      </c>
      <c r="AG9" t="n">
        <v>15</v>
      </c>
      <c r="AH9" t="n">
        <v>327175.6269055424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5.049</v>
      </c>
      <c r="E2" t="n">
        <v>19.81</v>
      </c>
      <c r="F2" t="n">
        <v>16.69</v>
      </c>
      <c r="G2" t="n">
        <v>7.59</v>
      </c>
      <c r="H2" t="n">
        <v>0.64</v>
      </c>
      <c r="I2" t="n">
        <v>132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48.53</v>
      </c>
      <c r="Q2" t="n">
        <v>1310.93</v>
      </c>
      <c r="R2" t="n">
        <v>109.84</v>
      </c>
      <c r="S2" t="n">
        <v>25.65</v>
      </c>
      <c r="T2" t="n">
        <v>40860.96</v>
      </c>
      <c r="U2" t="n">
        <v>0.23</v>
      </c>
      <c r="V2" t="n">
        <v>0.77</v>
      </c>
      <c r="W2" t="n">
        <v>1.56</v>
      </c>
      <c r="X2" t="n">
        <v>2.83</v>
      </c>
      <c r="Y2" t="n">
        <v>0.5</v>
      </c>
      <c r="Z2" t="n">
        <v>10</v>
      </c>
      <c r="AA2" t="n">
        <v>191.1136071791928</v>
      </c>
      <c r="AB2" t="n">
        <v>261.4900686797464</v>
      </c>
      <c r="AC2" t="n">
        <v>236.5338235286442</v>
      </c>
      <c r="AD2" t="n">
        <v>191113.6071791928</v>
      </c>
      <c r="AE2" t="n">
        <v>261490.0686797464</v>
      </c>
      <c r="AF2" t="n">
        <v>1.806844838870376e-06</v>
      </c>
      <c r="AG2" t="n">
        <v>18</v>
      </c>
      <c r="AH2" t="n">
        <v>236533.8235286442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5.0592</v>
      </c>
      <c r="E2" t="n">
        <v>19.77</v>
      </c>
      <c r="F2" t="n">
        <v>15.8</v>
      </c>
      <c r="G2" t="n">
        <v>9.880000000000001</v>
      </c>
      <c r="H2" t="n">
        <v>0.18</v>
      </c>
      <c r="I2" t="n">
        <v>96</v>
      </c>
      <c r="J2" t="n">
        <v>98.70999999999999</v>
      </c>
      <c r="K2" t="n">
        <v>39.72</v>
      </c>
      <c r="L2" t="n">
        <v>1</v>
      </c>
      <c r="M2" t="n">
        <v>94</v>
      </c>
      <c r="N2" t="n">
        <v>12.99</v>
      </c>
      <c r="O2" t="n">
        <v>12407.75</v>
      </c>
      <c r="P2" t="n">
        <v>131.98</v>
      </c>
      <c r="Q2" t="n">
        <v>1310.84</v>
      </c>
      <c r="R2" t="n">
        <v>87.61</v>
      </c>
      <c r="S2" t="n">
        <v>25.65</v>
      </c>
      <c r="T2" t="n">
        <v>29926.15</v>
      </c>
      <c r="U2" t="n">
        <v>0.29</v>
      </c>
      <c r="V2" t="n">
        <v>0.82</v>
      </c>
      <c r="W2" t="n">
        <v>1.34</v>
      </c>
      <c r="X2" t="n">
        <v>1.94</v>
      </c>
      <c r="Y2" t="n">
        <v>0.5</v>
      </c>
      <c r="Z2" t="n">
        <v>10</v>
      </c>
      <c r="AA2" t="n">
        <v>293.2656872971372</v>
      </c>
      <c r="AB2" t="n">
        <v>401.2590513289517</v>
      </c>
      <c r="AC2" t="n">
        <v>362.9634506407314</v>
      </c>
      <c r="AD2" t="n">
        <v>293265.6872971372</v>
      </c>
      <c r="AE2" t="n">
        <v>401259.0513289517</v>
      </c>
      <c r="AF2" t="n">
        <v>1.72333220050481e-06</v>
      </c>
      <c r="AG2" t="n">
        <v>18</v>
      </c>
      <c r="AH2" t="n">
        <v>362963.4506407314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5.7122</v>
      </c>
      <c r="E3" t="n">
        <v>17.51</v>
      </c>
      <c r="F3" t="n">
        <v>14.68</v>
      </c>
      <c r="G3" t="n">
        <v>21.48</v>
      </c>
      <c r="H3" t="n">
        <v>0.35</v>
      </c>
      <c r="I3" t="n">
        <v>41</v>
      </c>
      <c r="J3" t="n">
        <v>99.95</v>
      </c>
      <c r="K3" t="n">
        <v>39.72</v>
      </c>
      <c r="L3" t="n">
        <v>2</v>
      </c>
      <c r="M3" t="n">
        <v>36</v>
      </c>
      <c r="N3" t="n">
        <v>13.24</v>
      </c>
      <c r="O3" t="n">
        <v>12561.45</v>
      </c>
      <c r="P3" t="n">
        <v>109.1</v>
      </c>
      <c r="Q3" t="n">
        <v>1310.92</v>
      </c>
      <c r="R3" t="n">
        <v>52.29</v>
      </c>
      <c r="S3" t="n">
        <v>25.65</v>
      </c>
      <c r="T3" t="n">
        <v>12537.59</v>
      </c>
      <c r="U3" t="n">
        <v>0.49</v>
      </c>
      <c r="V3" t="n">
        <v>0.88</v>
      </c>
      <c r="W3" t="n">
        <v>1.25</v>
      </c>
      <c r="X3" t="n">
        <v>0.8100000000000001</v>
      </c>
      <c r="Y3" t="n">
        <v>0.5</v>
      </c>
      <c r="Z3" t="n">
        <v>10</v>
      </c>
      <c r="AA3" t="n">
        <v>237.5414738195849</v>
      </c>
      <c r="AB3" t="n">
        <v>325.0147240700169</v>
      </c>
      <c r="AC3" t="n">
        <v>293.9957749659011</v>
      </c>
      <c r="AD3" t="n">
        <v>237541.4738195849</v>
      </c>
      <c r="AE3" t="n">
        <v>325014.7240700169</v>
      </c>
      <c r="AF3" t="n">
        <v>1.945765772399505e-06</v>
      </c>
      <c r="AG3" t="n">
        <v>16</v>
      </c>
      <c r="AH3" t="n">
        <v>293995.7749659012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5.8352</v>
      </c>
      <c r="E4" t="n">
        <v>17.14</v>
      </c>
      <c r="F4" t="n">
        <v>14.51</v>
      </c>
      <c r="G4" t="n">
        <v>28.09</v>
      </c>
      <c r="H4" t="n">
        <v>0.52</v>
      </c>
      <c r="I4" t="n">
        <v>31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100.91</v>
      </c>
      <c r="Q4" t="n">
        <v>1310.81</v>
      </c>
      <c r="R4" t="n">
        <v>46.14</v>
      </c>
      <c r="S4" t="n">
        <v>25.65</v>
      </c>
      <c r="T4" t="n">
        <v>9514.9</v>
      </c>
      <c r="U4" t="n">
        <v>0.5600000000000001</v>
      </c>
      <c r="V4" t="n">
        <v>0.89</v>
      </c>
      <c r="W4" t="n">
        <v>1.27</v>
      </c>
      <c r="X4" t="n">
        <v>0.65</v>
      </c>
      <c r="Y4" t="n">
        <v>0.5</v>
      </c>
      <c r="Z4" t="n">
        <v>10</v>
      </c>
      <c r="AA4" t="n">
        <v>219.8472344402614</v>
      </c>
      <c r="AB4" t="n">
        <v>300.80468513649</v>
      </c>
      <c r="AC4" t="n">
        <v>272.0963081691794</v>
      </c>
      <c r="AD4" t="n">
        <v>219847.2344402614</v>
      </c>
      <c r="AE4" t="n">
        <v>300804.68513649</v>
      </c>
      <c r="AF4" t="n">
        <v>1.987663673384264e-06</v>
      </c>
      <c r="AG4" t="n">
        <v>15</v>
      </c>
      <c r="AH4" t="n">
        <v>272096.3081691794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4.6769</v>
      </c>
      <c r="E2" t="n">
        <v>21.38</v>
      </c>
      <c r="F2" t="n">
        <v>16.23</v>
      </c>
      <c r="G2" t="n">
        <v>8.25</v>
      </c>
      <c r="H2" t="n">
        <v>0.14</v>
      </c>
      <c r="I2" t="n">
        <v>118</v>
      </c>
      <c r="J2" t="n">
        <v>124.63</v>
      </c>
      <c r="K2" t="n">
        <v>45</v>
      </c>
      <c r="L2" t="n">
        <v>1</v>
      </c>
      <c r="M2" t="n">
        <v>116</v>
      </c>
      <c r="N2" t="n">
        <v>18.64</v>
      </c>
      <c r="O2" t="n">
        <v>15605.44</v>
      </c>
      <c r="P2" t="n">
        <v>162.45</v>
      </c>
      <c r="Q2" t="n">
        <v>1310.83</v>
      </c>
      <c r="R2" t="n">
        <v>101.22</v>
      </c>
      <c r="S2" t="n">
        <v>25.65</v>
      </c>
      <c r="T2" t="n">
        <v>36621.26</v>
      </c>
      <c r="U2" t="n">
        <v>0.25</v>
      </c>
      <c r="V2" t="n">
        <v>0.79</v>
      </c>
      <c r="W2" t="n">
        <v>1.36</v>
      </c>
      <c r="X2" t="n">
        <v>2.37</v>
      </c>
      <c r="Y2" t="n">
        <v>0.5</v>
      </c>
      <c r="Z2" t="n">
        <v>10</v>
      </c>
      <c r="AA2" t="n">
        <v>353.3543027045384</v>
      </c>
      <c r="AB2" t="n">
        <v>483.474945851977</v>
      </c>
      <c r="AC2" t="n">
        <v>437.3327755812119</v>
      </c>
      <c r="AD2" t="n">
        <v>353354.3027045385</v>
      </c>
      <c r="AE2" t="n">
        <v>483474.945851977</v>
      </c>
      <c r="AF2" t="n">
        <v>1.572626767142828e-06</v>
      </c>
      <c r="AG2" t="n">
        <v>19</v>
      </c>
      <c r="AH2" t="n">
        <v>437332.7755812119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5.4598</v>
      </c>
      <c r="E3" t="n">
        <v>18.32</v>
      </c>
      <c r="F3" t="n">
        <v>14.88</v>
      </c>
      <c r="G3" t="n">
        <v>17.51</v>
      </c>
      <c r="H3" t="n">
        <v>0.28</v>
      </c>
      <c r="I3" t="n">
        <v>51</v>
      </c>
      <c r="J3" t="n">
        <v>125.95</v>
      </c>
      <c r="K3" t="n">
        <v>45</v>
      </c>
      <c r="L3" t="n">
        <v>2</v>
      </c>
      <c r="M3" t="n">
        <v>49</v>
      </c>
      <c r="N3" t="n">
        <v>18.95</v>
      </c>
      <c r="O3" t="n">
        <v>15767.7</v>
      </c>
      <c r="P3" t="n">
        <v>138.97</v>
      </c>
      <c r="Q3" t="n">
        <v>1310.81</v>
      </c>
      <c r="R3" t="n">
        <v>58.7</v>
      </c>
      <c r="S3" t="n">
        <v>25.65</v>
      </c>
      <c r="T3" t="n">
        <v>15693.4</v>
      </c>
      <c r="U3" t="n">
        <v>0.44</v>
      </c>
      <c r="V3" t="n">
        <v>0.87</v>
      </c>
      <c r="W3" t="n">
        <v>1.26</v>
      </c>
      <c r="X3" t="n">
        <v>1.01</v>
      </c>
      <c r="Y3" t="n">
        <v>0.5</v>
      </c>
      <c r="Z3" t="n">
        <v>10</v>
      </c>
      <c r="AA3" t="n">
        <v>276.0044260095564</v>
      </c>
      <c r="AB3" t="n">
        <v>377.6414321221807</v>
      </c>
      <c r="AC3" t="n">
        <v>341.5998638635178</v>
      </c>
      <c r="AD3" t="n">
        <v>276004.4260095565</v>
      </c>
      <c r="AE3" t="n">
        <v>377641.4321221807</v>
      </c>
      <c r="AF3" t="n">
        <v>1.835880096484084e-06</v>
      </c>
      <c r="AG3" t="n">
        <v>16</v>
      </c>
      <c r="AH3" t="n">
        <v>341599.8638635178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5.7475</v>
      </c>
      <c r="E4" t="n">
        <v>17.4</v>
      </c>
      <c r="F4" t="n">
        <v>14.47</v>
      </c>
      <c r="G4" t="n">
        <v>28.02</v>
      </c>
      <c r="H4" t="n">
        <v>0.42</v>
      </c>
      <c r="I4" t="n">
        <v>31</v>
      </c>
      <c r="J4" t="n">
        <v>127.27</v>
      </c>
      <c r="K4" t="n">
        <v>45</v>
      </c>
      <c r="L4" t="n">
        <v>3</v>
      </c>
      <c r="M4" t="n">
        <v>28</v>
      </c>
      <c r="N4" t="n">
        <v>19.27</v>
      </c>
      <c r="O4" t="n">
        <v>15930.42</v>
      </c>
      <c r="P4" t="n">
        <v>124.67</v>
      </c>
      <c r="Q4" t="n">
        <v>1310.74</v>
      </c>
      <c r="R4" t="n">
        <v>46.38</v>
      </c>
      <c r="S4" t="n">
        <v>25.65</v>
      </c>
      <c r="T4" t="n">
        <v>9633.83</v>
      </c>
      <c r="U4" t="n">
        <v>0.55</v>
      </c>
      <c r="V4" t="n">
        <v>0.89</v>
      </c>
      <c r="W4" t="n">
        <v>1.22</v>
      </c>
      <c r="X4" t="n">
        <v>0.61</v>
      </c>
      <c r="Y4" t="n">
        <v>0.5</v>
      </c>
      <c r="Z4" t="n">
        <v>10</v>
      </c>
      <c r="AA4" t="n">
        <v>254.3433806632979</v>
      </c>
      <c r="AB4" t="n">
        <v>348.0038342613888</v>
      </c>
      <c r="AC4" t="n">
        <v>314.7908367460348</v>
      </c>
      <c r="AD4" t="n">
        <v>254343.380663298</v>
      </c>
      <c r="AE4" t="n">
        <v>348003.8342613888</v>
      </c>
      <c r="AF4" t="n">
        <v>1.932620399015032e-06</v>
      </c>
      <c r="AG4" t="n">
        <v>16</v>
      </c>
      <c r="AH4" t="n">
        <v>314790.8367460347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5.8458</v>
      </c>
      <c r="E5" t="n">
        <v>17.11</v>
      </c>
      <c r="F5" t="n">
        <v>14.36</v>
      </c>
      <c r="G5" t="n">
        <v>35.9</v>
      </c>
      <c r="H5" t="n">
        <v>0.55</v>
      </c>
      <c r="I5" t="n">
        <v>24</v>
      </c>
      <c r="J5" t="n">
        <v>128.59</v>
      </c>
      <c r="K5" t="n">
        <v>45</v>
      </c>
      <c r="L5" t="n">
        <v>4</v>
      </c>
      <c r="M5" t="n">
        <v>5</v>
      </c>
      <c r="N5" t="n">
        <v>19.59</v>
      </c>
      <c r="O5" t="n">
        <v>16093.6</v>
      </c>
      <c r="P5" t="n">
        <v>115.77</v>
      </c>
      <c r="Q5" t="n">
        <v>1310.75</v>
      </c>
      <c r="R5" t="n">
        <v>41.89</v>
      </c>
      <c r="S5" t="n">
        <v>25.65</v>
      </c>
      <c r="T5" t="n">
        <v>7421.92</v>
      </c>
      <c r="U5" t="n">
        <v>0.61</v>
      </c>
      <c r="V5" t="n">
        <v>0.9</v>
      </c>
      <c r="W5" t="n">
        <v>1.24</v>
      </c>
      <c r="X5" t="n">
        <v>0.49</v>
      </c>
      <c r="Y5" t="n">
        <v>0.5</v>
      </c>
      <c r="Z5" t="n">
        <v>10</v>
      </c>
      <c r="AA5" t="n">
        <v>236.1957595156451</v>
      </c>
      <c r="AB5" t="n">
        <v>323.1734583906422</v>
      </c>
      <c r="AC5" t="n">
        <v>292.3302370987328</v>
      </c>
      <c r="AD5" t="n">
        <v>236195.759515645</v>
      </c>
      <c r="AE5" t="n">
        <v>323173.4583906422</v>
      </c>
      <c r="AF5" t="n">
        <v>1.965674176348338e-06</v>
      </c>
      <c r="AG5" t="n">
        <v>15</v>
      </c>
      <c r="AH5" t="n">
        <v>292330.2370987328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5.8633</v>
      </c>
      <c r="E6" t="n">
        <v>17.06</v>
      </c>
      <c r="F6" t="n">
        <v>14.34</v>
      </c>
      <c r="G6" t="n">
        <v>37.4</v>
      </c>
      <c r="H6" t="n">
        <v>0.68</v>
      </c>
      <c r="I6" t="n">
        <v>23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115.91</v>
      </c>
      <c r="Q6" t="n">
        <v>1310.79</v>
      </c>
      <c r="R6" t="n">
        <v>41</v>
      </c>
      <c r="S6" t="n">
        <v>25.65</v>
      </c>
      <c r="T6" t="n">
        <v>6986.01</v>
      </c>
      <c r="U6" t="n">
        <v>0.63</v>
      </c>
      <c r="V6" t="n">
        <v>0.9</v>
      </c>
      <c r="W6" t="n">
        <v>1.24</v>
      </c>
      <c r="X6" t="n">
        <v>0.47</v>
      </c>
      <c r="Y6" t="n">
        <v>0.5</v>
      </c>
      <c r="Z6" t="n">
        <v>10</v>
      </c>
      <c r="AA6" t="n">
        <v>235.9426249882695</v>
      </c>
      <c r="AB6" t="n">
        <v>322.8271085627799</v>
      </c>
      <c r="AC6" t="n">
        <v>292.0169424123365</v>
      </c>
      <c r="AD6" t="n">
        <v>235942.6249882695</v>
      </c>
      <c r="AE6" t="n">
        <v>322827.1085627798</v>
      </c>
      <c r="AF6" t="n">
        <v>1.971558622974309e-06</v>
      </c>
      <c r="AG6" t="n">
        <v>15</v>
      </c>
      <c r="AH6" t="n">
        <v>292016.9424123365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4.1987</v>
      </c>
      <c r="E2" t="n">
        <v>23.82</v>
      </c>
      <c r="F2" t="n">
        <v>16.82</v>
      </c>
      <c r="G2" t="n">
        <v>6.96</v>
      </c>
      <c r="H2" t="n">
        <v>0.11</v>
      </c>
      <c r="I2" t="n">
        <v>145</v>
      </c>
      <c r="J2" t="n">
        <v>159.12</v>
      </c>
      <c r="K2" t="n">
        <v>50.28</v>
      </c>
      <c r="L2" t="n">
        <v>1</v>
      </c>
      <c r="M2" t="n">
        <v>143</v>
      </c>
      <c r="N2" t="n">
        <v>27.84</v>
      </c>
      <c r="O2" t="n">
        <v>19859.16</v>
      </c>
      <c r="P2" t="n">
        <v>200.81</v>
      </c>
      <c r="Q2" t="n">
        <v>1310.98</v>
      </c>
      <c r="R2" t="n">
        <v>119.07</v>
      </c>
      <c r="S2" t="n">
        <v>25.65</v>
      </c>
      <c r="T2" t="n">
        <v>45411.25</v>
      </c>
      <c r="U2" t="n">
        <v>0.22</v>
      </c>
      <c r="V2" t="n">
        <v>0.77</v>
      </c>
      <c r="W2" t="n">
        <v>1.42</v>
      </c>
      <c r="X2" t="n">
        <v>2.95</v>
      </c>
      <c r="Y2" t="n">
        <v>0.5</v>
      </c>
      <c r="Z2" t="n">
        <v>10</v>
      </c>
      <c r="AA2" t="n">
        <v>447.582703082597</v>
      </c>
      <c r="AB2" t="n">
        <v>612.4024003128706</v>
      </c>
      <c r="AC2" t="n">
        <v>553.9555747391765</v>
      </c>
      <c r="AD2" t="n">
        <v>447582.703082597</v>
      </c>
      <c r="AE2" t="n">
        <v>612402.4003128705</v>
      </c>
      <c r="AF2" t="n">
        <v>1.391735914125441e-06</v>
      </c>
      <c r="AG2" t="n">
        <v>21</v>
      </c>
      <c r="AH2" t="n">
        <v>553955.5747391765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5.1413</v>
      </c>
      <c r="E3" t="n">
        <v>19.45</v>
      </c>
      <c r="F3" t="n">
        <v>15.1</v>
      </c>
      <c r="G3" t="n">
        <v>14.38</v>
      </c>
      <c r="H3" t="n">
        <v>0.22</v>
      </c>
      <c r="I3" t="n">
        <v>63</v>
      </c>
      <c r="J3" t="n">
        <v>160.54</v>
      </c>
      <c r="K3" t="n">
        <v>50.28</v>
      </c>
      <c r="L3" t="n">
        <v>2</v>
      </c>
      <c r="M3" t="n">
        <v>61</v>
      </c>
      <c r="N3" t="n">
        <v>28.26</v>
      </c>
      <c r="O3" t="n">
        <v>20034.4</v>
      </c>
      <c r="P3" t="n">
        <v>173.16</v>
      </c>
      <c r="Q3" t="n">
        <v>1310.78</v>
      </c>
      <c r="R3" t="n">
        <v>65.34999999999999</v>
      </c>
      <c r="S3" t="n">
        <v>25.65</v>
      </c>
      <c r="T3" t="n">
        <v>18957.51</v>
      </c>
      <c r="U3" t="n">
        <v>0.39</v>
      </c>
      <c r="V3" t="n">
        <v>0.85</v>
      </c>
      <c r="W3" t="n">
        <v>1.28</v>
      </c>
      <c r="X3" t="n">
        <v>1.23</v>
      </c>
      <c r="Y3" t="n">
        <v>0.5</v>
      </c>
      <c r="Z3" t="n">
        <v>10</v>
      </c>
      <c r="AA3" t="n">
        <v>333.2339216683724</v>
      </c>
      <c r="AB3" t="n">
        <v>455.9453528697305</v>
      </c>
      <c r="AC3" t="n">
        <v>412.4305683151644</v>
      </c>
      <c r="AD3" t="n">
        <v>333233.9216683723</v>
      </c>
      <c r="AE3" t="n">
        <v>455945.3528697304</v>
      </c>
      <c r="AF3" t="n">
        <v>1.70417792538003e-06</v>
      </c>
      <c r="AG3" t="n">
        <v>17</v>
      </c>
      <c r="AH3" t="n">
        <v>412430.5683151644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5.4745</v>
      </c>
      <c r="E4" t="n">
        <v>18.27</v>
      </c>
      <c r="F4" t="n">
        <v>14.65</v>
      </c>
      <c r="G4" t="n">
        <v>21.98</v>
      </c>
      <c r="H4" t="n">
        <v>0.33</v>
      </c>
      <c r="I4" t="n">
        <v>40</v>
      </c>
      <c r="J4" t="n">
        <v>161.97</v>
      </c>
      <c r="K4" t="n">
        <v>50.28</v>
      </c>
      <c r="L4" t="n">
        <v>3</v>
      </c>
      <c r="M4" t="n">
        <v>38</v>
      </c>
      <c r="N4" t="n">
        <v>28.69</v>
      </c>
      <c r="O4" t="n">
        <v>20210.21</v>
      </c>
      <c r="P4" t="n">
        <v>160.15</v>
      </c>
      <c r="Q4" t="n">
        <v>1310.82</v>
      </c>
      <c r="R4" t="n">
        <v>51.58</v>
      </c>
      <c r="S4" t="n">
        <v>25.65</v>
      </c>
      <c r="T4" t="n">
        <v>12190.69</v>
      </c>
      <c r="U4" t="n">
        <v>0.5</v>
      </c>
      <c r="V4" t="n">
        <v>0.88</v>
      </c>
      <c r="W4" t="n">
        <v>1.25</v>
      </c>
      <c r="X4" t="n">
        <v>0.79</v>
      </c>
      <c r="Y4" t="n">
        <v>0.5</v>
      </c>
      <c r="Z4" t="n">
        <v>10</v>
      </c>
      <c r="AA4" t="n">
        <v>299.8451091816723</v>
      </c>
      <c r="AB4" t="n">
        <v>410.2613066149804</v>
      </c>
      <c r="AC4" t="n">
        <v>371.1065433170062</v>
      </c>
      <c r="AD4" t="n">
        <v>299845.1091816723</v>
      </c>
      <c r="AE4" t="n">
        <v>410261.3066149804</v>
      </c>
      <c r="AF4" t="n">
        <v>1.814623159997077e-06</v>
      </c>
      <c r="AG4" t="n">
        <v>16</v>
      </c>
      <c r="AH4" t="n">
        <v>371106.5433170062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5.6734</v>
      </c>
      <c r="E5" t="n">
        <v>17.63</v>
      </c>
      <c r="F5" t="n">
        <v>14.4</v>
      </c>
      <c r="G5" t="n">
        <v>30.86</v>
      </c>
      <c r="H5" t="n">
        <v>0.43</v>
      </c>
      <c r="I5" t="n">
        <v>28</v>
      </c>
      <c r="J5" t="n">
        <v>163.4</v>
      </c>
      <c r="K5" t="n">
        <v>50.28</v>
      </c>
      <c r="L5" t="n">
        <v>4</v>
      </c>
      <c r="M5" t="n">
        <v>26</v>
      </c>
      <c r="N5" t="n">
        <v>29.12</v>
      </c>
      <c r="O5" t="n">
        <v>20386.62</v>
      </c>
      <c r="P5" t="n">
        <v>149.43</v>
      </c>
      <c r="Q5" t="n">
        <v>1310.82</v>
      </c>
      <c r="R5" t="n">
        <v>43.67</v>
      </c>
      <c r="S5" t="n">
        <v>25.65</v>
      </c>
      <c r="T5" t="n">
        <v>8295.549999999999</v>
      </c>
      <c r="U5" t="n">
        <v>0.59</v>
      </c>
      <c r="V5" t="n">
        <v>0.9</v>
      </c>
      <c r="W5" t="n">
        <v>1.23</v>
      </c>
      <c r="X5" t="n">
        <v>0.53</v>
      </c>
      <c r="Y5" t="n">
        <v>0.5</v>
      </c>
      <c r="Z5" t="n">
        <v>10</v>
      </c>
      <c r="AA5" t="n">
        <v>283.0960275731514</v>
      </c>
      <c r="AB5" t="n">
        <v>387.3444742408716</v>
      </c>
      <c r="AC5" t="n">
        <v>350.3768612607061</v>
      </c>
      <c r="AD5" t="n">
        <v>283096.0275731514</v>
      </c>
      <c r="AE5" t="n">
        <v>387344.4742408717</v>
      </c>
      <c r="AF5" t="n">
        <v>1.880552203110314e-06</v>
      </c>
      <c r="AG5" t="n">
        <v>16</v>
      </c>
      <c r="AH5" t="n">
        <v>350376.8612607061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5.7881</v>
      </c>
      <c r="E6" t="n">
        <v>17.28</v>
      </c>
      <c r="F6" t="n">
        <v>14.28</v>
      </c>
      <c r="G6" t="n">
        <v>40.79</v>
      </c>
      <c r="H6" t="n">
        <v>0.54</v>
      </c>
      <c r="I6" t="n">
        <v>21</v>
      </c>
      <c r="J6" t="n">
        <v>164.83</v>
      </c>
      <c r="K6" t="n">
        <v>50.28</v>
      </c>
      <c r="L6" t="n">
        <v>5</v>
      </c>
      <c r="M6" t="n">
        <v>18</v>
      </c>
      <c r="N6" t="n">
        <v>29.55</v>
      </c>
      <c r="O6" t="n">
        <v>20563.61</v>
      </c>
      <c r="P6" t="n">
        <v>139.06</v>
      </c>
      <c r="Q6" t="n">
        <v>1310.78</v>
      </c>
      <c r="R6" t="n">
        <v>39.9</v>
      </c>
      <c r="S6" t="n">
        <v>25.65</v>
      </c>
      <c r="T6" t="n">
        <v>6445.07</v>
      </c>
      <c r="U6" t="n">
        <v>0.64</v>
      </c>
      <c r="V6" t="n">
        <v>0.9</v>
      </c>
      <c r="W6" t="n">
        <v>1.22</v>
      </c>
      <c r="X6" t="n">
        <v>0.41</v>
      </c>
      <c r="Y6" t="n">
        <v>0.5</v>
      </c>
      <c r="Z6" t="n">
        <v>10</v>
      </c>
      <c r="AA6" t="n">
        <v>262.4244686906725</v>
      </c>
      <c r="AB6" t="n">
        <v>359.0607354130495</v>
      </c>
      <c r="AC6" t="n">
        <v>324.7924827701345</v>
      </c>
      <c r="AD6" t="n">
        <v>262424.4686906725</v>
      </c>
      <c r="AE6" t="n">
        <v>359060.7354130495</v>
      </c>
      <c r="AF6" t="n">
        <v>1.918571616107239e-06</v>
      </c>
      <c r="AG6" t="n">
        <v>15</v>
      </c>
      <c r="AH6" t="n">
        <v>324792.4827701345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5.8362</v>
      </c>
      <c r="E7" t="n">
        <v>17.13</v>
      </c>
      <c r="F7" t="n">
        <v>14.23</v>
      </c>
      <c r="G7" t="n">
        <v>47.43</v>
      </c>
      <c r="H7" t="n">
        <v>0.64</v>
      </c>
      <c r="I7" t="n">
        <v>18</v>
      </c>
      <c r="J7" t="n">
        <v>166.27</v>
      </c>
      <c r="K7" t="n">
        <v>50.28</v>
      </c>
      <c r="L7" t="n">
        <v>6</v>
      </c>
      <c r="M7" t="n">
        <v>4</v>
      </c>
      <c r="N7" t="n">
        <v>29.99</v>
      </c>
      <c r="O7" t="n">
        <v>20741.2</v>
      </c>
      <c r="P7" t="n">
        <v>132.86</v>
      </c>
      <c r="Q7" t="n">
        <v>1310.76</v>
      </c>
      <c r="R7" t="n">
        <v>37.83</v>
      </c>
      <c r="S7" t="n">
        <v>25.65</v>
      </c>
      <c r="T7" t="n">
        <v>5424.11</v>
      </c>
      <c r="U7" t="n">
        <v>0.68</v>
      </c>
      <c r="V7" t="n">
        <v>0.91</v>
      </c>
      <c r="W7" t="n">
        <v>1.23</v>
      </c>
      <c r="X7" t="n">
        <v>0.36</v>
      </c>
      <c r="Y7" t="n">
        <v>0.5</v>
      </c>
      <c r="Z7" t="n">
        <v>10</v>
      </c>
      <c r="AA7" t="n">
        <v>255.3802037455839</v>
      </c>
      <c r="AB7" t="n">
        <v>349.4224613439779</v>
      </c>
      <c r="AC7" t="n">
        <v>316.0740720509176</v>
      </c>
      <c r="AD7" t="n">
        <v>255380.2037455839</v>
      </c>
      <c r="AE7" t="n">
        <v>349422.4613439779</v>
      </c>
      <c r="AF7" t="n">
        <v>1.934515240912401e-06</v>
      </c>
      <c r="AG7" t="n">
        <v>15</v>
      </c>
      <c r="AH7" t="n">
        <v>316074.0720509175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5.8366</v>
      </c>
      <c r="E8" t="n">
        <v>17.13</v>
      </c>
      <c r="F8" t="n">
        <v>14.23</v>
      </c>
      <c r="G8" t="n">
        <v>47.43</v>
      </c>
      <c r="H8" t="n">
        <v>0.74</v>
      </c>
      <c r="I8" t="n">
        <v>18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133.16</v>
      </c>
      <c r="Q8" t="n">
        <v>1310.78</v>
      </c>
      <c r="R8" t="n">
        <v>37.7</v>
      </c>
      <c r="S8" t="n">
        <v>25.65</v>
      </c>
      <c r="T8" t="n">
        <v>5360.05</v>
      </c>
      <c r="U8" t="n">
        <v>0.68</v>
      </c>
      <c r="V8" t="n">
        <v>0.91</v>
      </c>
      <c r="W8" t="n">
        <v>1.23</v>
      </c>
      <c r="X8" t="n">
        <v>0.36</v>
      </c>
      <c r="Y8" t="n">
        <v>0.5</v>
      </c>
      <c r="Z8" t="n">
        <v>10</v>
      </c>
      <c r="AA8" t="n">
        <v>255.6503562935793</v>
      </c>
      <c r="AB8" t="n">
        <v>349.7920959784342</v>
      </c>
      <c r="AC8" t="n">
        <v>316.4084292746469</v>
      </c>
      <c r="AD8" t="n">
        <v>255650.3562935793</v>
      </c>
      <c r="AE8" t="n">
        <v>349792.0959784342</v>
      </c>
      <c r="AF8" t="n">
        <v>1.934647828228868e-06</v>
      </c>
      <c r="AG8" t="n">
        <v>15</v>
      </c>
      <c r="AH8" t="n">
        <v>316408.429274647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5.3436</v>
      </c>
      <c r="E2" t="n">
        <v>18.71</v>
      </c>
      <c r="F2" t="n">
        <v>15.46</v>
      </c>
      <c r="G2" t="n">
        <v>11.74</v>
      </c>
      <c r="H2" t="n">
        <v>0.22</v>
      </c>
      <c r="I2" t="n">
        <v>79</v>
      </c>
      <c r="J2" t="n">
        <v>80.84</v>
      </c>
      <c r="K2" t="n">
        <v>35.1</v>
      </c>
      <c r="L2" t="n">
        <v>1</v>
      </c>
      <c r="M2" t="n">
        <v>77</v>
      </c>
      <c r="N2" t="n">
        <v>9.74</v>
      </c>
      <c r="O2" t="n">
        <v>10204.21</v>
      </c>
      <c r="P2" t="n">
        <v>108.68</v>
      </c>
      <c r="Q2" t="n">
        <v>1310.8</v>
      </c>
      <c r="R2" t="n">
        <v>76.40000000000001</v>
      </c>
      <c r="S2" t="n">
        <v>25.65</v>
      </c>
      <c r="T2" t="n">
        <v>24405.37</v>
      </c>
      <c r="U2" t="n">
        <v>0.34</v>
      </c>
      <c r="V2" t="n">
        <v>0.83</v>
      </c>
      <c r="W2" t="n">
        <v>1.32</v>
      </c>
      <c r="X2" t="n">
        <v>1.59</v>
      </c>
      <c r="Y2" t="n">
        <v>0.5</v>
      </c>
      <c r="Z2" t="n">
        <v>10</v>
      </c>
      <c r="AA2" t="n">
        <v>250.7951934502525</v>
      </c>
      <c r="AB2" t="n">
        <v>343.1490479815303</v>
      </c>
      <c r="AC2" t="n">
        <v>310.399384454989</v>
      </c>
      <c r="AD2" t="n">
        <v>250795.1934502525</v>
      </c>
      <c r="AE2" t="n">
        <v>343149.0479815303</v>
      </c>
      <c r="AF2" t="n">
        <v>1.838972938368424e-06</v>
      </c>
      <c r="AG2" t="n">
        <v>17</v>
      </c>
      <c r="AH2" t="n">
        <v>310399.384454989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5.7992</v>
      </c>
      <c r="E3" t="n">
        <v>17.24</v>
      </c>
      <c r="F3" t="n">
        <v>14.68</v>
      </c>
      <c r="G3" t="n">
        <v>22.59</v>
      </c>
      <c r="H3" t="n">
        <v>0.43</v>
      </c>
      <c r="I3" t="n">
        <v>39</v>
      </c>
      <c r="J3" t="n">
        <v>82.04000000000001</v>
      </c>
      <c r="K3" t="n">
        <v>35.1</v>
      </c>
      <c r="L3" t="n">
        <v>2</v>
      </c>
      <c r="M3" t="n">
        <v>3</v>
      </c>
      <c r="N3" t="n">
        <v>9.94</v>
      </c>
      <c r="O3" t="n">
        <v>10352.53</v>
      </c>
      <c r="P3" t="n">
        <v>91.41</v>
      </c>
      <c r="Q3" t="n">
        <v>1310.79</v>
      </c>
      <c r="R3" t="n">
        <v>51.21</v>
      </c>
      <c r="S3" t="n">
        <v>25.65</v>
      </c>
      <c r="T3" t="n">
        <v>12007.82</v>
      </c>
      <c r="U3" t="n">
        <v>0.5</v>
      </c>
      <c r="V3" t="n">
        <v>0.88</v>
      </c>
      <c r="W3" t="n">
        <v>1.29</v>
      </c>
      <c r="X3" t="n">
        <v>0.8100000000000001</v>
      </c>
      <c r="Y3" t="n">
        <v>0.5</v>
      </c>
      <c r="Z3" t="n">
        <v>10</v>
      </c>
      <c r="AA3" t="n">
        <v>209.4831268128878</v>
      </c>
      <c r="AB3" t="n">
        <v>286.624055848566</v>
      </c>
      <c r="AC3" t="n">
        <v>259.2690582378521</v>
      </c>
      <c r="AD3" t="n">
        <v>209483.1268128878</v>
      </c>
      <c r="AE3" t="n">
        <v>286624.055848566</v>
      </c>
      <c r="AF3" t="n">
        <v>1.995765376185749e-06</v>
      </c>
      <c r="AG3" t="n">
        <v>15</v>
      </c>
      <c r="AH3" t="n">
        <v>259269.0582378521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5.801</v>
      </c>
      <c r="E4" t="n">
        <v>17.24</v>
      </c>
      <c r="F4" t="n">
        <v>14.67</v>
      </c>
      <c r="G4" t="n">
        <v>22.58</v>
      </c>
      <c r="H4" t="n">
        <v>0.63</v>
      </c>
      <c r="I4" t="n">
        <v>39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91.66</v>
      </c>
      <c r="Q4" t="n">
        <v>1310.74</v>
      </c>
      <c r="R4" t="n">
        <v>50.96</v>
      </c>
      <c r="S4" t="n">
        <v>25.65</v>
      </c>
      <c r="T4" t="n">
        <v>11884.9</v>
      </c>
      <c r="U4" t="n">
        <v>0.5</v>
      </c>
      <c r="V4" t="n">
        <v>0.88</v>
      </c>
      <c r="W4" t="n">
        <v>1.29</v>
      </c>
      <c r="X4" t="n">
        <v>0.8100000000000001</v>
      </c>
      <c r="Y4" t="n">
        <v>0.5</v>
      </c>
      <c r="Z4" t="n">
        <v>10</v>
      </c>
      <c r="AA4" t="n">
        <v>209.6794960922956</v>
      </c>
      <c r="AB4" t="n">
        <v>286.8927369598528</v>
      </c>
      <c r="AC4" t="n">
        <v>259.5120968009741</v>
      </c>
      <c r="AD4" t="n">
        <v>209679.4960922956</v>
      </c>
      <c r="AE4" t="n">
        <v>286892.7369598527</v>
      </c>
      <c r="AF4" t="n">
        <v>1.996384837090207e-06</v>
      </c>
      <c r="AG4" t="n">
        <v>15</v>
      </c>
      <c r="AH4" t="n">
        <v>259512.096800974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4.9227</v>
      </c>
      <c r="E2" t="n">
        <v>20.31</v>
      </c>
      <c r="F2" t="n">
        <v>15.97</v>
      </c>
      <c r="G2" t="n">
        <v>9.210000000000001</v>
      </c>
      <c r="H2" t="n">
        <v>0.16</v>
      </c>
      <c r="I2" t="n">
        <v>104</v>
      </c>
      <c r="J2" t="n">
        <v>107.41</v>
      </c>
      <c r="K2" t="n">
        <v>41.65</v>
      </c>
      <c r="L2" t="n">
        <v>1</v>
      </c>
      <c r="M2" t="n">
        <v>102</v>
      </c>
      <c r="N2" t="n">
        <v>14.77</v>
      </c>
      <c r="O2" t="n">
        <v>13481.73</v>
      </c>
      <c r="P2" t="n">
        <v>142.82</v>
      </c>
      <c r="Q2" t="n">
        <v>1310.83</v>
      </c>
      <c r="R2" t="n">
        <v>92.42</v>
      </c>
      <c r="S2" t="n">
        <v>25.65</v>
      </c>
      <c r="T2" t="n">
        <v>32287.21</v>
      </c>
      <c r="U2" t="n">
        <v>0.28</v>
      </c>
      <c r="V2" t="n">
        <v>0.8100000000000001</v>
      </c>
      <c r="W2" t="n">
        <v>1.36</v>
      </c>
      <c r="X2" t="n">
        <v>2.1</v>
      </c>
      <c r="Y2" t="n">
        <v>0.5</v>
      </c>
      <c r="Z2" t="n">
        <v>10</v>
      </c>
      <c r="AA2" t="n">
        <v>311.0698784381063</v>
      </c>
      <c r="AB2" t="n">
        <v>425.6195311135034</v>
      </c>
      <c r="AC2" t="n">
        <v>384.9990004247936</v>
      </c>
      <c r="AD2" t="n">
        <v>311069.8784381063</v>
      </c>
      <c r="AE2" t="n">
        <v>425619.5311135034</v>
      </c>
      <c r="AF2" t="n">
        <v>1.669165409356643e-06</v>
      </c>
      <c r="AG2" t="n">
        <v>18</v>
      </c>
      <c r="AH2" t="n">
        <v>384999.0004247936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5.6221</v>
      </c>
      <c r="E3" t="n">
        <v>17.79</v>
      </c>
      <c r="F3" t="n">
        <v>14.75</v>
      </c>
      <c r="G3" t="n">
        <v>19.67</v>
      </c>
      <c r="H3" t="n">
        <v>0.32</v>
      </c>
      <c r="I3" t="n">
        <v>45</v>
      </c>
      <c r="J3" t="n">
        <v>108.68</v>
      </c>
      <c r="K3" t="n">
        <v>41.65</v>
      </c>
      <c r="L3" t="n">
        <v>2</v>
      </c>
      <c r="M3" t="n">
        <v>43</v>
      </c>
      <c r="N3" t="n">
        <v>15.03</v>
      </c>
      <c r="O3" t="n">
        <v>13638.32</v>
      </c>
      <c r="P3" t="n">
        <v>120.62</v>
      </c>
      <c r="Q3" t="n">
        <v>1310.81</v>
      </c>
      <c r="R3" t="n">
        <v>55.03</v>
      </c>
      <c r="S3" t="n">
        <v>25.65</v>
      </c>
      <c r="T3" t="n">
        <v>13887.81</v>
      </c>
      <c r="U3" t="n">
        <v>0.47</v>
      </c>
      <c r="V3" t="n">
        <v>0.87</v>
      </c>
      <c r="W3" t="n">
        <v>1.25</v>
      </c>
      <c r="X3" t="n">
        <v>0.88</v>
      </c>
      <c r="Y3" t="n">
        <v>0.5</v>
      </c>
      <c r="Z3" t="n">
        <v>10</v>
      </c>
      <c r="AA3" t="n">
        <v>251.7004445872977</v>
      </c>
      <c r="AB3" t="n">
        <v>344.3876525240964</v>
      </c>
      <c r="AC3" t="n">
        <v>311.5197783184054</v>
      </c>
      <c r="AD3" t="n">
        <v>251700.4445872977</v>
      </c>
      <c r="AE3" t="n">
        <v>344387.6525240964</v>
      </c>
      <c r="AF3" t="n">
        <v>1.906314593199664e-06</v>
      </c>
      <c r="AG3" t="n">
        <v>16</v>
      </c>
      <c r="AH3" t="n">
        <v>311519.7783184054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5.8555</v>
      </c>
      <c r="E4" t="n">
        <v>17.08</v>
      </c>
      <c r="F4" t="n">
        <v>14.42</v>
      </c>
      <c r="G4" t="n">
        <v>30.9</v>
      </c>
      <c r="H4" t="n">
        <v>0.48</v>
      </c>
      <c r="I4" t="n">
        <v>28</v>
      </c>
      <c r="J4" t="n">
        <v>109.96</v>
      </c>
      <c r="K4" t="n">
        <v>41.65</v>
      </c>
      <c r="L4" t="n">
        <v>3</v>
      </c>
      <c r="M4" t="n">
        <v>11</v>
      </c>
      <c r="N4" t="n">
        <v>15.31</v>
      </c>
      <c r="O4" t="n">
        <v>13795.21</v>
      </c>
      <c r="P4" t="n">
        <v>106.6</v>
      </c>
      <c r="Q4" t="n">
        <v>1310.75</v>
      </c>
      <c r="R4" t="n">
        <v>43.98</v>
      </c>
      <c r="S4" t="n">
        <v>25.65</v>
      </c>
      <c r="T4" t="n">
        <v>8450.709999999999</v>
      </c>
      <c r="U4" t="n">
        <v>0.58</v>
      </c>
      <c r="V4" t="n">
        <v>0.89</v>
      </c>
      <c r="W4" t="n">
        <v>1.24</v>
      </c>
      <c r="X4" t="n">
        <v>0.55</v>
      </c>
      <c r="Y4" t="n">
        <v>0.5</v>
      </c>
      <c r="Z4" t="n">
        <v>10</v>
      </c>
      <c r="AA4" t="n">
        <v>225.6901994854399</v>
      </c>
      <c r="AB4" t="n">
        <v>308.7992876847244</v>
      </c>
      <c r="AC4" t="n">
        <v>279.327917070708</v>
      </c>
      <c r="AD4" t="n">
        <v>225690.1994854399</v>
      </c>
      <c r="AE4" t="n">
        <v>308799.2876847244</v>
      </c>
      <c r="AF4" t="n">
        <v>1.985454741196462e-06</v>
      </c>
      <c r="AG4" t="n">
        <v>15</v>
      </c>
      <c r="AH4" t="n">
        <v>279327.917070708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5.8412</v>
      </c>
      <c r="E5" t="n">
        <v>17.12</v>
      </c>
      <c r="F5" t="n">
        <v>14.46</v>
      </c>
      <c r="G5" t="n">
        <v>30.99</v>
      </c>
      <c r="H5" t="n">
        <v>0.63</v>
      </c>
      <c r="I5" t="n">
        <v>28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106.81</v>
      </c>
      <c r="Q5" t="n">
        <v>1310.76</v>
      </c>
      <c r="R5" t="n">
        <v>44.64</v>
      </c>
      <c r="S5" t="n">
        <v>25.65</v>
      </c>
      <c r="T5" t="n">
        <v>8781.120000000001</v>
      </c>
      <c r="U5" t="n">
        <v>0.57</v>
      </c>
      <c r="V5" t="n">
        <v>0.89</v>
      </c>
      <c r="W5" t="n">
        <v>1.26</v>
      </c>
      <c r="X5" t="n">
        <v>0.6</v>
      </c>
      <c r="Y5" t="n">
        <v>0.5</v>
      </c>
      <c r="Z5" t="n">
        <v>10</v>
      </c>
      <c r="AA5" t="n">
        <v>226.1967742068884</v>
      </c>
      <c r="AB5" t="n">
        <v>309.4924055671094</v>
      </c>
      <c r="AC5" t="n">
        <v>279.9548847551954</v>
      </c>
      <c r="AD5" t="n">
        <v>226196.7742068884</v>
      </c>
      <c r="AE5" t="n">
        <v>309492.4055671094</v>
      </c>
      <c r="AF5" t="n">
        <v>1.980605966062126e-06</v>
      </c>
      <c r="AG5" t="n">
        <v>15</v>
      </c>
      <c r="AH5" t="n">
        <v>279954.8847551954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5.6185</v>
      </c>
      <c r="E2" t="n">
        <v>17.8</v>
      </c>
      <c r="F2" t="n">
        <v>15.14</v>
      </c>
      <c r="G2" t="n">
        <v>14.65</v>
      </c>
      <c r="H2" t="n">
        <v>0.28</v>
      </c>
      <c r="I2" t="n">
        <v>62</v>
      </c>
      <c r="J2" t="n">
        <v>61.76</v>
      </c>
      <c r="K2" t="n">
        <v>28.92</v>
      </c>
      <c r="L2" t="n">
        <v>1</v>
      </c>
      <c r="M2" t="n">
        <v>37</v>
      </c>
      <c r="N2" t="n">
        <v>6.84</v>
      </c>
      <c r="O2" t="n">
        <v>7851.41</v>
      </c>
      <c r="P2" t="n">
        <v>81.40000000000001</v>
      </c>
      <c r="Q2" t="n">
        <v>1310.83</v>
      </c>
      <c r="R2" t="n">
        <v>65.52</v>
      </c>
      <c r="S2" t="n">
        <v>25.65</v>
      </c>
      <c r="T2" t="n">
        <v>19047.26</v>
      </c>
      <c r="U2" t="n">
        <v>0.39</v>
      </c>
      <c r="V2" t="n">
        <v>0.85</v>
      </c>
      <c r="W2" t="n">
        <v>1.32</v>
      </c>
      <c r="X2" t="n">
        <v>1.27</v>
      </c>
      <c r="Y2" t="n">
        <v>0.5</v>
      </c>
      <c r="Z2" t="n">
        <v>10</v>
      </c>
      <c r="AA2" t="n">
        <v>207.8045991454489</v>
      </c>
      <c r="AB2" t="n">
        <v>284.3274202425629</v>
      </c>
      <c r="AC2" t="n">
        <v>257.1916103107369</v>
      </c>
      <c r="AD2" t="n">
        <v>207804.5991454489</v>
      </c>
      <c r="AE2" t="n">
        <v>284327.4202425629</v>
      </c>
      <c r="AF2" t="n">
        <v>1.957584942572837e-06</v>
      </c>
      <c r="AG2" t="n">
        <v>16</v>
      </c>
      <c r="AH2" t="n">
        <v>257191.6103107369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5.6942</v>
      </c>
      <c r="E3" t="n">
        <v>17.56</v>
      </c>
      <c r="F3" t="n">
        <v>15.02</v>
      </c>
      <c r="G3" t="n">
        <v>16.68</v>
      </c>
      <c r="H3" t="n">
        <v>0.55</v>
      </c>
      <c r="I3" t="n">
        <v>54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79.48999999999999</v>
      </c>
      <c r="Q3" t="n">
        <v>1310.9</v>
      </c>
      <c r="R3" t="n">
        <v>60.91</v>
      </c>
      <c r="S3" t="n">
        <v>25.65</v>
      </c>
      <c r="T3" t="n">
        <v>16783.96</v>
      </c>
      <c r="U3" t="n">
        <v>0.42</v>
      </c>
      <c r="V3" t="n">
        <v>0.86</v>
      </c>
      <c r="W3" t="n">
        <v>1.34</v>
      </c>
      <c r="X3" t="n">
        <v>1.15</v>
      </c>
      <c r="Y3" t="n">
        <v>0.5</v>
      </c>
      <c r="Z3" t="n">
        <v>10</v>
      </c>
      <c r="AA3" t="n">
        <v>204.7025874241777</v>
      </c>
      <c r="AB3" t="n">
        <v>280.083110954423</v>
      </c>
      <c r="AC3" t="n">
        <v>253.3523719441303</v>
      </c>
      <c r="AD3" t="n">
        <v>204702.5874241777</v>
      </c>
      <c r="AE3" t="n">
        <v>280083.110954423</v>
      </c>
      <c r="AF3" t="n">
        <v>1.98396016374446e-06</v>
      </c>
      <c r="AG3" t="n">
        <v>16</v>
      </c>
      <c r="AH3" t="n">
        <v>253352.3719441303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4.0833</v>
      </c>
      <c r="E2" t="n">
        <v>24.49</v>
      </c>
      <c r="F2" t="n">
        <v>16.97</v>
      </c>
      <c r="G2" t="n">
        <v>6.7</v>
      </c>
      <c r="H2" t="n">
        <v>0.11</v>
      </c>
      <c r="I2" t="n">
        <v>152</v>
      </c>
      <c r="J2" t="n">
        <v>167.88</v>
      </c>
      <c r="K2" t="n">
        <v>51.39</v>
      </c>
      <c r="L2" t="n">
        <v>1</v>
      </c>
      <c r="M2" t="n">
        <v>150</v>
      </c>
      <c r="N2" t="n">
        <v>30.49</v>
      </c>
      <c r="O2" t="n">
        <v>20939.59</v>
      </c>
      <c r="P2" t="n">
        <v>210.36</v>
      </c>
      <c r="Q2" t="n">
        <v>1310.87</v>
      </c>
      <c r="R2" t="n">
        <v>123.78</v>
      </c>
      <c r="S2" t="n">
        <v>25.65</v>
      </c>
      <c r="T2" t="n">
        <v>47731.14</v>
      </c>
      <c r="U2" t="n">
        <v>0.21</v>
      </c>
      <c r="V2" t="n">
        <v>0.76</v>
      </c>
      <c r="W2" t="n">
        <v>1.43</v>
      </c>
      <c r="X2" t="n">
        <v>3.1</v>
      </c>
      <c r="Y2" t="n">
        <v>0.5</v>
      </c>
      <c r="Z2" t="n">
        <v>10</v>
      </c>
      <c r="AA2" t="n">
        <v>477.3985632257725</v>
      </c>
      <c r="AB2" t="n">
        <v>653.1977755436776</v>
      </c>
      <c r="AC2" t="n">
        <v>590.8574966146241</v>
      </c>
      <c r="AD2" t="n">
        <v>477398.5632257725</v>
      </c>
      <c r="AE2" t="n">
        <v>653197.7755436776</v>
      </c>
      <c r="AF2" t="n">
        <v>1.349145768790226e-06</v>
      </c>
      <c r="AG2" t="n">
        <v>22</v>
      </c>
      <c r="AH2" t="n">
        <v>590857.496614624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5.0521</v>
      </c>
      <c r="E3" t="n">
        <v>19.79</v>
      </c>
      <c r="F3" t="n">
        <v>15.18</v>
      </c>
      <c r="G3" t="n">
        <v>13.8</v>
      </c>
      <c r="H3" t="n">
        <v>0.21</v>
      </c>
      <c r="I3" t="n">
        <v>66</v>
      </c>
      <c r="J3" t="n">
        <v>169.33</v>
      </c>
      <c r="K3" t="n">
        <v>51.39</v>
      </c>
      <c r="L3" t="n">
        <v>2</v>
      </c>
      <c r="M3" t="n">
        <v>64</v>
      </c>
      <c r="N3" t="n">
        <v>30.94</v>
      </c>
      <c r="O3" t="n">
        <v>21118.46</v>
      </c>
      <c r="P3" t="n">
        <v>181.52</v>
      </c>
      <c r="Q3" t="n">
        <v>1310.74</v>
      </c>
      <c r="R3" t="n">
        <v>68.22</v>
      </c>
      <c r="S3" t="n">
        <v>25.65</v>
      </c>
      <c r="T3" t="n">
        <v>20379.66</v>
      </c>
      <c r="U3" t="n">
        <v>0.38</v>
      </c>
      <c r="V3" t="n">
        <v>0.85</v>
      </c>
      <c r="W3" t="n">
        <v>1.29</v>
      </c>
      <c r="X3" t="n">
        <v>1.32</v>
      </c>
      <c r="Y3" t="n">
        <v>0.5</v>
      </c>
      <c r="Z3" t="n">
        <v>10</v>
      </c>
      <c r="AA3" t="n">
        <v>354.40866824353</v>
      </c>
      <c r="AB3" t="n">
        <v>484.91757529775</v>
      </c>
      <c r="AC3" t="n">
        <v>438.6377224974233</v>
      </c>
      <c r="AD3" t="n">
        <v>354408.66824353</v>
      </c>
      <c r="AE3" t="n">
        <v>484917.57529775</v>
      </c>
      <c r="AF3" t="n">
        <v>1.669242852228614e-06</v>
      </c>
      <c r="AG3" t="n">
        <v>18</v>
      </c>
      <c r="AH3" t="n">
        <v>438637.7224974233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5.4155</v>
      </c>
      <c r="E4" t="n">
        <v>18.47</v>
      </c>
      <c r="F4" t="n">
        <v>14.67</v>
      </c>
      <c r="G4" t="n">
        <v>20.96</v>
      </c>
      <c r="H4" t="n">
        <v>0.31</v>
      </c>
      <c r="I4" t="n">
        <v>42</v>
      </c>
      <c r="J4" t="n">
        <v>170.79</v>
      </c>
      <c r="K4" t="n">
        <v>51.39</v>
      </c>
      <c r="L4" t="n">
        <v>3</v>
      </c>
      <c r="M4" t="n">
        <v>40</v>
      </c>
      <c r="N4" t="n">
        <v>31.4</v>
      </c>
      <c r="O4" t="n">
        <v>21297.94</v>
      </c>
      <c r="P4" t="n">
        <v>168.22</v>
      </c>
      <c r="Q4" t="n">
        <v>1310.74</v>
      </c>
      <c r="R4" t="n">
        <v>52.41</v>
      </c>
      <c r="S4" t="n">
        <v>25.65</v>
      </c>
      <c r="T4" t="n">
        <v>12592.26</v>
      </c>
      <c r="U4" t="n">
        <v>0.49</v>
      </c>
      <c r="V4" t="n">
        <v>0.88</v>
      </c>
      <c r="W4" t="n">
        <v>1.24</v>
      </c>
      <c r="X4" t="n">
        <v>0.8</v>
      </c>
      <c r="Y4" t="n">
        <v>0.5</v>
      </c>
      <c r="Z4" t="n">
        <v>10</v>
      </c>
      <c r="AA4" t="n">
        <v>318.3297615645826</v>
      </c>
      <c r="AB4" t="n">
        <v>435.5528234905873</v>
      </c>
      <c r="AC4" t="n">
        <v>393.984273318872</v>
      </c>
      <c r="AD4" t="n">
        <v>318329.7615645826</v>
      </c>
      <c r="AE4" t="n">
        <v>435552.8234905873</v>
      </c>
      <c r="AF4" t="n">
        <v>1.78931229909227e-06</v>
      </c>
      <c r="AG4" t="n">
        <v>17</v>
      </c>
      <c r="AH4" t="n">
        <v>393984.273318872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5.6089</v>
      </c>
      <c r="E5" t="n">
        <v>17.83</v>
      </c>
      <c r="F5" t="n">
        <v>14.44</v>
      </c>
      <c r="G5" t="n">
        <v>28.88</v>
      </c>
      <c r="H5" t="n">
        <v>0.41</v>
      </c>
      <c r="I5" t="n">
        <v>30</v>
      </c>
      <c r="J5" t="n">
        <v>172.25</v>
      </c>
      <c r="K5" t="n">
        <v>51.39</v>
      </c>
      <c r="L5" t="n">
        <v>4</v>
      </c>
      <c r="M5" t="n">
        <v>28</v>
      </c>
      <c r="N5" t="n">
        <v>31.86</v>
      </c>
      <c r="O5" t="n">
        <v>21478.05</v>
      </c>
      <c r="P5" t="n">
        <v>158.99</v>
      </c>
      <c r="Q5" t="n">
        <v>1310.74</v>
      </c>
      <c r="R5" t="n">
        <v>44.99</v>
      </c>
      <c r="S5" t="n">
        <v>25.65</v>
      </c>
      <c r="T5" t="n">
        <v>8945.75</v>
      </c>
      <c r="U5" t="n">
        <v>0.57</v>
      </c>
      <c r="V5" t="n">
        <v>0.89</v>
      </c>
      <c r="W5" t="n">
        <v>1.23</v>
      </c>
      <c r="X5" t="n">
        <v>0.57</v>
      </c>
      <c r="Y5" t="n">
        <v>0.5</v>
      </c>
      <c r="Z5" t="n">
        <v>10</v>
      </c>
      <c r="AA5" t="n">
        <v>295.0141756510692</v>
      </c>
      <c r="AB5" t="n">
        <v>403.6514102326636</v>
      </c>
      <c r="AC5" t="n">
        <v>365.1274861683698</v>
      </c>
      <c r="AD5" t="n">
        <v>295014.1756510692</v>
      </c>
      <c r="AE5" t="n">
        <v>403651.4102326636</v>
      </c>
      <c r="AF5" t="n">
        <v>1.853212769712609e-06</v>
      </c>
      <c r="AG5" t="n">
        <v>16</v>
      </c>
      <c r="AH5" t="n">
        <v>365127.4861683698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5.726</v>
      </c>
      <c r="E6" t="n">
        <v>17.46</v>
      </c>
      <c r="F6" t="n">
        <v>14.31</v>
      </c>
      <c r="G6" t="n">
        <v>37.34</v>
      </c>
      <c r="H6" t="n">
        <v>0.51</v>
      </c>
      <c r="I6" t="n">
        <v>23</v>
      </c>
      <c r="J6" t="n">
        <v>173.71</v>
      </c>
      <c r="K6" t="n">
        <v>51.39</v>
      </c>
      <c r="L6" t="n">
        <v>5</v>
      </c>
      <c r="M6" t="n">
        <v>21</v>
      </c>
      <c r="N6" t="n">
        <v>32.32</v>
      </c>
      <c r="O6" t="n">
        <v>21658.78</v>
      </c>
      <c r="P6" t="n">
        <v>148.46</v>
      </c>
      <c r="Q6" t="n">
        <v>1310.78</v>
      </c>
      <c r="R6" t="n">
        <v>41.4</v>
      </c>
      <c r="S6" t="n">
        <v>25.65</v>
      </c>
      <c r="T6" t="n">
        <v>7185.87</v>
      </c>
      <c r="U6" t="n">
        <v>0.62</v>
      </c>
      <c r="V6" t="n">
        <v>0.9</v>
      </c>
      <c r="W6" t="n">
        <v>1.21</v>
      </c>
      <c r="X6" t="n">
        <v>0.45</v>
      </c>
      <c r="Y6" t="n">
        <v>0.5</v>
      </c>
      <c r="Z6" t="n">
        <v>10</v>
      </c>
      <c r="AA6" t="n">
        <v>281.3561348449639</v>
      </c>
      <c r="AB6" t="n">
        <v>384.9638762515158</v>
      </c>
      <c r="AC6" t="n">
        <v>348.223464202264</v>
      </c>
      <c r="AD6" t="n">
        <v>281356.1348449639</v>
      </c>
      <c r="AE6" t="n">
        <v>384963.8762515158</v>
      </c>
      <c r="AF6" t="n">
        <v>1.891903282171976e-06</v>
      </c>
      <c r="AG6" t="n">
        <v>16</v>
      </c>
      <c r="AH6" t="n">
        <v>348223.464202264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5.815</v>
      </c>
      <c r="E7" t="n">
        <v>17.2</v>
      </c>
      <c r="F7" t="n">
        <v>14.21</v>
      </c>
      <c r="G7" t="n">
        <v>47.38</v>
      </c>
      <c r="H7" t="n">
        <v>0.61</v>
      </c>
      <c r="I7" t="n">
        <v>18</v>
      </c>
      <c r="J7" t="n">
        <v>175.18</v>
      </c>
      <c r="K7" t="n">
        <v>51.39</v>
      </c>
      <c r="L7" t="n">
        <v>6</v>
      </c>
      <c r="M7" t="n">
        <v>11</v>
      </c>
      <c r="N7" t="n">
        <v>32.79</v>
      </c>
      <c r="O7" t="n">
        <v>21840.16</v>
      </c>
      <c r="P7" t="n">
        <v>138.15</v>
      </c>
      <c r="Q7" t="n">
        <v>1310.74</v>
      </c>
      <c r="R7" t="n">
        <v>37.97</v>
      </c>
      <c r="S7" t="n">
        <v>25.65</v>
      </c>
      <c r="T7" t="n">
        <v>5495.14</v>
      </c>
      <c r="U7" t="n">
        <v>0.68</v>
      </c>
      <c r="V7" t="n">
        <v>0.91</v>
      </c>
      <c r="W7" t="n">
        <v>1.21</v>
      </c>
      <c r="X7" t="n">
        <v>0.35</v>
      </c>
      <c r="Y7" t="n">
        <v>0.5</v>
      </c>
      <c r="Z7" t="n">
        <v>10</v>
      </c>
      <c r="AA7" t="n">
        <v>261.5359338311602</v>
      </c>
      <c r="AB7" t="n">
        <v>357.8450028188731</v>
      </c>
      <c r="AC7" t="n">
        <v>323.692777988455</v>
      </c>
      <c r="AD7" t="n">
        <v>261535.9338311602</v>
      </c>
      <c r="AE7" t="n">
        <v>357845.0028188732</v>
      </c>
      <c r="AF7" t="n">
        <v>1.921309393264066e-06</v>
      </c>
      <c r="AG7" t="n">
        <v>15</v>
      </c>
      <c r="AH7" t="n">
        <v>323692.777988455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5.8292</v>
      </c>
      <c r="E8" t="n">
        <v>17.16</v>
      </c>
      <c r="F8" t="n">
        <v>14.21</v>
      </c>
      <c r="G8" t="n">
        <v>50.14</v>
      </c>
      <c r="H8" t="n">
        <v>0.7</v>
      </c>
      <c r="I8" t="n">
        <v>17</v>
      </c>
      <c r="J8" t="n">
        <v>176.66</v>
      </c>
      <c r="K8" t="n">
        <v>51.39</v>
      </c>
      <c r="L8" t="n">
        <v>7</v>
      </c>
      <c r="M8" t="n">
        <v>1</v>
      </c>
      <c r="N8" t="n">
        <v>33.27</v>
      </c>
      <c r="O8" t="n">
        <v>22022.17</v>
      </c>
      <c r="P8" t="n">
        <v>136.35</v>
      </c>
      <c r="Q8" t="n">
        <v>1310.79</v>
      </c>
      <c r="R8" t="n">
        <v>37.2</v>
      </c>
      <c r="S8" t="n">
        <v>25.65</v>
      </c>
      <c r="T8" t="n">
        <v>5111.68</v>
      </c>
      <c r="U8" t="n">
        <v>0.6899999999999999</v>
      </c>
      <c r="V8" t="n">
        <v>0.91</v>
      </c>
      <c r="W8" t="n">
        <v>1.23</v>
      </c>
      <c r="X8" t="n">
        <v>0.34</v>
      </c>
      <c r="Y8" t="n">
        <v>0.5</v>
      </c>
      <c r="Z8" t="n">
        <v>10</v>
      </c>
      <c r="AA8" t="n">
        <v>259.5014025362038</v>
      </c>
      <c r="AB8" t="n">
        <v>355.0612673439279</v>
      </c>
      <c r="AC8" t="n">
        <v>321.1747183202411</v>
      </c>
      <c r="AD8" t="n">
        <v>259501.4025362038</v>
      </c>
      <c r="AE8" t="n">
        <v>355061.2673439279</v>
      </c>
      <c r="AF8" t="n">
        <v>1.926001154809096e-06</v>
      </c>
      <c r="AG8" t="n">
        <v>15</v>
      </c>
      <c r="AH8" t="n">
        <v>321174.7183202411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5.8278</v>
      </c>
      <c r="E9" t="n">
        <v>17.16</v>
      </c>
      <c r="F9" t="n">
        <v>14.21</v>
      </c>
      <c r="G9" t="n">
        <v>50.15</v>
      </c>
      <c r="H9" t="n">
        <v>0.8</v>
      </c>
      <c r="I9" t="n">
        <v>17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137.31</v>
      </c>
      <c r="Q9" t="n">
        <v>1310.79</v>
      </c>
      <c r="R9" t="n">
        <v>37.22</v>
      </c>
      <c r="S9" t="n">
        <v>25.65</v>
      </c>
      <c r="T9" t="n">
        <v>5125.4</v>
      </c>
      <c r="U9" t="n">
        <v>0.6899999999999999</v>
      </c>
      <c r="V9" t="n">
        <v>0.91</v>
      </c>
      <c r="W9" t="n">
        <v>1.23</v>
      </c>
      <c r="X9" t="n">
        <v>0.34</v>
      </c>
      <c r="Y9" t="n">
        <v>0.5</v>
      </c>
      <c r="Z9" t="n">
        <v>10</v>
      </c>
      <c r="AA9" t="n">
        <v>260.4322754294159</v>
      </c>
      <c r="AB9" t="n">
        <v>356.3349287036344</v>
      </c>
      <c r="AC9" t="n">
        <v>322.3268232273722</v>
      </c>
      <c r="AD9" t="n">
        <v>260432.275429416</v>
      </c>
      <c r="AE9" t="n">
        <v>356334.9287036344</v>
      </c>
      <c r="AF9" t="n">
        <v>1.925538586769445e-06</v>
      </c>
      <c r="AG9" t="n">
        <v>15</v>
      </c>
      <c r="AH9" t="n">
        <v>322326.8232273723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5.597</v>
      </c>
      <c r="E2" t="n">
        <v>17.87</v>
      </c>
      <c r="F2" t="n">
        <v>15.3</v>
      </c>
      <c r="G2" t="n">
        <v>13.7</v>
      </c>
      <c r="H2" t="n">
        <v>0.34</v>
      </c>
      <c r="I2" t="n">
        <v>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71.09999999999999</v>
      </c>
      <c r="Q2" t="n">
        <v>1310.81</v>
      </c>
      <c r="R2" t="n">
        <v>68.81</v>
      </c>
      <c r="S2" t="n">
        <v>25.65</v>
      </c>
      <c r="T2" t="n">
        <v>20670.65</v>
      </c>
      <c r="U2" t="n">
        <v>0.37</v>
      </c>
      <c r="V2" t="n">
        <v>0.84</v>
      </c>
      <c r="W2" t="n">
        <v>1.39</v>
      </c>
      <c r="X2" t="n">
        <v>1.43</v>
      </c>
      <c r="Y2" t="n">
        <v>0.5</v>
      </c>
      <c r="Z2" t="n">
        <v>10</v>
      </c>
      <c r="AA2" t="n">
        <v>196.538507585901</v>
      </c>
      <c r="AB2" t="n">
        <v>268.9126567459158</v>
      </c>
      <c r="AC2" t="n">
        <v>243.2480102074485</v>
      </c>
      <c r="AD2" t="n">
        <v>196538.507585901</v>
      </c>
      <c r="AE2" t="n">
        <v>268912.6567459158</v>
      </c>
      <c r="AF2" t="n">
        <v>1.964536912367958e-06</v>
      </c>
      <c r="AG2" t="n">
        <v>16</v>
      </c>
      <c r="AH2" t="n">
        <v>243248.0102074485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4.5472</v>
      </c>
      <c r="E2" t="n">
        <v>21.99</v>
      </c>
      <c r="F2" t="n">
        <v>16.41</v>
      </c>
      <c r="G2" t="n">
        <v>7.88</v>
      </c>
      <c r="H2" t="n">
        <v>0.13</v>
      </c>
      <c r="I2" t="n">
        <v>125</v>
      </c>
      <c r="J2" t="n">
        <v>133.21</v>
      </c>
      <c r="K2" t="n">
        <v>46.47</v>
      </c>
      <c r="L2" t="n">
        <v>1</v>
      </c>
      <c r="M2" t="n">
        <v>123</v>
      </c>
      <c r="N2" t="n">
        <v>20.75</v>
      </c>
      <c r="O2" t="n">
        <v>16663.42</v>
      </c>
      <c r="P2" t="n">
        <v>172.58</v>
      </c>
      <c r="Q2" t="n">
        <v>1310.8</v>
      </c>
      <c r="R2" t="n">
        <v>105.89</v>
      </c>
      <c r="S2" t="n">
        <v>25.65</v>
      </c>
      <c r="T2" t="n">
        <v>38918.16</v>
      </c>
      <c r="U2" t="n">
        <v>0.24</v>
      </c>
      <c r="V2" t="n">
        <v>0.79</v>
      </c>
      <c r="W2" t="n">
        <v>1.4</v>
      </c>
      <c r="X2" t="n">
        <v>2.54</v>
      </c>
      <c r="Y2" t="n">
        <v>0.5</v>
      </c>
      <c r="Z2" t="n">
        <v>10</v>
      </c>
      <c r="AA2" t="n">
        <v>380.3855653948556</v>
      </c>
      <c r="AB2" t="n">
        <v>520.4603120000139</v>
      </c>
      <c r="AC2" t="n">
        <v>470.7883102933675</v>
      </c>
      <c r="AD2" t="n">
        <v>380385.5653948556</v>
      </c>
      <c r="AE2" t="n">
        <v>520460.3120000139</v>
      </c>
      <c r="AF2" t="n">
        <v>1.523149842764471e-06</v>
      </c>
      <c r="AG2" t="n">
        <v>20</v>
      </c>
      <c r="AH2" t="n">
        <v>470788.3102933675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5.3634</v>
      </c>
      <c r="E3" t="n">
        <v>18.64</v>
      </c>
      <c r="F3" t="n">
        <v>14.97</v>
      </c>
      <c r="G3" t="n">
        <v>16.33</v>
      </c>
      <c r="H3" t="n">
        <v>0.26</v>
      </c>
      <c r="I3" t="n">
        <v>55</v>
      </c>
      <c r="J3" t="n">
        <v>134.55</v>
      </c>
      <c r="K3" t="n">
        <v>46.47</v>
      </c>
      <c r="L3" t="n">
        <v>2</v>
      </c>
      <c r="M3" t="n">
        <v>53</v>
      </c>
      <c r="N3" t="n">
        <v>21.09</v>
      </c>
      <c r="O3" t="n">
        <v>16828.84</v>
      </c>
      <c r="P3" t="n">
        <v>148.57</v>
      </c>
      <c r="Q3" t="n">
        <v>1310.83</v>
      </c>
      <c r="R3" t="n">
        <v>61.45</v>
      </c>
      <c r="S3" t="n">
        <v>25.65</v>
      </c>
      <c r="T3" t="n">
        <v>17047.61</v>
      </c>
      <c r="U3" t="n">
        <v>0.42</v>
      </c>
      <c r="V3" t="n">
        <v>0.86</v>
      </c>
      <c r="W3" t="n">
        <v>1.27</v>
      </c>
      <c r="X3" t="n">
        <v>1.1</v>
      </c>
      <c r="Y3" t="n">
        <v>0.5</v>
      </c>
      <c r="Z3" t="n">
        <v>10</v>
      </c>
      <c r="AA3" t="n">
        <v>297.1036508434134</v>
      </c>
      <c r="AB3" t="n">
        <v>406.5103223719685</v>
      </c>
      <c r="AC3" t="n">
        <v>367.7135477456079</v>
      </c>
      <c r="AD3" t="n">
        <v>297103.6508434134</v>
      </c>
      <c r="AE3" t="n">
        <v>406510.3223719685</v>
      </c>
      <c r="AF3" t="n">
        <v>1.796547736339497e-06</v>
      </c>
      <c r="AG3" t="n">
        <v>17</v>
      </c>
      <c r="AH3" t="n">
        <v>367713.5477456079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5.6819</v>
      </c>
      <c r="E4" t="n">
        <v>17.6</v>
      </c>
      <c r="F4" t="n">
        <v>14.52</v>
      </c>
      <c r="G4" t="n">
        <v>26.4</v>
      </c>
      <c r="H4" t="n">
        <v>0.39</v>
      </c>
      <c r="I4" t="n">
        <v>33</v>
      </c>
      <c r="J4" t="n">
        <v>135.9</v>
      </c>
      <c r="K4" t="n">
        <v>46.47</v>
      </c>
      <c r="L4" t="n">
        <v>3</v>
      </c>
      <c r="M4" t="n">
        <v>31</v>
      </c>
      <c r="N4" t="n">
        <v>21.43</v>
      </c>
      <c r="O4" t="n">
        <v>16994.64</v>
      </c>
      <c r="P4" t="n">
        <v>134.1</v>
      </c>
      <c r="Q4" t="n">
        <v>1310.74</v>
      </c>
      <c r="R4" t="n">
        <v>47.56</v>
      </c>
      <c r="S4" t="n">
        <v>25.65</v>
      </c>
      <c r="T4" t="n">
        <v>10213.71</v>
      </c>
      <c r="U4" t="n">
        <v>0.54</v>
      </c>
      <c r="V4" t="n">
        <v>0.89</v>
      </c>
      <c r="W4" t="n">
        <v>1.24</v>
      </c>
      <c r="X4" t="n">
        <v>0.66</v>
      </c>
      <c r="Y4" t="n">
        <v>0.5</v>
      </c>
      <c r="Z4" t="n">
        <v>10</v>
      </c>
      <c r="AA4" t="n">
        <v>265.8493829718659</v>
      </c>
      <c r="AB4" t="n">
        <v>363.7468542291323</v>
      </c>
      <c r="AC4" t="n">
        <v>329.0313649834194</v>
      </c>
      <c r="AD4" t="n">
        <v>265849.3829718658</v>
      </c>
      <c r="AE4" t="n">
        <v>363746.8542291323</v>
      </c>
      <c r="AF4" t="n">
        <v>1.903233878343474e-06</v>
      </c>
      <c r="AG4" t="n">
        <v>16</v>
      </c>
      <c r="AH4" t="n">
        <v>329031.3649834194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5.8208</v>
      </c>
      <c r="E5" t="n">
        <v>17.18</v>
      </c>
      <c r="F5" t="n">
        <v>14.35</v>
      </c>
      <c r="G5" t="n">
        <v>35.87</v>
      </c>
      <c r="H5" t="n">
        <v>0.52</v>
      </c>
      <c r="I5" t="n">
        <v>24</v>
      </c>
      <c r="J5" t="n">
        <v>137.25</v>
      </c>
      <c r="K5" t="n">
        <v>46.47</v>
      </c>
      <c r="L5" t="n">
        <v>4</v>
      </c>
      <c r="M5" t="n">
        <v>17</v>
      </c>
      <c r="N5" t="n">
        <v>21.78</v>
      </c>
      <c r="O5" t="n">
        <v>17160.92</v>
      </c>
      <c r="P5" t="n">
        <v>123.52</v>
      </c>
      <c r="Q5" t="n">
        <v>1310.78</v>
      </c>
      <c r="R5" t="n">
        <v>41.92</v>
      </c>
      <c r="S5" t="n">
        <v>25.65</v>
      </c>
      <c r="T5" t="n">
        <v>7441.24</v>
      </c>
      <c r="U5" t="n">
        <v>0.61</v>
      </c>
      <c r="V5" t="n">
        <v>0.9</v>
      </c>
      <c r="W5" t="n">
        <v>1.23</v>
      </c>
      <c r="X5" t="n">
        <v>0.48</v>
      </c>
      <c r="Y5" t="n">
        <v>0.5</v>
      </c>
      <c r="Z5" t="n">
        <v>10</v>
      </c>
      <c r="AA5" t="n">
        <v>244.8067455253299</v>
      </c>
      <c r="AB5" t="n">
        <v>334.9553893389786</v>
      </c>
      <c r="AC5" t="n">
        <v>302.9877170934077</v>
      </c>
      <c r="AD5" t="n">
        <v>244806.7455253299</v>
      </c>
      <c r="AE5" t="n">
        <v>334955.3893389786</v>
      </c>
      <c r="AF5" t="n">
        <v>1.949760425044738e-06</v>
      </c>
      <c r="AG5" t="n">
        <v>15</v>
      </c>
      <c r="AH5" t="n">
        <v>302987.7170934077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5.8498</v>
      </c>
      <c r="E6" t="n">
        <v>17.09</v>
      </c>
      <c r="F6" t="n">
        <v>14.32</v>
      </c>
      <c r="G6" t="n">
        <v>39.04</v>
      </c>
      <c r="H6" t="n">
        <v>0.64</v>
      </c>
      <c r="I6" t="n">
        <v>22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119.71</v>
      </c>
      <c r="Q6" t="n">
        <v>1310.74</v>
      </c>
      <c r="R6" t="n">
        <v>40.5</v>
      </c>
      <c r="S6" t="n">
        <v>25.65</v>
      </c>
      <c r="T6" t="n">
        <v>6737.71</v>
      </c>
      <c r="U6" t="n">
        <v>0.63</v>
      </c>
      <c r="V6" t="n">
        <v>0.9</v>
      </c>
      <c r="W6" t="n">
        <v>1.24</v>
      </c>
      <c r="X6" t="n">
        <v>0.45</v>
      </c>
      <c r="Y6" t="n">
        <v>0.5</v>
      </c>
      <c r="Z6" t="n">
        <v>10</v>
      </c>
      <c r="AA6" t="n">
        <v>240.5874530071485</v>
      </c>
      <c r="AB6" t="n">
        <v>329.1823671735569</v>
      </c>
      <c r="AC6" t="n">
        <v>297.7656640609646</v>
      </c>
      <c r="AD6" t="n">
        <v>240587.4530071485</v>
      </c>
      <c r="AE6" t="n">
        <v>329182.3671735569</v>
      </c>
      <c r="AF6" t="n">
        <v>1.959474390878695e-06</v>
      </c>
      <c r="AG6" t="n">
        <v>15</v>
      </c>
      <c r="AH6" t="n">
        <v>297765.6640609646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4.3065</v>
      </c>
      <c r="E2" t="n">
        <v>23.22</v>
      </c>
      <c r="F2" t="n">
        <v>16.7</v>
      </c>
      <c r="G2" t="n">
        <v>7.21</v>
      </c>
      <c r="H2" t="n">
        <v>0.12</v>
      </c>
      <c r="I2" t="n">
        <v>139</v>
      </c>
      <c r="J2" t="n">
        <v>150.44</v>
      </c>
      <c r="K2" t="n">
        <v>49.1</v>
      </c>
      <c r="L2" t="n">
        <v>1</v>
      </c>
      <c r="M2" t="n">
        <v>137</v>
      </c>
      <c r="N2" t="n">
        <v>25.34</v>
      </c>
      <c r="O2" t="n">
        <v>18787.76</v>
      </c>
      <c r="P2" t="n">
        <v>191.72</v>
      </c>
      <c r="Q2" t="n">
        <v>1310.91</v>
      </c>
      <c r="R2" t="n">
        <v>115.25</v>
      </c>
      <c r="S2" t="n">
        <v>25.65</v>
      </c>
      <c r="T2" t="n">
        <v>43526.94</v>
      </c>
      <c r="U2" t="n">
        <v>0.22</v>
      </c>
      <c r="V2" t="n">
        <v>0.77</v>
      </c>
      <c r="W2" t="n">
        <v>1.41</v>
      </c>
      <c r="X2" t="n">
        <v>2.83</v>
      </c>
      <c r="Y2" t="n">
        <v>0.5</v>
      </c>
      <c r="Z2" t="n">
        <v>10</v>
      </c>
      <c r="AA2" t="n">
        <v>427.638862560396</v>
      </c>
      <c r="AB2" t="n">
        <v>585.1143578502487</v>
      </c>
      <c r="AC2" t="n">
        <v>529.2718647501792</v>
      </c>
      <c r="AD2" t="n">
        <v>427638.862560396</v>
      </c>
      <c r="AE2" t="n">
        <v>585114.3578502487</v>
      </c>
      <c r="AF2" t="n">
        <v>1.432249289940811e-06</v>
      </c>
      <c r="AG2" t="n">
        <v>21</v>
      </c>
      <c r="AH2" t="n">
        <v>529271.8647501792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5.2012</v>
      </c>
      <c r="E3" t="n">
        <v>19.23</v>
      </c>
      <c r="F3" t="n">
        <v>15.09</v>
      </c>
      <c r="G3" t="n">
        <v>14.84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59</v>
      </c>
      <c r="N3" t="n">
        <v>25.73</v>
      </c>
      <c r="O3" t="n">
        <v>18959.54</v>
      </c>
      <c r="P3" t="n">
        <v>165.47</v>
      </c>
      <c r="Q3" t="n">
        <v>1310.85</v>
      </c>
      <c r="R3" t="n">
        <v>65.12</v>
      </c>
      <c r="S3" t="n">
        <v>25.65</v>
      </c>
      <c r="T3" t="n">
        <v>18853.08</v>
      </c>
      <c r="U3" t="n">
        <v>0.39</v>
      </c>
      <c r="V3" t="n">
        <v>0.85</v>
      </c>
      <c r="W3" t="n">
        <v>1.28</v>
      </c>
      <c r="X3" t="n">
        <v>1.22</v>
      </c>
      <c r="Y3" t="n">
        <v>0.5</v>
      </c>
      <c r="Z3" t="n">
        <v>10</v>
      </c>
      <c r="AA3" t="n">
        <v>321.9807008174831</v>
      </c>
      <c r="AB3" t="n">
        <v>440.5481996444781</v>
      </c>
      <c r="AC3" t="n">
        <v>398.5028977836899</v>
      </c>
      <c r="AD3" t="n">
        <v>321980.7008174831</v>
      </c>
      <c r="AE3" t="n">
        <v>440548.1996444781</v>
      </c>
      <c r="AF3" t="n">
        <v>1.729807269671461e-06</v>
      </c>
      <c r="AG3" t="n">
        <v>17</v>
      </c>
      <c r="AH3" t="n">
        <v>398502.8977836899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5.544</v>
      </c>
      <c r="E4" t="n">
        <v>18.04</v>
      </c>
      <c r="F4" t="n">
        <v>14.6</v>
      </c>
      <c r="G4" t="n">
        <v>23.05</v>
      </c>
      <c r="H4" t="n">
        <v>0.35</v>
      </c>
      <c r="I4" t="n">
        <v>38</v>
      </c>
      <c r="J4" t="n">
        <v>153.23</v>
      </c>
      <c r="K4" t="n">
        <v>49.1</v>
      </c>
      <c r="L4" t="n">
        <v>3</v>
      </c>
      <c r="M4" t="n">
        <v>36</v>
      </c>
      <c r="N4" t="n">
        <v>26.13</v>
      </c>
      <c r="O4" t="n">
        <v>19131.85</v>
      </c>
      <c r="P4" t="n">
        <v>152.31</v>
      </c>
      <c r="Q4" t="n">
        <v>1310.74</v>
      </c>
      <c r="R4" t="n">
        <v>49.83</v>
      </c>
      <c r="S4" t="n">
        <v>25.65</v>
      </c>
      <c r="T4" t="n">
        <v>11324.61</v>
      </c>
      <c r="U4" t="n">
        <v>0.51</v>
      </c>
      <c r="V4" t="n">
        <v>0.88</v>
      </c>
      <c r="W4" t="n">
        <v>1.24</v>
      </c>
      <c r="X4" t="n">
        <v>0.73</v>
      </c>
      <c r="Y4" t="n">
        <v>0.5</v>
      </c>
      <c r="Z4" t="n">
        <v>10</v>
      </c>
      <c r="AA4" t="n">
        <v>289.0805049171146</v>
      </c>
      <c r="AB4" t="n">
        <v>395.5327001593892</v>
      </c>
      <c r="AC4" t="n">
        <v>357.7836143898076</v>
      </c>
      <c r="AD4" t="n">
        <v>289080.5049171146</v>
      </c>
      <c r="AE4" t="n">
        <v>395532.7001593892</v>
      </c>
      <c r="AF4" t="n">
        <v>1.843815177854837e-06</v>
      </c>
      <c r="AG4" t="n">
        <v>16</v>
      </c>
      <c r="AH4" t="n">
        <v>357783.6143898076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5.7185</v>
      </c>
      <c r="E5" t="n">
        <v>17.49</v>
      </c>
      <c r="F5" t="n">
        <v>14.39</v>
      </c>
      <c r="G5" t="n">
        <v>31.97</v>
      </c>
      <c r="H5" t="n">
        <v>0.46</v>
      </c>
      <c r="I5" t="n">
        <v>27</v>
      </c>
      <c r="J5" t="n">
        <v>154.63</v>
      </c>
      <c r="K5" t="n">
        <v>49.1</v>
      </c>
      <c r="L5" t="n">
        <v>4</v>
      </c>
      <c r="M5" t="n">
        <v>25</v>
      </c>
      <c r="N5" t="n">
        <v>26.53</v>
      </c>
      <c r="O5" t="n">
        <v>19304.72</v>
      </c>
      <c r="P5" t="n">
        <v>141.19</v>
      </c>
      <c r="Q5" t="n">
        <v>1310.77</v>
      </c>
      <c r="R5" t="n">
        <v>43.46</v>
      </c>
      <c r="S5" t="n">
        <v>25.65</v>
      </c>
      <c r="T5" t="n">
        <v>8194.879999999999</v>
      </c>
      <c r="U5" t="n">
        <v>0.59</v>
      </c>
      <c r="V5" t="n">
        <v>0.9</v>
      </c>
      <c r="W5" t="n">
        <v>1.22</v>
      </c>
      <c r="X5" t="n">
        <v>0.52</v>
      </c>
      <c r="Y5" t="n">
        <v>0.5</v>
      </c>
      <c r="Z5" t="n">
        <v>10</v>
      </c>
      <c r="AA5" t="n">
        <v>273.2037328101927</v>
      </c>
      <c r="AB5" t="n">
        <v>373.8094001289475</v>
      </c>
      <c r="AC5" t="n">
        <v>338.1335556254281</v>
      </c>
      <c r="AD5" t="n">
        <v>273203.7328101927</v>
      </c>
      <c r="AE5" t="n">
        <v>373809.4001289475</v>
      </c>
      <c r="AF5" t="n">
        <v>1.901850125281906e-06</v>
      </c>
      <c r="AG5" t="n">
        <v>16</v>
      </c>
      <c r="AH5" t="n">
        <v>338133.5556254281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5.833</v>
      </c>
      <c r="E6" t="n">
        <v>17.14</v>
      </c>
      <c r="F6" t="n">
        <v>14.26</v>
      </c>
      <c r="G6" t="n">
        <v>42.77</v>
      </c>
      <c r="H6" t="n">
        <v>0.57</v>
      </c>
      <c r="I6" t="n">
        <v>20</v>
      </c>
      <c r="J6" t="n">
        <v>156.03</v>
      </c>
      <c r="K6" t="n">
        <v>49.1</v>
      </c>
      <c r="L6" t="n">
        <v>5</v>
      </c>
      <c r="M6" t="n">
        <v>10</v>
      </c>
      <c r="N6" t="n">
        <v>26.94</v>
      </c>
      <c r="O6" t="n">
        <v>19478.15</v>
      </c>
      <c r="P6" t="n">
        <v>129.48</v>
      </c>
      <c r="Q6" t="n">
        <v>1310.74</v>
      </c>
      <c r="R6" t="n">
        <v>38.96</v>
      </c>
      <c r="S6" t="n">
        <v>25.65</v>
      </c>
      <c r="T6" t="n">
        <v>5977.42</v>
      </c>
      <c r="U6" t="n">
        <v>0.66</v>
      </c>
      <c r="V6" t="n">
        <v>0.9</v>
      </c>
      <c r="W6" t="n">
        <v>1.22</v>
      </c>
      <c r="X6" t="n">
        <v>0.39</v>
      </c>
      <c r="Y6" t="n">
        <v>0.5</v>
      </c>
      <c r="Z6" t="n">
        <v>10</v>
      </c>
      <c r="AA6" t="n">
        <v>251.5904253029506</v>
      </c>
      <c r="AB6" t="n">
        <v>344.2371192855446</v>
      </c>
      <c r="AC6" t="n">
        <v>311.3836117608662</v>
      </c>
      <c r="AD6" t="n">
        <v>251590.4253029506</v>
      </c>
      <c r="AE6" t="n">
        <v>344237.1192855446</v>
      </c>
      <c r="AF6" t="n">
        <v>1.939930362991932e-06</v>
      </c>
      <c r="AG6" t="n">
        <v>15</v>
      </c>
      <c r="AH6" t="n">
        <v>311383.6117608662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5.8464</v>
      </c>
      <c r="E7" t="n">
        <v>17.1</v>
      </c>
      <c r="F7" t="n">
        <v>14.25</v>
      </c>
      <c r="G7" t="n">
        <v>44.99</v>
      </c>
      <c r="H7" t="n">
        <v>0.67</v>
      </c>
      <c r="I7" t="n">
        <v>19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128.32</v>
      </c>
      <c r="Q7" t="n">
        <v>1310.75</v>
      </c>
      <c r="R7" t="n">
        <v>38.33</v>
      </c>
      <c r="S7" t="n">
        <v>25.65</v>
      </c>
      <c r="T7" t="n">
        <v>5671.57</v>
      </c>
      <c r="U7" t="n">
        <v>0.67</v>
      </c>
      <c r="V7" t="n">
        <v>0.91</v>
      </c>
      <c r="W7" t="n">
        <v>1.23</v>
      </c>
      <c r="X7" t="n">
        <v>0.38</v>
      </c>
      <c r="Y7" t="n">
        <v>0.5</v>
      </c>
      <c r="Z7" t="n">
        <v>10</v>
      </c>
      <c r="AA7" t="n">
        <v>250.1880516759246</v>
      </c>
      <c r="AB7" t="n">
        <v>342.3183298206906</v>
      </c>
      <c r="AC7" t="n">
        <v>309.6479488694994</v>
      </c>
      <c r="AD7" t="n">
        <v>250188.0516759246</v>
      </c>
      <c r="AE7" t="n">
        <v>342318.3298206906</v>
      </c>
      <c r="AF7" t="n">
        <v>1.944386914828738e-06</v>
      </c>
      <c r="AG7" t="n">
        <v>15</v>
      </c>
      <c r="AH7" t="n">
        <v>309647.9488694994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3.8728</v>
      </c>
      <c r="E2" t="n">
        <v>25.82</v>
      </c>
      <c r="F2" t="n">
        <v>17.21</v>
      </c>
      <c r="G2" t="n">
        <v>6.26</v>
      </c>
      <c r="H2" t="n">
        <v>0.1</v>
      </c>
      <c r="I2" t="n">
        <v>165</v>
      </c>
      <c r="J2" t="n">
        <v>185.69</v>
      </c>
      <c r="K2" t="n">
        <v>53.44</v>
      </c>
      <c r="L2" t="n">
        <v>1</v>
      </c>
      <c r="M2" t="n">
        <v>163</v>
      </c>
      <c r="N2" t="n">
        <v>36.26</v>
      </c>
      <c r="O2" t="n">
        <v>23136.14</v>
      </c>
      <c r="P2" t="n">
        <v>228.59</v>
      </c>
      <c r="Q2" t="n">
        <v>1310.9</v>
      </c>
      <c r="R2" t="n">
        <v>131.8</v>
      </c>
      <c r="S2" t="n">
        <v>25.65</v>
      </c>
      <c r="T2" t="n">
        <v>51673.47</v>
      </c>
      <c r="U2" t="n">
        <v>0.19</v>
      </c>
      <c r="V2" t="n">
        <v>0.75</v>
      </c>
      <c r="W2" t="n">
        <v>1.44</v>
      </c>
      <c r="X2" t="n">
        <v>3.34</v>
      </c>
      <c r="Y2" t="n">
        <v>0.5</v>
      </c>
      <c r="Z2" t="n">
        <v>10</v>
      </c>
      <c r="AA2" t="n">
        <v>530.0970827132093</v>
      </c>
      <c r="AB2" t="n">
        <v>725.3022148009856</v>
      </c>
      <c r="AC2" t="n">
        <v>656.0803893884306</v>
      </c>
      <c r="AD2" t="n">
        <v>530097.0827132092</v>
      </c>
      <c r="AE2" t="n">
        <v>725302.2148009855</v>
      </c>
      <c r="AF2" t="n">
        <v>1.271851131853213e-06</v>
      </c>
      <c r="AG2" t="n">
        <v>23</v>
      </c>
      <c r="AH2" t="n">
        <v>656080.3893884306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4.8903</v>
      </c>
      <c r="E3" t="n">
        <v>20.45</v>
      </c>
      <c r="F3" t="n">
        <v>15.3</v>
      </c>
      <c r="G3" t="n">
        <v>12.75</v>
      </c>
      <c r="H3" t="n">
        <v>0.19</v>
      </c>
      <c r="I3" t="n">
        <v>72</v>
      </c>
      <c r="J3" t="n">
        <v>187.21</v>
      </c>
      <c r="K3" t="n">
        <v>53.44</v>
      </c>
      <c r="L3" t="n">
        <v>2</v>
      </c>
      <c r="M3" t="n">
        <v>70</v>
      </c>
      <c r="N3" t="n">
        <v>36.77</v>
      </c>
      <c r="O3" t="n">
        <v>23322.88</v>
      </c>
      <c r="P3" t="n">
        <v>197.33</v>
      </c>
      <c r="Q3" t="n">
        <v>1310.8</v>
      </c>
      <c r="R3" t="n">
        <v>71.94</v>
      </c>
      <c r="S3" t="n">
        <v>25.65</v>
      </c>
      <c r="T3" t="n">
        <v>22211.25</v>
      </c>
      <c r="U3" t="n">
        <v>0.36</v>
      </c>
      <c r="V3" t="n">
        <v>0.84</v>
      </c>
      <c r="W3" t="n">
        <v>1.29</v>
      </c>
      <c r="X3" t="n">
        <v>1.43</v>
      </c>
      <c r="Y3" t="n">
        <v>0.5</v>
      </c>
      <c r="Z3" t="n">
        <v>10</v>
      </c>
      <c r="AA3" t="n">
        <v>380.9836471924691</v>
      </c>
      <c r="AB3" t="n">
        <v>521.2786339010154</v>
      </c>
      <c r="AC3" t="n">
        <v>471.5285327006594</v>
      </c>
      <c r="AD3" t="n">
        <v>380983.6471924691</v>
      </c>
      <c r="AE3" t="n">
        <v>521278.6339010154</v>
      </c>
      <c r="AF3" t="n">
        <v>1.606004335390872e-06</v>
      </c>
      <c r="AG3" t="n">
        <v>18</v>
      </c>
      <c r="AH3" t="n">
        <v>471528.5327006594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5.2895</v>
      </c>
      <c r="E4" t="n">
        <v>18.91</v>
      </c>
      <c r="F4" t="n">
        <v>14.76</v>
      </c>
      <c r="G4" t="n">
        <v>19.68</v>
      </c>
      <c r="H4" t="n">
        <v>0.28</v>
      </c>
      <c r="I4" t="n">
        <v>45</v>
      </c>
      <c r="J4" t="n">
        <v>188.73</v>
      </c>
      <c r="K4" t="n">
        <v>53.44</v>
      </c>
      <c r="L4" t="n">
        <v>3</v>
      </c>
      <c r="M4" t="n">
        <v>43</v>
      </c>
      <c r="N4" t="n">
        <v>37.29</v>
      </c>
      <c r="O4" t="n">
        <v>23510.33</v>
      </c>
      <c r="P4" t="n">
        <v>183.98</v>
      </c>
      <c r="Q4" t="n">
        <v>1310.76</v>
      </c>
      <c r="R4" t="n">
        <v>55.1</v>
      </c>
      <c r="S4" t="n">
        <v>25.65</v>
      </c>
      <c r="T4" t="n">
        <v>13925.15</v>
      </c>
      <c r="U4" t="n">
        <v>0.47</v>
      </c>
      <c r="V4" t="n">
        <v>0.87</v>
      </c>
      <c r="W4" t="n">
        <v>1.25</v>
      </c>
      <c r="X4" t="n">
        <v>0.9</v>
      </c>
      <c r="Y4" t="n">
        <v>0.5</v>
      </c>
      <c r="Z4" t="n">
        <v>10</v>
      </c>
      <c r="AA4" t="n">
        <v>340.660126912626</v>
      </c>
      <c r="AB4" t="n">
        <v>466.1062145059713</v>
      </c>
      <c r="AC4" t="n">
        <v>421.6216915777013</v>
      </c>
      <c r="AD4" t="n">
        <v>340660.126912626</v>
      </c>
      <c r="AE4" t="n">
        <v>466106.2145059713</v>
      </c>
      <c r="AF4" t="n">
        <v>1.73710404925056e-06</v>
      </c>
      <c r="AG4" t="n">
        <v>17</v>
      </c>
      <c r="AH4" t="n">
        <v>421621.6915777012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5.4925</v>
      </c>
      <c r="E5" t="n">
        <v>18.21</v>
      </c>
      <c r="F5" t="n">
        <v>14.51</v>
      </c>
      <c r="G5" t="n">
        <v>26.38</v>
      </c>
      <c r="H5" t="n">
        <v>0.37</v>
      </c>
      <c r="I5" t="n">
        <v>33</v>
      </c>
      <c r="J5" t="n">
        <v>190.25</v>
      </c>
      <c r="K5" t="n">
        <v>53.44</v>
      </c>
      <c r="L5" t="n">
        <v>4</v>
      </c>
      <c r="M5" t="n">
        <v>31</v>
      </c>
      <c r="N5" t="n">
        <v>37.82</v>
      </c>
      <c r="O5" t="n">
        <v>23698.48</v>
      </c>
      <c r="P5" t="n">
        <v>174.49</v>
      </c>
      <c r="Q5" t="n">
        <v>1310.76</v>
      </c>
      <c r="R5" t="n">
        <v>47.36</v>
      </c>
      <c r="S5" t="n">
        <v>25.65</v>
      </c>
      <c r="T5" t="n">
        <v>10114.44</v>
      </c>
      <c r="U5" t="n">
        <v>0.54</v>
      </c>
      <c r="V5" t="n">
        <v>0.89</v>
      </c>
      <c r="W5" t="n">
        <v>1.23</v>
      </c>
      <c r="X5" t="n">
        <v>0.64</v>
      </c>
      <c r="Y5" t="n">
        <v>0.5</v>
      </c>
      <c r="Z5" t="n">
        <v>10</v>
      </c>
      <c r="AA5" t="n">
        <v>315.5497268524479</v>
      </c>
      <c r="AB5" t="n">
        <v>431.7490573509691</v>
      </c>
      <c r="AC5" t="n">
        <v>390.5435332809996</v>
      </c>
      <c r="AD5" t="n">
        <v>315549.7268524479</v>
      </c>
      <c r="AE5" t="n">
        <v>431749.0573509691</v>
      </c>
      <c r="AF5" t="n">
        <v>1.80377048690967e-06</v>
      </c>
      <c r="AG5" t="n">
        <v>16</v>
      </c>
      <c r="AH5" t="n">
        <v>390543.5332809996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5.6352</v>
      </c>
      <c r="E6" t="n">
        <v>17.75</v>
      </c>
      <c r="F6" t="n">
        <v>14.35</v>
      </c>
      <c r="G6" t="n">
        <v>34.43</v>
      </c>
      <c r="H6" t="n">
        <v>0.46</v>
      </c>
      <c r="I6" t="n">
        <v>25</v>
      </c>
      <c r="J6" t="n">
        <v>191.78</v>
      </c>
      <c r="K6" t="n">
        <v>53.44</v>
      </c>
      <c r="L6" t="n">
        <v>5</v>
      </c>
      <c r="M6" t="n">
        <v>23</v>
      </c>
      <c r="N6" t="n">
        <v>38.35</v>
      </c>
      <c r="O6" t="n">
        <v>23887.36</v>
      </c>
      <c r="P6" t="n">
        <v>165.94</v>
      </c>
      <c r="Q6" t="n">
        <v>1310.74</v>
      </c>
      <c r="R6" t="n">
        <v>42.26</v>
      </c>
      <c r="S6" t="n">
        <v>25.65</v>
      </c>
      <c r="T6" t="n">
        <v>7603.84</v>
      </c>
      <c r="U6" t="n">
        <v>0.61</v>
      </c>
      <c r="V6" t="n">
        <v>0.9</v>
      </c>
      <c r="W6" t="n">
        <v>1.22</v>
      </c>
      <c r="X6" t="n">
        <v>0.48</v>
      </c>
      <c r="Y6" t="n">
        <v>0.5</v>
      </c>
      <c r="Z6" t="n">
        <v>10</v>
      </c>
      <c r="AA6" t="n">
        <v>302.2593194444382</v>
      </c>
      <c r="AB6" t="n">
        <v>413.5645356039364</v>
      </c>
      <c r="AC6" t="n">
        <v>374.0945167673673</v>
      </c>
      <c r="AD6" t="n">
        <v>302259.3194444382</v>
      </c>
      <c r="AE6" t="n">
        <v>413564.5356039364</v>
      </c>
      <c r="AF6" t="n">
        <v>1.850634036929154e-06</v>
      </c>
      <c r="AG6" t="n">
        <v>16</v>
      </c>
      <c r="AH6" t="n">
        <v>374094.5167673673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5.7313</v>
      </c>
      <c r="E7" t="n">
        <v>17.45</v>
      </c>
      <c r="F7" t="n">
        <v>14.23</v>
      </c>
      <c r="G7" t="n">
        <v>42.71</v>
      </c>
      <c r="H7" t="n">
        <v>0.55</v>
      </c>
      <c r="I7" t="n">
        <v>20</v>
      </c>
      <c r="J7" t="n">
        <v>193.32</v>
      </c>
      <c r="K7" t="n">
        <v>53.44</v>
      </c>
      <c r="L7" t="n">
        <v>6</v>
      </c>
      <c r="M7" t="n">
        <v>18</v>
      </c>
      <c r="N7" t="n">
        <v>38.89</v>
      </c>
      <c r="O7" t="n">
        <v>24076.95</v>
      </c>
      <c r="P7" t="n">
        <v>157.25</v>
      </c>
      <c r="Q7" t="n">
        <v>1310.74</v>
      </c>
      <c r="R7" t="n">
        <v>38.5</v>
      </c>
      <c r="S7" t="n">
        <v>25.65</v>
      </c>
      <c r="T7" t="n">
        <v>5749.22</v>
      </c>
      <c r="U7" t="n">
        <v>0.67</v>
      </c>
      <c r="V7" t="n">
        <v>0.91</v>
      </c>
      <c r="W7" t="n">
        <v>1.22</v>
      </c>
      <c r="X7" t="n">
        <v>0.37</v>
      </c>
      <c r="Y7" t="n">
        <v>0.5</v>
      </c>
      <c r="Z7" t="n">
        <v>10</v>
      </c>
      <c r="AA7" t="n">
        <v>290.88317712537</v>
      </c>
      <c r="AB7" t="n">
        <v>397.9991958030092</v>
      </c>
      <c r="AC7" t="n">
        <v>360.0147111509489</v>
      </c>
      <c r="AD7" t="n">
        <v>290883.17712537</v>
      </c>
      <c r="AE7" t="n">
        <v>397999.1958030091</v>
      </c>
      <c r="AF7" t="n">
        <v>1.882193862835757e-06</v>
      </c>
      <c r="AG7" t="n">
        <v>16</v>
      </c>
      <c r="AH7" t="n">
        <v>360014.7111509489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5.7776</v>
      </c>
      <c r="E8" t="n">
        <v>17.31</v>
      </c>
      <c r="F8" t="n">
        <v>14.21</v>
      </c>
      <c r="G8" t="n">
        <v>50.14</v>
      </c>
      <c r="H8" t="n">
        <v>0.64</v>
      </c>
      <c r="I8" t="n">
        <v>17</v>
      </c>
      <c r="J8" t="n">
        <v>194.86</v>
      </c>
      <c r="K8" t="n">
        <v>53.44</v>
      </c>
      <c r="L8" t="n">
        <v>7</v>
      </c>
      <c r="M8" t="n">
        <v>10</v>
      </c>
      <c r="N8" t="n">
        <v>39.43</v>
      </c>
      <c r="O8" t="n">
        <v>24267.28</v>
      </c>
      <c r="P8" t="n">
        <v>148.06</v>
      </c>
      <c r="Q8" t="n">
        <v>1310.75</v>
      </c>
      <c r="R8" t="n">
        <v>37.57</v>
      </c>
      <c r="S8" t="n">
        <v>25.65</v>
      </c>
      <c r="T8" t="n">
        <v>5298.09</v>
      </c>
      <c r="U8" t="n">
        <v>0.68</v>
      </c>
      <c r="V8" t="n">
        <v>0.91</v>
      </c>
      <c r="W8" t="n">
        <v>1.22</v>
      </c>
      <c r="X8" t="n">
        <v>0.34</v>
      </c>
      <c r="Y8" t="n">
        <v>0.5</v>
      </c>
      <c r="Z8" t="n">
        <v>10</v>
      </c>
      <c r="AA8" t="n">
        <v>280.8697990691846</v>
      </c>
      <c r="AB8" t="n">
        <v>384.2984501874744</v>
      </c>
      <c r="AC8" t="n">
        <v>347.6215454678434</v>
      </c>
      <c r="AD8" t="n">
        <v>280869.7990691846</v>
      </c>
      <c r="AE8" t="n">
        <v>384298.4501874744</v>
      </c>
      <c r="AF8" t="n">
        <v>1.897399065119583e-06</v>
      </c>
      <c r="AG8" t="n">
        <v>16</v>
      </c>
      <c r="AH8" t="n">
        <v>347621.5454678434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5.8117</v>
      </c>
      <c r="E9" t="n">
        <v>17.21</v>
      </c>
      <c r="F9" t="n">
        <v>14.18</v>
      </c>
      <c r="G9" t="n">
        <v>56.72</v>
      </c>
      <c r="H9" t="n">
        <v>0.72</v>
      </c>
      <c r="I9" t="n">
        <v>15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144.62</v>
      </c>
      <c r="Q9" t="n">
        <v>1310.79</v>
      </c>
      <c r="R9" t="n">
        <v>36.67</v>
      </c>
      <c r="S9" t="n">
        <v>25.65</v>
      </c>
      <c r="T9" t="n">
        <v>4861.08</v>
      </c>
      <c r="U9" t="n">
        <v>0.7</v>
      </c>
      <c r="V9" t="n">
        <v>0.91</v>
      </c>
      <c r="W9" t="n">
        <v>1.22</v>
      </c>
      <c r="X9" t="n">
        <v>0.31</v>
      </c>
      <c r="Y9" t="n">
        <v>0.5</v>
      </c>
      <c r="Z9" t="n">
        <v>10</v>
      </c>
      <c r="AA9" t="n">
        <v>269.0064393054574</v>
      </c>
      <c r="AB9" t="n">
        <v>368.066477984248</v>
      </c>
      <c r="AC9" t="n">
        <v>332.9387299099769</v>
      </c>
      <c r="AD9" t="n">
        <v>269006.4393054575</v>
      </c>
      <c r="AE9" t="n">
        <v>368066.477984248</v>
      </c>
      <c r="AF9" t="n">
        <v>1.908597713021927e-06</v>
      </c>
      <c r="AG9" t="n">
        <v>15</v>
      </c>
      <c r="AH9" t="n">
        <v>332938.7299099769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4.8003</v>
      </c>
      <c r="E2" t="n">
        <v>20.83</v>
      </c>
      <c r="F2" t="n">
        <v>16.1</v>
      </c>
      <c r="G2" t="n">
        <v>8.699999999999999</v>
      </c>
      <c r="H2" t="n">
        <v>0.15</v>
      </c>
      <c r="I2" t="n">
        <v>111</v>
      </c>
      <c r="J2" t="n">
        <v>116.05</v>
      </c>
      <c r="K2" t="n">
        <v>43.4</v>
      </c>
      <c r="L2" t="n">
        <v>1</v>
      </c>
      <c r="M2" t="n">
        <v>109</v>
      </c>
      <c r="N2" t="n">
        <v>16.65</v>
      </c>
      <c r="O2" t="n">
        <v>14546.17</v>
      </c>
      <c r="P2" t="n">
        <v>152.64</v>
      </c>
      <c r="Q2" t="n">
        <v>1310.78</v>
      </c>
      <c r="R2" t="n">
        <v>96.76000000000001</v>
      </c>
      <c r="S2" t="n">
        <v>25.65</v>
      </c>
      <c r="T2" t="n">
        <v>34422.68</v>
      </c>
      <c r="U2" t="n">
        <v>0.27</v>
      </c>
      <c r="V2" t="n">
        <v>0.8</v>
      </c>
      <c r="W2" t="n">
        <v>1.36</v>
      </c>
      <c r="X2" t="n">
        <v>2.23</v>
      </c>
      <c r="Y2" t="n">
        <v>0.5</v>
      </c>
      <c r="Z2" t="n">
        <v>10</v>
      </c>
      <c r="AA2" t="n">
        <v>335.529132229272</v>
      </c>
      <c r="AB2" t="n">
        <v>459.0857612166968</v>
      </c>
      <c r="AC2" t="n">
        <v>415.2712604970872</v>
      </c>
      <c r="AD2" t="n">
        <v>335529.132229272</v>
      </c>
      <c r="AE2" t="n">
        <v>459085.7612166968</v>
      </c>
      <c r="AF2" t="n">
        <v>1.620679400720292e-06</v>
      </c>
      <c r="AG2" t="n">
        <v>19</v>
      </c>
      <c r="AH2" t="n">
        <v>415271.2604970871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5.5398</v>
      </c>
      <c r="E3" t="n">
        <v>18.05</v>
      </c>
      <c r="F3" t="n">
        <v>14.82</v>
      </c>
      <c r="G3" t="n">
        <v>18.53</v>
      </c>
      <c r="H3" t="n">
        <v>0.3</v>
      </c>
      <c r="I3" t="n">
        <v>48</v>
      </c>
      <c r="J3" t="n">
        <v>117.34</v>
      </c>
      <c r="K3" t="n">
        <v>43.4</v>
      </c>
      <c r="L3" t="n">
        <v>2</v>
      </c>
      <c r="M3" t="n">
        <v>46</v>
      </c>
      <c r="N3" t="n">
        <v>16.94</v>
      </c>
      <c r="O3" t="n">
        <v>14705.49</v>
      </c>
      <c r="P3" t="n">
        <v>129.88</v>
      </c>
      <c r="Q3" t="n">
        <v>1310.79</v>
      </c>
      <c r="R3" t="n">
        <v>56.76</v>
      </c>
      <c r="S3" t="n">
        <v>25.65</v>
      </c>
      <c r="T3" t="n">
        <v>14741.38</v>
      </c>
      <c r="U3" t="n">
        <v>0.45</v>
      </c>
      <c r="V3" t="n">
        <v>0.87</v>
      </c>
      <c r="W3" t="n">
        <v>1.26</v>
      </c>
      <c r="X3" t="n">
        <v>0.95</v>
      </c>
      <c r="Y3" t="n">
        <v>0.5</v>
      </c>
      <c r="Z3" t="n">
        <v>10</v>
      </c>
      <c r="AA3" t="n">
        <v>263.8235777913818</v>
      </c>
      <c r="AB3" t="n">
        <v>360.975058208977</v>
      </c>
      <c r="AC3" t="n">
        <v>326.5241052851876</v>
      </c>
      <c r="AD3" t="n">
        <v>263823.5777913817</v>
      </c>
      <c r="AE3" t="n">
        <v>360975.058208977</v>
      </c>
      <c r="AF3" t="n">
        <v>1.870349716499025e-06</v>
      </c>
      <c r="AG3" t="n">
        <v>16</v>
      </c>
      <c r="AH3" t="n">
        <v>326524.1052851876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5.8024</v>
      </c>
      <c r="E4" t="n">
        <v>17.23</v>
      </c>
      <c r="F4" t="n">
        <v>14.46</v>
      </c>
      <c r="G4" t="n">
        <v>29.91</v>
      </c>
      <c r="H4" t="n">
        <v>0.45</v>
      </c>
      <c r="I4" t="n">
        <v>29</v>
      </c>
      <c r="J4" t="n">
        <v>118.63</v>
      </c>
      <c r="K4" t="n">
        <v>43.4</v>
      </c>
      <c r="L4" t="n">
        <v>3</v>
      </c>
      <c r="M4" t="n">
        <v>21</v>
      </c>
      <c r="N4" t="n">
        <v>17.23</v>
      </c>
      <c r="O4" t="n">
        <v>14865.24</v>
      </c>
      <c r="P4" t="n">
        <v>114.62</v>
      </c>
      <c r="Q4" t="n">
        <v>1310.75</v>
      </c>
      <c r="R4" t="n">
        <v>45.34</v>
      </c>
      <c r="S4" t="n">
        <v>25.65</v>
      </c>
      <c r="T4" t="n">
        <v>9125.530000000001</v>
      </c>
      <c r="U4" t="n">
        <v>0.57</v>
      </c>
      <c r="V4" t="n">
        <v>0.89</v>
      </c>
      <c r="W4" t="n">
        <v>1.24</v>
      </c>
      <c r="X4" t="n">
        <v>0.59</v>
      </c>
      <c r="Y4" t="n">
        <v>0.5</v>
      </c>
      <c r="Z4" t="n">
        <v>10</v>
      </c>
      <c r="AA4" t="n">
        <v>235.2260446602997</v>
      </c>
      <c r="AB4" t="n">
        <v>321.8466517447592</v>
      </c>
      <c r="AC4" t="n">
        <v>291.1300590169478</v>
      </c>
      <c r="AD4" t="n">
        <v>235226.0446602997</v>
      </c>
      <c r="AE4" t="n">
        <v>321846.6517447592</v>
      </c>
      <c r="AF4" t="n">
        <v>1.959008844184618e-06</v>
      </c>
      <c r="AG4" t="n">
        <v>15</v>
      </c>
      <c r="AH4" t="n">
        <v>291130.0590169478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5.8593</v>
      </c>
      <c r="E5" t="n">
        <v>17.07</v>
      </c>
      <c r="F5" t="n">
        <v>14.39</v>
      </c>
      <c r="G5" t="n">
        <v>34.53</v>
      </c>
      <c r="H5" t="n">
        <v>0.59</v>
      </c>
      <c r="I5" t="n">
        <v>25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111.11</v>
      </c>
      <c r="Q5" t="n">
        <v>1310.74</v>
      </c>
      <c r="R5" t="n">
        <v>42.34</v>
      </c>
      <c r="S5" t="n">
        <v>25.65</v>
      </c>
      <c r="T5" t="n">
        <v>7643.16</v>
      </c>
      <c r="U5" t="n">
        <v>0.61</v>
      </c>
      <c r="V5" t="n">
        <v>0.9</v>
      </c>
      <c r="W5" t="n">
        <v>1.26</v>
      </c>
      <c r="X5" t="n">
        <v>0.52</v>
      </c>
      <c r="Y5" t="n">
        <v>0.5</v>
      </c>
      <c r="Z5" t="n">
        <v>10</v>
      </c>
      <c r="AA5" t="n">
        <v>230.722610115086</v>
      </c>
      <c r="AB5" t="n">
        <v>315.6848539224907</v>
      </c>
      <c r="AC5" t="n">
        <v>285.556334530697</v>
      </c>
      <c r="AD5" t="n">
        <v>230722.610115086</v>
      </c>
      <c r="AE5" t="n">
        <v>315684.8539224907</v>
      </c>
      <c r="AF5" t="n">
        <v>1.978219447251298e-06</v>
      </c>
      <c r="AG5" t="n">
        <v>15</v>
      </c>
      <c r="AH5" t="n">
        <v>285556.334530697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3.7609</v>
      </c>
      <c r="E2" t="n">
        <v>26.59</v>
      </c>
      <c r="F2" t="n">
        <v>17.38</v>
      </c>
      <c r="G2" t="n">
        <v>6.06</v>
      </c>
      <c r="H2" t="n">
        <v>0.09</v>
      </c>
      <c r="I2" t="n">
        <v>172</v>
      </c>
      <c r="J2" t="n">
        <v>194.77</v>
      </c>
      <c r="K2" t="n">
        <v>54.38</v>
      </c>
      <c r="L2" t="n">
        <v>1</v>
      </c>
      <c r="M2" t="n">
        <v>170</v>
      </c>
      <c r="N2" t="n">
        <v>39.4</v>
      </c>
      <c r="O2" t="n">
        <v>24256.19</v>
      </c>
      <c r="P2" t="n">
        <v>238.47</v>
      </c>
      <c r="Q2" t="n">
        <v>1311.04</v>
      </c>
      <c r="R2" t="n">
        <v>136.65</v>
      </c>
      <c r="S2" t="n">
        <v>25.65</v>
      </c>
      <c r="T2" t="n">
        <v>54061.85</v>
      </c>
      <c r="U2" t="n">
        <v>0.19</v>
      </c>
      <c r="V2" t="n">
        <v>0.74</v>
      </c>
      <c r="W2" t="n">
        <v>1.47</v>
      </c>
      <c r="X2" t="n">
        <v>3.52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4.809</v>
      </c>
      <c r="E3" t="n">
        <v>20.79</v>
      </c>
      <c r="F3" t="n">
        <v>15.36</v>
      </c>
      <c r="G3" t="n">
        <v>12.29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205.32</v>
      </c>
      <c r="Q3" t="n">
        <v>1310.87</v>
      </c>
      <c r="R3" t="n">
        <v>73.59999999999999</v>
      </c>
      <c r="S3" t="n">
        <v>25.65</v>
      </c>
      <c r="T3" t="n">
        <v>23023.71</v>
      </c>
      <c r="U3" t="n">
        <v>0.35</v>
      </c>
      <c r="V3" t="n">
        <v>0.84</v>
      </c>
      <c r="W3" t="n">
        <v>1.31</v>
      </c>
      <c r="X3" t="n">
        <v>1.49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5.2296</v>
      </c>
      <c r="E4" t="n">
        <v>19.12</v>
      </c>
      <c r="F4" t="n">
        <v>14.78</v>
      </c>
      <c r="G4" t="n">
        <v>18.86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191.58</v>
      </c>
      <c r="Q4" t="n">
        <v>1310.86</v>
      </c>
      <c r="R4" t="n">
        <v>55.69</v>
      </c>
      <c r="S4" t="n">
        <v>25.65</v>
      </c>
      <c r="T4" t="n">
        <v>14210.48</v>
      </c>
      <c r="U4" t="n">
        <v>0.46</v>
      </c>
      <c r="V4" t="n">
        <v>0.87</v>
      </c>
      <c r="W4" t="n">
        <v>1.25</v>
      </c>
      <c r="X4" t="n">
        <v>0.91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5.446</v>
      </c>
      <c r="E5" t="n">
        <v>18.36</v>
      </c>
      <c r="F5" t="n">
        <v>14.52</v>
      </c>
      <c r="G5" t="n">
        <v>25.63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181.46</v>
      </c>
      <c r="Q5" t="n">
        <v>1310.8</v>
      </c>
      <c r="R5" t="n">
        <v>47.72</v>
      </c>
      <c r="S5" t="n">
        <v>25.65</v>
      </c>
      <c r="T5" t="n">
        <v>10287.43</v>
      </c>
      <c r="U5" t="n">
        <v>0.54</v>
      </c>
      <c r="V5" t="n">
        <v>0.89</v>
      </c>
      <c r="W5" t="n">
        <v>1.23</v>
      </c>
      <c r="X5" t="n">
        <v>0.66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5.5896</v>
      </c>
      <c r="E6" t="n">
        <v>17.89</v>
      </c>
      <c r="F6" t="n">
        <v>14.36</v>
      </c>
      <c r="G6" t="n">
        <v>33.14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174.41</v>
      </c>
      <c r="Q6" t="n">
        <v>1310.76</v>
      </c>
      <c r="R6" t="n">
        <v>42.49</v>
      </c>
      <c r="S6" t="n">
        <v>25.65</v>
      </c>
      <c r="T6" t="n">
        <v>7713.65</v>
      </c>
      <c r="U6" t="n">
        <v>0.6</v>
      </c>
      <c r="V6" t="n">
        <v>0.9</v>
      </c>
      <c r="W6" t="n">
        <v>1.22</v>
      </c>
      <c r="X6" t="n">
        <v>0.5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5.681</v>
      </c>
      <c r="E7" t="n">
        <v>17.6</v>
      </c>
      <c r="F7" t="n">
        <v>14.27</v>
      </c>
      <c r="G7" t="n">
        <v>40.77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166.77</v>
      </c>
      <c r="Q7" t="n">
        <v>1310.74</v>
      </c>
      <c r="R7" t="n">
        <v>39.88</v>
      </c>
      <c r="S7" t="n">
        <v>25.65</v>
      </c>
      <c r="T7" t="n">
        <v>6435.99</v>
      </c>
      <c r="U7" t="n">
        <v>0.64</v>
      </c>
      <c r="V7" t="n">
        <v>0.9</v>
      </c>
      <c r="W7" t="n">
        <v>1.21</v>
      </c>
      <c r="X7" t="n">
        <v>0.4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5.7365</v>
      </c>
      <c r="E8" t="n">
        <v>17.43</v>
      </c>
      <c r="F8" t="n">
        <v>14.22</v>
      </c>
      <c r="G8" t="n">
        <v>47.39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157.09</v>
      </c>
      <c r="Q8" t="n">
        <v>1310.74</v>
      </c>
      <c r="R8" t="n">
        <v>38.2</v>
      </c>
      <c r="S8" t="n">
        <v>25.65</v>
      </c>
      <c r="T8" t="n">
        <v>5606.64</v>
      </c>
      <c r="U8" t="n">
        <v>0.67</v>
      </c>
      <c r="V8" t="n">
        <v>0.91</v>
      </c>
      <c r="W8" t="n">
        <v>1.21</v>
      </c>
      <c r="X8" t="n">
        <v>0.35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5.7922</v>
      </c>
      <c r="E9" t="n">
        <v>17.26</v>
      </c>
      <c r="F9" t="n">
        <v>14.16</v>
      </c>
      <c r="G9" t="n">
        <v>56.66</v>
      </c>
      <c r="H9" t="n">
        <v>0.6899999999999999</v>
      </c>
      <c r="I9" t="n">
        <v>15</v>
      </c>
      <c r="J9" t="n">
        <v>205.75</v>
      </c>
      <c r="K9" t="n">
        <v>54.38</v>
      </c>
      <c r="L9" t="n">
        <v>8</v>
      </c>
      <c r="M9" t="n">
        <v>6</v>
      </c>
      <c r="N9" t="n">
        <v>43.37</v>
      </c>
      <c r="O9" t="n">
        <v>25609.61</v>
      </c>
      <c r="P9" t="n">
        <v>151.5</v>
      </c>
      <c r="Q9" t="n">
        <v>1310.8</v>
      </c>
      <c r="R9" t="n">
        <v>36.32</v>
      </c>
      <c r="S9" t="n">
        <v>25.65</v>
      </c>
      <c r="T9" t="n">
        <v>4682.93</v>
      </c>
      <c r="U9" t="n">
        <v>0.71</v>
      </c>
      <c r="V9" t="n">
        <v>0.91</v>
      </c>
      <c r="W9" t="n">
        <v>1.21</v>
      </c>
      <c r="X9" t="n">
        <v>0.3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5.7921</v>
      </c>
      <c r="E10" t="n">
        <v>17.26</v>
      </c>
      <c r="F10" t="n">
        <v>14.16</v>
      </c>
      <c r="G10" t="n">
        <v>56.66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150.69</v>
      </c>
      <c r="Q10" t="n">
        <v>1310.74</v>
      </c>
      <c r="R10" t="n">
        <v>36.14</v>
      </c>
      <c r="S10" t="n">
        <v>25.65</v>
      </c>
      <c r="T10" t="n">
        <v>4592.2</v>
      </c>
      <c r="U10" t="n">
        <v>0.71</v>
      </c>
      <c r="V10" t="n">
        <v>0.91</v>
      </c>
      <c r="W10" t="n">
        <v>1.22</v>
      </c>
      <c r="X10" t="n">
        <v>0.3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5.791</v>
      </c>
      <c r="E11" t="n">
        <v>17.27</v>
      </c>
      <c r="F11" t="n">
        <v>14.17</v>
      </c>
      <c r="G11" t="n">
        <v>56.67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151.38</v>
      </c>
      <c r="Q11" t="n">
        <v>1310.74</v>
      </c>
      <c r="R11" t="n">
        <v>36.11</v>
      </c>
      <c r="S11" t="n">
        <v>25.65</v>
      </c>
      <c r="T11" t="n">
        <v>4577.25</v>
      </c>
      <c r="U11" t="n">
        <v>0.71</v>
      </c>
      <c r="V11" t="n">
        <v>0.91</v>
      </c>
      <c r="W11" t="n">
        <v>1.22</v>
      </c>
      <c r="X11" t="n">
        <v>0.3</v>
      </c>
      <c r="Y11" t="n">
        <v>0.5</v>
      </c>
      <c r="Z11" t="n">
        <v>10</v>
      </c>
    </row>
    <row r="12">
      <c r="A12" t="n">
        <v>0</v>
      </c>
      <c r="B12" t="n">
        <v>40</v>
      </c>
      <c r="C12" t="inlineStr">
        <is>
          <t xml:space="preserve">CONCLUIDO	</t>
        </is>
      </c>
      <c r="D12" t="n">
        <v>5.2015</v>
      </c>
      <c r="E12" t="n">
        <v>19.23</v>
      </c>
      <c r="F12" t="n">
        <v>15.62</v>
      </c>
      <c r="G12" t="n">
        <v>10.65</v>
      </c>
      <c r="H12" t="n">
        <v>0.2</v>
      </c>
      <c r="I12" t="n">
        <v>88</v>
      </c>
      <c r="J12" t="n">
        <v>89.87</v>
      </c>
      <c r="K12" t="n">
        <v>37.55</v>
      </c>
      <c r="L12" t="n">
        <v>1</v>
      </c>
      <c r="M12" t="n">
        <v>86</v>
      </c>
      <c r="N12" t="n">
        <v>11.32</v>
      </c>
      <c r="O12" t="n">
        <v>11317.98</v>
      </c>
      <c r="P12" t="n">
        <v>120.49</v>
      </c>
      <c r="Q12" t="n">
        <v>1310.83</v>
      </c>
      <c r="R12" t="n">
        <v>81.88</v>
      </c>
      <c r="S12" t="n">
        <v>25.65</v>
      </c>
      <c r="T12" t="n">
        <v>27100.44</v>
      </c>
      <c r="U12" t="n">
        <v>0.31</v>
      </c>
      <c r="V12" t="n">
        <v>0.83</v>
      </c>
      <c r="W12" t="n">
        <v>1.32</v>
      </c>
      <c r="X12" t="n">
        <v>1.76</v>
      </c>
      <c r="Y12" t="n">
        <v>0.5</v>
      </c>
      <c r="Z12" t="n">
        <v>10</v>
      </c>
    </row>
    <row r="13">
      <c r="A13" t="n">
        <v>1</v>
      </c>
      <c r="B13" t="n">
        <v>40</v>
      </c>
      <c r="C13" t="inlineStr">
        <is>
          <t xml:space="preserve">CONCLUIDO	</t>
        </is>
      </c>
      <c r="D13" t="n">
        <v>5.784</v>
      </c>
      <c r="E13" t="n">
        <v>17.29</v>
      </c>
      <c r="F13" t="n">
        <v>14.63</v>
      </c>
      <c r="G13" t="n">
        <v>23.1</v>
      </c>
      <c r="H13" t="n">
        <v>0.39</v>
      </c>
      <c r="I13" t="n">
        <v>38</v>
      </c>
      <c r="J13" t="n">
        <v>91.09999999999999</v>
      </c>
      <c r="K13" t="n">
        <v>37.55</v>
      </c>
      <c r="L13" t="n">
        <v>2</v>
      </c>
      <c r="M13" t="n">
        <v>24</v>
      </c>
      <c r="N13" t="n">
        <v>11.54</v>
      </c>
      <c r="O13" t="n">
        <v>11468.97</v>
      </c>
      <c r="P13" t="n">
        <v>98.86</v>
      </c>
      <c r="Q13" t="n">
        <v>1310.8</v>
      </c>
      <c r="R13" t="n">
        <v>50.55</v>
      </c>
      <c r="S13" t="n">
        <v>25.65</v>
      </c>
      <c r="T13" t="n">
        <v>11686.2</v>
      </c>
      <c r="U13" t="n">
        <v>0.51</v>
      </c>
      <c r="V13" t="n">
        <v>0.88</v>
      </c>
      <c r="W13" t="n">
        <v>1.26</v>
      </c>
      <c r="X13" t="n">
        <v>0.77</v>
      </c>
      <c r="Y13" t="n">
        <v>0.5</v>
      </c>
      <c r="Z13" t="n">
        <v>10</v>
      </c>
    </row>
    <row r="14">
      <c r="A14" t="n">
        <v>2</v>
      </c>
      <c r="B14" t="n">
        <v>40</v>
      </c>
      <c r="C14" t="inlineStr">
        <is>
          <t xml:space="preserve">CONCLUIDO	</t>
        </is>
      </c>
      <c r="D14" t="n">
        <v>5.8305</v>
      </c>
      <c r="E14" t="n">
        <v>17.15</v>
      </c>
      <c r="F14" t="n">
        <v>14.57</v>
      </c>
      <c r="G14" t="n">
        <v>25.71</v>
      </c>
      <c r="H14" t="n">
        <v>0.57</v>
      </c>
      <c r="I14" t="n">
        <v>34</v>
      </c>
      <c r="J14" t="n">
        <v>92.31999999999999</v>
      </c>
      <c r="K14" t="n">
        <v>37.55</v>
      </c>
      <c r="L14" t="n">
        <v>3</v>
      </c>
      <c r="M14" t="n">
        <v>0</v>
      </c>
      <c r="N14" t="n">
        <v>11.77</v>
      </c>
      <c r="O14" t="n">
        <v>11620.34</v>
      </c>
      <c r="P14" t="n">
        <v>97.2</v>
      </c>
      <c r="Q14" t="n">
        <v>1310.84</v>
      </c>
      <c r="R14" t="n">
        <v>47.6</v>
      </c>
      <c r="S14" t="n">
        <v>25.65</v>
      </c>
      <c r="T14" t="n">
        <v>10227.82</v>
      </c>
      <c r="U14" t="n">
        <v>0.54</v>
      </c>
      <c r="V14" t="n">
        <v>0.89</v>
      </c>
      <c r="W14" t="n">
        <v>1.28</v>
      </c>
      <c r="X14" t="n">
        <v>0.7</v>
      </c>
      <c r="Y14" t="n">
        <v>0.5</v>
      </c>
      <c r="Z14" t="n">
        <v>10</v>
      </c>
    </row>
    <row r="15">
      <c r="A15" t="n">
        <v>0</v>
      </c>
      <c r="B15" t="n">
        <v>30</v>
      </c>
      <c r="C15" t="inlineStr">
        <is>
          <t xml:space="preserve">CONCLUIDO	</t>
        </is>
      </c>
      <c r="D15" t="n">
        <v>5.4921</v>
      </c>
      <c r="E15" t="n">
        <v>18.21</v>
      </c>
      <c r="F15" t="n">
        <v>15.28</v>
      </c>
      <c r="G15" t="n">
        <v>13.09</v>
      </c>
      <c r="H15" t="n">
        <v>0.24</v>
      </c>
      <c r="I15" t="n">
        <v>70</v>
      </c>
      <c r="J15" t="n">
        <v>71.52</v>
      </c>
      <c r="K15" t="n">
        <v>32.27</v>
      </c>
      <c r="L15" t="n">
        <v>1</v>
      </c>
      <c r="M15" t="n">
        <v>66</v>
      </c>
      <c r="N15" t="n">
        <v>8.25</v>
      </c>
      <c r="O15" t="n">
        <v>9054.6</v>
      </c>
      <c r="P15" t="n">
        <v>95.31999999999999</v>
      </c>
      <c r="Q15" t="n">
        <v>1310.93</v>
      </c>
      <c r="R15" t="n">
        <v>71.13</v>
      </c>
      <c r="S15" t="n">
        <v>25.65</v>
      </c>
      <c r="T15" t="n">
        <v>21814.05</v>
      </c>
      <c r="U15" t="n">
        <v>0.36</v>
      </c>
      <c r="V15" t="n">
        <v>0.84</v>
      </c>
      <c r="W15" t="n">
        <v>1.29</v>
      </c>
      <c r="X15" t="n">
        <v>1.41</v>
      </c>
      <c r="Y15" t="n">
        <v>0.5</v>
      </c>
      <c r="Z15" t="n">
        <v>10</v>
      </c>
    </row>
    <row r="16">
      <c r="A16" t="n">
        <v>1</v>
      </c>
      <c r="B16" t="n">
        <v>30</v>
      </c>
      <c r="C16" t="inlineStr">
        <is>
          <t xml:space="preserve">CONCLUIDO	</t>
        </is>
      </c>
      <c r="D16" t="n">
        <v>5.7619</v>
      </c>
      <c r="E16" t="n">
        <v>17.36</v>
      </c>
      <c r="F16" t="n">
        <v>14.81</v>
      </c>
      <c r="G16" t="n">
        <v>19.75</v>
      </c>
      <c r="H16" t="n">
        <v>0.48</v>
      </c>
      <c r="I16" t="n">
        <v>45</v>
      </c>
      <c r="J16" t="n">
        <v>72.7</v>
      </c>
      <c r="K16" t="n">
        <v>32.27</v>
      </c>
      <c r="L16" t="n">
        <v>2</v>
      </c>
      <c r="M16" t="n">
        <v>0</v>
      </c>
      <c r="N16" t="n">
        <v>8.43</v>
      </c>
      <c r="O16" t="n">
        <v>9200.25</v>
      </c>
      <c r="P16" t="n">
        <v>85.65000000000001</v>
      </c>
      <c r="Q16" t="n">
        <v>1310.76</v>
      </c>
      <c r="R16" t="n">
        <v>54.98</v>
      </c>
      <c r="S16" t="n">
        <v>25.65</v>
      </c>
      <c r="T16" t="n">
        <v>13862.3</v>
      </c>
      <c r="U16" t="n">
        <v>0.47</v>
      </c>
      <c r="V16" t="n">
        <v>0.87</v>
      </c>
      <c r="W16" t="n">
        <v>1.31</v>
      </c>
      <c r="X16" t="n">
        <v>0.95</v>
      </c>
      <c r="Y16" t="n">
        <v>0.5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5.4168</v>
      </c>
      <c r="E17" t="n">
        <v>18.46</v>
      </c>
      <c r="F17" t="n">
        <v>15.77</v>
      </c>
      <c r="G17" t="n">
        <v>10.63</v>
      </c>
      <c r="H17" t="n">
        <v>0.43</v>
      </c>
      <c r="I17" t="n">
        <v>89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62</v>
      </c>
      <c r="Q17" t="n">
        <v>1310.89</v>
      </c>
      <c r="R17" t="n">
        <v>82.84</v>
      </c>
      <c r="S17" t="n">
        <v>25.65</v>
      </c>
      <c r="T17" t="n">
        <v>27575.12</v>
      </c>
      <c r="U17" t="n">
        <v>0.31</v>
      </c>
      <c r="V17" t="n">
        <v>0.82</v>
      </c>
      <c r="W17" t="n">
        <v>1.44</v>
      </c>
      <c r="X17" t="n">
        <v>1.91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4.428</v>
      </c>
      <c r="E18" t="n">
        <v>22.58</v>
      </c>
      <c r="F18" t="n">
        <v>16.54</v>
      </c>
      <c r="G18" t="n">
        <v>7.52</v>
      </c>
      <c r="H18" t="n">
        <v>0.12</v>
      </c>
      <c r="I18" t="n">
        <v>132</v>
      </c>
      <c r="J18" t="n">
        <v>141.81</v>
      </c>
      <c r="K18" t="n">
        <v>47.83</v>
      </c>
      <c r="L18" t="n">
        <v>1</v>
      </c>
      <c r="M18" t="n">
        <v>130</v>
      </c>
      <c r="N18" t="n">
        <v>22.98</v>
      </c>
      <c r="O18" t="n">
        <v>17723.39</v>
      </c>
      <c r="P18" t="n">
        <v>182.09</v>
      </c>
      <c r="Q18" t="n">
        <v>1310.84</v>
      </c>
      <c r="R18" t="n">
        <v>110.81</v>
      </c>
      <c r="S18" t="n">
        <v>25.65</v>
      </c>
      <c r="T18" t="n">
        <v>41344.31</v>
      </c>
      <c r="U18" t="n">
        <v>0.23</v>
      </c>
      <c r="V18" t="n">
        <v>0.78</v>
      </c>
      <c r="W18" t="n">
        <v>1.39</v>
      </c>
      <c r="X18" t="n">
        <v>2.67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5.2853</v>
      </c>
      <c r="E19" t="n">
        <v>18.92</v>
      </c>
      <c r="F19" t="n">
        <v>15.02</v>
      </c>
      <c r="G19" t="n">
        <v>15.53</v>
      </c>
      <c r="H19" t="n">
        <v>0.25</v>
      </c>
      <c r="I19" t="n">
        <v>58</v>
      </c>
      <c r="J19" t="n">
        <v>143.17</v>
      </c>
      <c r="K19" t="n">
        <v>47.83</v>
      </c>
      <c r="L19" t="n">
        <v>2</v>
      </c>
      <c r="M19" t="n">
        <v>56</v>
      </c>
      <c r="N19" t="n">
        <v>23.34</v>
      </c>
      <c r="O19" t="n">
        <v>17891.86</v>
      </c>
      <c r="P19" t="n">
        <v>157.02</v>
      </c>
      <c r="Q19" t="n">
        <v>1310.89</v>
      </c>
      <c r="R19" t="n">
        <v>62.97</v>
      </c>
      <c r="S19" t="n">
        <v>25.65</v>
      </c>
      <c r="T19" t="n">
        <v>17793.66</v>
      </c>
      <c r="U19" t="n">
        <v>0.41</v>
      </c>
      <c r="V19" t="n">
        <v>0.86</v>
      </c>
      <c r="W19" t="n">
        <v>1.27</v>
      </c>
      <c r="X19" t="n">
        <v>1.15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5.6101</v>
      </c>
      <c r="E20" t="n">
        <v>17.82</v>
      </c>
      <c r="F20" t="n">
        <v>14.56</v>
      </c>
      <c r="G20" t="n">
        <v>24.26</v>
      </c>
      <c r="H20" t="n">
        <v>0.37</v>
      </c>
      <c r="I20" t="n">
        <v>36</v>
      </c>
      <c r="J20" t="n">
        <v>144.54</v>
      </c>
      <c r="K20" t="n">
        <v>47.83</v>
      </c>
      <c r="L20" t="n">
        <v>3</v>
      </c>
      <c r="M20" t="n">
        <v>34</v>
      </c>
      <c r="N20" t="n">
        <v>23.71</v>
      </c>
      <c r="O20" t="n">
        <v>18060.85</v>
      </c>
      <c r="P20" t="n">
        <v>143.51</v>
      </c>
      <c r="Q20" t="n">
        <v>1310.75</v>
      </c>
      <c r="R20" t="n">
        <v>48.76</v>
      </c>
      <c r="S20" t="n">
        <v>25.65</v>
      </c>
      <c r="T20" t="n">
        <v>10800.65</v>
      </c>
      <c r="U20" t="n">
        <v>0.53</v>
      </c>
      <c r="V20" t="n">
        <v>0.89</v>
      </c>
      <c r="W20" t="n">
        <v>1.24</v>
      </c>
      <c r="X20" t="n">
        <v>0.6899999999999999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5.7815</v>
      </c>
      <c r="E21" t="n">
        <v>17.3</v>
      </c>
      <c r="F21" t="n">
        <v>14.35</v>
      </c>
      <c r="G21" t="n">
        <v>34.43</v>
      </c>
      <c r="H21" t="n">
        <v>0.49</v>
      </c>
      <c r="I21" t="n">
        <v>25</v>
      </c>
      <c r="J21" t="n">
        <v>145.92</v>
      </c>
      <c r="K21" t="n">
        <v>47.83</v>
      </c>
      <c r="L21" t="n">
        <v>4</v>
      </c>
      <c r="M21" t="n">
        <v>21</v>
      </c>
      <c r="N21" t="n">
        <v>24.09</v>
      </c>
      <c r="O21" t="n">
        <v>18230.35</v>
      </c>
      <c r="P21" t="n">
        <v>131.75</v>
      </c>
      <c r="Q21" t="n">
        <v>1310.75</v>
      </c>
      <c r="R21" t="n">
        <v>42.09</v>
      </c>
      <c r="S21" t="n">
        <v>25.65</v>
      </c>
      <c r="T21" t="n">
        <v>7519.3</v>
      </c>
      <c r="U21" t="n">
        <v>0.61</v>
      </c>
      <c r="V21" t="n">
        <v>0.9</v>
      </c>
      <c r="W21" t="n">
        <v>1.22</v>
      </c>
      <c r="X21" t="n">
        <v>0.48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5.8397</v>
      </c>
      <c r="E22" t="n">
        <v>17.12</v>
      </c>
      <c r="F22" t="n">
        <v>14.29</v>
      </c>
      <c r="G22" t="n">
        <v>40.83</v>
      </c>
      <c r="H22" t="n">
        <v>0.6</v>
      </c>
      <c r="I22" t="n">
        <v>21</v>
      </c>
      <c r="J22" t="n">
        <v>147.3</v>
      </c>
      <c r="K22" t="n">
        <v>47.83</v>
      </c>
      <c r="L22" t="n">
        <v>5</v>
      </c>
      <c r="M22" t="n">
        <v>6</v>
      </c>
      <c r="N22" t="n">
        <v>24.47</v>
      </c>
      <c r="O22" t="n">
        <v>18400.38</v>
      </c>
      <c r="P22" t="n">
        <v>124.06</v>
      </c>
      <c r="Q22" t="n">
        <v>1310.77</v>
      </c>
      <c r="R22" t="n">
        <v>39.8</v>
      </c>
      <c r="S22" t="n">
        <v>25.65</v>
      </c>
      <c r="T22" t="n">
        <v>6394.43</v>
      </c>
      <c r="U22" t="n">
        <v>0.64</v>
      </c>
      <c r="V22" t="n">
        <v>0.9</v>
      </c>
      <c r="W22" t="n">
        <v>1.23</v>
      </c>
      <c r="X22" t="n">
        <v>0.42</v>
      </c>
      <c r="Y22" t="n">
        <v>0.5</v>
      </c>
      <c r="Z22" t="n">
        <v>10</v>
      </c>
    </row>
    <row r="23">
      <c r="A23" t="n">
        <v>5</v>
      </c>
      <c r="B23" t="n">
        <v>70</v>
      </c>
      <c r="C23" t="inlineStr">
        <is>
          <t xml:space="preserve">CONCLUIDO	</t>
        </is>
      </c>
      <c r="D23" t="n">
        <v>5.8567</v>
      </c>
      <c r="E23" t="n">
        <v>17.07</v>
      </c>
      <c r="F23" t="n">
        <v>14.27</v>
      </c>
      <c r="G23" t="n">
        <v>42.8</v>
      </c>
      <c r="H23" t="n">
        <v>0.71</v>
      </c>
      <c r="I23" t="n">
        <v>20</v>
      </c>
      <c r="J23" t="n">
        <v>148.68</v>
      </c>
      <c r="K23" t="n">
        <v>47.83</v>
      </c>
      <c r="L23" t="n">
        <v>6</v>
      </c>
      <c r="M23" t="n">
        <v>0</v>
      </c>
      <c r="N23" t="n">
        <v>24.85</v>
      </c>
      <c r="O23" t="n">
        <v>18570.94</v>
      </c>
      <c r="P23" t="n">
        <v>123.84</v>
      </c>
      <c r="Q23" t="n">
        <v>1310.75</v>
      </c>
      <c r="R23" t="n">
        <v>39.16</v>
      </c>
      <c r="S23" t="n">
        <v>25.65</v>
      </c>
      <c r="T23" t="n">
        <v>6077.18</v>
      </c>
      <c r="U23" t="n">
        <v>0.66</v>
      </c>
      <c r="V23" t="n">
        <v>0.9</v>
      </c>
      <c r="W23" t="n">
        <v>1.23</v>
      </c>
      <c r="X23" t="n">
        <v>0.4</v>
      </c>
      <c r="Y23" t="n">
        <v>0.5</v>
      </c>
      <c r="Z23" t="n">
        <v>10</v>
      </c>
    </row>
    <row r="24">
      <c r="A24" t="n">
        <v>0</v>
      </c>
      <c r="B24" t="n">
        <v>90</v>
      </c>
      <c r="C24" t="inlineStr">
        <is>
          <t xml:space="preserve">CONCLUIDO	</t>
        </is>
      </c>
      <c r="D24" t="n">
        <v>3.9693</v>
      </c>
      <c r="E24" t="n">
        <v>25.19</v>
      </c>
      <c r="F24" t="n">
        <v>17.12</v>
      </c>
      <c r="G24" t="n">
        <v>6.46</v>
      </c>
      <c r="H24" t="n">
        <v>0.1</v>
      </c>
      <c r="I24" t="n">
        <v>159</v>
      </c>
      <c r="J24" t="n">
        <v>176.73</v>
      </c>
      <c r="K24" t="n">
        <v>52.44</v>
      </c>
      <c r="L24" t="n">
        <v>1</v>
      </c>
      <c r="M24" t="n">
        <v>157</v>
      </c>
      <c r="N24" t="n">
        <v>33.29</v>
      </c>
      <c r="O24" t="n">
        <v>22031.19</v>
      </c>
      <c r="P24" t="n">
        <v>219.87</v>
      </c>
      <c r="Q24" t="n">
        <v>1310.87</v>
      </c>
      <c r="R24" t="n">
        <v>128.25</v>
      </c>
      <c r="S24" t="n">
        <v>25.65</v>
      </c>
      <c r="T24" t="n">
        <v>49930.7</v>
      </c>
      <c r="U24" t="n">
        <v>0.2</v>
      </c>
      <c r="V24" t="n">
        <v>0.75</v>
      </c>
      <c r="W24" t="n">
        <v>1.45</v>
      </c>
      <c r="X24" t="n">
        <v>3.25</v>
      </c>
      <c r="Y24" t="n">
        <v>0.5</v>
      </c>
      <c r="Z24" t="n">
        <v>10</v>
      </c>
    </row>
    <row r="25">
      <c r="A25" t="n">
        <v>1</v>
      </c>
      <c r="B25" t="n">
        <v>90</v>
      </c>
      <c r="C25" t="inlineStr">
        <is>
          <t xml:space="preserve">CONCLUIDO	</t>
        </is>
      </c>
      <c r="D25" t="n">
        <v>4.9694</v>
      </c>
      <c r="E25" t="n">
        <v>20.12</v>
      </c>
      <c r="F25" t="n">
        <v>15.25</v>
      </c>
      <c r="G25" t="n">
        <v>13.26</v>
      </c>
      <c r="H25" t="n">
        <v>0.2</v>
      </c>
      <c r="I25" t="n">
        <v>69</v>
      </c>
      <c r="J25" t="n">
        <v>178.21</v>
      </c>
      <c r="K25" t="n">
        <v>52.44</v>
      </c>
      <c r="L25" t="n">
        <v>2</v>
      </c>
      <c r="M25" t="n">
        <v>67</v>
      </c>
      <c r="N25" t="n">
        <v>33.77</v>
      </c>
      <c r="O25" t="n">
        <v>22213.89</v>
      </c>
      <c r="P25" t="n">
        <v>189.31</v>
      </c>
      <c r="Q25" t="n">
        <v>1310.81</v>
      </c>
      <c r="R25" t="n">
        <v>70.09999999999999</v>
      </c>
      <c r="S25" t="n">
        <v>25.65</v>
      </c>
      <c r="T25" t="n">
        <v>21306.39</v>
      </c>
      <c r="U25" t="n">
        <v>0.37</v>
      </c>
      <c r="V25" t="n">
        <v>0.85</v>
      </c>
      <c r="W25" t="n">
        <v>1.29</v>
      </c>
      <c r="X25" t="n">
        <v>1.38</v>
      </c>
      <c r="Y25" t="n">
        <v>0.5</v>
      </c>
      <c r="Z25" t="n">
        <v>10</v>
      </c>
    </row>
    <row r="26">
      <c r="A26" t="n">
        <v>2</v>
      </c>
      <c r="B26" t="n">
        <v>90</v>
      </c>
      <c r="C26" t="inlineStr">
        <is>
          <t xml:space="preserve">CONCLUIDO	</t>
        </is>
      </c>
      <c r="D26" t="n">
        <v>5.3424</v>
      </c>
      <c r="E26" t="n">
        <v>18.72</v>
      </c>
      <c r="F26" t="n">
        <v>14.73</v>
      </c>
      <c r="G26" t="n">
        <v>20.09</v>
      </c>
      <c r="H26" t="n">
        <v>0.3</v>
      </c>
      <c r="I26" t="n">
        <v>44</v>
      </c>
      <c r="J26" t="n">
        <v>179.7</v>
      </c>
      <c r="K26" t="n">
        <v>52.44</v>
      </c>
      <c r="L26" t="n">
        <v>3</v>
      </c>
      <c r="M26" t="n">
        <v>42</v>
      </c>
      <c r="N26" t="n">
        <v>34.26</v>
      </c>
      <c r="O26" t="n">
        <v>22397.24</v>
      </c>
      <c r="P26" t="n">
        <v>176.85</v>
      </c>
      <c r="Q26" t="n">
        <v>1310.79</v>
      </c>
      <c r="R26" t="n">
        <v>54.07</v>
      </c>
      <c r="S26" t="n">
        <v>25.65</v>
      </c>
      <c r="T26" t="n">
        <v>13416.24</v>
      </c>
      <c r="U26" t="n">
        <v>0.47</v>
      </c>
      <c r="V26" t="n">
        <v>0.88</v>
      </c>
      <c r="W26" t="n">
        <v>1.25</v>
      </c>
      <c r="X26" t="n">
        <v>0.87</v>
      </c>
      <c r="Y26" t="n">
        <v>0.5</v>
      </c>
      <c r="Z26" t="n">
        <v>10</v>
      </c>
    </row>
    <row r="27">
      <c r="A27" t="n">
        <v>3</v>
      </c>
      <c r="B27" t="n">
        <v>90</v>
      </c>
      <c r="C27" t="inlineStr">
        <is>
          <t xml:space="preserve">CONCLUIDO	</t>
        </is>
      </c>
      <c r="D27" t="n">
        <v>5.561</v>
      </c>
      <c r="E27" t="n">
        <v>17.98</v>
      </c>
      <c r="F27" t="n">
        <v>14.46</v>
      </c>
      <c r="G27" t="n">
        <v>27.99</v>
      </c>
      <c r="H27" t="n">
        <v>0.39</v>
      </c>
      <c r="I27" t="n">
        <v>31</v>
      </c>
      <c r="J27" t="n">
        <v>181.19</v>
      </c>
      <c r="K27" t="n">
        <v>52.44</v>
      </c>
      <c r="L27" t="n">
        <v>4</v>
      </c>
      <c r="M27" t="n">
        <v>29</v>
      </c>
      <c r="N27" t="n">
        <v>34.75</v>
      </c>
      <c r="O27" t="n">
        <v>22581.25</v>
      </c>
      <c r="P27" t="n">
        <v>166.53</v>
      </c>
      <c r="Q27" t="n">
        <v>1310.76</v>
      </c>
      <c r="R27" t="n">
        <v>45.71</v>
      </c>
      <c r="S27" t="n">
        <v>25.65</v>
      </c>
      <c r="T27" t="n">
        <v>9298.290000000001</v>
      </c>
      <c r="U27" t="n">
        <v>0.5600000000000001</v>
      </c>
      <c r="V27" t="n">
        <v>0.89</v>
      </c>
      <c r="W27" t="n">
        <v>1.23</v>
      </c>
      <c r="X27" t="n">
        <v>0.59</v>
      </c>
      <c r="Y27" t="n">
        <v>0.5</v>
      </c>
      <c r="Z27" t="n">
        <v>10</v>
      </c>
    </row>
    <row r="28">
      <c r="A28" t="n">
        <v>4</v>
      </c>
      <c r="B28" t="n">
        <v>90</v>
      </c>
      <c r="C28" t="inlineStr">
        <is>
          <t xml:space="preserve">CONCLUIDO	</t>
        </is>
      </c>
      <c r="D28" t="n">
        <v>5.6805</v>
      </c>
      <c r="E28" t="n">
        <v>17.6</v>
      </c>
      <c r="F28" t="n">
        <v>14.33</v>
      </c>
      <c r="G28" t="n">
        <v>35.83</v>
      </c>
      <c r="H28" t="n">
        <v>0.49</v>
      </c>
      <c r="I28" t="n">
        <v>24</v>
      </c>
      <c r="J28" t="n">
        <v>182.69</v>
      </c>
      <c r="K28" t="n">
        <v>52.44</v>
      </c>
      <c r="L28" t="n">
        <v>5</v>
      </c>
      <c r="M28" t="n">
        <v>22</v>
      </c>
      <c r="N28" t="n">
        <v>35.25</v>
      </c>
      <c r="O28" t="n">
        <v>22766.06</v>
      </c>
      <c r="P28" t="n">
        <v>157.74</v>
      </c>
      <c r="Q28" t="n">
        <v>1310.78</v>
      </c>
      <c r="R28" t="n">
        <v>41.69</v>
      </c>
      <c r="S28" t="n">
        <v>25.65</v>
      </c>
      <c r="T28" t="n">
        <v>7322.2</v>
      </c>
      <c r="U28" t="n">
        <v>0.62</v>
      </c>
      <c r="V28" t="n">
        <v>0.9</v>
      </c>
      <c r="W28" t="n">
        <v>1.22</v>
      </c>
      <c r="X28" t="n">
        <v>0.46</v>
      </c>
      <c r="Y28" t="n">
        <v>0.5</v>
      </c>
      <c r="Z28" t="n">
        <v>10</v>
      </c>
    </row>
    <row r="29">
      <c r="A29" t="n">
        <v>5</v>
      </c>
      <c r="B29" t="n">
        <v>90</v>
      </c>
      <c r="C29" t="inlineStr">
        <is>
          <t xml:space="preserve">CONCLUIDO	</t>
        </is>
      </c>
      <c r="D29" t="n">
        <v>5.774</v>
      </c>
      <c r="E29" t="n">
        <v>17.32</v>
      </c>
      <c r="F29" t="n">
        <v>14.22</v>
      </c>
      <c r="G29" t="n">
        <v>44.91</v>
      </c>
      <c r="H29" t="n">
        <v>0.58</v>
      </c>
      <c r="I29" t="n">
        <v>19</v>
      </c>
      <c r="J29" t="n">
        <v>184.19</v>
      </c>
      <c r="K29" t="n">
        <v>52.44</v>
      </c>
      <c r="L29" t="n">
        <v>6</v>
      </c>
      <c r="M29" t="n">
        <v>17</v>
      </c>
      <c r="N29" t="n">
        <v>35.75</v>
      </c>
      <c r="O29" t="n">
        <v>22951.43</v>
      </c>
      <c r="P29" t="n">
        <v>147.85</v>
      </c>
      <c r="Q29" t="n">
        <v>1310.74</v>
      </c>
      <c r="R29" t="n">
        <v>38.37</v>
      </c>
      <c r="S29" t="n">
        <v>25.65</v>
      </c>
      <c r="T29" t="n">
        <v>5689.7</v>
      </c>
      <c r="U29" t="n">
        <v>0.67</v>
      </c>
      <c r="V29" t="n">
        <v>0.91</v>
      </c>
      <c r="W29" t="n">
        <v>1.21</v>
      </c>
      <c r="X29" t="n">
        <v>0.36</v>
      </c>
      <c r="Y29" t="n">
        <v>0.5</v>
      </c>
      <c r="Z29" t="n">
        <v>10</v>
      </c>
    </row>
    <row r="30">
      <c r="A30" t="n">
        <v>6</v>
      </c>
      <c r="B30" t="n">
        <v>90</v>
      </c>
      <c r="C30" t="inlineStr">
        <is>
          <t xml:space="preserve">CONCLUIDO	</t>
        </is>
      </c>
      <c r="D30" t="n">
        <v>5.8052</v>
      </c>
      <c r="E30" t="n">
        <v>17.23</v>
      </c>
      <c r="F30" t="n">
        <v>14.2</v>
      </c>
      <c r="G30" t="n">
        <v>50.12</v>
      </c>
      <c r="H30" t="n">
        <v>0.67</v>
      </c>
      <c r="I30" t="n">
        <v>17</v>
      </c>
      <c r="J30" t="n">
        <v>185.7</v>
      </c>
      <c r="K30" t="n">
        <v>52.44</v>
      </c>
      <c r="L30" t="n">
        <v>7</v>
      </c>
      <c r="M30" t="n">
        <v>6</v>
      </c>
      <c r="N30" t="n">
        <v>36.26</v>
      </c>
      <c r="O30" t="n">
        <v>23137.49</v>
      </c>
      <c r="P30" t="n">
        <v>140.91</v>
      </c>
      <c r="Q30" t="n">
        <v>1310.74</v>
      </c>
      <c r="R30" t="n">
        <v>37.44</v>
      </c>
      <c r="S30" t="n">
        <v>25.65</v>
      </c>
      <c r="T30" t="n">
        <v>5235.22</v>
      </c>
      <c r="U30" t="n">
        <v>0.6899999999999999</v>
      </c>
      <c r="V30" t="n">
        <v>0.91</v>
      </c>
      <c r="W30" t="n">
        <v>1.22</v>
      </c>
      <c r="X30" t="n">
        <v>0.34</v>
      </c>
      <c r="Y30" t="n">
        <v>0.5</v>
      </c>
      <c r="Z30" t="n">
        <v>10</v>
      </c>
    </row>
    <row r="31">
      <c r="A31" t="n">
        <v>7</v>
      </c>
      <c r="B31" t="n">
        <v>90</v>
      </c>
      <c r="C31" t="inlineStr">
        <is>
          <t xml:space="preserve">CONCLUIDO	</t>
        </is>
      </c>
      <c r="D31" t="n">
        <v>5.8252</v>
      </c>
      <c r="E31" t="n">
        <v>17.17</v>
      </c>
      <c r="F31" t="n">
        <v>14.18</v>
      </c>
      <c r="G31" t="n">
        <v>53.16</v>
      </c>
      <c r="H31" t="n">
        <v>0.76</v>
      </c>
      <c r="I31" t="n">
        <v>16</v>
      </c>
      <c r="J31" t="n">
        <v>187.22</v>
      </c>
      <c r="K31" t="n">
        <v>52.44</v>
      </c>
      <c r="L31" t="n">
        <v>8</v>
      </c>
      <c r="M31" t="n">
        <v>0</v>
      </c>
      <c r="N31" t="n">
        <v>36.78</v>
      </c>
      <c r="O31" t="n">
        <v>23324.24</v>
      </c>
      <c r="P31" t="n">
        <v>140.73</v>
      </c>
      <c r="Q31" t="n">
        <v>1310.74</v>
      </c>
      <c r="R31" t="n">
        <v>36.49</v>
      </c>
      <c r="S31" t="n">
        <v>25.65</v>
      </c>
      <c r="T31" t="n">
        <v>4763.39</v>
      </c>
      <c r="U31" t="n">
        <v>0.7</v>
      </c>
      <c r="V31" t="n">
        <v>0.91</v>
      </c>
      <c r="W31" t="n">
        <v>1.22</v>
      </c>
      <c r="X31" t="n">
        <v>0.31</v>
      </c>
      <c r="Y31" t="n">
        <v>0.5</v>
      </c>
      <c r="Z31" t="n">
        <v>10</v>
      </c>
    </row>
    <row r="32">
      <c r="A32" t="n">
        <v>0</v>
      </c>
      <c r="B32" t="n">
        <v>10</v>
      </c>
      <c r="C32" t="inlineStr">
        <is>
          <t xml:space="preserve">CONCLUIDO	</t>
        </is>
      </c>
      <c r="D32" t="n">
        <v>5.049</v>
      </c>
      <c r="E32" t="n">
        <v>19.81</v>
      </c>
      <c r="F32" t="n">
        <v>16.69</v>
      </c>
      <c r="G32" t="n">
        <v>7.59</v>
      </c>
      <c r="H32" t="n">
        <v>0.64</v>
      </c>
      <c r="I32" t="n">
        <v>132</v>
      </c>
      <c r="J32" t="n">
        <v>26.11</v>
      </c>
      <c r="K32" t="n">
        <v>12.1</v>
      </c>
      <c r="L32" t="n">
        <v>1</v>
      </c>
      <c r="M32" t="n">
        <v>0</v>
      </c>
      <c r="N32" t="n">
        <v>3.01</v>
      </c>
      <c r="O32" t="n">
        <v>3454.41</v>
      </c>
      <c r="P32" t="n">
        <v>48.53</v>
      </c>
      <c r="Q32" t="n">
        <v>1310.93</v>
      </c>
      <c r="R32" t="n">
        <v>109.84</v>
      </c>
      <c r="S32" t="n">
        <v>25.65</v>
      </c>
      <c r="T32" t="n">
        <v>40860.96</v>
      </c>
      <c r="U32" t="n">
        <v>0.23</v>
      </c>
      <c r="V32" t="n">
        <v>0.77</v>
      </c>
      <c r="W32" t="n">
        <v>1.56</v>
      </c>
      <c r="X32" t="n">
        <v>2.83</v>
      </c>
      <c r="Y32" t="n">
        <v>0.5</v>
      </c>
      <c r="Z32" t="n">
        <v>10</v>
      </c>
    </row>
    <row r="33">
      <c r="A33" t="n">
        <v>0</v>
      </c>
      <c r="B33" t="n">
        <v>45</v>
      </c>
      <c r="C33" t="inlineStr">
        <is>
          <t xml:space="preserve">CONCLUIDO	</t>
        </is>
      </c>
      <c r="D33" t="n">
        <v>5.0592</v>
      </c>
      <c r="E33" t="n">
        <v>19.77</v>
      </c>
      <c r="F33" t="n">
        <v>15.8</v>
      </c>
      <c r="G33" t="n">
        <v>9.880000000000001</v>
      </c>
      <c r="H33" t="n">
        <v>0.18</v>
      </c>
      <c r="I33" t="n">
        <v>96</v>
      </c>
      <c r="J33" t="n">
        <v>98.70999999999999</v>
      </c>
      <c r="K33" t="n">
        <v>39.72</v>
      </c>
      <c r="L33" t="n">
        <v>1</v>
      </c>
      <c r="M33" t="n">
        <v>94</v>
      </c>
      <c r="N33" t="n">
        <v>12.99</v>
      </c>
      <c r="O33" t="n">
        <v>12407.75</v>
      </c>
      <c r="P33" t="n">
        <v>131.98</v>
      </c>
      <c r="Q33" t="n">
        <v>1310.84</v>
      </c>
      <c r="R33" t="n">
        <v>87.61</v>
      </c>
      <c r="S33" t="n">
        <v>25.65</v>
      </c>
      <c r="T33" t="n">
        <v>29926.15</v>
      </c>
      <c r="U33" t="n">
        <v>0.29</v>
      </c>
      <c r="V33" t="n">
        <v>0.82</v>
      </c>
      <c r="W33" t="n">
        <v>1.34</v>
      </c>
      <c r="X33" t="n">
        <v>1.94</v>
      </c>
      <c r="Y33" t="n">
        <v>0.5</v>
      </c>
      <c r="Z33" t="n">
        <v>10</v>
      </c>
    </row>
    <row r="34">
      <c r="A34" t="n">
        <v>1</v>
      </c>
      <c r="B34" t="n">
        <v>45</v>
      </c>
      <c r="C34" t="inlineStr">
        <is>
          <t xml:space="preserve">CONCLUIDO	</t>
        </is>
      </c>
      <c r="D34" t="n">
        <v>5.7122</v>
      </c>
      <c r="E34" t="n">
        <v>17.51</v>
      </c>
      <c r="F34" t="n">
        <v>14.68</v>
      </c>
      <c r="G34" t="n">
        <v>21.48</v>
      </c>
      <c r="H34" t="n">
        <v>0.35</v>
      </c>
      <c r="I34" t="n">
        <v>41</v>
      </c>
      <c r="J34" t="n">
        <v>99.95</v>
      </c>
      <c r="K34" t="n">
        <v>39.72</v>
      </c>
      <c r="L34" t="n">
        <v>2</v>
      </c>
      <c r="M34" t="n">
        <v>36</v>
      </c>
      <c r="N34" t="n">
        <v>13.24</v>
      </c>
      <c r="O34" t="n">
        <v>12561.45</v>
      </c>
      <c r="P34" t="n">
        <v>109.1</v>
      </c>
      <c r="Q34" t="n">
        <v>1310.92</v>
      </c>
      <c r="R34" t="n">
        <v>52.29</v>
      </c>
      <c r="S34" t="n">
        <v>25.65</v>
      </c>
      <c r="T34" t="n">
        <v>12537.59</v>
      </c>
      <c r="U34" t="n">
        <v>0.49</v>
      </c>
      <c r="V34" t="n">
        <v>0.88</v>
      </c>
      <c r="W34" t="n">
        <v>1.25</v>
      </c>
      <c r="X34" t="n">
        <v>0.8100000000000001</v>
      </c>
      <c r="Y34" t="n">
        <v>0.5</v>
      </c>
      <c r="Z34" t="n">
        <v>10</v>
      </c>
    </row>
    <row r="35">
      <c r="A35" t="n">
        <v>2</v>
      </c>
      <c r="B35" t="n">
        <v>45</v>
      </c>
      <c r="C35" t="inlineStr">
        <is>
          <t xml:space="preserve">CONCLUIDO	</t>
        </is>
      </c>
      <c r="D35" t="n">
        <v>5.8352</v>
      </c>
      <c r="E35" t="n">
        <v>17.14</v>
      </c>
      <c r="F35" t="n">
        <v>14.51</v>
      </c>
      <c r="G35" t="n">
        <v>28.09</v>
      </c>
      <c r="H35" t="n">
        <v>0.52</v>
      </c>
      <c r="I35" t="n">
        <v>31</v>
      </c>
      <c r="J35" t="n">
        <v>101.2</v>
      </c>
      <c r="K35" t="n">
        <v>39.72</v>
      </c>
      <c r="L35" t="n">
        <v>3</v>
      </c>
      <c r="M35" t="n">
        <v>0</v>
      </c>
      <c r="N35" t="n">
        <v>13.49</v>
      </c>
      <c r="O35" t="n">
        <v>12715.54</v>
      </c>
      <c r="P35" t="n">
        <v>100.91</v>
      </c>
      <c r="Q35" t="n">
        <v>1310.81</v>
      </c>
      <c r="R35" t="n">
        <v>46.14</v>
      </c>
      <c r="S35" t="n">
        <v>25.65</v>
      </c>
      <c r="T35" t="n">
        <v>9514.9</v>
      </c>
      <c r="U35" t="n">
        <v>0.5600000000000001</v>
      </c>
      <c r="V35" t="n">
        <v>0.89</v>
      </c>
      <c r="W35" t="n">
        <v>1.27</v>
      </c>
      <c r="X35" t="n">
        <v>0.65</v>
      </c>
      <c r="Y35" t="n">
        <v>0.5</v>
      </c>
      <c r="Z35" t="n">
        <v>10</v>
      </c>
    </row>
    <row r="36">
      <c r="A36" t="n">
        <v>0</v>
      </c>
      <c r="B36" t="n">
        <v>60</v>
      </c>
      <c r="C36" t="inlineStr">
        <is>
          <t xml:space="preserve">CONCLUIDO	</t>
        </is>
      </c>
      <c r="D36" t="n">
        <v>4.6769</v>
      </c>
      <c r="E36" t="n">
        <v>21.38</v>
      </c>
      <c r="F36" t="n">
        <v>16.23</v>
      </c>
      <c r="G36" t="n">
        <v>8.25</v>
      </c>
      <c r="H36" t="n">
        <v>0.14</v>
      </c>
      <c r="I36" t="n">
        <v>118</v>
      </c>
      <c r="J36" t="n">
        <v>124.63</v>
      </c>
      <c r="K36" t="n">
        <v>45</v>
      </c>
      <c r="L36" t="n">
        <v>1</v>
      </c>
      <c r="M36" t="n">
        <v>116</v>
      </c>
      <c r="N36" t="n">
        <v>18.64</v>
      </c>
      <c r="O36" t="n">
        <v>15605.44</v>
      </c>
      <c r="P36" t="n">
        <v>162.45</v>
      </c>
      <c r="Q36" t="n">
        <v>1310.83</v>
      </c>
      <c r="R36" t="n">
        <v>101.22</v>
      </c>
      <c r="S36" t="n">
        <v>25.65</v>
      </c>
      <c r="T36" t="n">
        <v>36621.26</v>
      </c>
      <c r="U36" t="n">
        <v>0.25</v>
      </c>
      <c r="V36" t="n">
        <v>0.79</v>
      </c>
      <c r="W36" t="n">
        <v>1.36</v>
      </c>
      <c r="X36" t="n">
        <v>2.37</v>
      </c>
      <c r="Y36" t="n">
        <v>0.5</v>
      </c>
      <c r="Z36" t="n">
        <v>10</v>
      </c>
    </row>
    <row r="37">
      <c r="A37" t="n">
        <v>1</v>
      </c>
      <c r="B37" t="n">
        <v>60</v>
      </c>
      <c r="C37" t="inlineStr">
        <is>
          <t xml:space="preserve">CONCLUIDO	</t>
        </is>
      </c>
      <c r="D37" t="n">
        <v>5.4598</v>
      </c>
      <c r="E37" t="n">
        <v>18.32</v>
      </c>
      <c r="F37" t="n">
        <v>14.88</v>
      </c>
      <c r="G37" t="n">
        <v>17.51</v>
      </c>
      <c r="H37" t="n">
        <v>0.28</v>
      </c>
      <c r="I37" t="n">
        <v>51</v>
      </c>
      <c r="J37" t="n">
        <v>125.95</v>
      </c>
      <c r="K37" t="n">
        <v>45</v>
      </c>
      <c r="L37" t="n">
        <v>2</v>
      </c>
      <c r="M37" t="n">
        <v>49</v>
      </c>
      <c r="N37" t="n">
        <v>18.95</v>
      </c>
      <c r="O37" t="n">
        <v>15767.7</v>
      </c>
      <c r="P37" t="n">
        <v>138.97</v>
      </c>
      <c r="Q37" t="n">
        <v>1310.81</v>
      </c>
      <c r="R37" t="n">
        <v>58.7</v>
      </c>
      <c r="S37" t="n">
        <v>25.65</v>
      </c>
      <c r="T37" t="n">
        <v>15693.4</v>
      </c>
      <c r="U37" t="n">
        <v>0.44</v>
      </c>
      <c r="V37" t="n">
        <v>0.87</v>
      </c>
      <c r="W37" t="n">
        <v>1.26</v>
      </c>
      <c r="X37" t="n">
        <v>1.01</v>
      </c>
      <c r="Y37" t="n">
        <v>0.5</v>
      </c>
      <c r="Z37" t="n">
        <v>10</v>
      </c>
    </row>
    <row r="38">
      <c r="A38" t="n">
        <v>2</v>
      </c>
      <c r="B38" t="n">
        <v>60</v>
      </c>
      <c r="C38" t="inlineStr">
        <is>
          <t xml:space="preserve">CONCLUIDO	</t>
        </is>
      </c>
      <c r="D38" t="n">
        <v>5.7475</v>
      </c>
      <c r="E38" t="n">
        <v>17.4</v>
      </c>
      <c r="F38" t="n">
        <v>14.47</v>
      </c>
      <c r="G38" t="n">
        <v>28.02</v>
      </c>
      <c r="H38" t="n">
        <v>0.42</v>
      </c>
      <c r="I38" t="n">
        <v>31</v>
      </c>
      <c r="J38" t="n">
        <v>127.27</v>
      </c>
      <c r="K38" t="n">
        <v>45</v>
      </c>
      <c r="L38" t="n">
        <v>3</v>
      </c>
      <c r="M38" t="n">
        <v>28</v>
      </c>
      <c r="N38" t="n">
        <v>19.27</v>
      </c>
      <c r="O38" t="n">
        <v>15930.42</v>
      </c>
      <c r="P38" t="n">
        <v>124.67</v>
      </c>
      <c r="Q38" t="n">
        <v>1310.74</v>
      </c>
      <c r="R38" t="n">
        <v>46.38</v>
      </c>
      <c r="S38" t="n">
        <v>25.65</v>
      </c>
      <c r="T38" t="n">
        <v>9633.83</v>
      </c>
      <c r="U38" t="n">
        <v>0.55</v>
      </c>
      <c r="V38" t="n">
        <v>0.89</v>
      </c>
      <c r="W38" t="n">
        <v>1.22</v>
      </c>
      <c r="X38" t="n">
        <v>0.61</v>
      </c>
      <c r="Y38" t="n">
        <v>0.5</v>
      </c>
      <c r="Z38" t="n">
        <v>10</v>
      </c>
    </row>
    <row r="39">
      <c r="A39" t="n">
        <v>3</v>
      </c>
      <c r="B39" t="n">
        <v>60</v>
      </c>
      <c r="C39" t="inlineStr">
        <is>
          <t xml:space="preserve">CONCLUIDO	</t>
        </is>
      </c>
      <c r="D39" t="n">
        <v>5.8458</v>
      </c>
      <c r="E39" t="n">
        <v>17.11</v>
      </c>
      <c r="F39" t="n">
        <v>14.36</v>
      </c>
      <c r="G39" t="n">
        <v>35.9</v>
      </c>
      <c r="H39" t="n">
        <v>0.55</v>
      </c>
      <c r="I39" t="n">
        <v>24</v>
      </c>
      <c r="J39" t="n">
        <v>128.59</v>
      </c>
      <c r="K39" t="n">
        <v>45</v>
      </c>
      <c r="L39" t="n">
        <v>4</v>
      </c>
      <c r="M39" t="n">
        <v>5</v>
      </c>
      <c r="N39" t="n">
        <v>19.59</v>
      </c>
      <c r="O39" t="n">
        <v>16093.6</v>
      </c>
      <c r="P39" t="n">
        <v>115.77</v>
      </c>
      <c r="Q39" t="n">
        <v>1310.75</v>
      </c>
      <c r="R39" t="n">
        <v>41.89</v>
      </c>
      <c r="S39" t="n">
        <v>25.65</v>
      </c>
      <c r="T39" t="n">
        <v>7421.92</v>
      </c>
      <c r="U39" t="n">
        <v>0.61</v>
      </c>
      <c r="V39" t="n">
        <v>0.9</v>
      </c>
      <c r="W39" t="n">
        <v>1.24</v>
      </c>
      <c r="X39" t="n">
        <v>0.49</v>
      </c>
      <c r="Y39" t="n">
        <v>0.5</v>
      </c>
      <c r="Z39" t="n">
        <v>10</v>
      </c>
    </row>
    <row r="40">
      <c r="A40" t="n">
        <v>4</v>
      </c>
      <c r="B40" t="n">
        <v>60</v>
      </c>
      <c r="C40" t="inlineStr">
        <is>
          <t xml:space="preserve">CONCLUIDO	</t>
        </is>
      </c>
      <c r="D40" t="n">
        <v>5.8633</v>
      </c>
      <c r="E40" t="n">
        <v>17.06</v>
      </c>
      <c r="F40" t="n">
        <v>14.34</v>
      </c>
      <c r="G40" t="n">
        <v>37.4</v>
      </c>
      <c r="H40" t="n">
        <v>0.68</v>
      </c>
      <c r="I40" t="n">
        <v>23</v>
      </c>
      <c r="J40" t="n">
        <v>129.92</v>
      </c>
      <c r="K40" t="n">
        <v>45</v>
      </c>
      <c r="L40" t="n">
        <v>5</v>
      </c>
      <c r="M40" t="n">
        <v>0</v>
      </c>
      <c r="N40" t="n">
        <v>19.92</v>
      </c>
      <c r="O40" t="n">
        <v>16257.24</v>
      </c>
      <c r="P40" t="n">
        <v>115.91</v>
      </c>
      <c r="Q40" t="n">
        <v>1310.79</v>
      </c>
      <c r="R40" t="n">
        <v>41</v>
      </c>
      <c r="S40" t="n">
        <v>25.65</v>
      </c>
      <c r="T40" t="n">
        <v>6986.01</v>
      </c>
      <c r="U40" t="n">
        <v>0.63</v>
      </c>
      <c r="V40" t="n">
        <v>0.9</v>
      </c>
      <c r="W40" t="n">
        <v>1.24</v>
      </c>
      <c r="X40" t="n">
        <v>0.47</v>
      </c>
      <c r="Y40" t="n">
        <v>0.5</v>
      </c>
      <c r="Z40" t="n">
        <v>10</v>
      </c>
    </row>
    <row r="41">
      <c r="A41" t="n">
        <v>0</v>
      </c>
      <c r="B41" t="n">
        <v>80</v>
      </c>
      <c r="C41" t="inlineStr">
        <is>
          <t xml:space="preserve">CONCLUIDO	</t>
        </is>
      </c>
      <c r="D41" t="n">
        <v>4.1987</v>
      </c>
      <c r="E41" t="n">
        <v>23.82</v>
      </c>
      <c r="F41" t="n">
        <v>16.82</v>
      </c>
      <c r="G41" t="n">
        <v>6.96</v>
      </c>
      <c r="H41" t="n">
        <v>0.11</v>
      </c>
      <c r="I41" t="n">
        <v>145</v>
      </c>
      <c r="J41" t="n">
        <v>159.12</v>
      </c>
      <c r="K41" t="n">
        <v>50.28</v>
      </c>
      <c r="L41" t="n">
        <v>1</v>
      </c>
      <c r="M41" t="n">
        <v>143</v>
      </c>
      <c r="N41" t="n">
        <v>27.84</v>
      </c>
      <c r="O41" t="n">
        <v>19859.16</v>
      </c>
      <c r="P41" t="n">
        <v>200.81</v>
      </c>
      <c r="Q41" t="n">
        <v>1310.98</v>
      </c>
      <c r="R41" t="n">
        <v>119.07</v>
      </c>
      <c r="S41" t="n">
        <v>25.65</v>
      </c>
      <c r="T41" t="n">
        <v>45411.25</v>
      </c>
      <c r="U41" t="n">
        <v>0.22</v>
      </c>
      <c r="V41" t="n">
        <v>0.77</v>
      </c>
      <c r="W41" t="n">
        <v>1.42</v>
      </c>
      <c r="X41" t="n">
        <v>2.95</v>
      </c>
      <c r="Y41" t="n">
        <v>0.5</v>
      </c>
      <c r="Z41" t="n">
        <v>10</v>
      </c>
    </row>
    <row r="42">
      <c r="A42" t="n">
        <v>1</v>
      </c>
      <c r="B42" t="n">
        <v>80</v>
      </c>
      <c r="C42" t="inlineStr">
        <is>
          <t xml:space="preserve">CONCLUIDO	</t>
        </is>
      </c>
      <c r="D42" t="n">
        <v>5.1413</v>
      </c>
      <c r="E42" t="n">
        <v>19.45</v>
      </c>
      <c r="F42" t="n">
        <v>15.1</v>
      </c>
      <c r="G42" t="n">
        <v>14.38</v>
      </c>
      <c r="H42" t="n">
        <v>0.22</v>
      </c>
      <c r="I42" t="n">
        <v>63</v>
      </c>
      <c r="J42" t="n">
        <v>160.54</v>
      </c>
      <c r="K42" t="n">
        <v>50.28</v>
      </c>
      <c r="L42" t="n">
        <v>2</v>
      </c>
      <c r="M42" t="n">
        <v>61</v>
      </c>
      <c r="N42" t="n">
        <v>28.26</v>
      </c>
      <c r="O42" t="n">
        <v>20034.4</v>
      </c>
      <c r="P42" t="n">
        <v>173.16</v>
      </c>
      <c r="Q42" t="n">
        <v>1310.78</v>
      </c>
      <c r="R42" t="n">
        <v>65.34999999999999</v>
      </c>
      <c r="S42" t="n">
        <v>25.65</v>
      </c>
      <c r="T42" t="n">
        <v>18957.51</v>
      </c>
      <c r="U42" t="n">
        <v>0.39</v>
      </c>
      <c r="V42" t="n">
        <v>0.85</v>
      </c>
      <c r="W42" t="n">
        <v>1.28</v>
      </c>
      <c r="X42" t="n">
        <v>1.23</v>
      </c>
      <c r="Y42" t="n">
        <v>0.5</v>
      </c>
      <c r="Z42" t="n">
        <v>10</v>
      </c>
    </row>
    <row r="43">
      <c r="A43" t="n">
        <v>2</v>
      </c>
      <c r="B43" t="n">
        <v>80</v>
      </c>
      <c r="C43" t="inlineStr">
        <is>
          <t xml:space="preserve">CONCLUIDO	</t>
        </is>
      </c>
      <c r="D43" t="n">
        <v>5.4745</v>
      </c>
      <c r="E43" t="n">
        <v>18.27</v>
      </c>
      <c r="F43" t="n">
        <v>14.65</v>
      </c>
      <c r="G43" t="n">
        <v>21.98</v>
      </c>
      <c r="H43" t="n">
        <v>0.33</v>
      </c>
      <c r="I43" t="n">
        <v>40</v>
      </c>
      <c r="J43" t="n">
        <v>161.97</v>
      </c>
      <c r="K43" t="n">
        <v>50.28</v>
      </c>
      <c r="L43" t="n">
        <v>3</v>
      </c>
      <c r="M43" t="n">
        <v>38</v>
      </c>
      <c r="N43" t="n">
        <v>28.69</v>
      </c>
      <c r="O43" t="n">
        <v>20210.21</v>
      </c>
      <c r="P43" t="n">
        <v>160.15</v>
      </c>
      <c r="Q43" t="n">
        <v>1310.82</v>
      </c>
      <c r="R43" t="n">
        <v>51.58</v>
      </c>
      <c r="S43" t="n">
        <v>25.65</v>
      </c>
      <c r="T43" t="n">
        <v>12190.69</v>
      </c>
      <c r="U43" t="n">
        <v>0.5</v>
      </c>
      <c r="V43" t="n">
        <v>0.88</v>
      </c>
      <c r="W43" t="n">
        <v>1.25</v>
      </c>
      <c r="X43" t="n">
        <v>0.79</v>
      </c>
      <c r="Y43" t="n">
        <v>0.5</v>
      </c>
      <c r="Z43" t="n">
        <v>10</v>
      </c>
    </row>
    <row r="44">
      <c r="A44" t="n">
        <v>3</v>
      </c>
      <c r="B44" t="n">
        <v>80</v>
      </c>
      <c r="C44" t="inlineStr">
        <is>
          <t xml:space="preserve">CONCLUIDO	</t>
        </is>
      </c>
      <c r="D44" t="n">
        <v>5.6734</v>
      </c>
      <c r="E44" t="n">
        <v>17.63</v>
      </c>
      <c r="F44" t="n">
        <v>14.4</v>
      </c>
      <c r="G44" t="n">
        <v>30.86</v>
      </c>
      <c r="H44" t="n">
        <v>0.43</v>
      </c>
      <c r="I44" t="n">
        <v>28</v>
      </c>
      <c r="J44" t="n">
        <v>163.4</v>
      </c>
      <c r="K44" t="n">
        <v>50.28</v>
      </c>
      <c r="L44" t="n">
        <v>4</v>
      </c>
      <c r="M44" t="n">
        <v>26</v>
      </c>
      <c r="N44" t="n">
        <v>29.12</v>
      </c>
      <c r="O44" t="n">
        <v>20386.62</v>
      </c>
      <c r="P44" t="n">
        <v>149.43</v>
      </c>
      <c r="Q44" t="n">
        <v>1310.82</v>
      </c>
      <c r="R44" t="n">
        <v>43.67</v>
      </c>
      <c r="S44" t="n">
        <v>25.65</v>
      </c>
      <c r="T44" t="n">
        <v>8295.549999999999</v>
      </c>
      <c r="U44" t="n">
        <v>0.59</v>
      </c>
      <c r="V44" t="n">
        <v>0.9</v>
      </c>
      <c r="W44" t="n">
        <v>1.23</v>
      </c>
      <c r="X44" t="n">
        <v>0.53</v>
      </c>
      <c r="Y44" t="n">
        <v>0.5</v>
      </c>
      <c r="Z44" t="n">
        <v>10</v>
      </c>
    </row>
    <row r="45">
      <c r="A45" t="n">
        <v>4</v>
      </c>
      <c r="B45" t="n">
        <v>80</v>
      </c>
      <c r="C45" t="inlineStr">
        <is>
          <t xml:space="preserve">CONCLUIDO	</t>
        </is>
      </c>
      <c r="D45" t="n">
        <v>5.7881</v>
      </c>
      <c r="E45" t="n">
        <v>17.28</v>
      </c>
      <c r="F45" t="n">
        <v>14.28</v>
      </c>
      <c r="G45" t="n">
        <v>40.79</v>
      </c>
      <c r="H45" t="n">
        <v>0.54</v>
      </c>
      <c r="I45" t="n">
        <v>21</v>
      </c>
      <c r="J45" t="n">
        <v>164.83</v>
      </c>
      <c r="K45" t="n">
        <v>50.28</v>
      </c>
      <c r="L45" t="n">
        <v>5</v>
      </c>
      <c r="M45" t="n">
        <v>18</v>
      </c>
      <c r="N45" t="n">
        <v>29.55</v>
      </c>
      <c r="O45" t="n">
        <v>20563.61</v>
      </c>
      <c r="P45" t="n">
        <v>139.06</v>
      </c>
      <c r="Q45" t="n">
        <v>1310.78</v>
      </c>
      <c r="R45" t="n">
        <v>39.9</v>
      </c>
      <c r="S45" t="n">
        <v>25.65</v>
      </c>
      <c r="T45" t="n">
        <v>6445.07</v>
      </c>
      <c r="U45" t="n">
        <v>0.64</v>
      </c>
      <c r="V45" t="n">
        <v>0.9</v>
      </c>
      <c r="W45" t="n">
        <v>1.22</v>
      </c>
      <c r="X45" t="n">
        <v>0.41</v>
      </c>
      <c r="Y45" t="n">
        <v>0.5</v>
      </c>
      <c r="Z45" t="n">
        <v>10</v>
      </c>
    </row>
    <row r="46">
      <c r="A46" t="n">
        <v>5</v>
      </c>
      <c r="B46" t="n">
        <v>80</v>
      </c>
      <c r="C46" t="inlineStr">
        <is>
          <t xml:space="preserve">CONCLUIDO	</t>
        </is>
      </c>
      <c r="D46" t="n">
        <v>5.8362</v>
      </c>
      <c r="E46" t="n">
        <v>17.13</v>
      </c>
      <c r="F46" t="n">
        <v>14.23</v>
      </c>
      <c r="G46" t="n">
        <v>47.43</v>
      </c>
      <c r="H46" t="n">
        <v>0.64</v>
      </c>
      <c r="I46" t="n">
        <v>18</v>
      </c>
      <c r="J46" t="n">
        <v>166.27</v>
      </c>
      <c r="K46" t="n">
        <v>50.28</v>
      </c>
      <c r="L46" t="n">
        <v>6</v>
      </c>
      <c r="M46" t="n">
        <v>4</v>
      </c>
      <c r="N46" t="n">
        <v>29.99</v>
      </c>
      <c r="O46" t="n">
        <v>20741.2</v>
      </c>
      <c r="P46" t="n">
        <v>132.86</v>
      </c>
      <c r="Q46" t="n">
        <v>1310.76</v>
      </c>
      <c r="R46" t="n">
        <v>37.83</v>
      </c>
      <c r="S46" t="n">
        <v>25.65</v>
      </c>
      <c r="T46" t="n">
        <v>5424.11</v>
      </c>
      <c r="U46" t="n">
        <v>0.68</v>
      </c>
      <c r="V46" t="n">
        <v>0.91</v>
      </c>
      <c r="W46" t="n">
        <v>1.23</v>
      </c>
      <c r="X46" t="n">
        <v>0.36</v>
      </c>
      <c r="Y46" t="n">
        <v>0.5</v>
      </c>
      <c r="Z46" t="n">
        <v>10</v>
      </c>
    </row>
    <row r="47">
      <c r="A47" t="n">
        <v>6</v>
      </c>
      <c r="B47" t="n">
        <v>80</v>
      </c>
      <c r="C47" t="inlineStr">
        <is>
          <t xml:space="preserve">CONCLUIDO	</t>
        </is>
      </c>
      <c r="D47" t="n">
        <v>5.8366</v>
      </c>
      <c r="E47" t="n">
        <v>17.13</v>
      </c>
      <c r="F47" t="n">
        <v>14.23</v>
      </c>
      <c r="G47" t="n">
        <v>47.43</v>
      </c>
      <c r="H47" t="n">
        <v>0.74</v>
      </c>
      <c r="I47" t="n">
        <v>18</v>
      </c>
      <c r="J47" t="n">
        <v>167.72</v>
      </c>
      <c r="K47" t="n">
        <v>50.28</v>
      </c>
      <c r="L47" t="n">
        <v>7</v>
      </c>
      <c r="M47" t="n">
        <v>0</v>
      </c>
      <c r="N47" t="n">
        <v>30.44</v>
      </c>
      <c r="O47" t="n">
        <v>20919.39</v>
      </c>
      <c r="P47" t="n">
        <v>133.16</v>
      </c>
      <c r="Q47" t="n">
        <v>1310.78</v>
      </c>
      <c r="R47" t="n">
        <v>37.7</v>
      </c>
      <c r="S47" t="n">
        <v>25.65</v>
      </c>
      <c r="T47" t="n">
        <v>5360.05</v>
      </c>
      <c r="U47" t="n">
        <v>0.68</v>
      </c>
      <c r="V47" t="n">
        <v>0.91</v>
      </c>
      <c r="W47" t="n">
        <v>1.23</v>
      </c>
      <c r="X47" t="n">
        <v>0.36</v>
      </c>
      <c r="Y47" t="n">
        <v>0.5</v>
      </c>
      <c r="Z47" t="n">
        <v>10</v>
      </c>
    </row>
    <row r="48">
      <c r="A48" t="n">
        <v>0</v>
      </c>
      <c r="B48" t="n">
        <v>35</v>
      </c>
      <c r="C48" t="inlineStr">
        <is>
          <t xml:space="preserve">CONCLUIDO	</t>
        </is>
      </c>
      <c r="D48" t="n">
        <v>5.3436</v>
      </c>
      <c r="E48" t="n">
        <v>18.71</v>
      </c>
      <c r="F48" t="n">
        <v>15.46</v>
      </c>
      <c r="G48" t="n">
        <v>11.74</v>
      </c>
      <c r="H48" t="n">
        <v>0.22</v>
      </c>
      <c r="I48" t="n">
        <v>79</v>
      </c>
      <c r="J48" t="n">
        <v>80.84</v>
      </c>
      <c r="K48" t="n">
        <v>35.1</v>
      </c>
      <c r="L48" t="n">
        <v>1</v>
      </c>
      <c r="M48" t="n">
        <v>77</v>
      </c>
      <c r="N48" t="n">
        <v>9.74</v>
      </c>
      <c r="O48" t="n">
        <v>10204.21</v>
      </c>
      <c r="P48" t="n">
        <v>108.68</v>
      </c>
      <c r="Q48" t="n">
        <v>1310.8</v>
      </c>
      <c r="R48" t="n">
        <v>76.40000000000001</v>
      </c>
      <c r="S48" t="n">
        <v>25.65</v>
      </c>
      <c r="T48" t="n">
        <v>24405.37</v>
      </c>
      <c r="U48" t="n">
        <v>0.34</v>
      </c>
      <c r="V48" t="n">
        <v>0.83</v>
      </c>
      <c r="W48" t="n">
        <v>1.32</v>
      </c>
      <c r="X48" t="n">
        <v>1.59</v>
      </c>
      <c r="Y48" t="n">
        <v>0.5</v>
      </c>
      <c r="Z48" t="n">
        <v>10</v>
      </c>
    </row>
    <row r="49">
      <c r="A49" t="n">
        <v>1</v>
      </c>
      <c r="B49" t="n">
        <v>35</v>
      </c>
      <c r="C49" t="inlineStr">
        <is>
          <t xml:space="preserve">CONCLUIDO	</t>
        </is>
      </c>
      <c r="D49" t="n">
        <v>5.7992</v>
      </c>
      <c r="E49" t="n">
        <v>17.24</v>
      </c>
      <c r="F49" t="n">
        <v>14.68</v>
      </c>
      <c r="G49" t="n">
        <v>22.59</v>
      </c>
      <c r="H49" t="n">
        <v>0.43</v>
      </c>
      <c r="I49" t="n">
        <v>39</v>
      </c>
      <c r="J49" t="n">
        <v>82.04000000000001</v>
      </c>
      <c r="K49" t="n">
        <v>35.1</v>
      </c>
      <c r="L49" t="n">
        <v>2</v>
      </c>
      <c r="M49" t="n">
        <v>3</v>
      </c>
      <c r="N49" t="n">
        <v>9.94</v>
      </c>
      <c r="O49" t="n">
        <v>10352.53</v>
      </c>
      <c r="P49" t="n">
        <v>91.41</v>
      </c>
      <c r="Q49" t="n">
        <v>1310.79</v>
      </c>
      <c r="R49" t="n">
        <v>51.21</v>
      </c>
      <c r="S49" t="n">
        <v>25.65</v>
      </c>
      <c r="T49" t="n">
        <v>12007.82</v>
      </c>
      <c r="U49" t="n">
        <v>0.5</v>
      </c>
      <c r="V49" t="n">
        <v>0.88</v>
      </c>
      <c r="W49" t="n">
        <v>1.29</v>
      </c>
      <c r="X49" t="n">
        <v>0.8100000000000001</v>
      </c>
      <c r="Y49" t="n">
        <v>0.5</v>
      </c>
      <c r="Z49" t="n">
        <v>10</v>
      </c>
    </row>
    <row r="50">
      <c r="A50" t="n">
        <v>2</v>
      </c>
      <c r="B50" t="n">
        <v>35</v>
      </c>
      <c r="C50" t="inlineStr">
        <is>
          <t xml:space="preserve">CONCLUIDO	</t>
        </is>
      </c>
      <c r="D50" t="n">
        <v>5.801</v>
      </c>
      <c r="E50" t="n">
        <v>17.24</v>
      </c>
      <c r="F50" t="n">
        <v>14.67</v>
      </c>
      <c r="G50" t="n">
        <v>22.58</v>
      </c>
      <c r="H50" t="n">
        <v>0.63</v>
      </c>
      <c r="I50" t="n">
        <v>39</v>
      </c>
      <c r="J50" t="n">
        <v>83.25</v>
      </c>
      <c r="K50" t="n">
        <v>35.1</v>
      </c>
      <c r="L50" t="n">
        <v>3</v>
      </c>
      <c r="M50" t="n">
        <v>0</v>
      </c>
      <c r="N50" t="n">
        <v>10.15</v>
      </c>
      <c r="O50" t="n">
        <v>10501.19</v>
      </c>
      <c r="P50" t="n">
        <v>91.66</v>
      </c>
      <c r="Q50" t="n">
        <v>1310.74</v>
      </c>
      <c r="R50" t="n">
        <v>50.96</v>
      </c>
      <c r="S50" t="n">
        <v>25.65</v>
      </c>
      <c r="T50" t="n">
        <v>11884.9</v>
      </c>
      <c r="U50" t="n">
        <v>0.5</v>
      </c>
      <c r="V50" t="n">
        <v>0.88</v>
      </c>
      <c r="W50" t="n">
        <v>1.29</v>
      </c>
      <c r="X50" t="n">
        <v>0.8100000000000001</v>
      </c>
      <c r="Y50" t="n">
        <v>0.5</v>
      </c>
      <c r="Z50" t="n">
        <v>10</v>
      </c>
    </row>
    <row r="51">
      <c r="A51" t="n">
        <v>0</v>
      </c>
      <c r="B51" t="n">
        <v>50</v>
      </c>
      <c r="C51" t="inlineStr">
        <is>
          <t xml:space="preserve">CONCLUIDO	</t>
        </is>
      </c>
      <c r="D51" t="n">
        <v>4.9227</v>
      </c>
      <c r="E51" t="n">
        <v>20.31</v>
      </c>
      <c r="F51" t="n">
        <v>15.97</v>
      </c>
      <c r="G51" t="n">
        <v>9.210000000000001</v>
      </c>
      <c r="H51" t="n">
        <v>0.16</v>
      </c>
      <c r="I51" t="n">
        <v>104</v>
      </c>
      <c r="J51" t="n">
        <v>107.41</v>
      </c>
      <c r="K51" t="n">
        <v>41.65</v>
      </c>
      <c r="L51" t="n">
        <v>1</v>
      </c>
      <c r="M51" t="n">
        <v>102</v>
      </c>
      <c r="N51" t="n">
        <v>14.77</v>
      </c>
      <c r="O51" t="n">
        <v>13481.73</v>
      </c>
      <c r="P51" t="n">
        <v>142.82</v>
      </c>
      <c r="Q51" t="n">
        <v>1310.83</v>
      </c>
      <c r="R51" t="n">
        <v>92.42</v>
      </c>
      <c r="S51" t="n">
        <v>25.65</v>
      </c>
      <c r="T51" t="n">
        <v>32287.21</v>
      </c>
      <c r="U51" t="n">
        <v>0.28</v>
      </c>
      <c r="V51" t="n">
        <v>0.8100000000000001</v>
      </c>
      <c r="W51" t="n">
        <v>1.36</v>
      </c>
      <c r="X51" t="n">
        <v>2.1</v>
      </c>
      <c r="Y51" t="n">
        <v>0.5</v>
      </c>
      <c r="Z51" t="n">
        <v>10</v>
      </c>
    </row>
    <row r="52">
      <c r="A52" t="n">
        <v>1</v>
      </c>
      <c r="B52" t="n">
        <v>50</v>
      </c>
      <c r="C52" t="inlineStr">
        <is>
          <t xml:space="preserve">CONCLUIDO	</t>
        </is>
      </c>
      <c r="D52" t="n">
        <v>5.6221</v>
      </c>
      <c r="E52" t="n">
        <v>17.79</v>
      </c>
      <c r="F52" t="n">
        <v>14.75</v>
      </c>
      <c r="G52" t="n">
        <v>19.67</v>
      </c>
      <c r="H52" t="n">
        <v>0.32</v>
      </c>
      <c r="I52" t="n">
        <v>45</v>
      </c>
      <c r="J52" t="n">
        <v>108.68</v>
      </c>
      <c r="K52" t="n">
        <v>41.65</v>
      </c>
      <c r="L52" t="n">
        <v>2</v>
      </c>
      <c r="M52" t="n">
        <v>43</v>
      </c>
      <c r="N52" t="n">
        <v>15.03</v>
      </c>
      <c r="O52" t="n">
        <v>13638.32</v>
      </c>
      <c r="P52" t="n">
        <v>120.62</v>
      </c>
      <c r="Q52" t="n">
        <v>1310.81</v>
      </c>
      <c r="R52" t="n">
        <v>55.03</v>
      </c>
      <c r="S52" t="n">
        <v>25.65</v>
      </c>
      <c r="T52" t="n">
        <v>13887.81</v>
      </c>
      <c r="U52" t="n">
        <v>0.47</v>
      </c>
      <c r="V52" t="n">
        <v>0.87</v>
      </c>
      <c r="W52" t="n">
        <v>1.25</v>
      </c>
      <c r="X52" t="n">
        <v>0.88</v>
      </c>
      <c r="Y52" t="n">
        <v>0.5</v>
      </c>
      <c r="Z52" t="n">
        <v>10</v>
      </c>
    </row>
    <row r="53">
      <c r="A53" t="n">
        <v>2</v>
      </c>
      <c r="B53" t="n">
        <v>50</v>
      </c>
      <c r="C53" t="inlineStr">
        <is>
          <t xml:space="preserve">CONCLUIDO	</t>
        </is>
      </c>
      <c r="D53" t="n">
        <v>5.8555</v>
      </c>
      <c r="E53" t="n">
        <v>17.08</v>
      </c>
      <c r="F53" t="n">
        <v>14.42</v>
      </c>
      <c r="G53" t="n">
        <v>30.9</v>
      </c>
      <c r="H53" t="n">
        <v>0.48</v>
      </c>
      <c r="I53" t="n">
        <v>28</v>
      </c>
      <c r="J53" t="n">
        <v>109.96</v>
      </c>
      <c r="K53" t="n">
        <v>41.65</v>
      </c>
      <c r="L53" t="n">
        <v>3</v>
      </c>
      <c r="M53" t="n">
        <v>11</v>
      </c>
      <c r="N53" t="n">
        <v>15.31</v>
      </c>
      <c r="O53" t="n">
        <v>13795.21</v>
      </c>
      <c r="P53" t="n">
        <v>106.6</v>
      </c>
      <c r="Q53" t="n">
        <v>1310.75</v>
      </c>
      <c r="R53" t="n">
        <v>43.98</v>
      </c>
      <c r="S53" t="n">
        <v>25.65</v>
      </c>
      <c r="T53" t="n">
        <v>8450.709999999999</v>
      </c>
      <c r="U53" t="n">
        <v>0.58</v>
      </c>
      <c r="V53" t="n">
        <v>0.89</v>
      </c>
      <c r="W53" t="n">
        <v>1.24</v>
      </c>
      <c r="X53" t="n">
        <v>0.55</v>
      </c>
      <c r="Y53" t="n">
        <v>0.5</v>
      </c>
      <c r="Z53" t="n">
        <v>10</v>
      </c>
    </row>
    <row r="54">
      <c r="A54" t="n">
        <v>3</v>
      </c>
      <c r="B54" t="n">
        <v>50</v>
      </c>
      <c r="C54" t="inlineStr">
        <is>
          <t xml:space="preserve">CONCLUIDO	</t>
        </is>
      </c>
      <c r="D54" t="n">
        <v>5.8412</v>
      </c>
      <c r="E54" t="n">
        <v>17.12</v>
      </c>
      <c r="F54" t="n">
        <v>14.46</v>
      </c>
      <c r="G54" t="n">
        <v>30.99</v>
      </c>
      <c r="H54" t="n">
        <v>0.63</v>
      </c>
      <c r="I54" t="n">
        <v>28</v>
      </c>
      <c r="J54" t="n">
        <v>111.23</v>
      </c>
      <c r="K54" t="n">
        <v>41.65</v>
      </c>
      <c r="L54" t="n">
        <v>4</v>
      </c>
      <c r="M54" t="n">
        <v>0</v>
      </c>
      <c r="N54" t="n">
        <v>15.58</v>
      </c>
      <c r="O54" t="n">
        <v>13952.52</v>
      </c>
      <c r="P54" t="n">
        <v>106.81</v>
      </c>
      <c r="Q54" t="n">
        <v>1310.76</v>
      </c>
      <c r="R54" t="n">
        <v>44.64</v>
      </c>
      <c r="S54" t="n">
        <v>25.65</v>
      </c>
      <c r="T54" t="n">
        <v>8781.120000000001</v>
      </c>
      <c r="U54" t="n">
        <v>0.57</v>
      </c>
      <c r="V54" t="n">
        <v>0.89</v>
      </c>
      <c r="W54" t="n">
        <v>1.26</v>
      </c>
      <c r="X54" t="n">
        <v>0.6</v>
      </c>
      <c r="Y54" t="n">
        <v>0.5</v>
      </c>
      <c r="Z54" t="n">
        <v>10</v>
      </c>
    </row>
    <row r="55">
      <c r="A55" t="n">
        <v>0</v>
      </c>
      <c r="B55" t="n">
        <v>25</v>
      </c>
      <c r="C55" t="inlineStr">
        <is>
          <t xml:space="preserve">CONCLUIDO	</t>
        </is>
      </c>
      <c r="D55" t="n">
        <v>5.6185</v>
      </c>
      <c r="E55" t="n">
        <v>17.8</v>
      </c>
      <c r="F55" t="n">
        <v>15.14</v>
      </c>
      <c r="G55" t="n">
        <v>14.65</v>
      </c>
      <c r="H55" t="n">
        <v>0.28</v>
      </c>
      <c r="I55" t="n">
        <v>62</v>
      </c>
      <c r="J55" t="n">
        <v>61.76</v>
      </c>
      <c r="K55" t="n">
        <v>28.92</v>
      </c>
      <c r="L55" t="n">
        <v>1</v>
      </c>
      <c r="M55" t="n">
        <v>37</v>
      </c>
      <c r="N55" t="n">
        <v>6.84</v>
      </c>
      <c r="O55" t="n">
        <v>7851.41</v>
      </c>
      <c r="P55" t="n">
        <v>81.40000000000001</v>
      </c>
      <c r="Q55" t="n">
        <v>1310.83</v>
      </c>
      <c r="R55" t="n">
        <v>65.52</v>
      </c>
      <c r="S55" t="n">
        <v>25.65</v>
      </c>
      <c r="T55" t="n">
        <v>19047.26</v>
      </c>
      <c r="U55" t="n">
        <v>0.39</v>
      </c>
      <c r="V55" t="n">
        <v>0.85</v>
      </c>
      <c r="W55" t="n">
        <v>1.32</v>
      </c>
      <c r="X55" t="n">
        <v>1.27</v>
      </c>
      <c r="Y55" t="n">
        <v>0.5</v>
      </c>
      <c r="Z55" t="n">
        <v>10</v>
      </c>
    </row>
    <row r="56">
      <c r="A56" t="n">
        <v>1</v>
      </c>
      <c r="B56" t="n">
        <v>25</v>
      </c>
      <c r="C56" t="inlineStr">
        <is>
          <t xml:space="preserve">CONCLUIDO	</t>
        </is>
      </c>
      <c r="D56" t="n">
        <v>5.6942</v>
      </c>
      <c r="E56" t="n">
        <v>17.56</v>
      </c>
      <c r="F56" t="n">
        <v>15.02</v>
      </c>
      <c r="G56" t="n">
        <v>16.68</v>
      </c>
      <c r="H56" t="n">
        <v>0.55</v>
      </c>
      <c r="I56" t="n">
        <v>54</v>
      </c>
      <c r="J56" t="n">
        <v>62.92</v>
      </c>
      <c r="K56" t="n">
        <v>28.92</v>
      </c>
      <c r="L56" t="n">
        <v>2</v>
      </c>
      <c r="M56" t="n">
        <v>0</v>
      </c>
      <c r="N56" t="n">
        <v>7</v>
      </c>
      <c r="O56" t="n">
        <v>7994.37</v>
      </c>
      <c r="P56" t="n">
        <v>79.48999999999999</v>
      </c>
      <c r="Q56" t="n">
        <v>1310.9</v>
      </c>
      <c r="R56" t="n">
        <v>60.91</v>
      </c>
      <c r="S56" t="n">
        <v>25.65</v>
      </c>
      <c r="T56" t="n">
        <v>16783.96</v>
      </c>
      <c r="U56" t="n">
        <v>0.42</v>
      </c>
      <c r="V56" t="n">
        <v>0.86</v>
      </c>
      <c r="W56" t="n">
        <v>1.34</v>
      </c>
      <c r="X56" t="n">
        <v>1.15</v>
      </c>
      <c r="Y56" t="n">
        <v>0.5</v>
      </c>
      <c r="Z56" t="n">
        <v>10</v>
      </c>
    </row>
    <row r="57">
      <c r="A57" t="n">
        <v>0</v>
      </c>
      <c r="B57" t="n">
        <v>85</v>
      </c>
      <c r="C57" t="inlineStr">
        <is>
          <t xml:space="preserve">CONCLUIDO	</t>
        </is>
      </c>
      <c r="D57" t="n">
        <v>4.0833</v>
      </c>
      <c r="E57" t="n">
        <v>24.49</v>
      </c>
      <c r="F57" t="n">
        <v>16.97</v>
      </c>
      <c r="G57" t="n">
        <v>6.7</v>
      </c>
      <c r="H57" t="n">
        <v>0.11</v>
      </c>
      <c r="I57" t="n">
        <v>152</v>
      </c>
      <c r="J57" t="n">
        <v>167.88</v>
      </c>
      <c r="K57" t="n">
        <v>51.39</v>
      </c>
      <c r="L57" t="n">
        <v>1</v>
      </c>
      <c r="M57" t="n">
        <v>150</v>
      </c>
      <c r="N57" t="n">
        <v>30.49</v>
      </c>
      <c r="O57" t="n">
        <v>20939.59</v>
      </c>
      <c r="P57" t="n">
        <v>210.36</v>
      </c>
      <c r="Q57" t="n">
        <v>1310.87</v>
      </c>
      <c r="R57" t="n">
        <v>123.78</v>
      </c>
      <c r="S57" t="n">
        <v>25.65</v>
      </c>
      <c r="T57" t="n">
        <v>47731.14</v>
      </c>
      <c r="U57" t="n">
        <v>0.21</v>
      </c>
      <c r="V57" t="n">
        <v>0.76</v>
      </c>
      <c r="W57" t="n">
        <v>1.43</v>
      </c>
      <c r="X57" t="n">
        <v>3.1</v>
      </c>
      <c r="Y57" t="n">
        <v>0.5</v>
      </c>
      <c r="Z57" t="n">
        <v>10</v>
      </c>
    </row>
    <row r="58">
      <c r="A58" t="n">
        <v>1</v>
      </c>
      <c r="B58" t="n">
        <v>85</v>
      </c>
      <c r="C58" t="inlineStr">
        <is>
          <t xml:space="preserve">CONCLUIDO	</t>
        </is>
      </c>
      <c r="D58" t="n">
        <v>5.0521</v>
      </c>
      <c r="E58" t="n">
        <v>19.79</v>
      </c>
      <c r="F58" t="n">
        <v>15.18</v>
      </c>
      <c r="G58" t="n">
        <v>13.8</v>
      </c>
      <c r="H58" t="n">
        <v>0.21</v>
      </c>
      <c r="I58" t="n">
        <v>66</v>
      </c>
      <c r="J58" t="n">
        <v>169.33</v>
      </c>
      <c r="K58" t="n">
        <v>51.39</v>
      </c>
      <c r="L58" t="n">
        <v>2</v>
      </c>
      <c r="M58" t="n">
        <v>64</v>
      </c>
      <c r="N58" t="n">
        <v>30.94</v>
      </c>
      <c r="O58" t="n">
        <v>21118.46</v>
      </c>
      <c r="P58" t="n">
        <v>181.52</v>
      </c>
      <c r="Q58" t="n">
        <v>1310.74</v>
      </c>
      <c r="R58" t="n">
        <v>68.22</v>
      </c>
      <c r="S58" t="n">
        <v>25.65</v>
      </c>
      <c r="T58" t="n">
        <v>20379.66</v>
      </c>
      <c r="U58" t="n">
        <v>0.38</v>
      </c>
      <c r="V58" t="n">
        <v>0.85</v>
      </c>
      <c r="W58" t="n">
        <v>1.29</v>
      </c>
      <c r="X58" t="n">
        <v>1.32</v>
      </c>
      <c r="Y58" t="n">
        <v>0.5</v>
      </c>
      <c r="Z58" t="n">
        <v>10</v>
      </c>
    </row>
    <row r="59">
      <c r="A59" t="n">
        <v>2</v>
      </c>
      <c r="B59" t="n">
        <v>85</v>
      </c>
      <c r="C59" t="inlineStr">
        <is>
          <t xml:space="preserve">CONCLUIDO	</t>
        </is>
      </c>
      <c r="D59" t="n">
        <v>5.4155</v>
      </c>
      <c r="E59" t="n">
        <v>18.47</v>
      </c>
      <c r="F59" t="n">
        <v>14.67</v>
      </c>
      <c r="G59" t="n">
        <v>20.96</v>
      </c>
      <c r="H59" t="n">
        <v>0.31</v>
      </c>
      <c r="I59" t="n">
        <v>42</v>
      </c>
      <c r="J59" t="n">
        <v>170.79</v>
      </c>
      <c r="K59" t="n">
        <v>51.39</v>
      </c>
      <c r="L59" t="n">
        <v>3</v>
      </c>
      <c r="M59" t="n">
        <v>40</v>
      </c>
      <c r="N59" t="n">
        <v>31.4</v>
      </c>
      <c r="O59" t="n">
        <v>21297.94</v>
      </c>
      <c r="P59" t="n">
        <v>168.22</v>
      </c>
      <c r="Q59" t="n">
        <v>1310.74</v>
      </c>
      <c r="R59" t="n">
        <v>52.41</v>
      </c>
      <c r="S59" t="n">
        <v>25.65</v>
      </c>
      <c r="T59" t="n">
        <v>12592.26</v>
      </c>
      <c r="U59" t="n">
        <v>0.49</v>
      </c>
      <c r="V59" t="n">
        <v>0.88</v>
      </c>
      <c r="W59" t="n">
        <v>1.24</v>
      </c>
      <c r="X59" t="n">
        <v>0.8</v>
      </c>
      <c r="Y59" t="n">
        <v>0.5</v>
      </c>
      <c r="Z59" t="n">
        <v>10</v>
      </c>
    </row>
    <row r="60">
      <c r="A60" t="n">
        <v>3</v>
      </c>
      <c r="B60" t="n">
        <v>85</v>
      </c>
      <c r="C60" t="inlineStr">
        <is>
          <t xml:space="preserve">CONCLUIDO	</t>
        </is>
      </c>
      <c r="D60" t="n">
        <v>5.6089</v>
      </c>
      <c r="E60" t="n">
        <v>17.83</v>
      </c>
      <c r="F60" t="n">
        <v>14.44</v>
      </c>
      <c r="G60" t="n">
        <v>28.88</v>
      </c>
      <c r="H60" t="n">
        <v>0.41</v>
      </c>
      <c r="I60" t="n">
        <v>30</v>
      </c>
      <c r="J60" t="n">
        <v>172.25</v>
      </c>
      <c r="K60" t="n">
        <v>51.39</v>
      </c>
      <c r="L60" t="n">
        <v>4</v>
      </c>
      <c r="M60" t="n">
        <v>28</v>
      </c>
      <c r="N60" t="n">
        <v>31.86</v>
      </c>
      <c r="O60" t="n">
        <v>21478.05</v>
      </c>
      <c r="P60" t="n">
        <v>158.99</v>
      </c>
      <c r="Q60" t="n">
        <v>1310.74</v>
      </c>
      <c r="R60" t="n">
        <v>44.99</v>
      </c>
      <c r="S60" t="n">
        <v>25.65</v>
      </c>
      <c r="T60" t="n">
        <v>8945.75</v>
      </c>
      <c r="U60" t="n">
        <v>0.57</v>
      </c>
      <c r="V60" t="n">
        <v>0.89</v>
      </c>
      <c r="W60" t="n">
        <v>1.23</v>
      </c>
      <c r="X60" t="n">
        <v>0.57</v>
      </c>
      <c r="Y60" t="n">
        <v>0.5</v>
      </c>
      <c r="Z60" t="n">
        <v>10</v>
      </c>
    </row>
    <row r="61">
      <c r="A61" t="n">
        <v>4</v>
      </c>
      <c r="B61" t="n">
        <v>85</v>
      </c>
      <c r="C61" t="inlineStr">
        <is>
          <t xml:space="preserve">CONCLUIDO	</t>
        </is>
      </c>
      <c r="D61" t="n">
        <v>5.726</v>
      </c>
      <c r="E61" t="n">
        <v>17.46</v>
      </c>
      <c r="F61" t="n">
        <v>14.31</v>
      </c>
      <c r="G61" t="n">
        <v>37.34</v>
      </c>
      <c r="H61" t="n">
        <v>0.51</v>
      </c>
      <c r="I61" t="n">
        <v>23</v>
      </c>
      <c r="J61" t="n">
        <v>173.71</v>
      </c>
      <c r="K61" t="n">
        <v>51.39</v>
      </c>
      <c r="L61" t="n">
        <v>5</v>
      </c>
      <c r="M61" t="n">
        <v>21</v>
      </c>
      <c r="N61" t="n">
        <v>32.32</v>
      </c>
      <c r="O61" t="n">
        <v>21658.78</v>
      </c>
      <c r="P61" t="n">
        <v>148.46</v>
      </c>
      <c r="Q61" t="n">
        <v>1310.78</v>
      </c>
      <c r="R61" t="n">
        <v>41.4</v>
      </c>
      <c r="S61" t="n">
        <v>25.65</v>
      </c>
      <c r="T61" t="n">
        <v>7185.87</v>
      </c>
      <c r="U61" t="n">
        <v>0.62</v>
      </c>
      <c r="V61" t="n">
        <v>0.9</v>
      </c>
      <c r="W61" t="n">
        <v>1.21</v>
      </c>
      <c r="X61" t="n">
        <v>0.45</v>
      </c>
      <c r="Y61" t="n">
        <v>0.5</v>
      </c>
      <c r="Z61" t="n">
        <v>10</v>
      </c>
    </row>
    <row r="62">
      <c r="A62" t="n">
        <v>5</v>
      </c>
      <c r="B62" t="n">
        <v>85</v>
      </c>
      <c r="C62" t="inlineStr">
        <is>
          <t xml:space="preserve">CONCLUIDO	</t>
        </is>
      </c>
      <c r="D62" t="n">
        <v>5.815</v>
      </c>
      <c r="E62" t="n">
        <v>17.2</v>
      </c>
      <c r="F62" t="n">
        <v>14.21</v>
      </c>
      <c r="G62" t="n">
        <v>47.38</v>
      </c>
      <c r="H62" t="n">
        <v>0.61</v>
      </c>
      <c r="I62" t="n">
        <v>18</v>
      </c>
      <c r="J62" t="n">
        <v>175.18</v>
      </c>
      <c r="K62" t="n">
        <v>51.39</v>
      </c>
      <c r="L62" t="n">
        <v>6</v>
      </c>
      <c r="M62" t="n">
        <v>11</v>
      </c>
      <c r="N62" t="n">
        <v>32.79</v>
      </c>
      <c r="O62" t="n">
        <v>21840.16</v>
      </c>
      <c r="P62" t="n">
        <v>138.15</v>
      </c>
      <c r="Q62" t="n">
        <v>1310.74</v>
      </c>
      <c r="R62" t="n">
        <v>37.97</v>
      </c>
      <c r="S62" t="n">
        <v>25.65</v>
      </c>
      <c r="T62" t="n">
        <v>5495.14</v>
      </c>
      <c r="U62" t="n">
        <v>0.68</v>
      </c>
      <c r="V62" t="n">
        <v>0.91</v>
      </c>
      <c r="W62" t="n">
        <v>1.21</v>
      </c>
      <c r="X62" t="n">
        <v>0.35</v>
      </c>
      <c r="Y62" t="n">
        <v>0.5</v>
      </c>
      <c r="Z62" t="n">
        <v>10</v>
      </c>
    </row>
    <row r="63">
      <c r="A63" t="n">
        <v>6</v>
      </c>
      <c r="B63" t="n">
        <v>85</v>
      </c>
      <c r="C63" t="inlineStr">
        <is>
          <t xml:space="preserve">CONCLUIDO	</t>
        </is>
      </c>
      <c r="D63" t="n">
        <v>5.8292</v>
      </c>
      <c r="E63" t="n">
        <v>17.16</v>
      </c>
      <c r="F63" t="n">
        <v>14.21</v>
      </c>
      <c r="G63" t="n">
        <v>50.14</v>
      </c>
      <c r="H63" t="n">
        <v>0.7</v>
      </c>
      <c r="I63" t="n">
        <v>17</v>
      </c>
      <c r="J63" t="n">
        <v>176.66</v>
      </c>
      <c r="K63" t="n">
        <v>51.39</v>
      </c>
      <c r="L63" t="n">
        <v>7</v>
      </c>
      <c r="M63" t="n">
        <v>1</v>
      </c>
      <c r="N63" t="n">
        <v>33.27</v>
      </c>
      <c r="O63" t="n">
        <v>22022.17</v>
      </c>
      <c r="P63" t="n">
        <v>136.35</v>
      </c>
      <c r="Q63" t="n">
        <v>1310.79</v>
      </c>
      <c r="R63" t="n">
        <v>37.2</v>
      </c>
      <c r="S63" t="n">
        <v>25.65</v>
      </c>
      <c r="T63" t="n">
        <v>5111.68</v>
      </c>
      <c r="U63" t="n">
        <v>0.6899999999999999</v>
      </c>
      <c r="V63" t="n">
        <v>0.91</v>
      </c>
      <c r="W63" t="n">
        <v>1.23</v>
      </c>
      <c r="X63" t="n">
        <v>0.34</v>
      </c>
      <c r="Y63" t="n">
        <v>0.5</v>
      </c>
      <c r="Z63" t="n">
        <v>10</v>
      </c>
    </row>
    <row r="64">
      <c r="A64" t="n">
        <v>7</v>
      </c>
      <c r="B64" t="n">
        <v>85</v>
      </c>
      <c r="C64" t="inlineStr">
        <is>
          <t xml:space="preserve">CONCLUIDO	</t>
        </is>
      </c>
      <c r="D64" t="n">
        <v>5.8278</v>
      </c>
      <c r="E64" t="n">
        <v>17.16</v>
      </c>
      <c r="F64" t="n">
        <v>14.21</v>
      </c>
      <c r="G64" t="n">
        <v>50.15</v>
      </c>
      <c r="H64" t="n">
        <v>0.8</v>
      </c>
      <c r="I64" t="n">
        <v>17</v>
      </c>
      <c r="J64" t="n">
        <v>178.14</v>
      </c>
      <c r="K64" t="n">
        <v>51.39</v>
      </c>
      <c r="L64" t="n">
        <v>8</v>
      </c>
      <c r="M64" t="n">
        <v>0</v>
      </c>
      <c r="N64" t="n">
        <v>33.75</v>
      </c>
      <c r="O64" t="n">
        <v>22204.83</v>
      </c>
      <c r="P64" t="n">
        <v>137.31</v>
      </c>
      <c r="Q64" t="n">
        <v>1310.79</v>
      </c>
      <c r="R64" t="n">
        <v>37.22</v>
      </c>
      <c r="S64" t="n">
        <v>25.65</v>
      </c>
      <c r="T64" t="n">
        <v>5125.4</v>
      </c>
      <c r="U64" t="n">
        <v>0.6899999999999999</v>
      </c>
      <c r="V64" t="n">
        <v>0.91</v>
      </c>
      <c r="W64" t="n">
        <v>1.23</v>
      </c>
      <c r="X64" t="n">
        <v>0.34</v>
      </c>
      <c r="Y64" t="n">
        <v>0.5</v>
      </c>
      <c r="Z64" t="n">
        <v>10</v>
      </c>
    </row>
    <row r="65">
      <c r="A65" t="n">
        <v>0</v>
      </c>
      <c r="B65" t="n">
        <v>20</v>
      </c>
      <c r="C65" t="inlineStr">
        <is>
          <t xml:space="preserve">CONCLUIDO	</t>
        </is>
      </c>
      <c r="D65" t="n">
        <v>5.597</v>
      </c>
      <c r="E65" t="n">
        <v>17.87</v>
      </c>
      <c r="F65" t="n">
        <v>15.3</v>
      </c>
      <c r="G65" t="n">
        <v>13.7</v>
      </c>
      <c r="H65" t="n">
        <v>0.34</v>
      </c>
      <c r="I65" t="n">
        <v>67</v>
      </c>
      <c r="J65" t="n">
        <v>51.33</v>
      </c>
      <c r="K65" t="n">
        <v>24.83</v>
      </c>
      <c r="L65" t="n">
        <v>1</v>
      </c>
      <c r="M65" t="n">
        <v>0</v>
      </c>
      <c r="N65" t="n">
        <v>5.51</v>
      </c>
      <c r="O65" t="n">
        <v>6564.78</v>
      </c>
      <c r="P65" t="n">
        <v>71.09999999999999</v>
      </c>
      <c r="Q65" t="n">
        <v>1310.81</v>
      </c>
      <c r="R65" t="n">
        <v>68.81</v>
      </c>
      <c r="S65" t="n">
        <v>25.65</v>
      </c>
      <c r="T65" t="n">
        <v>20670.65</v>
      </c>
      <c r="U65" t="n">
        <v>0.37</v>
      </c>
      <c r="V65" t="n">
        <v>0.84</v>
      </c>
      <c r="W65" t="n">
        <v>1.39</v>
      </c>
      <c r="X65" t="n">
        <v>1.43</v>
      </c>
      <c r="Y65" t="n">
        <v>0.5</v>
      </c>
      <c r="Z65" t="n">
        <v>10</v>
      </c>
    </row>
    <row r="66">
      <c r="A66" t="n">
        <v>0</v>
      </c>
      <c r="B66" t="n">
        <v>65</v>
      </c>
      <c r="C66" t="inlineStr">
        <is>
          <t xml:space="preserve">CONCLUIDO	</t>
        </is>
      </c>
      <c r="D66" t="n">
        <v>4.5472</v>
      </c>
      <c r="E66" t="n">
        <v>21.99</v>
      </c>
      <c r="F66" t="n">
        <v>16.41</v>
      </c>
      <c r="G66" t="n">
        <v>7.88</v>
      </c>
      <c r="H66" t="n">
        <v>0.13</v>
      </c>
      <c r="I66" t="n">
        <v>125</v>
      </c>
      <c r="J66" t="n">
        <v>133.21</v>
      </c>
      <c r="K66" t="n">
        <v>46.47</v>
      </c>
      <c r="L66" t="n">
        <v>1</v>
      </c>
      <c r="M66" t="n">
        <v>123</v>
      </c>
      <c r="N66" t="n">
        <v>20.75</v>
      </c>
      <c r="O66" t="n">
        <v>16663.42</v>
      </c>
      <c r="P66" t="n">
        <v>172.58</v>
      </c>
      <c r="Q66" t="n">
        <v>1310.8</v>
      </c>
      <c r="R66" t="n">
        <v>105.89</v>
      </c>
      <c r="S66" t="n">
        <v>25.65</v>
      </c>
      <c r="T66" t="n">
        <v>38918.16</v>
      </c>
      <c r="U66" t="n">
        <v>0.24</v>
      </c>
      <c r="V66" t="n">
        <v>0.79</v>
      </c>
      <c r="W66" t="n">
        <v>1.4</v>
      </c>
      <c r="X66" t="n">
        <v>2.54</v>
      </c>
      <c r="Y66" t="n">
        <v>0.5</v>
      </c>
      <c r="Z66" t="n">
        <v>10</v>
      </c>
    </row>
    <row r="67">
      <c r="A67" t="n">
        <v>1</v>
      </c>
      <c r="B67" t="n">
        <v>65</v>
      </c>
      <c r="C67" t="inlineStr">
        <is>
          <t xml:space="preserve">CONCLUIDO	</t>
        </is>
      </c>
      <c r="D67" t="n">
        <v>5.3634</v>
      </c>
      <c r="E67" t="n">
        <v>18.64</v>
      </c>
      <c r="F67" t="n">
        <v>14.97</v>
      </c>
      <c r="G67" t="n">
        <v>16.33</v>
      </c>
      <c r="H67" t="n">
        <v>0.26</v>
      </c>
      <c r="I67" t="n">
        <v>55</v>
      </c>
      <c r="J67" t="n">
        <v>134.55</v>
      </c>
      <c r="K67" t="n">
        <v>46.47</v>
      </c>
      <c r="L67" t="n">
        <v>2</v>
      </c>
      <c r="M67" t="n">
        <v>53</v>
      </c>
      <c r="N67" t="n">
        <v>21.09</v>
      </c>
      <c r="O67" t="n">
        <v>16828.84</v>
      </c>
      <c r="P67" t="n">
        <v>148.57</v>
      </c>
      <c r="Q67" t="n">
        <v>1310.83</v>
      </c>
      <c r="R67" t="n">
        <v>61.45</v>
      </c>
      <c r="S67" t="n">
        <v>25.65</v>
      </c>
      <c r="T67" t="n">
        <v>17047.61</v>
      </c>
      <c r="U67" t="n">
        <v>0.42</v>
      </c>
      <c r="V67" t="n">
        <v>0.86</v>
      </c>
      <c r="W67" t="n">
        <v>1.27</v>
      </c>
      <c r="X67" t="n">
        <v>1.1</v>
      </c>
      <c r="Y67" t="n">
        <v>0.5</v>
      </c>
      <c r="Z67" t="n">
        <v>10</v>
      </c>
    </row>
    <row r="68">
      <c r="A68" t="n">
        <v>2</v>
      </c>
      <c r="B68" t="n">
        <v>65</v>
      </c>
      <c r="C68" t="inlineStr">
        <is>
          <t xml:space="preserve">CONCLUIDO	</t>
        </is>
      </c>
      <c r="D68" t="n">
        <v>5.6819</v>
      </c>
      <c r="E68" t="n">
        <v>17.6</v>
      </c>
      <c r="F68" t="n">
        <v>14.52</v>
      </c>
      <c r="G68" t="n">
        <v>26.4</v>
      </c>
      <c r="H68" t="n">
        <v>0.39</v>
      </c>
      <c r="I68" t="n">
        <v>33</v>
      </c>
      <c r="J68" t="n">
        <v>135.9</v>
      </c>
      <c r="K68" t="n">
        <v>46.47</v>
      </c>
      <c r="L68" t="n">
        <v>3</v>
      </c>
      <c r="M68" t="n">
        <v>31</v>
      </c>
      <c r="N68" t="n">
        <v>21.43</v>
      </c>
      <c r="O68" t="n">
        <v>16994.64</v>
      </c>
      <c r="P68" t="n">
        <v>134.1</v>
      </c>
      <c r="Q68" t="n">
        <v>1310.74</v>
      </c>
      <c r="R68" t="n">
        <v>47.56</v>
      </c>
      <c r="S68" t="n">
        <v>25.65</v>
      </c>
      <c r="T68" t="n">
        <v>10213.71</v>
      </c>
      <c r="U68" t="n">
        <v>0.54</v>
      </c>
      <c r="V68" t="n">
        <v>0.89</v>
      </c>
      <c r="W68" t="n">
        <v>1.24</v>
      </c>
      <c r="X68" t="n">
        <v>0.66</v>
      </c>
      <c r="Y68" t="n">
        <v>0.5</v>
      </c>
      <c r="Z68" t="n">
        <v>10</v>
      </c>
    </row>
    <row r="69">
      <c r="A69" t="n">
        <v>3</v>
      </c>
      <c r="B69" t="n">
        <v>65</v>
      </c>
      <c r="C69" t="inlineStr">
        <is>
          <t xml:space="preserve">CONCLUIDO	</t>
        </is>
      </c>
      <c r="D69" t="n">
        <v>5.8208</v>
      </c>
      <c r="E69" t="n">
        <v>17.18</v>
      </c>
      <c r="F69" t="n">
        <v>14.35</v>
      </c>
      <c r="G69" t="n">
        <v>35.87</v>
      </c>
      <c r="H69" t="n">
        <v>0.52</v>
      </c>
      <c r="I69" t="n">
        <v>24</v>
      </c>
      <c r="J69" t="n">
        <v>137.25</v>
      </c>
      <c r="K69" t="n">
        <v>46.47</v>
      </c>
      <c r="L69" t="n">
        <v>4</v>
      </c>
      <c r="M69" t="n">
        <v>17</v>
      </c>
      <c r="N69" t="n">
        <v>21.78</v>
      </c>
      <c r="O69" t="n">
        <v>17160.92</v>
      </c>
      <c r="P69" t="n">
        <v>123.52</v>
      </c>
      <c r="Q69" t="n">
        <v>1310.78</v>
      </c>
      <c r="R69" t="n">
        <v>41.92</v>
      </c>
      <c r="S69" t="n">
        <v>25.65</v>
      </c>
      <c r="T69" t="n">
        <v>7441.24</v>
      </c>
      <c r="U69" t="n">
        <v>0.61</v>
      </c>
      <c r="V69" t="n">
        <v>0.9</v>
      </c>
      <c r="W69" t="n">
        <v>1.23</v>
      </c>
      <c r="X69" t="n">
        <v>0.48</v>
      </c>
      <c r="Y69" t="n">
        <v>0.5</v>
      </c>
      <c r="Z69" t="n">
        <v>10</v>
      </c>
    </row>
    <row r="70">
      <c r="A70" t="n">
        <v>4</v>
      </c>
      <c r="B70" t="n">
        <v>65</v>
      </c>
      <c r="C70" t="inlineStr">
        <is>
          <t xml:space="preserve">CONCLUIDO	</t>
        </is>
      </c>
      <c r="D70" t="n">
        <v>5.8498</v>
      </c>
      <c r="E70" t="n">
        <v>17.09</v>
      </c>
      <c r="F70" t="n">
        <v>14.32</v>
      </c>
      <c r="G70" t="n">
        <v>39.04</v>
      </c>
      <c r="H70" t="n">
        <v>0.64</v>
      </c>
      <c r="I70" t="n">
        <v>22</v>
      </c>
      <c r="J70" t="n">
        <v>138.6</v>
      </c>
      <c r="K70" t="n">
        <v>46.47</v>
      </c>
      <c r="L70" t="n">
        <v>5</v>
      </c>
      <c r="M70" t="n">
        <v>0</v>
      </c>
      <c r="N70" t="n">
        <v>22.13</v>
      </c>
      <c r="O70" t="n">
        <v>17327.69</v>
      </c>
      <c r="P70" t="n">
        <v>119.71</v>
      </c>
      <c r="Q70" t="n">
        <v>1310.74</v>
      </c>
      <c r="R70" t="n">
        <v>40.5</v>
      </c>
      <c r="S70" t="n">
        <v>25.65</v>
      </c>
      <c r="T70" t="n">
        <v>6737.71</v>
      </c>
      <c r="U70" t="n">
        <v>0.63</v>
      </c>
      <c r="V70" t="n">
        <v>0.9</v>
      </c>
      <c r="W70" t="n">
        <v>1.24</v>
      </c>
      <c r="X70" t="n">
        <v>0.45</v>
      </c>
      <c r="Y70" t="n">
        <v>0.5</v>
      </c>
      <c r="Z70" t="n">
        <v>10</v>
      </c>
    </row>
    <row r="71">
      <c r="A71" t="n">
        <v>0</v>
      </c>
      <c r="B71" t="n">
        <v>75</v>
      </c>
      <c r="C71" t="inlineStr">
        <is>
          <t xml:space="preserve">CONCLUIDO	</t>
        </is>
      </c>
      <c r="D71" t="n">
        <v>4.3065</v>
      </c>
      <c r="E71" t="n">
        <v>23.22</v>
      </c>
      <c r="F71" t="n">
        <v>16.7</v>
      </c>
      <c r="G71" t="n">
        <v>7.21</v>
      </c>
      <c r="H71" t="n">
        <v>0.12</v>
      </c>
      <c r="I71" t="n">
        <v>139</v>
      </c>
      <c r="J71" t="n">
        <v>150.44</v>
      </c>
      <c r="K71" t="n">
        <v>49.1</v>
      </c>
      <c r="L71" t="n">
        <v>1</v>
      </c>
      <c r="M71" t="n">
        <v>137</v>
      </c>
      <c r="N71" t="n">
        <v>25.34</v>
      </c>
      <c r="O71" t="n">
        <v>18787.76</v>
      </c>
      <c r="P71" t="n">
        <v>191.72</v>
      </c>
      <c r="Q71" t="n">
        <v>1310.91</v>
      </c>
      <c r="R71" t="n">
        <v>115.25</v>
      </c>
      <c r="S71" t="n">
        <v>25.65</v>
      </c>
      <c r="T71" t="n">
        <v>43526.94</v>
      </c>
      <c r="U71" t="n">
        <v>0.22</v>
      </c>
      <c r="V71" t="n">
        <v>0.77</v>
      </c>
      <c r="W71" t="n">
        <v>1.41</v>
      </c>
      <c r="X71" t="n">
        <v>2.83</v>
      </c>
      <c r="Y71" t="n">
        <v>0.5</v>
      </c>
      <c r="Z71" t="n">
        <v>10</v>
      </c>
    </row>
    <row r="72">
      <c r="A72" t="n">
        <v>1</v>
      </c>
      <c r="B72" t="n">
        <v>75</v>
      </c>
      <c r="C72" t="inlineStr">
        <is>
          <t xml:space="preserve">CONCLUIDO	</t>
        </is>
      </c>
      <c r="D72" t="n">
        <v>5.2012</v>
      </c>
      <c r="E72" t="n">
        <v>19.23</v>
      </c>
      <c r="F72" t="n">
        <v>15.09</v>
      </c>
      <c r="G72" t="n">
        <v>14.84</v>
      </c>
      <c r="H72" t="n">
        <v>0.23</v>
      </c>
      <c r="I72" t="n">
        <v>61</v>
      </c>
      <c r="J72" t="n">
        <v>151.83</v>
      </c>
      <c r="K72" t="n">
        <v>49.1</v>
      </c>
      <c r="L72" t="n">
        <v>2</v>
      </c>
      <c r="M72" t="n">
        <v>59</v>
      </c>
      <c r="N72" t="n">
        <v>25.73</v>
      </c>
      <c r="O72" t="n">
        <v>18959.54</v>
      </c>
      <c r="P72" t="n">
        <v>165.47</v>
      </c>
      <c r="Q72" t="n">
        <v>1310.85</v>
      </c>
      <c r="R72" t="n">
        <v>65.12</v>
      </c>
      <c r="S72" t="n">
        <v>25.65</v>
      </c>
      <c r="T72" t="n">
        <v>18853.08</v>
      </c>
      <c r="U72" t="n">
        <v>0.39</v>
      </c>
      <c r="V72" t="n">
        <v>0.85</v>
      </c>
      <c r="W72" t="n">
        <v>1.28</v>
      </c>
      <c r="X72" t="n">
        <v>1.22</v>
      </c>
      <c r="Y72" t="n">
        <v>0.5</v>
      </c>
      <c r="Z72" t="n">
        <v>10</v>
      </c>
    </row>
    <row r="73">
      <c r="A73" t="n">
        <v>2</v>
      </c>
      <c r="B73" t="n">
        <v>75</v>
      </c>
      <c r="C73" t="inlineStr">
        <is>
          <t xml:space="preserve">CONCLUIDO	</t>
        </is>
      </c>
      <c r="D73" t="n">
        <v>5.544</v>
      </c>
      <c r="E73" t="n">
        <v>18.04</v>
      </c>
      <c r="F73" t="n">
        <v>14.6</v>
      </c>
      <c r="G73" t="n">
        <v>23.05</v>
      </c>
      <c r="H73" t="n">
        <v>0.35</v>
      </c>
      <c r="I73" t="n">
        <v>38</v>
      </c>
      <c r="J73" t="n">
        <v>153.23</v>
      </c>
      <c r="K73" t="n">
        <v>49.1</v>
      </c>
      <c r="L73" t="n">
        <v>3</v>
      </c>
      <c r="M73" t="n">
        <v>36</v>
      </c>
      <c r="N73" t="n">
        <v>26.13</v>
      </c>
      <c r="O73" t="n">
        <v>19131.85</v>
      </c>
      <c r="P73" t="n">
        <v>152.31</v>
      </c>
      <c r="Q73" t="n">
        <v>1310.74</v>
      </c>
      <c r="R73" t="n">
        <v>49.83</v>
      </c>
      <c r="S73" t="n">
        <v>25.65</v>
      </c>
      <c r="T73" t="n">
        <v>11324.61</v>
      </c>
      <c r="U73" t="n">
        <v>0.51</v>
      </c>
      <c r="V73" t="n">
        <v>0.88</v>
      </c>
      <c r="W73" t="n">
        <v>1.24</v>
      </c>
      <c r="X73" t="n">
        <v>0.73</v>
      </c>
      <c r="Y73" t="n">
        <v>0.5</v>
      </c>
      <c r="Z73" t="n">
        <v>10</v>
      </c>
    </row>
    <row r="74">
      <c r="A74" t="n">
        <v>3</v>
      </c>
      <c r="B74" t="n">
        <v>75</v>
      </c>
      <c r="C74" t="inlineStr">
        <is>
          <t xml:space="preserve">CONCLUIDO	</t>
        </is>
      </c>
      <c r="D74" t="n">
        <v>5.7185</v>
      </c>
      <c r="E74" t="n">
        <v>17.49</v>
      </c>
      <c r="F74" t="n">
        <v>14.39</v>
      </c>
      <c r="G74" t="n">
        <v>31.97</v>
      </c>
      <c r="H74" t="n">
        <v>0.46</v>
      </c>
      <c r="I74" t="n">
        <v>27</v>
      </c>
      <c r="J74" t="n">
        <v>154.63</v>
      </c>
      <c r="K74" t="n">
        <v>49.1</v>
      </c>
      <c r="L74" t="n">
        <v>4</v>
      </c>
      <c r="M74" t="n">
        <v>25</v>
      </c>
      <c r="N74" t="n">
        <v>26.53</v>
      </c>
      <c r="O74" t="n">
        <v>19304.72</v>
      </c>
      <c r="P74" t="n">
        <v>141.19</v>
      </c>
      <c r="Q74" t="n">
        <v>1310.77</v>
      </c>
      <c r="R74" t="n">
        <v>43.46</v>
      </c>
      <c r="S74" t="n">
        <v>25.65</v>
      </c>
      <c r="T74" t="n">
        <v>8194.879999999999</v>
      </c>
      <c r="U74" t="n">
        <v>0.59</v>
      </c>
      <c r="V74" t="n">
        <v>0.9</v>
      </c>
      <c r="W74" t="n">
        <v>1.22</v>
      </c>
      <c r="X74" t="n">
        <v>0.52</v>
      </c>
      <c r="Y74" t="n">
        <v>0.5</v>
      </c>
      <c r="Z74" t="n">
        <v>10</v>
      </c>
    </row>
    <row r="75">
      <c r="A75" t="n">
        <v>4</v>
      </c>
      <c r="B75" t="n">
        <v>75</v>
      </c>
      <c r="C75" t="inlineStr">
        <is>
          <t xml:space="preserve">CONCLUIDO	</t>
        </is>
      </c>
      <c r="D75" t="n">
        <v>5.833</v>
      </c>
      <c r="E75" t="n">
        <v>17.14</v>
      </c>
      <c r="F75" t="n">
        <v>14.26</v>
      </c>
      <c r="G75" t="n">
        <v>42.77</v>
      </c>
      <c r="H75" t="n">
        <v>0.57</v>
      </c>
      <c r="I75" t="n">
        <v>20</v>
      </c>
      <c r="J75" t="n">
        <v>156.03</v>
      </c>
      <c r="K75" t="n">
        <v>49.1</v>
      </c>
      <c r="L75" t="n">
        <v>5</v>
      </c>
      <c r="M75" t="n">
        <v>10</v>
      </c>
      <c r="N75" t="n">
        <v>26.94</v>
      </c>
      <c r="O75" t="n">
        <v>19478.15</v>
      </c>
      <c r="P75" t="n">
        <v>129.48</v>
      </c>
      <c r="Q75" t="n">
        <v>1310.74</v>
      </c>
      <c r="R75" t="n">
        <v>38.96</v>
      </c>
      <c r="S75" t="n">
        <v>25.65</v>
      </c>
      <c r="T75" t="n">
        <v>5977.42</v>
      </c>
      <c r="U75" t="n">
        <v>0.66</v>
      </c>
      <c r="V75" t="n">
        <v>0.9</v>
      </c>
      <c r="W75" t="n">
        <v>1.22</v>
      </c>
      <c r="X75" t="n">
        <v>0.39</v>
      </c>
      <c r="Y75" t="n">
        <v>0.5</v>
      </c>
      <c r="Z75" t="n">
        <v>10</v>
      </c>
    </row>
    <row r="76">
      <c r="A76" t="n">
        <v>5</v>
      </c>
      <c r="B76" t="n">
        <v>75</v>
      </c>
      <c r="C76" t="inlineStr">
        <is>
          <t xml:space="preserve">CONCLUIDO	</t>
        </is>
      </c>
      <c r="D76" t="n">
        <v>5.8464</v>
      </c>
      <c r="E76" t="n">
        <v>17.1</v>
      </c>
      <c r="F76" t="n">
        <v>14.25</v>
      </c>
      <c r="G76" t="n">
        <v>44.99</v>
      </c>
      <c r="H76" t="n">
        <v>0.67</v>
      </c>
      <c r="I76" t="n">
        <v>19</v>
      </c>
      <c r="J76" t="n">
        <v>157.44</v>
      </c>
      <c r="K76" t="n">
        <v>49.1</v>
      </c>
      <c r="L76" t="n">
        <v>6</v>
      </c>
      <c r="M76" t="n">
        <v>0</v>
      </c>
      <c r="N76" t="n">
        <v>27.35</v>
      </c>
      <c r="O76" t="n">
        <v>19652.13</v>
      </c>
      <c r="P76" t="n">
        <v>128.32</v>
      </c>
      <c r="Q76" t="n">
        <v>1310.75</v>
      </c>
      <c r="R76" t="n">
        <v>38.33</v>
      </c>
      <c r="S76" t="n">
        <v>25.65</v>
      </c>
      <c r="T76" t="n">
        <v>5671.57</v>
      </c>
      <c r="U76" t="n">
        <v>0.67</v>
      </c>
      <c r="V76" t="n">
        <v>0.91</v>
      </c>
      <c r="W76" t="n">
        <v>1.23</v>
      </c>
      <c r="X76" t="n">
        <v>0.38</v>
      </c>
      <c r="Y76" t="n">
        <v>0.5</v>
      </c>
      <c r="Z76" t="n">
        <v>10</v>
      </c>
    </row>
    <row r="77">
      <c r="A77" t="n">
        <v>0</v>
      </c>
      <c r="B77" t="n">
        <v>95</v>
      </c>
      <c r="C77" t="inlineStr">
        <is>
          <t xml:space="preserve">CONCLUIDO	</t>
        </is>
      </c>
      <c r="D77" t="n">
        <v>3.8728</v>
      </c>
      <c r="E77" t="n">
        <v>25.82</v>
      </c>
      <c r="F77" t="n">
        <v>17.21</v>
      </c>
      <c r="G77" t="n">
        <v>6.26</v>
      </c>
      <c r="H77" t="n">
        <v>0.1</v>
      </c>
      <c r="I77" t="n">
        <v>165</v>
      </c>
      <c r="J77" t="n">
        <v>185.69</v>
      </c>
      <c r="K77" t="n">
        <v>53.44</v>
      </c>
      <c r="L77" t="n">
        <v>1</v>
      </c>
      <c r="M77" t="n">
        <v>163</v>
      </c>
      <c r="N77" t="n">
        <v>36.26</v>
      </c>
      <c r="O77" t="n">
        <v>23136.14</v>
      </c>
      <c r="P77" t="n">
        <v>228.59</v>
      </c>
      <c r="Q77" t="n">
        <v>1310.9</v>
      </c>
      <c r="R77" t="n">
        <v>131.8</v>
      </c>
      <c r="S77" t="n">
        <v>25.65</v>
      </c>
      <c r="T77" t="n">
        <v>51673.47</v>
      </c>
      <c r="U77" t="n">
        <v>0.19</v>
      </c>
      <c r="V77" t="n">
        <v>0.75</v>
      </c>
      <c r="W77" t="n">
        <v>1.44</v>
      </c>
      <c r="X77" t="n">
        <v>3.34</v>
      </c>
      <c r="Y77" t="n">
        <v>0.5</v>
      </c>
      <c r="Z77" t="n">
        <v>10</v>
      </c>
    </row>
    <row r="78">
      <c r="A78" t="n">
        <v>1</v>
      </c>
      <c r="B78" t="n">
        <v>95</v>
      </c>
      <c r="C78" t="inlineStr">
        <is>
          <t xml:space="preserve">CONCLUIDO	</t>
        </is>
      </c>
      <c r="D78" t="n">
        <v>4.8903</v>
      </c>
      <c r="E78" t="n">
        <v>20.45</v>
      </c>
      <c r="F78" t="n">
        <v>15.3</v>
      </c>
      <c r="G78" t="n">
        <v>12.75</v>
      </c>
      <c r="H78" t="n">
        <v>0.19</v>
      </c>
      <c r="I78" t="n">
        <v>72</v>
      </c>
      <c r="J78" t="n">
        <v>187.21</v>
      </c>
      <c r="K78" t="n">
        <v>53.44</v>
      </c>
      <c r="L78" t="n">
        <v>2</v>
      </c>
      <c r="M78" t="n">
        <v>70</v>
      </c>
      <c r="N78" t="n">
        <v>36.77</v>
      </c>
      <c r="O78" t="n">
        <v>23322.88</v>
      </c>
      <c r="P78" t="n">
        <v>197.33</v>
      </c>
      <c r="Q78" t="n">
        <v>1310.8</v>
      </c>
      <c r="R78" t="n">
        <v>71.94</v>
      </c>
      <c r="S78" t="n">
        <v>25.65</v>
      </c>
      <c r="T78" t="n">
        <v>22211.25</v>
      </c>
      <c r="U78" t="n">
        <v>0.36</v>
      </c>
      <c r="V78" t="n">
        <v>0.84</v>
      </c>
      <c r="W78" t="n">
        <v>1.29</v>
      </c>
      <c r="X78" t="n">
        <v>1.43</v>
      </c>
      <c r="Y78" t="n">
        <v>0.5</v>
      </c>
      <c r="Z78" t="n">
        <v>10</v>
      </c>
    </row>
    <row r="79">
      <c r="A79" t="n">
        <v>2</v>
      </c>
      <c r="B79" t="n">
        <v>95</v>
      </c>
      <c r="C79" t="inlineStr">
        <is>
          <t xml:space="preserve">CONCLUIDO	</t>
        </is>
      </c>
      <c r="D79" t="n">
        <v>5.2895</v>
      </c>
      <c r="E79" t="n">
        <v>18.91</v>
      </c>
      <c r="F79" t="n">
        <v>14.76</v>
      </c>
      <c r="G79" t="n">
        <v>19.68</v>
      </c>
      <c r="H79" t="n">
        <v>0.28</v>
      </c>
      <c r="I79" t="n">
        <v>45</v>
      </c>
      <c r="J79" t="n">
        <v>188.73</v>
      </c>
      <c r="K79" t="n">
        <v>53.44</v>
      </c>
      <c r="L79" t="n">
        <v>3</v>
      </c>
      <c r="M79" t="n">
        <v>43</v>
      </c>
      <c r="N79" t="n">
        <v>37.29</v>
      </c>
      <c r="O79" t="n">
        <v>23510.33</v>
      </c>
      <c r="P79" t="n">
        <v>183.98</v>
      </c>
      <c r="Q79" t="n">
        <v>1310.76</v>
      </c>
      <c r="R79" t="n">
        <v>55.1</v>
      </c>
      <c r="S79" t="n">
        <v>25.65</v>
      </c>
      <c r="T79" t="n">
        <v>13925.15</v>
      </c>
      <c r="U79" t="n">
        <v>0.47</v>
      </c>
      <c r="V79" t="n">
        <v>0.87</v>
      </c>
      <c r="W79" t="n">
        <v>1.25</v>
      </c>
      <c r="X79" t="n">
        <v>0.9</v>
      </c>
      <c r="Y79" t="n">
        <v>0.5</v>
      </c>
      <c r="Z79" t="n">
        <v>10</v>
      </c>
    </row>
    <row r="80">
      <c r="A80" t="n">
        <v>3</v>
      </c>
      <c r="B80" t="n">
        <v>95</v>
      </c>
      <c r="C80" t="inlineStr">
        <is>
          <t xml:space="preserve">CONCLUIDO	</t>
        </is>
      </c>
      <c r="D80" t="n">
        <v>5.4925</v>
      </c>
      <c r="E80" t="n">
        <v>18.21</v>
      </c>
      <c r="F80" t="n">
        <v>14.51</v>
      </c>
      <c r="G80" t="n">
        <v>26.38</v>
      </c>
      <c r="H80" t="n">
        <v>0.37</v>
      </c>
      <c r="I80" t="n">
        <v>33</v>
      </c>
      <c r="J80" t="n">
        <v>190.25</v>
      </c>
      <c r="K80" t="n">
        <v>53.44</v>
      </c>
      <c r="L80" t="n">
        <v>4</v>
      </c>
      <c r="M80" t="n">
        <v>31</v>
      </c>
      <c r="N80" t="n">
        <v>37.82</v>
      </c>
      <c r="O80" t="n">
        <v>23698.48</v>
      </c>
      <c r="P80" t="n">
        <v>174.49</v>
      </c>
      <c r="Q80" t="n">
        <v>1310.76</v>
      </c>
      <c r="R80" t="n">
        <v>47.36</v>
      </c>
      <c r="S80" t="n">
        <v>25.65</v>
      </c>
      <c r="T80" t="n">
        <v>10114.44</v>
      </c>
      <c r="U80" t="n">
        <v>0.54</v>
      </c>
      <c r="V80" t="n">
        <v>0.89</v>
      </c>
      <c r="W80" t="n">
        <v>1.23</v>
      </c>
      <c r="X80" t="n">
        <v>0.64</v>
      </c>
      <c r="Y80" t="n">
        <v>0.5</v>
      </c>
      <c r="Z80" t="n">
        <v>10</v>
      </c>
    </row>
    <row r="81">
      <c r="A81" t="n">
        <v>4</v>
      </c>
      <c r="B81" t="n">
        <v>95</v>
      </c>
      <c r="C81" t="inlineStr">
        <is>
          <t xml:space="preserve">CONCLUIDO	</t>
        </is>
      </c>
      <c r="D81" t="n">
        <v>5.6352</v>
      </c>
      <c r="E81" t="n">
        <v>17.75</v>
      </c>
      <c r="F81" t="n">
        <v>14.35</v>
      </c>
      <c r="G81" t="n">
        <v>34.43</v>
      </c>
      <c r="H81" t="n">
        <v>0.46</v>
      </c>
      <c r="I81" t="n">
        <v>25</v>
      </c>
      <c r="J81" t="n">
        <v>191.78</v>
      </c>
      <c r="K81" t="n">
        <v>53.44</v>
      </c>
      <c r="L81" t="n">
        <v>5</v>
      </c>
      <c r="M81" t="n">
        <v>23</v>
      </c>
      <c r="N81" t="n">
        <v>38.35</v>
      </c>
      <c r="O81" t="n">
        <v>23887.36</v>
      </c>
      <c r="P81" t="n">
        <v>165.94</v>
      </c>
      <c r="Q81" t="n">
        <v>1310.74</v>
      </c>
      <c r="R81" t="n">
        <v>42.26</v>
      </c>
      <c r="S81" t="n">
        <v>25.65</v>
      </c>
      <c r="T81" t="n">
        <v>7603.84</v>
      </c>
      <c r="U81" t="n">
        <v>0.61</v>
      </c>
      <c r="V81" t="n">
        <v>0.9</v>
      </c>
      <c r="W81" t="n">
        <v>1.22</v>
      </c>
      <c r="X81" t="n">
        <v>0.48</v>
      </c>
      <c r="Y81" t="n">
        <v>0.5</v>
      </c>
      <c r="Z81" t="n">
        <v>10</v>
      </c>
    </row>
    <row r="82">
      <c r="A82" t="n">
        <v>5</v>
      </c>
      <c r="B82" t="n">
        <v>95</v>
      </c>
      <c r="C82" t="inlineStr">
        <is>
          <t xml:space="preserve">CONCLUIDO	</t>
        </is>
      </c>
      <c r="D82" t="n">
        <v>5.7313</v>
      </c>
      <c r="E82" t="n">
        <v>17.45</v>
      </c>
      <c r="F82" t="n">
        <v>14.23</v>
      </c>
      <c r="G82" t="n">
        <v>42.71</v>
      </c>
      <c r="H82" t="n">
        <v>0.55</v>
      </c>
      <c r="I82" t="n">
        <v>20</v>
      </c>
      <c r="J82" t="n">
        <v>193.32</v>
      </c>
      <c r="K82" t="n">
        <v>53.44</v>
      </c>
      <c r="L82" t="n">
        <v>6</v>
      </c>
      <c r="M82" t="n">
        <v>18</v>
      </c>
      <c r="N82" t="n">
        <v>38.89</v>
      </c>
      <c r="O82" t="n">
        <v>24076.95</v>
      </c>
      <c r="P82" t="n">
        <v>157.25</v>
      </c>
      <c r="Q82" t="n">
        <v>1310.74</v>
      </c>
      <c r="R82" t="n">
        <v>38.5</v>
      </c>
      <c r="S82" t="n">
        <v>25.65</v>
      </c>
      <c r="T82" t="n">
        <v>5749.22</v>
      </c>
      <c r="U82" t="n">
        <v>0.67</v>
      </c>
      <c r="V82" t="n">
        <v>0.91</v>
      </c>
      <c r="W82" t="n">
        <v>1.22</v>
      </c>
      <c r="X82" t="n">
        <v>0.37</v>
      </c>
      <c r="Y82" t="n">
        <v>0.5</v>
      </c>
      <c r="Z82" t="n">
        <v>10</v>
      </c>
    </row>
    <row r="83">
      <c r="A83" t="n">
        <v>6</v>
      </c>
      <c r="B83" t="n">
        <v>95</v>
      </c>
      <c r="C83" t="inlineStr">
        <is>
          <t xml:space="preserve">CONCLUIDO	</t>
        </is>
      </c>
      <c r="D83" t="n">
        <v>5.7776</v>
      </c>
      <c r="E83" t="n">
        <v>17.31</v>
      </c>
      <c r="F83" t="n">
        <v>14.21</v>
      </c>
      <c r="G83" t="n">
        <v>50.14</v>
      </c>
      <c r="H83" t="n">
        <v>0.64</v>
      </c>
      <c r="I83" t="n">
        <v>17</v>
      </c>
      <c r="J83" t="n">
        <v>194.86</v>
      </c>
      <c r="K83" t="n">
        <v>53.44</v>
      </c>
      <c r="L83" t="n">
        <v>7</v>
      </c>
      <c r="M83" t="n">
        <v>10</v>
      </c>
      <c r="N83" t="n">
        <v>39.43</v>
      </c>
      <c r="O83" t="n">
        <v>24267.28</v>
      </c>
      <c r="P83" t="n">
        <v>148.06</v>
      </c>
      <c r="Q83" t="n">
        <v>1310.75</v>
      </c>
      <c r="R83" t="n">
        <v>37.57</v>
      </c>
      <c r="S83" t="n">
        <v>25.65</v>
      </c>
      <c r="T83" t="n">
        <v>5298.09</v>
      </c>
      <c r="U83" t="n">
        <v>0.68</v>
      </c>
      <c r="V83" t="n">
        <v>0.91</v>
      </c>
      <c r="W83" t="n">
        <v>1.22</v>
      </c>
      <c r="X83" t="n">
        <v>0.34</v>
      </c>
      <c r="Y83" t="n">
        <v>0.5</v>
      </c>
      <c r="Z83" t="n">
        <v>10</v>
      </c>
    </row>
    <row r="84">
      <c r="A84" t="n">
        <v>7</v>
      </c>
      <c r="B84" t="n">
        <v>95</v>
      </c>
      <c r="C84" t="inlineStr">
        <is>
          <t xml:space="preserve">CONCLUIDO	</t>
        </is>
      </c>
      <c r="D84" t="n">
        <v>5.8117</v>
      </c>
      <c r="E84" t="n">
        <v>17.21</v>
      </c>
      <c r="F84" t="n">
        <v>14.18</v>
      </c>
      <c r="G84" t="n">
        <v>56.72</v>
      </c>
      <c r="H84" t="n">
        <v>0.72</v>
      </c>
      <c r="I84" t="n">
        <v>15</v>
      </c>
      <c r="J84" t="n">
        <v>196.41</v>
      </c>
      <c r="K84" t="n">
        <v>53.44</v>
      </c>
      <c r="L84" t="n">
        <v>8</v>
      </c>
      <c r="M84" t="n">
        <v>0</v>
      </c>
      <c r="N84" t="n">
        <v>39.98</v>
      </c>
      <c r="O84" t="n">
        <v>24458.36</v>
      </c>
      <c r="P84" t="n">
        <v>144.62</v>
      </c>
      <c r="Q84" t="n">
        <v>1310.79</v>
      </c>
      <c r="R84" t="n">
        <v>36.67</v>
      </c>
      <c r="S84" t="n">
        <v>25.65</v>
      </c>
      <c r="T84" t="n">
        <v>4861.08</v>
      </c>
      <c r="U84" t="n">
        <v>0.7</v>
      </c>
      <c r="V84" t="n">
        <v>0.91</v>
      </c>
      <c r="W84" t="n">
        <v>1.22</v>
      </c>
      <c r="X84" t="n">
        <v>0.31</v>
      </c>
      <c r="Y84" t="n">
        <v>0.5</v>
      </c>
      <c r="Z84" t="n">
        <v>10</v>
      </c>
    </row>
    <row r="85">
      <c r="A85" t="n">
        <v>0</v>
      </c>
      <c r="B85" t="n">
        <v>55</v>
      </c>
      <c r="C85" t="inlineStr">
        <is>
          <t xml:space="preserve">CONCLUIDO	</t>
        </is>
      </c>
      <c r="D85" t="n">
        <v>4.8003</v>
      </c>
      <c r="E85" t="n">
        <v>20.83</v>
      </c>
      <c r="F85" t="n">
        <v>16.1</v>
      </c>
      <c r="G85" t="n">
        <v>8.699999999999999</v>
      </c>
      <c r="H85" t="n">
        <v>0.15</v>
      </c>
      <c r="I85" t="n">
        <v>111</v>
      </c>
      <c r="J85" t="n">
        <v>116.05</v>
      </c>
      <c r="K85" t="n">
        <v>43.4</v>
      </c>
      <c r="L85" t="n">
        <v>1</v>
      </c>
      <c r="M85" t="n">
        <v>109</v>
      </c>
      <c r="N85" t="n">
        <v>16.65</v>
      </c>
      <c r="O85" t="n">
        <v>14546.17</v>
      </c>
      <c r="P85" t="n">
        <v>152.64</v>
      </c>
      <c r="Q85" t="n">
        <v>1310.78</v>
      </c>
      <c r="R85" t="n">
        <v>96.76000000000001</v>
      </c>
      <c r="S85" t="n">
        <v>25.65</v>
      </c>
      <c r="T85" t="n">
        <v>34422.68</v>
      </c>
      <c r="U85" t="n">
        <v>0.27</v>
      </c>
      <c r="V85" t="n">
        <v>0.8</v>
      </c>
      <c r="W85" t="n">
        <v>1.36</v>
      </c>
      <c r="X85" t="n">
        <v>2.23</v>
      </c>
      <c r="Y85" t="n">
        <v>0.5</v>
      </c>
      <c r="Z85" t="n">
        <v>10</v>
      </c>
    </row>
    <row r="86">
      <c r="A86" t="n">
        <v>1</v>
      </c>
      <c r="B86" t="n">
        <v>55</v>
      </c>
      <c r="C86" t="inlineStr">
        <is>
          <t xml:space="preserve">CONCLUIDO	</t>
        </is>
      </c>
      <c r="D86" t="n">
        <v>5.5398</v>
      </c>
      <c r="E86" t="n">
        <v>18.05</v>
      </c>
      <c r="F86" t="n">
        <v>14.82</v>
      </c>
      <c r="G86" t="n">
        <v>18.53</v>
      </c>
      <c r="H86" t="n">
        <v>0.3</v>
      </c>
      <c r="I86" t="n">
        <v>48</v>
      </c>
      <c r="J86" t="n">
        <v>117.34</v>
      </c>
      <c r="K86" t="n">
        <v>43.4</v>
      </c>
      <c r="L86" t="n">
        <v>2</v>
      </c>
      <c r="M86" t="n">
        <v>46</v>
      </c>
      <c r="N86" t="n">
        <v>16.94</v>
      </c>
      <c r="O86" t="n">
        <v>14705.49</v>
      </c>
      <c r="P86" t="n">
        <v>129.88</v>
      </c>
      <c r="Q86" t="n">
        <v>1310.79</v>
      </c>
      <c r="R86" t="n">
        <v>56.76</v>
      </c>
      <c r="S86" t="n">
        <v>25.65</v>
      </c>
      <c r="T86" t="n">
        <v>14741.38</v>
      </c>
      <c r="U86" t="n">
        <v>0.45</v>
      </c>
      <c r="V86" t="n">
        <v>0.87</v>
      </c>
      <c r="W86" t="n">
        <v>1.26</v>
      </c>
      <c r="X86" t="n">
        <v>0.95</v>
      </c>
      <c r="Y86" t="n">
        <v>0.5</v>
      </c>
      <c r="Z86" t="n">
        <v>10</v>
      </c>
    </row>
    <row r="87">
      <c r="A87" t="n">
        <v>2</v>
      </c>
      <c r="B87" t="n">
        <v>55</v>
      </c>
      <c r="C87" t="inlineStr">
        <is>
          <t xml:space="preserve">CONCLUIDO	</t>
        </is>
      </c>
      <c r="D87" t="n">
        <v>5.8024</v>
      </c>
      <c r="E87" t="n">
        <v>17.23</v>
      </c>
      <c r="F87" t="n">
        <v>14.46</v>
      </c>
      <c r="G87" t="n">
        <v>29.91</v>
      </c>
      <c r="H87" t="n">
        <v>0.45</v>
      </c>
      <c r="I87" t="n">
        <v>29</v>
      </c>
      <c r="J87" t="n">
        <v>118.63</v>
      </c>
      <c r="K87" t="n">
        <v>43.4</v>
      </c>
      <c r="L87" t="n">
        <v>3</v>
      </c>
      <c r="M87" t="n">
        <v>21</v>
      </c>
      <c r="N87" t="n">
        <v>17.23</v>
      </c>
      <c r="O87" t="n">
        <v>14865.24</v>
      </c>
      <c r="P87" t="n">
        <v>114.62</v>
      </c>
      <c r="Q87" t="n">
        <v>1310.75</v>
      </c>
      <c r="R87" t="n">
        <v>45.34</v>
      </c>
      <c r="S87" t="n">
        <v>25.65</v>
      </c>
      <c r="T87" t="n">
        <v>9125.530000000001</v>
      </c>
      <c r="U87" t="n">
        <v>0.57</v>
      </c>
      <c r="V87" t="n">
        <v>0.89</v>
      </c>
      <c r="W87" t="n">
        <v>1.24</v>
      </c>
      <c r="X87" t="n">
        <v>0.59</v>
      </c>
      <c r="Y87" t="n">
        <v>0.5</v>
      </c>
      <c r="Z87" t="n">
        <v>10</v>
      </c>
    </row>
    <row r="88">
      <c r="A88" t="n">
        <v>3</v>
      </c>
      <c r="B88" t="n">
        <v>55</v>
      </c>
      <c r="C88" t="inlineStr">
        <is>
          <t xml:space="preserve">CONCLUIDO	</t>
        </is>
      </c>
      <c r="D88" t="n">
        <v>5.8593</v>
      </c>
      <c r="E88" t="n">
        <v>17.07</v>
      </c>
      <c r="F88" t="n">
        <v>14.39</v>
      </c>
      <c r="G88" t="n">
        <v>34.53</v>
      </c>
      <c r="H88" t="n">
        <v>0.59</v>
      </c>
      <c r="I88" t="n">
        <v>25</v>
      </c>
      <c r="J88" t="n">
        <v>119.93</v>
      </c>
      <c r="K88" t="n">
        <v>43.4</v>
      </c>
      <c r="L88" t="n">
        <v>4</v>
      </c>
      <c r="M88" t="n">
        <v>0</v>
      </c>
      <c r="N88" t="n">
        <v>17.53</v>
      </c>
      <c r="O88" t="n">
        <v>15025.44</v>
      </c>
      <c r="P88" t="n">
        <v>111.11</v>
      </c>
      <c r="Q88" t="n">
        <v>1310.74</v>
      </c>
      <c r="R88" t="n">
        <v>42.34</v>
      </c>
      <c r="S88" t="n">
        <v>25.65</v>
      </c>
      <c r="T88" t="n">
        <v>7643.16</v>
      </c>
      <c r="U88" t="n">
        <v>0.61</v>
      </c>
      <c r="V88" t="n">
        <v>0.9</v>
      </c>
      <c r="W88" t="n">
        <v>1.26</v>
      </c>
      <c r="X88" t="n">
        <v>0.52</v>
      </c>
      <c r="Y88" t="n">
        <v>0.5</v>
      </c>
      <c r="Z8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INDEX(resultados!$A$2:$ZZ$88, 1, MATCH($B$1, resultados!$A$1:$ZZ$1, 0))</f>
        <v/>
      </c>
      <c r="B7">
        <f>INDEX(resultados!$A$2:$ZZ$88, 1, MATCH($B$2, resultados!$A$1:$ZZ$1, 0))</f>
        <v/>
      </c>
      <c r="C7">
        <f>INDEX(resultados!$A$2:$ZZ$88, 1, MATCH($B$3, resultados!$A$1:$ZZ$1, 0))</f>
        <v/>
      </c>
    </row>
    <row r="8">
      <c r="A8">
        <f>INDEX(resultados!$A$2:$ZZ$88, 2, MATCH($B$1, resultados!$A$1:$ZZ$1, 0))</f>
        <v/>
      </c>
      <c r="B8">
        <f>INDEX(resultados!$A$2:$ZZ$88, 2, MATCH($B$2, resultados!$A$1:$ZZ$1, 0))</f>
        <v/>
      </c>
      <c r="C8">
        <f>INDEX(resultados!$A$2:$ZZ$88, 2, MATCH($B$3, resultados!$A$1:$ZZ$1, 0))</f>
        <v/>
      </c>
    </row>
    <row r="9">
      <c r="A9">
        <f>INDEX(resultados!$A$2:$ZZ$88, 3, MATCH($B$1, resultados!$A$1:$ZZ$1, 0))</f>
        <v/>
      </c>
      <c r="B9">
        <f>INDEX(resultados!$A$2:$ZZ$88, 3, MATCH($B$2, resultados!$A$1:$ZZ$1, 0))</f>
        <v/>
      </c>
      <c r="C9">
        <f>INDEX(resultados!$A$2:$ZZ$88, 3, MATCH($B$3, resultados!$A$1:$ZZ$1, 0))</f>
        <v/>
      </c>
    </row>
    <row r="10">
      <c r="A10">
        <f>INDEX(resultados!$A$2:$ZZ$88, 4, MATCH($B$1, resultados!$A$1:$ZZ$1, 0))</f>
        <v/>
      </c>
      <c r="B10">
        <f>INDEX(resultados!$A$2:$ZZ$88, 4, MATCH($B$2, resultados!$A$1:$ZZ$1, 0))</f>
        <v/>
      </c>
      <c r="C10">
        <f>INDEX(resultados!$A$2:$ZZ$88, 4, MATCH($B$3, resultados!$A$1:$ZZ$1, 0))</f>
        <v/>
      </c>
    </row>
    <row r="11">
      <c r="A11">
        <f>INDEX(resultados!$A$2:$ZZ$88, 5, MATCH($B$1, resultados!$A$1:$ZZ$1, 0))</f>
        <v/>
      </c>
      <c r="B11">
        <f>INDEX(resultados!$A$2:$ZZ$88, 5, MATCH($B$2, resultados!$A$1:$ZZ$1, 0))</f>
        <v/>
      </c>
      <c r="C11">
        <f>INDEX(resultados!$A$2:$ZZ$88, 5, MATCH($B$3, resultados!$A$1:$ZZ$1, 0))</f>
        <v/>
      </c>
    </row>
    <row r="12">
      <c r="A12">
        <f>INDEX(resultados!$A$2:$ZZ$88, 6, MATCH($B$1, resultados!$A$1:$ZZ$1, 0))</f>
        <v/>
      </c>
      <c r="B12">
        <f>INDEX(resultados!$A$2:$ZZ$88, 6, MATCH($B$2, resultados!$A$1:$ZZ$1, 0))</f>
        <v/>
      </c>
      <c r="C12">
        <f>INDEX(resultados!$A$2:$ZZ$88, 6, MATCH($B$3, resultados!$A$1:$ZZ$1, 0))</f>
        <v/>
      </c>
    </row>
    <row r="13">
      <c r="A13">
        <f>INDEX(resultados!$A$2:$ZZ$88, 7, MATCH($B$1, resultados!$A$1:$ZZ$1, 0))</f>
        <v/>
      </c>
      <c r="B13">
        <f>INDEX(resultados!$A$2:$ZZ$88, 7, MATCH($B$2, resultados!$A$1:$ZZ$1, 0))</f>
        <v/>
      </c>
      <c r="C13">
        <f>INDEX(resultados!$A$2:$ZZ$88, 7, MATCH($B$3, resultados!$A$1:$ZZ$1, 0))</f>
        <v/>
      </c>
    </row>
    <row r="14">
      <c r="A14">
        <f>INDEX(resultados!$A$2:$ZZ$88, 8, MATCH($B$1, resultados!$A$1:$ZZ$1, 0))</f>
        <v/>
      </c>
      <c r="B14">
        <f>INDEX(resultados!$A$2:$ZZ$88, 8, MATCH($B$2, resultados!$A$1:$ZZ$1, 0))</f>
        <v/>
      </c>
      <c r="C14">
        <f>INDEX(resultados!$A$2:$ZZ$88, 8, MATCH($B$3, resultados!$A$1:$ZZ$1, 0))</f>
        <v/>
      </c>
    </row>
    <row r="15">
      <c r="A15">
        <f>INDEX(resultados!$A$2:$ZZ$88, 9, MATCH($B$1, resultados!$A$1:$ZZ$1, 0))</f>
        <v/>
      </c>
      <c r="B15">
        <f>INDEX(resultados!$A$2:$ZZ$88, 9, MATCH($B$2, resultados!$A$1:$ZZ$1, 0))</f>
        <v/>
      </c>
      <c r="C15">
        <f>INDEX(resultados!$A$2:$ZZ$88, 9, MATCH($B$3, resultados!$A$1:$ZZ$1, 0))</f>
        <v/>
      </c>
    </row>
    <row r="16">
      <c r="A16">
        <f>INDEX(resultados!$A$2:$ZZ$88, 10, MATCH($B$1, resultados!$A$1:$ZZ$1, 0))</f>
        <v/>
      </c>
      <c r="B16">
        <f>INDEX(resultados!$A$2:$ZZ$88, 10, MATCH($B$2, resultados!$A$1:$ZZ$1, 0))</f>
        <v/>
      </c>
      <c r="C16">
        <f>INDEX(resultados!$A$2:$ZZ$88, 10, MATCH($B$3, resultados!$A$1:$ZZ$1, 0))</f>
        <v/>
      </c>
    </row>
    <row r="17">
      <c r="A17">
        <f>INDEX(resultados!$A$2:$ZZ$88, 11, MATCH($B$1, resultados!$A$1:$ZZ$1, 0))</f>
        <v/>
      </c>
      <c r="B17">
        <f>INDEX(resultados!$A$2:$ZZ$88, 11, MATCH($B$2, resultados!$A$1:$ZZ$1, 0))</f>
        <v/>
      </c>
      <c r="C17">
        <f>INDEX(resultados!$A$2:$ZZ$88, 11, MATCH($B$3, resultados!$A$1:$ZZ$1, 0))</f>
        <v/>
      </c>
    </row>
    <row r="18">
      <c r="A18">
        <f>INDEX(resultados!$A$2:$ZZ$88, 12, MATCH($B$1, resultados!$A$1:$ZZ$1, 0))</f>
        <v/>
      </c>
      <c r="B18">
        <f>INDEX(resultados!$A$2:$ZZ$88, 12, MATCH($B$2, resultados!$A$1:$ZZ$1, 0))</f>
        <v/>
      </c>
      <c r="C18">
        <f>INDEX(resultados!$A$2:$ZZ$88, 12, MATCH($B$3, resultados!$A$1:$ZZ$1, 0))</f>
        <v/>
      </c>
    </row>
    <row r="19">
      <c r="A19">
        <f>INDEX(resultados!$A$2:$ZZ$88, 13, MATCH($B$1, resultados!$A$1:$ZZ$1, 0))</f>
        <v/>
      </c>
      <c r="B19">
        <f>INDEX(resultados!$A$2:$ZZ$88, 13, MATCH($B$2, resultados!$A$1:$ZZ$1, 0))</f>
        <v/>
      </c>
      <c r="C19">
        <f>INDEX(resultados!$A$2:$ZZ$88, 13, MATCH($B$3, resultados!$A$1:$ZZ$1, 0))</f>
        <v/>
      </c>
    </row>
    <row r="20">
      <c r="A20">
        <f>INDEX(resultados!$A$2:$ZZ$88, 14, MATCH($B$1, resultados!$A$1:$ZZ$1, 0))</f>
        <v/>
      </c>
      <c r="B20">
        <f>INDEX(resultados!$A$2:$ZZ$88, 14, MATCH($B$2, resultados!$A$1:$ZZ$1, 0))</f>
        <v/>
      </c>
      <c r="C20">
        <f>INDEX(resultados!$A$2:$ZZ$88, 14, MATCH($B$3, resultados!$A$1:$ZZ$1, 0))</f>
        <v/>
      </c>
    </row>
    <row r="21">
      <c r="A21">
        <f>INDEX(resultados!$A$2:$ZZ$88, 15, MATCH($B$1, resultados!$A$1:$ZZ$1, 0))</f>
        <v/>
      </c>
      <c r="B21">
        <f>INDEX(resultados!$A$2:$ZZ$88, 15, MATCH($B$2, resultados!$A$1:$ZZ$1, 0))</f>
        <v/>
      </c>
      <c r="C21">
        <f>INDEX(resultados!$A$2:$ZZ$88, 15, MATCH($B$3, resultados!$A$1:$ZZ$1, 0))</f>
        <v/>
      </c>
    </row>
    <row r="22">
      <c r="A22">
        <f>INDEX(resultados!$A$2:$ZZ$88, 16, MATCH($B$1, resultados!$A$1:$ZZ$1, 0))</f>
        <v/>
      </c>
      <c r="B22">
        <f>INDEX(resultados!$A$2:$ZZ$88, 16, MATCH($B$2, resultados!$A$1:$ZZ$1, 0))</f>
        <v/>
      </c>
      <c r="C22">
        <f>INDEX(resultados!$A$2:$ZZ$88, 16, MATCH($B$3, resultados!$A$1:$ZZ$1, 0))</f>
        <v/>
      </c>
    </row>
    <row r="23">
      <c r="A23">
        <f>INDEX(resultados!$A$2:$ZZ$88, 17, MATCH($B$1, resultados!$A$1:$ZZ$1, 0))</f>
        <v/>
      </c>
      <c r="B23">
        <f>INDEX(resultados!$A$2:$ZZ$88, 17, MATCH($B$2, resultados!$A$1:$ZZ$1, 0))</f>
        <v/>
      </c>
      <c r="C23">
        <f>INDEX(resultados!$A$2:$ZZ$88, 17, MATCH($B$3, resultados!$A$1:$ZZ$1, 0))</f>
        <v/>
      </c>
    </row>
    <row r="24">
      <c r="A24">
        <f>INDEX(resultados!$A$2:$ZZ$88, 18, MATCH($B$1, resultados!$A$1:$ZZ$1, 0))</f>
        <v/>
      </c>
      <c r="B24">
        <f>INDEX(resultados!$A$2:$ZZ$88, 18, MATCH($B$2, resultados!$A$1:$ZZ$1, 0))</f>
        <v/>
      </c>
      <c r="C24">
        <f>INDEX(resultados!$A$2:$ZZ$88, 18, MATCH($B$3, resultados!$A$1:$ZZ$1, 0))</f>
        <v/>
      </c>
    </row>
    <row r="25">
      <c r="A25">
        <f>INDEX(resultados!$A$2:$ZZ$88, 19, MATCH($B$1, resultados!$A$1:$ZZ$1, 0))</f>
        <v/>
      </c>
      <c r="B25">
        <f>INDEX(resultados!$A$2:$ZZ$88, 19, MATCH($B$2, resultados!$A$1:$ZZ$1, 0))</f>
        <v/>
      </c>
      <c r="C25">
        <f>INDEX(resultados!$A$2:$ZZ$88, 19, MATCH($B$3, resultados!$A$1:$ZZ$1, 0))</f>
        <v/>
      </c>
    </row>
    <row r="26">
      <c r="A26">
        <f>INDEX(resultados!$A$2:$ZZ$88, 20, MATCH($B$1, resultados!$A$1:$ZZ$1, 0))</f>
        <v/>
      </c>
      <c r="B26">
        <f>INDEX(resultados!$A$2:$ZZ$88, 20, MATCH($B$2, resultados!$A$1:$ZZ$1, 0))</f>
        <v/>
      </c>
      <c r="C26">
        <f>INDEX(resultados!$A$2:$ZZ$88, 20, MATCH($B$3, resultados!$A$1:$ZZ$1, 0))</f>
        <v/>
      </c>
    </row>
    <row r="27">
      <c r="A27">
        <f>INDEX(resultados!$A$2:$ZZ$88, 21, MATCH($B$1, resultados!$A$1:$ZZ$1, 0))</f>
        <v/>
      </c>
      <c r="B27">
        <f>INDEX(resultados!$A$2:$ZZ$88, 21, MATCH($B$2, resultados!$A$1:$ZZ$1, 0))</f>
        <v/>
      </c>
      <c r="C27">
        <f>INDEX(resultados!$A$2:$ZZ$88, 21, MATCH($B$3, resultados!$A$1:$ZZ$1, 0))</f>
        <v/>
      </c>
    </row>
    <row r="28">
      <c r="A28">
        <f>INDEX(resultados!$A$2:$ZZ$88, 22, MATCH($B$1, resultados!$A$1:$ZZ$1, 0))</f>
        <v/>
      </c>
      <c r="B28">
        <f>INDEX(resultados!$A$2:$ZZ$88, 22, MATCH($B$2, resultados!$A$1:$ZZ$1, 0))</f>
        <v/>
      </c>
      <c r="C28">
        <f>INDEX(resultados!$A$2:$ZZ$88, 22, MATCH($B$3, resultados!$A$1:$ZZ$1, 0))</f>
        <v/>
      </c>
    </row>
    <row r="29">
      <c r="A29">
        <f>INDEX(resultados!$A$2:$ZZ$88, 23, MATCH($B$1, resultados!$A$1:$ZZ$1, 0))</f>
        <v/>
      </c>
      <c r="B29">
        <f>INDEX(resultados!$A$2:$ZZ$88, 23, MATCH($B$2, resultados!$A$1:$ZZ$1, 0))</f>
        <v/>
      </c>
      <c r="C29">
        <f>INDEX(resultados!$A$2:$ZZ$88, 23, MATCH($B$3, resultados!$A$1:$ZZ$1, 0))</f>
        <v/>
      </c>
    </row>
    <row r="30">
      <c r="A30">
        <f>INDEX(resultados!$A$2:$ZZ$88, 24, MATCH($B$1, resultados!$A$1:$ZZ$1, 0))</f>
        <v/>
      </c>
      <c r="B30">
        <f>INDEX(resultados!$A$2:$ZZ$88, 24, MATCH($B$2, resultados!$A$1:$ZZ$1, 0))</f>
        <v/>
      </c>
      <c r="C30">
        <f>INDEX(resultados!$A$2:$ZZ$88, 24, MATCH($B$3, resultados!$A$1:$ZZ$1, 0))</f>
        <v/>
      </c>
    </row>
    <row r="31">
      <c r="A31">
        <f>INDEX(resultados!$A$2:$ZZ$88, 25, MATCH($B$1, resultados!$A$1:$ZZ$1, 0))</f>
        <v/>
      </c>
      <c r="B31">
        <f>INDEX(resultados!$A$2:$ZZ$88, 25, MATCH($B$2, resultados!$A$1:$ZZ$1, 0))</f>
        <v/>
      </c>
      <c r="C31">
        <f>INDEX(resultados!$A$2:$ZZ$88, 25, MATCH($B$3, resultados!$A$1:$ZZ$1, 0))</f>
        <v/>
      </c>
    </row>
    <row r="32">
      <c r="A32">
        <f>INDEX(resultados!$A$2:$ZZ$88, 26, MATCH($B$1, resultados!$A$1:$ZZ$1, 0))</f>
        <v/>
      </c>
      <c r="B32">
        <f>INDEX(resultados!$A$2:$ZZ$88, 26, MATCH($B$2, resultados!$A$1:$ZZ$1, 0))</f>
        <v/>
      </c>
      <c r="C32">
        <f>INDEX(resultados!$A$2:$ZZ$88, 26, MATCH($B$3, resultados!$A$1:$ZZ$1, 0))</f>
        <v/>
      </c>
    </row>
    <row r="33">
      <c r="A33">
        <f>INDEX(resultados!$A$2:$ZZ$88, 27, MATCH($B$1, resultados!$A$1:$ZZ$1, 0))</f>
        <v/>
      </c>
      <c r="B33">
        <f>INDEX(resultados!$A$2:$ZZ$88, 27, MATCH($B$2, resultados!$A$1:$ZZ$1, 0))</f>
        <v/>
      </c>
      <c r="C33">
        <f>INDEX(resultados!$A$2:$ZZ$88, 27, MATCH($B$3, resultados!$A$1:$ZZ$1, 0))</f>
        <v/>
      </c>
    </row>
    <row r="34">
      <c r="A34">
        <f>INDEX(resultados!$A$2:$ZZ$88, 28, MATCH($B$1, resultados!$A$1:$ZZ$1, 0))</f>
        <v/>
      </c>
      <c r="B34">
        <f>INDEX(resultados!$A$2:$ZZ$88, 28, MATCH($B$2, resultados!$A$1:$ZZ$1, 0))</f>
        <v/>
      </c>
      <c r="C34">
        <f>INDEX(resultados!$A$2:$ZZ$88, 28, MATCH($B$3, resultados!$A$1:$ZZ$1, 0))</f>
        <v/>
      </c>
    </row>
    <row r="35">
      <c r="A35">
        <f>INDEX(resultados!$A$2:$ZZ$88, 29, MATCH($B$1, resultados!$A$1:$ZZ$1, 0))</f>
        <v/>
      </c>
      <c r="B35">
        <f>INDEX(resultados!$A$2:$ZZ$88, 29, MATCH($B$2, resultados!$A$1:$ZZ$1, 0))</f>
        <v/>
      </c>
      <c r="C35">
        <f>INDEX(resultados!$A$2:$ZZ$88, 29, MATCH($B$3, resultados!$A$1:$ZZ$1, 0))</f>
        <v/>
      </c>
    </row>
    <row r="36">
      <c r="A36">
        <f>INDEX(resultados!$A$2:$ZZ$88, 30, MATCH($B$1, resultados!$A$1:$ZZ$1, 0))</f>
        <v/>
      </c>
      <c r="B36">
        <f>INDEX(resultados!$A$2:$ZZ$88, 30, MATCH($B$2, resultados!$A$1:$ZZ$1, 0))</f>
        <v/>
      </c>
      <c r="C36">
        <f>INDEX(resultados!$A$2:$ZZ$88, 30, MATCH($B$3, resultados!$A$1:$ZZ$1, 0))</f>
        <v/>
      </c>
    </row>
    <row r="37">
      <c r="A37">
        <f>INDEX(resultados!$A$2:$ZZ$88, 31, MATCH($B$1, resultados!$A$1:$ZZ$1, 0))</f>
        <v/>
      </c>
      <c r="B37">
        <f>INDEX(resultados!$A$2:$ZZ$88, 31, MATCH($B$2, resultados!$A$1:$ZZ$1, 0))</f>
        <v/>
      </c>
      <c r="C37">
        <f>INDEX(resultados!$A$2:$ZZ$88, 31, MATCH($B$3, resultados!$A$1:$ZZ$1, 0))</f>
        <v/>
      </c>
    </row>
    <row r="38">
      <c r="A38">
        <f>INDEX(resultados!$A$2:$ZZ$88, 32, MATCH($B$1, resultados!$A$1:$ZZ$1, 0))</f>
        <v/>
      </c>
      <c r="B38">
        <f>INDEX(resultados!$A$2:$ZZ$88, 32, MATCH($B$2, resultados!$A$1:$ZZ$1, 0))</f>
        <v/>
      </c>
      <c r="C38">
        <f>INDEX(resultados!$A$2:$ZZ$88, 32, MATCH($B$3, resultados!$A$1:$ZZ$1, 0))</f>
        <v/>
      </c>
    </row>
    <row r="39">
      <c r="A39">
        <f>INDEX(resultados!$A$2:$ZZ$88, 33, MATCH($B$1, resultados!$A$1:$ZZ$1, 0))</f>
        <v/>
      </c>
      <c r="B39">
        <f>INDEX(resultados!$A$2:$ZZ$88, 33, MATCH($B$2, resultados!$A$1:$ZZ$1, 0))</f>
        <v/>
      </c>
      <c r="C39">
        <f>INDEX(resultados!$A$2:$ZZ$88, 33, MATCH($B$3, resultados!$A$1:$ZZ$1, 0))</f>
        <v/>
      </c>
    </row>
    <row r="40">
      <c r="A40">
        <f>INDEX(resultados!$A$2:$ZZ$88, 34, MATCH($B$1, resultados!$A$1:$ZZ$1, 0))</f>
        <v/>
      </c>
      <c r="B40">
        <f>INDEX(resultados!$A$2:$ZZ$88, 34, MATCH($B$2, resultados!$A$1:$ZZ$1, 0))</f>
        <v/>
      </c>
      <c r="C40">
        <f>INDEX(resultados!$A$2:$ZZ$88, 34, MATCH($B$3, resultados!$A$1:$ZZ$1, 0))</f>
        <v/>
      </c>
    </row>
    <row r="41">
      <c r="A41">
        <f>INDEX(resultados!$A$2:$ZZ$88, 35, MATCH($B$1, resultados!$A$1:$ZZ$1, 0))</f>
        <v/>
      </c>
      <c r="B41">
        <f>INDEX(resultados!$A$2:$ZZ$88, 35, MATCH($B$2, resultados!$A$1:$ZZ$1, 0))</f>
        <v/>
      </c>
      <c r="C41">
        <f>INDEX(resultados!$A$2:$ZZ$88, 35, MATCH($B$3, resultados!$A$1:$ZZ$1, 0))</f>
        <v/>
      </c>
    </row>
    <row r="42">
      <c r="A42">
        <f>INDEX(resultados!$A$2:$ZZ$88, 36, MATCH($B$1, resultados!$A$1:$ZZ$1, 0))</f>
        <v/>
      </c>
      <c r="B42">
        <f>INDEX(resultados!$A$2:$ZZ$88, 36, MATCH($B$2, resultados!$A$1:$ZZ$1, 0))</f>
        <v/>
      </c>
      <c r="C42">
        <f>INDEX(resultados!$A$2:$ZZ$88, 36, MATCH($B$3, resultados!$A$1:$ZZ$1, 0))</f>
        <v/>
      </c>
    </row>
    <row r="43">
      <c r="A43">
        <f>INDEX(resultados!$A$2:$ZZ$88, 37, MATCH($B$1, resultados!$A$1:$ZZ$1, 0))</f>
        <v/>
      </c>
      <c r="B43">
        <f>INDEX(resultados!$A$2:$ZZ$88, 37, MATCH($B$2, resultados!$A$1:$ZZ$1, 0))</f>
        <v/>
      </c>
      <c r="C43">
        <f>INDEX(resultados!$A$2:$ZZ$88, 37, MATCH($B$3, resultados!$A$1:$ZZ$1, 0))</f>
        <v/>
      </c>
    </row>
    <row r="44">
      <c r="A44">
        <f>INDEX(resultados!$A$2:$ZZ$88, 38, MATCH($B$1, resultados!$A$1:$ZZ$1, 0))</f>
        <v/>
      </c>
      <c r="B44">
        <f>INDEX(resultados!$A$2:$ZZ$88, 38, MATCH($B$2, resultados!$A$1:$ZZ$1, 0))</f>
        <v/>
      </c>
      <c r="C44">
        <f>INDEX(resultados!$A$2:$ZZ$88, 38, MATCH($B$3, resultados!$A$1:$ZZ$1, 0))</f>
        <v/>
      </c>
    </row>
    <row r="45">
      <c r="A45">
        <f>INDEX(resultados!$A$2:$ZZ$88, 39, MATCH($B$1, resultados!$A$1:$ZZ$1, 0))</f>
        <v/>
      </c>
      <c r="B45">
        <f>INDEX(resultados!$A$2:$ZZ$88, 39, MATCH($B$2, resultados!$A$1:$ZZ$1, 0))</f>
        <v/>
      </c>
      <c r="C45">
        <f>INDEX(resultados!$A$2:$ZZ$88, 39, MATCH($B$3, resultados!$A$1:$ZZ$1, 0))</f>
        <v/>
      </c>
    </row>
    <row r="46">
      <c r="A46">
        <f>INDEX(resultados!$A$2:$ZZ$88, 40, MATCH($B$1, resultados!$A$1:$ZZ$1, 0))</f>
        <v/>
      </c>
      <c r="B46">
        <f>INDEX(resultados!$A$2:$ZZ$88, 40, MATCH($B$2, resultados!$A$1:$ZZ$1, 0))</f>
        <v/>
      </c>
      <c r="C46">
        <f>INDEX(resultados!$A$2:$ZZ$88, 40, MATCH($B$3, resultados!$A$1:$ZZ$1, 0))</f>
        <v/>
      </c>
    </row>
    <row r="47">
      <c r="A47">
        <f>INDEX(resultados!$A$2:$ZZ$88, 41, MATCH($B$1, resultados!$A$1:$ZZ$1, 0))</f>
        <v/>
      </c>
      <c r="B47">
        <f>INDEX(resultados!$A$2:$ZZ$88, 41, MATCH($B$2, resultados!$A$1:$ZZ$1, 0))</f>
        <v/>
      </c>
      <c r="C47">
        <f>INDEX(resultados!$A$2:$ZZ$88, 41, MATCH($B$3, resultados!$A$1:$ZZ$1, 0))</f>
        <v/>
      </c>
    </row>
    <row r="48">
      <c r="A48">
        <f>INDEX(resultados!$A$2:$ZZ$88, 42, MATCH($B$1, resultados!$A$1:$ZZ$1, 0))</f>
        <v/>
      </c>
      <c r="B48">
        <f>INDEX(resultados!$A$2:$ZZ$88, 42, MATCH($B$2, resultados!$A$1:$ZZ$1, 0))</f>
        <v/>
      </c>
      <c r="C48">
        <f>INDEX(resultados!$A$2:$ZZ$88, 42, MATCH($B$3, resultados!$A$1:$ZZ$1, 0))</f>
        <v/>
      </c>
    </row>
    <row r="49">
      <c r="A49">
        <f>INDEX(resultados!$A$2:$ZZ$88, 43, MATCH($B$1, resultados!$A$1:$ZZ$1, 0))</f>
        <v/>
      </c>
      <c r="B49">
        <f>INDEX(resultados!$A$2:$ZZ$88, 43, MATCH($B$2, resultados!$A$1:$ZZ$1, 0))</f>
        <v/>
      </c>
      <c r="C49">
        <f>INDEX(resultados!$A$2:$ZZ$88, 43, MATCH($B$3, resultados!$A$1:$ZZ$1, 0))</f>
        <v/>
      </c>
    </row>
    <row r="50">
      <c r="A50">
        <f>INDEX(resultados!$A$2:$ZZ$88, 44, MATCH($B$1, resultados!$A$1:$ZZ$1, 0))</f>
        <v/>
      </c>
      <c r="B50">
        <f>INDEX(resultados!$A$2:$ZZ$88, 44, MATCH($B$2, resultados!$A$1:$ZZ$1, 0))</f>
        <v/>
      </c>
      <c r="C50">
        <f>INDEX(resultados!$A$2:$ZZ$88, 44, MATCH($B$3, resultados!$A$1:$ZZ$1, 0))</f>
        <v/>
      </c>
    </row>
    <row r="51">
      <c r="A51">
        <f>INDEX(resultados!$A$2:$ZZ$88, 45, MATCH($B$1, resultados!$A$1:$ZZ$1, 0))</f>
        <v/>
      </c>
      <c r="B51">
        <f>INDEX(resultados!$A$2:$ZZ$88, 45, MATCH($B$2, resultados!$A$1:$ZZ$1, 0))</f>
        <v/>
      </c>
      <c r="C51">
        <f>INDEX(resultados!$A$2:$ZZ$88, 45, MATCH($B$3, resultados!$A$1:$ZZ$1, 0))</f>
        <v/>
      </c>
    </row>
    <row r="52">
      <c r="A52">
        <f>INDEX(resultados!$A$2:$ZZ$88, 46, MATCH($B$1, resultados!$A$1:$ZZ$1, 0))</f>
        <v/>
      </c>
      <c r="B52">
        <f>INDEX(resultados!$A$2:$ZZ$88, 46, MATCH($B$2, resultados!$A$1:$ZZ$1, 0))</f>
        <v/>
      </c>
      <c r="C52">
        <f>INDEX(resultados!$A$2:$ZZ$88, 46, MATCH($B$3, resultados!$A$1:$ZZ$1, 0))</f>
        <v/>
      </c>
    </row>
    <row r="53">
      <c r="A53">
        <f>INDEX(resultados!$A$2:$ZZ$88, 47, MATCH($B$1, resultados!$A$1:$ZZ$1, 0))</f>
        <v/>
      </c>
      <c r="B53">
        <f>INDEX(resultados!$A$2:$ZZ$88, 47, MATCH($B$2, resultados!$A$1:$ZZ$1, 0))</f>
        <v/>
      </c>
      <c r="C53">
        <f>INDEX(resultados!$A$2:$ZZ$88, 47, MATCH($B$3, resultados!$A$1:$ZZ$1, 0))</f>
        <v/>
      </c>
    </row>
    <row r="54">
      <c r="A54">
        <f>INDEX(resultados!$A$2:$ZZ$88, 48, MATCH($B$1, resultados!$A$1:$ZZ$1, 0))</f>
        <v/>
      </c>
      <c r="B54">
        <f>INDEX(resultados!$A$2:$ZZ$88, 48, MATCH($B$2, resultados!$A$1:$ZZ$1, 0))</f>
        <v/>
      </c>
      <c r="C54">
        <f>INDEX(resultados!$A$2:$ZZ$88, 48, MATCH($B$3, resultados!$A$1:$ZZ$1, 0))</f>
        <v/>
      </c>
    </row>
    <row r="55">
      <c r="A55">
        <f>INDEX(resultados!$A$2:$ZZ$88, 49, MATCH($B$1, resultados!$A$1:$ZZ$1, 0))</f>
        <v/>
      </c>
      <c r="B55">
        <f>INDEX(resultados!$A$2:$ZZ$88, 49, MATCH($B$2, resultados!$A$1:$ZZ$1, 0))</f>
        <v/>
      </c>
      <c r="C55">
        <f>INDEX(resultados!$A$2:$ZZ$88, 49, MATCH($B$3, resultados!$A$1:$ZZ$1, 0))</f>
        <v/>
      </c>
    </row>
    <row r="56">
      <c r="A56">
        <f>INDEX(resultados!$A$2:$ZZ$88, 50, MATCH($B$1, resultados!$A$1:$ZZ$1, 0))</f>
        <v/>
      </c>
      <c r="B56">
        <f>INDEX(resultados!$A$2:$ZZ$88, 50, MATCH($B$2, resultados!$A$1:$ZZ$1, 0))</f>
        <v/>
      </c>
      <c r="C56">
        <f>INDEX(resultados!$A$2:$ZZ$88, 50, MATCH($B$3, resultados!$A$1:$ZZ$1, 0))</f>
        <v/>
      </c>
    </row>
    <row r="57">
      <c r="A57">
        <f>INDEX(resultados!$A$2:$ZZ$88, 51, MATCH($B$1, resultados!$A$1:$ZZ$1, 0))</f>
        <v/>
      </c>
      <c r="B57">
        <f>INDEX(resultados!$A$2:$ZZ$88, 51, MATCH($B$2, resultados!$A$1:$ZZ$1, 0))</f>
        <v/>
      </c>
      <c r="C57">
        <f>INDEX(resultados!$A$2:$ZZ$88, 51, MATCH($B$3, resultados!$A$1:$ZZ$1, 0))</f>
        <v/>
      </c>
    </row>
    <row r="58">
      <c r="A58">
        <f>INDEX(resultados!$A$2:$ZZ$88, 52, MATCH($B$1, resultados!$A$1:$ZZ$1, 0))</f>
        <v/>
      </c>
      <c r="B58">
        <f>INDEX(resultados!$A$2:$ZZ$88, 52, MATCH($B$2, resultados!$A$1:$ZZ$1, 0))</f>
        <v/>
      </c>
      <c r="C58">
        <f>INDEX(resultados!$A$2:$ZZ$88, 52, MATCH($B$3, resultados!$A$1:$ZZ$1, 0))</f>
        <v/>
      </c>
    </row>
    <row r="59">
      <c r="A59">
        <f>INDEX(resultados!$A$2:$ZZ$88, 53, MATCH($B$1, resultados!$A$1:$ZZ$1, 0))</f>
        <v/>
      </c>
      <c r="B59">
        <f>INDEX(resultados!$A$2:$ZZ$88, 53, MATCH($B$2, resultados!$A$1:$ZZ$1, 0))</f>
        <v/>
      </c>
      <c r="C59">
        <f>INDEX(resultados!$A$2:$ZZ$88, 53, MATCH($B$3, resultados!$A$1:$ZZ$1, 0))</f>
        <v/>
      </c>
    </row>
    <row r="60">
      <c r="A60">
        <f>INDEX(resultados!$A$2:$ZZ$88, 54, MATCH($B$1, resultados!$A$1:$ZZ$1, 0))</f>
        <v/>
      </c>
      <c r="B60">
        <f>INDEX(resultados!$A$2:$ZZ$88, 54, MATCH($B$2, resultados!$A$1:$ZZ$1, 0))</f>
        <v/>
      </c>
      <c r="C60">
        <f>INDEX(resultados!$A$2:$ZZ$88, 54, MATCH($B$3, resultados!$A$1:$ZZ$1, 0))</f>
        <v/>
      </c>
    </row>
    <row r="61">
      <c r="A61">
        <f>INDEX(resultados!$A$2:$ZZ$88, 55, MATCH($B$1, resultados!$A$1:$ZZ$1, 0))</f>
        <v/>
      </c>
      <c r="B61">
        <f>INDEX(resultados!$A$2:$ZZ$88, 55, MATCH($B$2, resultados!$A$1:$ZZ$1, 0))</f>
        <v/>
      </c>
      <c r="C61">
        <f>INDEX(resultados!$A$2:$ZZ$88, 55, MATCH($B$3, resultados!$A$1:$ZZ$1, 0))</f>
        <v/>
      </c>
    </row>
    <row r="62">
      <c r="A62">
        <f>INDEX(resultados!$A$2:$ZZ$88, 56, MATCH($B$1, resultados!$A$1:$ZZ$1, 0))</f>
        <v/>
      </c>
      <c r="B62">
        <f>INDEX(resultados!$A$2:$ZZ$88, 56, MATCH($B$2, resultados!$A$1:$ZZ$1, 0))</f>
        <v/>
      </c>
      <c r="C62">
        <f>INDEX(resultados!$A$2:$ZZ$88, 56, MATCH($B$3, resultados!$A$1:$ZZ$1, 0))</f>
        <v/>
      </c>
    </row>
    <row r="63">
      <c r="A63">
        <f>INDEX(resultados!$A$2:$ZZ$88, 57, MATCH($B$1, resultados!$A$1:$ZZ$1, 0))</f>
        <v/>
      </c>
      <c r="B63">
        <f>INDEX(resultados!$A$2:$ZZ$88, 57, MATCH($B$2, resultados!$A$1:$ZZ$1, 0))</f>
        <v/>
      </c>
      <c r="C63">
        <f>INDEX(resultados!$A$2:$ZZ$88, 57, MATCH($B$3, resultados!$A$1:$ZZ$1, 0))</f>
        <v/>
      </c>
    </row>
    <row r="64">
      <c r="A64">
        <f>INDEX(resultados!$A$2:$ZZ$88, 58, MATCH($B$1, resultados!$A$1:$ZZ$1, 0))</f>
        <v/>
      </c>
      <c r="B64">
        <f>INDEX(resultados!$A$2:$ZZ$88, 58, MATCH($B$2, resultados!$A$1:$ZZ$1, 0))</f>
        <v/>
      </c>
      <c r="C64">
        <f>INDEX(resultados!$A$2:$ZZ$88, 58, MATCH($B$3, resultados!$A$1:$ZZ$1, 0))</f>
        <v/>
      </c>
    </row>
    <row r="65">
      <c r="A65">
        <f>INDEX(resultados!$A$2:$ZZ$88, 59, MATCH($B$1, resultados!$A$1:$ZZ$1, 0))</f>
        <v/>
      </c>
      <c r="B65">
        <f>INDEX(resultados!$A$2:$ZZ$88, 59, MATCH($B$2, resultados!$A$1:$ZZ$1, 0))</f>
        <v/>
      </c>
      <c r="C65">
        <f>INDEX(resultados!$A$2:$ZZ$88, 59, MATCH($B$3, resultados!$A$1:$ZZ$1, 0))</f>
        <v/>
      </c>
    </row>
    <row r="66">
      <c r="A66">
        <f>INDEX(resultados!$A$2:$ZZ$88, 60, MATCH($B$1, resultados!$A$1:$ZZ$1, 0))</f>
        <v/>
      </c>
      <c r="B66">
        <f>INDEX(resultados!$A$2:$ZZ$88, 60, MATCH($B$2, resultados!$A$1:$ZZ$1, 0))</f>
        <v/>
      </c>
      <c r="C66">
        <f>INDEX(resultados!$A$2:$ZZ$88, 60, MATCH($B$3, resultados!$A$1:$ZZ$1, 0))</f>
        <v/>
      </c>
    </row>
    <row r="67">
      <c r="A67">
        <f>INDEX(resultados!$A$2:$ZZ$88, 61, MATCH($B$1, resultados!$A$1:$ZZ$1, 0))</f>
        <v/>
      </c>
      <c r="B67">
        <f>INDEX(resultados!$A$2:$ZZ$88, 61, MATCH($B$2, resultados!$A$1:$ZZ$1, 0))</f>
        <v/>
      </c>
      <c r="C67">
        <f>INDEX(resultados!$A$2:$ZZ$88, 61, MATCH($B$3, resultados!$A$1:$ZZ$1, 0))</f>
        <v/>
      </c>
    </row>
    <row r="68">
      <c r="A68">
        <f>INDEX(resultados!$A$2:$ZZ$88, 62, MATCH($B$1, resultados!$A$1:$ZZ$1, 0))</f>
        <v/>
      </c>
      <c r="B68">
        <f>INDEX(resultados!$A$2:$ZZ$88, 62, MATCH($B$2, resultados!$A$1:$ZZ$1, 0))</f>
        <v/>
      </c>
      <c r="C68">
        <f>INDEX(resultados!$A$2:$ZZ$88, 62, MATCH($B$3, resultados!$A$1:$ZZ$1, 0))</f>
        <v/>
      </c>
    </row>
    <row r="69">
      <c r="A69">
        <f>INDEX(resultados!$A$2:$ZZ$88, 63, MATCH($B$1, resultados!$A$1:$ZZ$1, 0))</f>
        <v/>
      </c>
      <c r="B69">
        <f>INDEX(resultados!$A$2:$ZZ$88, 63, MATCH($B$2, resultados!$A$1:$ZZ$1, 0))</f>
        <v/>
      </c>
      <c r="C69">
        <f>INDEX(resultados!$A$2:$ZZ$88, 63, MATCH($B$3, resultados!$A$1:$ZZ$1, 0))</f>
        <v/>
      </c>
    </row>
    <row r="70">
      <c r="A70">
        <f>INDEX(resultados!$A$2:$ZZ$88, 64, MATCH($B$1, resultados!$A$1:$ZZ$1, 0))</f>
        <v/>
      </c>
      <c r="B70">
        <f>INDEX(resultados!$A$2:$ZZ$88, 64, MATCH($B$2, resultados!$A$1:$ZZ$1, 0))</f>
        <v/>
      </c>
      <c r="C70">
        <f>INDEX(resultados!$A$2:$ZZ$88, 64, MATCH($B$3, resultados!$A$1:$ZZ$1, 0))</f>
        <v/>
      </c>
    </row>
    <row r="71">
      <c r="A71">
        <f>INDEX(resultados!$A$2:$ZZ$88, 65, MATCH($B$1, resultados!$A$1:$ZZ$1, 0))</f>
        <v/>
      </c>
      <c r="B71">
        <f>INDEX(resultados!$A$2:$ZZ$88, 65, MATCH($B$2, resultados!$A$1:$ZZ$1, 0))</f>
        <v/>
      </c>
      <c r="C71">
        <f>INDEX(resultados!$A$2:$ZZ$88, 65, MATCH($B$3, resultados!$A$1:$ZZ$1, 0))</f>
        <v/>
      </c>
    </row>
    <row r="72">
      <c r="A72">
        <f>INDEX(resultados!$A$2:$ZZ$88, 66, MATCH($B$1, resultados!$A$1:$ZZ$1, 0))</f>
        <v/>
      </c>
      <c r="B72">
        <f>INDEX(resultados!$A$2:$ZZ$88, 66, MATCH($B$2, resultados!$A$1:$ZZ$1, 0))</f>
        <v/>
      </c>
      <c r="C72">
        <f>INDEX(resultados!$A$2:$ZZ$88, 66, MATCH($B$3, resultados!$A$1:$ZZ$1, 0))</f>
        <v/>
      </c>
    </row>
    <row r="73">
      <c r="A73">
        <f>INDEX(resultados!$A$2:$ZZ$88, 67, MATCH($B$1, resultados!$A$1:$ZZ$1, 0))</f>
        <v/>
      </c>
      <c r="B73">
        <f>INDEX(resultados!$A$2:$ZZ$88, 67, MATCH($B$2, resultados!$A$1:$ZZ$1, 0))</f>
        <v/>
      </c>
      <c r="C73">
        <f>INDEX(resultados!$A$2:$ZZ$88, 67, MATCH($B$3, resultados!$A$1:$ZZ$1, 0))</f>
        <v/>
      </c>
    </row>
    <row r="74">
      <c r="A74">
        <f>INDEX(resultados!$A$2:$ZZ$88, 68, MATCH($B$1, resultados!$A$1:$ZZ$1, 0))</f>
        <v/>
      </c>
      <c r="B74">
        <f>INDEX(resultados!$A$2:$ZZ$88, 68, MATCH($B$2, resultados!$A$1:$ZZ$1, 0))</f>
        <v/>
      </c>
      <c r="C74">
        <f>INDEX(resultados!$A$2:$ZZ$88, 68, MATCH($B$3, resultados!$A$1:$ZZ$1, 0))</f>
        <v/>
      </c>
    </row>
    <row r="75">
      <c r="A75">
        <f>INDEX(resultados!$A$2:$ZZ$88, 69, MATCH($B$1, resultados!$A$1:$ZZ$1, 0))</f>
        <v/>
      </c>
      <c r="B75">
        <f>INDEX(resultados!$A$2:$ZZ$88, 69, MATCH($B$2, resultados!$A$1:$ZZ$1, 0))</f>
        <v/>
      </c>
      <c r="C75">
        <f>INDEX(resultados!$A$2:$ZZ$88, 69, MATCH($B$3, resultados!$A$1:$ZZ$1, 0))</f>
        <v/>
      </c>
    </row>
    <row r="76">
      <c r="A76">
        <f>INDEX(resultados!$A$2:$ZZ$88, 70, MATCH($B$1, resultados!$A$1:$ZZ$1, 0))</f>
        <v/>
      </c>
      <c r="B76">
        <f>INDEX(resultados!$A$2:$ZZ$88, 70, MATCH($B$2, resultados!$A$1:$ZZ$1, 0))</f>
        <v/>
      </c>
      <c r="C76">
        <f>INDEX(resultados!$A$2:$ZZ$88, 70, MATCH($B$3, resultados!$A$1:$ZZ$1, 0))</f>
        <v/>
      </c>
    </row>
    <row r="77">
      <c r="A77">
        <f>INDEX(resultados!$A$2:$ZZ$88, 71, MATCH($B$1, resultados!$A$1:$ZZ$1, 0))</f>
        <v/>
      </c>
      <c r="B77">
        <f>INDEX(resultados!$A$2:$ZZ$88, 71, MATCH($B$2, resultados!$A$1:$ZZ$1, 0))</f>
        <v/>
      </c>
      <c r="C77">
        <f>INDEX(resultados!$A$2:$ZZ$88, 71, MATCH($B$3, resultados!$A$1:$ZZ$1, 0))</f>
        <v/>
      </c>
    </row>
    <row r="78">
      <c r="A78">
        <f>INDEX(resultados!$A$2:$ZZ$88, 72, MATCH($B$1, resultados!$A$1:$ZZ$1, 0))</f>
        <v/>
      </c>
      <c r="B78">
        <f>INDEX(resultados!$A$2:$ZZ$88, 72, MATCH($B$2, resultados!$A$1:$ZZ$1, 0))</f>
        <v/>
      </c>
      <c r="C78">
        <f>INDEX(resultados!$A$2:$ZZ$88, 72, MATCH($B$3, resultados!$A$1:$ZZ$1, 0))</f>
        <v/>
      </c>
    </row>
    <row r="79">
      <c r="A79">
        <f>INDEX(resultados!$A$2:$ZZ$88, 73, MATCH($B$1, resultados!$A$1:$ZZ$1, 0))</f>
        <v/>
      </c>
      <c r="B79">
        <f>INDEX(resultados!$A$2:$ZZ$88, 73, MATCH($B$2, resultados!$A$1:$ZZ$1, 0))</f>
        <v/>
      </c>
      <c r="C79">
        <f>INDEX(resultados!$A$2:$ZZ$88, 73, MATCH($B$3, resultados!$A$1:$ZZ$1, 0))</f>
        <v/>
      </c>
    </row>
    <row r="80">
      <c r="A80">
        <f>INDEX(resultados!$A$2:$ZZ$88, 74, MATCH($B$1, resultados!$A$1:$ZZ$1, 0))</f>
        <v/>
      </c>
      <c r="B80">
        <f>INDEX(resultados!$A$2:$ZZ$88, 74, MATCH($B$2, resultados!$A$1:$ZZ$1, 0))</f>
        <v/>
      </c>
      <c r="C80">
        <f>INDEX(resultados!$A$2:$ZZ$88, 74, MATCH($B$3, resultados!$A$1:$ZZ$1, 0))</f>
        <v/>
      </c>
    </row>
    <row r="81">
      <c r="A81">
        <f>INDEX(resultados!$A$2:$ZZ$88, 75, MATCH($B$1, resultados!$A$1:$ZZ$1, 0))</f>
        <v/>
      </c>
      <c r="B81">
        <f>INDEX(resultados!$A$2:$ZZ$88, 75, MATCH($B$2, resultados!$A$1:$ZZ$1, 0))</f>
        <v/>
      </c>
      <c r="C81">
        <f>INDEX(resultados!$A$2:$ZZ$88, 75, MATCH($B$3, resultados!$A$1:$ZZ$1, 0))</f>
        <v/>
      </c>
    </row>
    <row r="82">
      <c r="A82">
        <f>INDEX(resultados!$A$2:$ZZ$88, 76, MATCH($B$1, resultados!$A$1:$ZZ$1, 0))</f>
        <v/>
      </c>
      <c r="B82">
        <f>INDEX(resultados!$A$2:$ZZ$88, 76, MATCH($B$2, resultados!$A$1:$ZZ$1, 0))</f>
        <v/>
      </c>
      <c r="C82">
        <f>INDEX(resultados!$A$2:$ZZ$88, 76, MATCH($B$3, resultados!$A$1:$ZZ$1, 0))</f>
        <v/>
      </c>
    </row>
    <row r="83">
      <c r="A83">
        <f>INDEX(resultados!$A$2:$ZZ$88, 77, MATCH($B$1, resultados!$A$1:$ZZ$1, 0))</f>
        <v/>
      </c>
      <c r="B83">
        <f>INDEX(resultados!$A$2:$ZZ$88, 77, MATCH($B$2, resultados!$A$1:$ZZ$1, 0))</f>
        <v/>
      </c>
      <c r="C83">
        <f>INDEX(resultados!$A$2:$ZZ$88, 77, MATCH($B$3, resultados!$A$1:$ZZ$1, 0))</f>
        <v/>
      </c>
    </row>
    <row r="84">
      <c r="A84">
        <f>INDEX(resultados!$A$2:$ZZ$88, 78, MATCH($B$1, resultados!$A$1:$ZZ$1, 0))</f>
        <v/>
      </c>
      <c r="B84">
        <f>INDEX(resultados!$A$2:$ZZ$88, 78, MATCH($B$2, resultados!$A$1:$ZZ$1, 0))</f>
        <v/>
      </c>
      <c r="C84">
        <f>INDEX(resultados!$A$2:$ZZ$88, 78, MATCH($B$3, resultados!$A$1:$ZZ$1, 0))</f>
        <v/>
      </c>
    </row>
    <row r="85">
      <c r="A85">
        <f>INDEX(resultados!$A$2:$ZZ$88, 79, MATCH($B$1, resultados!$A$1:$ZZ$1, 0))</f>
        <v/>
      </c>
      <c r="B85">
        <f>INDEX(resultados!$A$2:$ZZ$88, 79, MATCH($B$2, resultados!$A$1:$ZZ$1, 0))</f>
        <v/>
      </c>
      <c r="C85">
        <f>INDEX(resultados!$A$2:$ZZ$88, 79, MATCH($B$3, resultados!$A$1:$ZZ$1, 0))</f>
        <v/>
      </c>
    </row>
    <row r="86">
      <c r="A86">
        <f>INDEX(resultados!$A$2:$ZZ$88, 80, MATCH($B$1, resultados!$A$1:$ZZ$1, 0))</f>
        <v/>
      </c>
      <c r="B86">
        <f>INDEX(resultados!$A$2:$ZZ$88, 80, MATCH($B$2, resultados!$A$1:$ZZ$1, 0))</f>
        <v/>
      </c>
      <c r="C86">
        <f>INDEX(resultados!$A$2:$ZZ$88, 80, MATCH($B$3, resultados!$A$1:$ZZ$1, 0))</f>
        <v/>
      </c>
    </row>
    <row r="87">
      <c r="A87">
        <f>INDEX(resultados!$A$2:$ZZ$88, 81, MATCH($B$1, resultados!$A$1:$ZZ$1, 0))</f>
        <v/>
      </c>
      <c r="B87">
        <f>INDEX(resultados!$A$2:$ZZ$88, 81, MATCH($B$2, resultados!$A$1:$ZZ$1, 0))</f>
        <v/>
      </c>
      <c r="C87">
        <f>INDEX(resultados!$A$2:$ZZ$88, 81, MATCH($B$3, resultados!$A$1:$ZZ$1, 0))</f>
        <v/>
      </c>
    </row>
    <row r="88">
      <c r="A88">
        <f>INDEX(resultados!$A$2:$ZZ$88, 82, MATCH($B$1, resultados!$A$1:$ZZ$1, 0))</f>
        <v/>
      </c>
      <c r="B88">
        <f>INDEX(resultados!$A$2:$ZZ$88, 82, MATCH($B$2, resultados!$A$1:$ZZ$1, 0))</f>
        <v/>
      </c>
      <c r="C88">
        <f>INDEX(resultados!$A$2:$ZZ$88, 82, MATCH($B$3, resultados!$A$1:$ZZ$1, 0))</f>
        <v/>
      </c>
    </row>
    <row r="89">
      <c r="A89">
        <f>INDEX(resultados!$A$2:$ZZ$88, 83, MATCH($B$1, resultados!$A$1:$ZZ$1, 0))</f>
        <v/>
      </c>
      <c r="B89">
        <f>INDEX(resultados!$A$2:$ZZ$88, 83, MATCH($B$2, resultados!$A$1:$ZZ$1, 0))</f>
        <v/>
      </c>
      <c r="C89">
        <f>INDEX(resultados!$A$2:$ZZ$88, 83, MATCH($B$3, resultados!$A$1:$ZZ$1, 0))</f>
        <v/>
      </c>
    </row>
    <row r="90">
      <c r="A90">
        <f>INDEX(resultados!$A$2:$ZZ$88, 84, MATCH($B$1, resultados!$A$1:$ZZ$1, 0))</f>
        <v/>
      </c>
      <c r="B90">
        <f>INDEX(resultados!$A$2:$ZZ$88, 84, MATCH($B$2, resultados!$A$1:$ZZ$1, 0))</f>
        <v/>
      </c>
      <c r="C90">
        <f>INDEX(resultados!$A$2:$ZZ$88, 84, MATCH($B$3, resultados!$A$1:$ZZ$1, 0))</f>
        <v/>
      </c>
    </row>
    <row r="91">
      <c r="A91">
        <f>INDEX(resultados!$A$2:$ZZ$88, 85, MATCH($B$1, resultados!$A$1:$ZZ$1, 0))</f>
        <v/>
      </c>
      <c r="B91">
        <f>INDEX(resultados!$A$2:$ZZ$88, 85, MATCH($B$2, resultados!$A$1:$ZZ$1, 0))</f>
        <v/>
      </c>
      <c r="C91">
        <f>INDEX(resultados!$A$2:$ZZ$88, 85, MATCH($B$3, resultados!$A$1:$ZZ$1, 0))</f>
        <v/>
      </c>
    </row>
    <row r="92">
      <c r="A92">
        <f>INDEX(resultados!$A$2:$ZZ$88, 86, MATCH($B$1, resultados!$A$1:$ZZ$1, 0))</f>
        <v/>
      </c>
      <c r="B92">
        <f>INDEX(resultados!$A$2:$ZZ$88, 86, MATCH($B$2, resultados!$A$1:$ZZ$1, 0))</f>
        <v/>
      </c>
      <c r="C92">
        <f>INDEX(resultados!$A$2:$ZZ$88, 86, MATCH($B$3, resultados!$A$1:$ZZ$1, 0))</f>
        <v/>
      </c>
    </row>
    <row r="93">
      <c r="A93">
        <f>INDEX(resultados!$A$2:$ZZ$88, 87, MATCH($B$1, resultados!$A$1:$ZZ$1, 0))</f>
        <v/>
      </c>
      <c r="B93">
        <f>INDEX(resultados!$A$2:$ZZ$88, 87, MATCH($B$2, resultados!$A$1:$ZZ$1, 0))</f>
        <v/>
      </c>
      <c r="C93">
        <f>INDEX(resultados!$A$2:$ZZ$88, 87,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2024-09-25T21:07:21Z</dcterms:created>
  <dcterms:modified xmlns:dcterms="http://purl.org/dc/terms/" xmlns:xsi="http://www.w3.org/2001/XMLSchema-instance" xsi:type="dcterms:W3CDTF">2024-09-25T21:07:21Z</dcterms:modified>
</cp:coreProperties>
</file>