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gráficos!$A$7:$A$61</f>
              <numCache>
                <formatCode>General</formatCode>
                <ptCount val="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</numCache>
            </numRef>
          </xVal>
          <yVal>
            <numRef>
              <f>gráficos!$B$7:$B$61</f>
              <numCache>
                <formatCode>General</formatCode>
                <ptCount val="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1.403</v>
      </c>
      <c r="E2" t="n">
        <v>71.28</v>
      </c>
      <c r="F2" t="n">
        <v>49.51</v>
      </c>
      <c r="G2" t="n">
        <v>6</v>
      </c>
      <c r="H2" t="n">
        <v>0.09</v>
      </c>
      <c r="I2" t="n">
        <v>495</v>
      </c>
      <c r="J2" t="n">
        <v>194.77</v>
      </c>
      <c r="K2" t="n">
        <v>54.38</v>
      </c>
      <c r="L2" t="n">
        <v>1</v>
      </c>
      <c r="M2" t="n">
        <v>493</v>
      </c>
      <c r="N2" t="n">
        <v>39.4</v>
      </c>
      <c r="O2" t="n">
        <v>24256.19</v>
      </c>
      <c r="P2" t="n">
        <v>669.46</v>
      </c>
      <c r="Q2" t="n">
        <v>5801.15</v>
      </c>
      <c r="R2" t="n">
        <v>954.9</v>
      </c>
      <c r="S2" t="n">
        <v>84.45999999999999</v>
      </c>
      <c r="T2" t="n">
        <v>432978.31</v>
      </c>
      <c r="U2" t="n">
        <v>0.09</v>
      </c>
      <c r="V2" t="n">
        <v>0.48</v>
      </c>
      <c r="W2" t="n">
        <v>0.9399999999999999</v>
      </c>
      <c r="X2" t="n">
        <v>25.51</v>
      </c>
      <c r="Y2" t="n">
        <v>1</v>
      </c>
      <c r="Z2" t="n">
        <v>10</v>
      </c>
      <c r="AA2" t="n">
        <v>533.6864410105948</v>
      </c>
      <c r="AB2" t="n">
        <v>730.2133331747806</v>
      </c>
      <c r="AC2" t="n">
        <v>660.5227975174286</v>
      </c>
      <c r="AD2" t="n">
        <v>533686.4410105947</v>
      </c>
      <c r="AE2" t="n">
        <v>730213.3331747806</v>
      </c>
      <c r="AF2" t="n">
        <v>2.871430263156956e-06</v>
      </c>
      <c r="AG2" t="n">
        <v>10</v>
      </c>
      <c r="AH2" t="n">
        <v>660522.7975174285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2.6101</v>
      </c>
      <c r="E3" t="n">
        <v>38.31</v>
      </c>
      <c r="F3" t="n">
        <v>30.47</v>
      </c>
      <c r="G3" t="n">
        <v>13.34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375.89</v>
      </c>
      <c r="Q3" t="n">
        <v>5799.5</v>
      </c>
      <c r="R3" t="n">
        <v>304.82</v>
      </c>
      <c r="S3" t="n">
        <v>84.45999999999999</v>
      </c>
      <c r="T3" t="n">
        <v>109731.46</v>
      </c>
      <c r="U3" t="n">
        <v>0.28</v>
      </c>
      <c r="V3" t="n">
        <v>0.78</v>
      </c>
      <c r="W3" t="n">
        <v>0.36</v>
      </c>
      <c r="X3" t="n">
        <v>6.48</v>
      </c>
      <c r="Y3" t="n">
        <v>1</v>
      </c>
      <c r="Z3" t="n">
        <v>10</v>
      </c>
      <c r="AA3" t="n">
        <v>186.2315185961769</v>
      </c>
      <c r="AB3" t="n">
        <v>254.8101796979201</v>
      </c>
      <c r="AC3" t="n">
        <v>230.4914537759581</v>
      </c>
      <c r="AD3" t="n">
        <v>186231.5185961769</v>
      </c>
      <c r="AE3" t="n">
        <v>254810.1796979201</v>
      </c>
      <c r="AF3" t="n">
        <v>5.341924540175318e-06</v>
      </c>
      <c r="AG3" t="n">
        <v>6</v>
      </c>
      <c r="AH3" t="n">
        <v>230491.4537759582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3.0605</v>
      </c>
      <c r="E4" t="n">
        <v>32.67</v>
      </c>
      <c r="F4" t="n">
        <v>27.32</v>
      </c>
      <c r="G4" t="n">
        <v>22.45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297.82</v>
      </c>
      <c r="Q4" t="n">
        <v>5798.58</v>
      </c>
      <c r="R4" t="n">
        <v>197.83</v>
      </c>
      <c r="S4" t="n">
        <v>84.45999999999999</v>
      </c>
      <c r="T4" t="n">
        <v>56553.1</v>
      </c>
      <c r="U4" t="n">
        <v>0.43</v>
      </c>
      <c r="V4" t="n">
        <v>0.87</v>
      </c>
      <c r="W4" t="n">
        <v>0.26</v>
      </c>
      <c r="X4" t="n">
        <v>3.33</v>
      </c>
      <c r="Y4" t="n">
        <v>1</v>
      </c>
      <c r="Z4" t="n">
        <v>10</v>
      </c>
      <c r="AA4" t="n">
        <v>134.7701176020324</v>
      </c>
      <c r="AB4" t="n">
        <v>184.398420540986</v>
      </c>
      <c r="AC4" t="n">
        <v>166.7996940894148</v>
      </c>
      <c r="AD4" t="n">
        <v>134770.1176020324</v>
      </c>
      <c r="AE4" t="n">
        <v>184398.420540986</v>
      </c>
      <c r="AF4" t="n">
        <v>6.263729380179519e-06</v>
      </c>
      <c r="AG4" t="n">
        <v>5</v>
      </c>
      <c r="AH4" t="n">
        <v>166799.6940894148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3.1626</v>
      </c>
      <c r="E5" t="n">
        <v>31.62</v>
      </c>
      <c r="F5" t="n">
        <v>26.77</v>
      </c>
      <c r="G5" t="n">
        <v>26.77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275.9</v>
      </c>
      <c r="Q5" t="n">
        <v>5798.6</v>
      </c>
      <c r="R5" t="n">
        <v>176.75</v>
      </c>
      <c r="S5" t="n">
        <v>84.45999999999999</v>
      </c>
      <c r="T5" t="n">
        <v>46077.9</v>
      </c>
      <c r="U5" t="n">
        <v>0.48</v>
      </c>
      <c r="V5" t="n">
        <v>0.89</v>
      </c>
      <c r="W5" t="n">
        <v>0.31</v>
      </c>
      <c r="X5" t="n">
        <v>2.78</v>
      </c>
      <c r="Y5" t="n">
        <v>1</v>
      </c>
      <c r="Z5" t="n">
        <v>10</v>
      </c>
      <c r="AA5" t="n">
        <v>125.4804646291101</v>
      </c>
      <c r="AB5" t="n">
        <v>171.6879075128753</v>
      </c>
      <c r="AC5" t="n">
        <v>155.3022545853858</v>
      </c>
      <c r="AD5" t="n">
        <v>125480.4646291101</v>
      </c>
      <c r="AE5" t="n">
        <v>171687.9075128753</v>
      </c>
      <c r="AF5" t="n">
        <v>6.472690912516172e-06</v>
      </c>
      <c r="AG5" t="n">
        <v>5</v>
      </c>
      <c r="AH5" t="n">
        <v>155302.2545853858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3.1728</v>
      </c>
      <c r="E6" t="n">
        <v>31.52</v>
      </c>
      <c r="F6" t="n">
        <v>26.71</v>
      </c>
      <c r="G6" t="n">
        <v>27.16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276.39</v>
      </c>
      <c r="Q6" t="n">
        <v>5798.6</v>
      </c>
      <c r="R6" t="n">
        <v>174.59</v>
      </c>
      <c r="S6" t="n">
        <v>84.45999999999999</v>
      </c>
      <c r="T6" t="n">
        <v>45005.85</v>
      </c>
      <c r="U6" t="n">
        <v>0.48</v>
      </c>
      <c r="V6" t="n">
        <v>0.89</v>
      </c>
      <c r="W6" t="n">
        <v>0.31</v>
      </c>
      <c r="X6" t="n">
        <v>2.72</v>
      </c>
      <c r="Y6" t="n">
        <v>1</v>
      </c>
      <c r="Z6" t="n">
        <v>10</v>
      </c>
      <c r="AA6" t="n">
        <v>125.3189007544528</v>
      </c>
      <c r="AB6" t="n">
        <v>171.4668486918741</v>
      </c>
      <c r="AC6" t="n">
        <v>155.1022933080029</v>
      </c>
      <c r="AD6" t="n">
        <v>125318.9007544528</v>
      </c>
      <c r="AE6" t="n">
        <v>171466.8486918741</v>
      </c>
      <c r="AF6" t="n">
        <v>6.493566599390157e-06</v>
      </c>
      <c r="AG6" t="n">
        <v>5</v>
      </c>
      <c r="AH6" t="n">
        <v>155102.2933080029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1.7968</v>
      </c>
      <c r="E2" t="n">
        <v>55.65</v>
      </c>
      <c r="F2" t="n">
        <v>41.83</v>
      </c>
      <c r="G2" t="n">
        <v>7.03</v>
      </c>
      <c r="H2" t="n">
        <v>0.11</v>
      </c>
      <c r="I2" t="n">
        <v>357</v>
      </c>
      <c r="J2" t="n">
        <v>159.12</v>
      </c>
      <c r="K2" t="n">
        <v>50.28</v>
      </c>
      <c r="L2" t="n">
        <v>1</v>
      </c>
      <c r="M2" t="n">
        <v>355</v>
      </c>
      <c r="N2" t="n">
        <v>27.84</v>
      </c>
      <c r="O2" t="n">
        <v>19859.16</v>
      </c>
      <c r="P2" t="n">
        <v>485.17</v>
      </c>
      <c r="Q2" t="n">
        <v>5800.81</v>
      </c>
      <c r="R2" t="n">
        <v>691.77</v>
      </c>
      <c r="S2" t="n">
        <v>84.45999999999999</v>
      </c>
      <c r="T2" t="n">
        <v>302102.99</v>
      </c>
      <c r="U2" t="n">
        <v>0.12</v>
      </c>
      <c r="V2" t="n">
        <v>0.57</v>
      </c>
      <c r="W2" t="n">
        <v>0.72</v>
      </c>
      <c r="X2" t="n">
        <v>17.83</v>
      </c>
      <c r="Y2" t="n">
        <v>1</v>
      </c>
      <c r="Z2" t="n">
        <v>10</v>
      </c>
      <c r="AA2" t="n">
        <v>321.4865577105929</v>
      </c>
      <c r="AB2" t="n">
        <v>439.8720912455755</v>
      </c>
      <c r="AC2" t="n">
        <v>397.8913162214545</v>
      </c>
      <c r="AD2" t="n">
        <v>321486.5577105929</v>
      </c>
      <c r="AE2" t="n">
        <v>439872.0912455755</v>
      </c>
      <c r="AF2" t="n">
        <v>3.722388909812252e-06</v>
      </c>
      <c r="AG2" t="n">
        <v>8</v>
      </c>
      <c r="AH2" t="n">
        <v>397891.3162214545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2.8928</v>
      </c>
      <c r="E3" t="n">
        <v>34.57</v>
      </c>
      <c r="F3" t="n">
        <v>28.86</v>
      </c>
      <c r="G3" t="n">
        <v>16.49</v>
      </c>
      <c r="H3" t="n">
        <v>0.22</v>
      </c>
      <c r="I3" t="n">
        <v>105</v>
      </c>
      <c r="J3" t="n">
        <v>160.54</v>
      </c>
      <c r="K3" t="n">
        <v>50.28</v>
      </c>
      <c r="L3" t="n">
        <v>2</v>
      </c>
      <c r="M3" t="n">
        <v>103</v>
      </c>
      <c r="N3" t="n">
        <v>28.26</v>
      </c>
      <c r="O3" t="n">
        <v>20034.4</v>
      </c>
      <c r="P3" t="n">
        <v>287.93</v>
      </c>
      <c r="Q3" t="n">
        <v>5798.7</v>
      </c>
      <c r="R3" t="n">
        <v>250.41</v>
      </c>
      <c r="S3" t="n">
        <v>84.45999999999999</v>
      </c>
      <c r="T3" t="n">
        <v>82685.36</v>
      </c>
      <c r="U3" t="n">
        <v>0.34</v>
      </c>
      <c r="V3" t="n">
        <v>0.82</v>
      </c>
      <c r="W3" t="n">
        <v>0.3</v>
      </c>
      <c r="X3" t="n">
        <v>4.87</v>
      </c>
      <c r="Y3" t="n">
        <v>1</v>
      </c>
      <c r="Z3" t="n">
        <v>10</v>
      </c>
      <c r="AA3" t="n">
        <v>136.5013403527462</v>
      </c>
      <c r="AB3" t="n">
        <v>186.7671558846689</v>
      </c>
      <c r="AC3" t="n">
        <v>168.9423606564382</v>
      </c>
      <c r="AD3" t="n">
        <v>136501.3403527463</v>
      </c>
      <c r="AE3" t="n">
        <v>186767.1558846689</v>
      </c>
      <c r="AF3" t="n">
        <v>5.992946704310376e-06</v>
      </c>
      <c r="AG3" t="n">
        <v>5</v>
      </c>
      <c r="AH3" t="n">
        <v>168942.3606564382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3.104</v>
      </c>
      <c r="E4" t="n">
        <v>32.22</v>
      </c>
      <c r="F4" t="n">
        <v>27.48</v>
      </c>
      <c r="G4" t="n">
        <v>21.98</v>
      </c>
      <c r="H4" t="n">
        <v>0.33</v>
      </c>
      <c r="I4" t="n">
        <v>75</v>
      </c>
      <c r="J4" t="n">
        <v>161.97</v>
      </c>
      <c r="K4" t="n">
        <v>50.28</v>
      </c>
      <c r="L4" t="n">
        <v>3</v>
      </c>
      <c r="M4" t="n">
        <v>1</v>
      </c>
      <c r="N4" t="n">
        <v>28.69</v>
      </c>
      <c r="O4" t="n">
        <v>20210.21</v>
      </c>
      <c r="P4" t="n">
        <v>251.13</v>
      </c>
      <c r="Q4" t="n">
        <v>5798.51</v>
      </c>
      <c r="R4" t="n">
        <v>200.08</v>
      </c>
      <c r="S4" t="n">
        <v>84.45999999999999</v>
      </c>
      <c r="T4" t="n">
        <v>57670.66</v>
      </c>
      <c r="U4" t="n">
        <v>0.42</v>
      </c>
      <c r="V4" t="n">
        <v>0.86</v>
      </c>
      <c r="W4" t="n">
        <v>0.35</v>
      </c>
      <c r="X4" t="n">
        <v>3.49</v>
      </c>
      <c r="Y4" t="n">
        <v>1</v>
      </c>
      <c r="Z4" t="n">
        <v>10</v>
      </c>
      <c r="AA4" t="n">
        <v>119.1277423997092</v>
      </c>
      <c r="AB4" t="n">
        <v>162.9958326962885</v>
      </c>
      <c r="AC4" t="n">
        <v>147.4397391898877</v>
      </c>
      <c r="AD4" t="n">
        <v>119127.7423997092</v>
      </c>
      <c r="AE4" t="n">
        <v>162995.8326962885</v>
      </c>
      <c r="AF4" t="n">
        <v>6.430484848651621e-06</v>
      </c>
      <c r="AG4" t="n">
        <v>5</v>
      </c>
      <c r="AH4" t="n">
        <v>147439.7391898877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3.1129</v>
      </c>
      <c r="E5" t="n">
        <v>32.12</v>
      </c>
      <c r="F5" t="n">
        <v>27.42</v>
      </c>
      <c r="G5" t="n">
        <v>22.23</v>
      </c>
      <c r="H5" t="n">
        <v>0.43</v>
      </c>
      <c r="I5" t="n">
        <v>74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252.44</v>
      </c>
      <c r="Q5" t="n">
        <v>5798.51</v>
      </c>
      <c r="R5" t="n">
        <v>198.05</v>
      </c>
      <c r="S5" t="n">
        <v>84.45999999999999</v>
      </c>
      <c r="T5" t="n">
        <v>56662.33</v>
      </c>
      <c r="U5" t="n">
        <v>0.43</v>
      </c>
      <c r="V5" t="n">
        <v>0.87</v>
      </c>
      <c r="W5" t="n">
        <v>0.35</v>
      </c>
      <c r="X5" t="n">
        <v>3.43</v>
      </c>
      <c r="Y5" t="n">
        <v>1</v>
      </c>
      <c r="Z5" t="n">
        <v>10</v>
      </c>
      <c r="AA5" t="n">
        <v>119.246958849511</v>
      </c>
      <c r="AB5" t="n">
        <v>163.1589499023658</v>
      </c>
      <c r="AC5" t="n">
        <v>147.5872887187535</v>
      </c>
      <c r="AD5" t="n">
        <v>119246.958849511</v>
      </c>
      <c r="AE5" t="n">
        <v>163158.9499023658</v>
      </c>
      <c r="AF5" t="n">
        <v>6.448922772347817e-06</v>
      </c>
      <c r="AG5" t="n">
        <v>5</v>
      </c>
      <c r="AH5" t="n">
        <v>147587.2887187535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2.7225</v>
      </c>
      <c r="E2" t="n">
        <v>36.73</v>
      </c>
      <c r="F2" t="n">
        <v>31.93</v>
      </c>
      <c r="G2" t="n">
        <v>11.34</v>
      </c>
      <c r="H2" t="n">
        <v>0.22</v>
      </c>
      <c r="I2" t="n">
        <v>169</v>
      </c>
      <c r="J2" t="n">
        <v>80.84</v>
      </c>
      <c r="K2" t="n">
        <v>35.1</v>
      </c>
      <c r="L2" t="n">
        <v>1</v>
      </c>
      <c r="M2" t="n">
        <v>3</v>
      </c>
      <c r="N2" t="n">
        <v>9.74</v>
      </c>
      <c r="O2" t="n">
        <v>10204.21</v>
      </c>
      <c r="P2" t="n">
        <v>195.53</v>
      </c>
      <c r="Q2" t="n">
        <v>5799.86</v>
      </c>
      <c r="R2" t="n">
        <v>346.33</v>
      </c>
      <c r="S2" t="n">
        <v>84.45999999999999</v>
      </c>
      <c r="T2" t="n">
        <v>130322.96</v>
      </c>
      <c r="U2" t="n">
        <v>0.24</v>
      </c>
      <c r="V2" t="n">
        <v>0.74</v>
      </c>
      <c r="W2" t="n">
        <v>0.63</v>
      </c>
      <c r="X2" t="n">
        <v>7.94</v>
      </c>
      <c r="Y2" t="n">
        <v>1</v>
      </c>
      <c r="Z2" t="n">
        <v>10</v>
      </c>
      <c r="AA2" t="n">
        <v>116.867218194436</v>
      </c>
      <c r="AB2" t="n">
        <v>159.9028837513457</v>
      </c>
      <c r="AC2" t="n">
        <v>144.6419769512682</v>
      </c>
      <c r="AD2" t="n">
        <v>116867.218194436</v>
      </c>
      <c r="AE2" t="n">
        <v>159902.8837513457</v>
      </c>
      <c r="AF2" t="n">
        <v>5.855841362456999e-06</v>
      </c>
      <c r="AG2" t="n">
        <v>6</v>
      </c>
      <c r="AH2" t="n">
        <v>144641.9769512682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2.7349</v>
      </c>
      <c r="E3" t="n">
        <v>36.56</v>
      </c>
      <c r="F3" t="n">
        <v>31.8</v>
      </c>
      <c r="G3" t="n">
        <v>11.42</v>
      </c>
      <c r="H3" t="n">
        <v>0.43</v>
      </c>
      <c r="I3" t="n">
        <v>167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197.05</v>
      </c>
      <c r="Q3" t="n">
        <v>5799.94</v>
      </c>
      <c r="R3" t="n">
        <v>341.83</v>
      </c>
      <c r="S3" t="n">
        <v>84.45999999999999</v>
      </c>
      <c r="T3" t="n">
        <v>128084.47</v>
      </c>
      <c r="U3" t="n">
        <v>0.25</v>
      </c>
      <c r="V3" t="n">
        <v>0.75</v>
      </c>
      <c r="W3" t="n">
        <v>0.62</v>
      </c>
      <c r="X3" t="n">
        <v>7.81</v>
      </c>
      <c r="Y3" t="n">
        <v>1</v>
      </c>
      <c r="Z3" t="n">
        <v>10</v>
      </c>
      <c r="AA3" t="n">
        <v>116.9935008618083</v>
      </c>
      <c r="AB3" t="n">
        <v>160.0756692680424</v>
      </c>
      <c r="AC3" t="n">
        <v>144.7982720607574</v>
      </c>
      <c r="AD3" t="n">
        <v>116993.5008618083</v>
      </c>
      <c r="AE3" t="n">
        <v>160075.6692680424</v>
      </c>
      <c r="AF3" t="n">
        <v>5.882512595843396e-06</v>
      </c>
      <c r="AG3" t="n">
        <v>6</v>
      </c>
      <c r="AH3" t="n">
        <v>144798.2720607574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2.4973</v>
      </c>
      <c r="E2" t="n">
        <v>40.04</v>
      </c>
      <c r="F2" t="n">
        <v>33.59</v>
      </c>
      <c r="G2" t="n">
        <v>10.13</v>
      </c>
      <c r="H2" t="n">
        <v>0.16</v>
      </c>
      <c r="I2" t="n">
        <v>199</v>
      </c>
      <c r="J2" t="n">
        <v>107.41</v>
      </c>
      <c r="K2" t="n">
        <v>41.65</v>
      </c>
      <c r="L2" t="n">
        <v>1</v>
      </c>
      <c r="M2" t="n">
        <v>197</v>
      </c>
      <c r="N2" t="n">
        <v>14.77</v>
      </c>
      <c r="O2" t="n">
        <v>13481.73</v>
      </c>
      <c r="P2" t="n">
        <v>272.24</v>
      </c>
      <c r="Q2" t="n">
        <v>5799.82</v>
      </c>
      <c r="R2" t="n">
        <v>410.84</v>
      </c>
      <c r="S2" t="n">
        <v>84.45999999999999</v>
      </c>
      <c r="T2" t="n">
        <v>162427.68</v>
      </c>
      <c r="U2" t="n">
        <v>0.21</v>
      </c>
      <c r="V2" t="n">
        <v>0.71</v>
      </c>
      <c r="W2" t="n">
        <v>0.46</v>
      </c>
      <c r="X2" t="n">
        <v>9.59</v>
      </c>
      <c r="Y2" t="n">
        <v>1</v>
      </c>
      <c r="Z2" t="n">
        <v>10</v>
      </c>
      <c r="AA2" t="n">
        <v>152.6426437249043</v>
      </c>
      <c r="AB2" t="n">
        <v>208.8523992624914</v>
      </c>
      <c r="AC2" t="n">
        <v>188.9198194031222</v>
      </c>
      <c r="AD2" t="n">
        <v>152642.6437249043</v>
      </c>
      <c r="AE2" t="n">
        <v>208852.3992624914</v>
      </c>
      <c r="AF2" t="n">
        <v>5.292327859693798e-06</v>
      </c>
      <c r="AG2" t="n">
        <v>6</v>
      </c>
      <c r="AH2" t="n">
        <v>188919.8194031222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2.9279</v>
      </c>
      <c r="E3" t="n">
        <v>34.15</v>
      </c>
      <c r="F3" t="n">
        <v>29.5</v>
      </c>
      <c r="G3" t="n">
        <v>15</v>
      </c>
      <c r="H3" t="n">
        <v>0.32</v>
      </c>
      <c r="I3" t="n">
        <v>118</v>
      </c>
      <c r="J3" t="n">
        <v>108.68</v>
      </c>
      <c r="K3" t="n">
        <v>41.65</v>
      </c>
      <c r="L3" t="n">
        <v>2</v>
      </c>
      <c r="M3" t="n">
        <v>1</v>
      </c>
      <c r="N3" t="n">
        <v>15.03</v>
      </c>
      <c r="O3" t="n">
        <v>13638.32</v>
      </c>
      <c r="P3" t="n">
        <v>214.14</v>
      </c>
      <c r="Q3" t="n">
        <v>5799.16</v>
      </c>
      <c r="R3" t="n">
        <v>266.46</v>
      </c>
      <c r="S3" t="n">
        <v>84.45999999999999</v>
      </c>
      <c r="T3" t="n">
        <v>90644.92999999999</v>
      </c>
      <c r="U3" t="n">
        <v>0.32</v>
      </c>
      <c r="V3" t="n">
        <v>0.8</v>
      </c>
      <c r="W3" t="n">
        <v>0.48</v>
      </c>
      <c r="X3" t="n">
        <v>5.51</v>
      </c>
      <c r="Y3" t="n">
        <v>1</v>
      </c>
      <c r="Z3" t="n">
        <v>10</v>
      </c>
      <c r="AA3" t="n">
        <v>111.0651271040296</v>
      </c>
      <c r="AB3" t="n">
        <v>151.9642067512622</v>
      </c>
      <c r="AC3" t="n">
        <v>137.4609561420669</v>
      </c>
      <c r="AD3" t="n">
        <v>111065.1271040296</v>
      </c>
      <c r="AE3" t="n">
        <v>151964.2067512622</v>
      </c>
      <c r="AF3" t="n">
        <v>6.20486394922415e-06</v>
      </c>
      <c r="AG3" t="n">
        <v>5</v>
      </c>
      <c r="AH3" t="n">
        <v>137460.9561420669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2.935</v>
      </c>
      <c r="E4" t="n">
        <v>34.07</v>
      </c>
      <c r="F4" t="n">
        <v>29.44</v>
      </c>
      <c r="G4" t="n">
        <v>15.1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215.69</v>
      </c>
      <c r="Q4" t="n">
        <v>5799.16</v>
      </c>
      <c r="R4" t="n">
        <v>264.39</v>
      </c>
      <c r="S4" t="n">
        <v>84.45999999999999</v>
      </c>
      <c r="T4" t="n">
        <v>89616.74000000001</v>
      </c>
      <c r="U4" t="n">
        <v>0.32</v>
      </c>
      <c r="V4" t="n">
        <v>0.8100000000000001</v>
      </c>
      <c r="W4" t="n">
        <v>0.47</v>
      </c>
      <c r="X4" t="n">
        <v>5.45</v>
      </c>
      <c r="Y4" t="n">
        <v>1</v>
      </c>
      <c r="Z4" t="n">
        <v>10</v>
      </c>
      <c r="AA4" t="n">
        <v>111.332823649578</v>
      </c>
      <c r="AB4" t="n">
        <v>152.3304809748195</v>
      </c>
      <c r="AC4" t="n">
        <v>137.7922736677971</v>
      </c>
      <c r="AD4" t="n">
        <v>111332.823649578</v>
      </c>
      <c r="AE4" t="n">
        <v>152330.4809748195</v>
      </c>
      <c r="AF4" t="n">
        <v>6.219910410523885e-06</v>
      </c>
      <c r="AG4" t="n">
        <v>5</v>
      </c>
      <c r="AH4" t="n">
        <v>137792.2736677971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2.5019</v>
      </c>
      <c r="E2" t="n">
        <v>39.97</v>
      </c>
      <c r="F2" t="n">
        <v>34.92</v>
      </c>
      <c r="G2" t="n">
        <v>8.949999999999999</v>
      </c>
      <c r="H2" t="n">
        <v>0.28</v>
      </c>
      <c r="I2" t="n">
        <v>234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182.03</v>
      </c>
      <c r="Q2" t="n">
        <v>5799.72</v>
      </c>
      <c r="R2" t="n">
        <v>444.98</v>
      </c>
      <c r="S2" t="n">
        <v>84.45999999999999</v>
      </c>
      <c r="T2" t="n">
        <v>179324.47</v>
      </c>
      <c r="U2" t="n">
        <v>0.19</v>
      </c>
      <c r="V2" t="n">
        <v>0.68</v>
      </c>
      <c r="W2" t="n">
        <v>0.82</v>
      </c>
      <c r="X2" t="n">
        <v>10.93</v>
      </c>
      <c r="Y2" t="n">
        <v>1</v>
      </c>
      <c r="Z2" t="n">
        <v>10</v>
      </c>
      <c r="AA2" t="n">
        <v>117.5346844080868</v>
      </c>
      <c r="AB2" t="n">
        <v>160.8161404713934</v>
      </c>
      <c r="AC2" t="n">
        <v>145.4680737317187</v>
      </c>
      <c r="AD2" t="n">
        <v>117534.6844080868</v>
      </c>
      <c r="AE2" t="n">
        <v>160816.1404713934</v>
      </c>
      <c r="AF2" t="n">
        <v>5.448164287424336e-06</v>
      </c>
      <c r="AG2" t="n">
        <v>6</v>
      </c>
      <c r="AH2" t="n">
        <v>145468.0737317187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2.5066</v>
      </c>
      <c r="E3" t="n">
        <v>39.9</v>
      </c>
      <c r="F3" t="n">
        <v>34.86</v>
      </c>
      <c r="G3" t="n">
        <v>8.98</v>
      </c>
      <c r="H3" t="n">
        <v>0.55</v>
      </c>
      <c r="I3" t="n">
        <v>233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184.69</v>
      </c>
      <c r="Q3" t="n">
        <v>5799.72</v>
      </c>
      <c r="R3" t="n">
        <v>442.9</v>
      </c>
      <c r="S3" t="n">
        <v>84.45999999999999</v>
      </c>
      <c r="T3" t="n">
        <v>178291.4</v>
      </c>
      <c r="U3" t="n">
        <v>0.19</v>
      </c>
      <c r="V3" t="n">
        <v>0.68</v>
      </c>
      <c r="W3" t="n">
        <v>0.8100000000000001</v>
      </c>
      <c r="X3" t="n">
        <v>10.87</v>
      </c>
      <c r="Y3" t="n">
        <v>1</v>
      </c>
      <c r="Z3" t="n">
        <v>10</v>
      </c>
      <c r="AA3" t="n">
        <v>118.3077059618247</v>
      </c>
      <c r="AB3" t="n">
        <v>161.8738226645211</v>
      </c>
      <c r="AC3" t="n">
        <v>146.4248122208009</v>
      </c>
      <c r="AD3" t="n">
        <v>118307.7059618247</v>
      </c>
      <c r="AE3" t="n">
        <v>161873.8226645211</v>
      </c>
      <c r="AF3" t="n">
        <v>5.458399057859164e-06</v>
      </c>
      <c r="AG3" t="n">
        <v>6</v>
      </c>
      <c r="AH3" t="n">
        <v>146424.8122208009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1.6971</v>
      </c>
      <c r="E2" t="n">
        <v>58.92</v>
      </c>
      <c r="F2" t="n">
        <v>43.44</v>
      </c>
      <c r="G2" t="n">
        <v>6.73</v>
      </c>
      <c r="H2" t="n">
        <v>0.11</v>
      </c>
      <c r="I2" t="n">
        <v>387</v>
      </c>
      <c r="J2" t="n">
        <v>167.88</v>
      </c>
      <c r="K2" t="n">
        <v>51.39</v>
      </c>
      <c r="L2" t="n">
        <v>1</v>
      </c>
      <c r="M2" t="n">
        <v>385</v>
      </c>
      <c r="N2" t="n">
        <v>30.49</v>
      </c>
      <c r="O2" t="n">
        <v>20939.59</v>
      </c>
      <c r="P2" t="n">
        <v>525.4</v>
      </c>
      <c r="Q2" t="n">
        <v>5799.82</v>
      </c>
      <c r="R2" t="n">
        <v>747.36</v>
      </c>
      <c r="S2" t="n">
        <v>84.45999999999999</v>
      </c>
      <c r="T2" t="n">
        <v>329751.16</v>
      </c>
      <c r="U2" t="n">
        <v>0.11</v>
      </c>
      <c r="V2" t="n">
        <v>0.55</v>
      </c>
      <c r="W2" t="n">
        <v>0.75</v>
      </c>
      <c r="X2" t="n">
        <v>19.44</v>
      </c>
      <c r="Y2" t="n">
        <v>1</v>
      </c>
      <c r="Z2" t="n">
        <v>10</v>
      </c>
      <c r="AA2" t="n">
        <v>366.7924939862305</v>
      </c>
      <c r="AB2" t="n">
        <v>501.8616720147461</v>
      </c>
      <c r="AC2" t="n">
        <v>453.9646984049385</v>
      </c>
      <c r="AD2" t="n">
        <v>366792.4939862305</v>
      </c>
      <c r="AE2" t="n">
        <v>501861.6720147461</v>
      </c>
      <c r="AF2" t="n">
        <v>3.504572411122578e-06</v>
      </c>
      <c r="AG2" t="n">
        <v>9</v>
      </c>
      <c r="AH2" t="n">
        <v>453964.6984049384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2.8209</v>
      </c>
      <c r="E3" t="n">
        <v>35.45</v>
      </c>
      <c r="F3" t="n">
        <v>29.25</v>
      </c>
      <c r="G3" t="n">
        <v>15.53</v>
      </c>
      <c r="H3" t="n">
        <v>0.21</v>
      </c>
      <c r="I3" t="n">
        <v>113</v>
      </c>
      <c r="J3" t="n">
        <v>169.33</v>
      </c>
      <c r="K3" t="n">
        <v>51.39</v>
      </c>
      <c r="L3" t="n">
        <v>2</v>
      </c>
      <c r="M3" t="n">
        <v>111</v>
      </c>
      <c r="N3" t="n">
        <v>30.94</v>
      </c>
      <c r="O3" t="n">
        <v>21118.46</v>
      </c>
      <c r="P3" t="n">
        <v>310.59</v>
      </c>
      <c r="Q3" t="n">
        <v>5798.89</v>
      </c>
      <c r="R3" t="n">
        <v>263.67</v>
      </c>
      <c r="S3" t="n">
        <v>84.45999999999999</v>
      </c>
      <c r="T3" t="n">
        <v>89275.99000000001</v>
      </c>
      <c r="U3" t="n">
        <v>0.32</v>
      </c>
      <c r="V3" t="n">
        <v>0.8100000000000001</v>
      </c>
      <c r="W3" t="n">
        <v>0.31</v>
      </c>
      <c r="X3" t="n">
        <v>5.26</v>
      </c>
      <c r="Y3" t="n">
        <v>1</v>
      </c>
      <c r="Z3" t="n">
        <v>10</v>
      </c>
      <c r="AA3" t="n">
        <v>146.4815402346483</v>
      </c>
      <c r="AB3" t="n">
        <v>200.4225056584247</v>
      </c>
      <c r="AC3" t="n">
        <v>181.2944630131949</v>
      </c>
      <c r="AD3" t="n">
        <v>146481.5402346483</v>
      </c>
      <c r="AE3" t="n">
        <v>200422.5056584248</v>
      </c>
      <c r="AF3" t="n">
        <v>5.825259745763762e-06</v>
      </c>
      <c r="AG3" t="n">
        <v>5</v>
      </c>
      <c r="AH3" t="n">
        <v>181294.4630131949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3.1173</v>
      </c>
      <c r="E4" t="n">
        <v>32.08</v>
      </c>
      <c r="F4" t="n">
        <v>27.3</v>
      </c>
      <c r="G4" t="n">
        <v>23.07</v>
      </c>
      <c r="H4" t="n">
        <v>0.31</v>
      </c>
      <c r="I4" t="n">
        <v>71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257.16</v>
      </c>
      <c r="Q4" t="n">
        <v>5799.12</v>
      </c>
      <c r="R4" t="n">
        <v>194.22</v>
      </c>
      <c r="S4" t="n">
        <v>84.45999999999999</v>
      </c>
      <c r="T4" t="n">
        <v>54762.36</v>
      </c>
      <c r="U4" t="n">
        <v>0.43</v>
      </c>
      <c r="V4" t="n">
        <v>0.87</v>
      </c>
      <c r="W4" t="n">
        <v>0.34</v>
      </c>
      <c r="X4" t="n">
        <v>3.31</v>
      </c>
      <c r="Y4" t="n">
        <v>1</v>
      </c>
      <c r="Z4" t="n">
        <v>10</v>
      </c>
      <c r="AA4" t="n">
        <v>120.746081575406</v>
      </c>
      <c r="AB4" t="n">
        <v>165.2101157525613</v>
      </c>
      <c r="AC4" t="n">
        <v>149.4426941790362</v>
      </c>
      <c r="AD4" t="n">
        <v>120746.081575406</v>
      </c>
      <c r="AE4" t="n">
        <v>165210.1157525613</v>
      </c>
      <c r="AF4" t="n">
        <v>6.437336383944619e-06</v>
      </c>
      <c r="AG4" t="n">
        <v>5</v>
      </c>
      <c r="AH4" t="n">
        <v>149442.6941790362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3.1264</v>
      </c>
      <c r="E5" t="n">
        <v>31.99</v>
      </c>
      <c r="F5" t="n">
        <v>27.24</v>
      </c>
      <c r="G5" t="n">
        <v>23.35</v>
      </c>
      <c r="H5" t="n">
        <v>0.41</v>
      </c>
      <c r="I5" t="n">
        <v>70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258.51</v>
      </c>
      <c r="Q5" t="n">
        <v>5799.12</v>
      </c>
      <c r="R5" t="n">
        <v>192.21</v>
      </c>
      <c r="S5" t="n">
        <v>84.45999999999999</v>
      </c>
      <c r="T5" t="n">
        <v>53759.95</v>
      </c>
      <c r="U5" t="n">
        <v>0.44</v>
      </c>
      <c r="V5" t="n">
        <v>0.87</v>
      </c>
      <c r="W5" t="n">
        <v>0.34</v>
      </c>
      <c r="X5" t="n">
        <v>3.25</v>
      </c>
      <c r="Y5" t="n">
        <v>1</v>
      </c>
      <c r="Z5" t="n">
        <v>10</v>
      </c>
      <c r="AA5" t="n">
        <v>120.8659568792946</v>
      </c>
      <c r="AB5" t="n">
        <v>165.3741344318668</v>
      </c>
      <c r="AC5" t="n">
        <v>149.5910591457906</v>
      </c>
      <c r="AD5" t="n">
        <v>120865.9568792946</v>
      </c>
      <c r="AE5" t="n">
        <v>165374.1344318668</v>
      </c>
      <c r="AF5" t="n">
        <v>6.456128210555434e-06</v>
      </c>
      <c r="AG5" t="n">
        <v>5</v>
      </c>
      <c r="AH5" t="n">
        <v>149591.0591457906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2.3315</v>
      </c>
      <c r="E2" t="n">
        <v>42.89</v>
      </c>
      <c r="F2" t="n">
        <v>37.59</v>
      </c>
      <c r="G2" t="n">
        <v>7.75</v>
      </c>
      <c r="H2" t="n">
        <v>0.34</v>
      </c>
      <c r="I2" t="n">
        <v>291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174.24</v>
      </c>
      <c r="Q2" t="n">
        <v>5800.84</v>
      </c>
      <c r="R2" t="n">
        <v>532.29</v>
      </c>
      <c r="S2" t="n">
        <v>84.45999999999999</v>
      </c>
      <c r="T2" t="n">
        <v>222695.37</v>
      </c>
      <c r="U2" t="n">
        <v>0.16</v>
      </c>
      <c r="V2" t="n">
        <v>0.63</v>
      </c>
      <c r="W2" t="n">
        <v>0.99</v>
      </c>
      <c r="X2" t="n">
        <v>13.59</v>
      </c>
      <c r="Y2" t="n">
        <v>1</v>
      </c>
      <c r="Z2" t="n">
        <v>10</v>
      </c>
      <c r="AA2" t="n">
        <v>119.4677896470173</v>
      </c>
      <c r="AB2" t="n">
        <v>163.461100341881</v>
      </c>
      <c r="AC2" t="n">
        <v>147.8606023443922</v>
      </c>
      <c r="AD2" t="n">
        <v>119467.7896470173</v>
      </c>
      <c r="AE2" t="n">
        <v>163461.100341881</v>
      </c>
      <c r="AF2" t="n">
        <v>5.114701861695878e-06</v>
      </c>
      <c r="AG2" t="n">
        <v>6</v>
      </c>
      <c r="AH2" t="n">
        <v>147860.6023443922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2.1217</v>
      </c>
      <c r="E2" t="n">
        <v>47.13</v>
      </c>
      <c r="F2" t="n">
        <v>37.46</v>
      </c>
      <c r="G2" t="n">
        <v>8.17</v>
      </c>
      <c r="H2" t="n">
        <v>0.13</v>
      </c>
      <c r="I2" t="n">
        <v>275</v>
      </c>
      <c r="J2" t="n">
        <v>133.21</v>
      </c>
      <c r="K2" t="n">
        <v>46.47</v>
      </c>
      <c r="L2" t="n">
        <v>1</v>
      </c>
      <c r="M2" t="n">
        <v>273</v>
      </c>
      <c r="N2" t="n">
        <v>20.75</v>
      </c>
      <c r="O2" t="n">
        <v>16663.42</v>
      </c>
      <c r="P2" t="n">
        <v>374.85</v>
      </c>
      <c r="Q2" t="n">
        <v>5799.96</v>
      </c>
      <c r="R2" t="n">
        <v>543.36</v>
      </c>
      <c r="S2" t="n">
        <v>84.45999999999999</v>
      </c>
      <c r="T2" t="n">
        <v>228307.7</v>
      </c>
      <c r="U2" t="n">
        <v>0.16</v>
      </c>
      <c r="V2" t="n">
        <v>0.63</v>
      </c>
      <c r="W2" t="n">
        <v>0.58</v>
      </c>
      <c r="X2" t="n">
        <v>13.47</v>
      </c>
      <c r="Y2" t="n">
        <v>1</v>
      </c>
      <c r="Z2" t="n">
        <v>10</v>
      </c>
      <c r="AA2" t="n">
        <v>224.8504242166671</v>
      </c>
      <c r="AB2" t="n">
        <v>307.6502701137198</v>
      </c>
      <c r="AC2" t="n">
        <v>278.2885601240235</v>
      </c>
      <c r="AD2" t="n">
        <v>224850.4242166671</v>
      </c>
      <c r="AE2" t="n">
        <v>307650.2701137199</v>
      </c>
      <c r="AF2" t="n">
        <v>4.441836489204039e-06</v>
      </c>
      <c r="AG2" t="n">
        <v>7</v>
      </c>
      <c r="AH2" t="n">
        <v>278288.5601240235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3.0307</v>
      </c>
      <c r="E3" t="n">
        <v>33</v>
      </c>
      <c r="F3" t="n">
        <v>28.31</v>
      </c>
      <c r="G3" t="n">
        <v>18.46</v>
      </c>
      <c r="H3" t="n">
        <v>0.26</v>
      </c>
      <c r="I3" t="n">
        <v>92</v>
      </c>
      <c r="J3" t="n">
        <v>134.55</v>
      </c>
      <c r="K3" t="n">
        <v>46.47</v>
      </c>
      <c r="L3" t="n">
        <v>2</v>
      </c>
      <c r="M3" t="n">
        <v>5</v>
      </c>
      <c r="N3" t="n">
        <v>21.09</v>
      </c>
      <c r="O3" t="n">
        <v>16828.84</v>
      </c>
      <c r="P3" t="n">
        <v>232.46</v>
      </c>
      <c r="Q3" t="n">
        <v>5799.33</v>
      </c>
      <c r="R3" t="n">
        <v>227.67</v>
      </c>
      <c r="S3" t="n">
        <v>84.45999999999999</v>
      </c>
      <c r="T3" t="n">
        <v>71379.62</v>
      </c>
      <c r="U3" t="n">
        <v>0.37</v>
      </c>
      <c r="V3" t="n">
        <v>0.84</v>
      </c>
      <c r="W3" t="n">
        <v>0.4</v>
      </c>
      <c r="X3" t="n">
        <v>4.32</v>
      </c>
      <c r="Y3" t="n">
        <v>1</v>
      </c>
      <c r="Z3" t="n">
        <v>10</v>
      </c>
      <c r="AA3" t="n">
        <v>114.8409035699282</v>
      </c>
      <c r="AB3" t="n">
        <v>157.1303906874034</v>
      </c>
      <c r="AC3" t="n">
        <v>142.1340867341292</v>
      </c>
      <c r="AD3" t="n">
        <v>114840.9035699282</v>
      </c>
      <c r="AE3" t="n">
        <v>157130.3906874034</v>
      </c>
      <c r="AF3" t="n">
        <v>6.344852640727097e-06</v>
      </c>
      <c r="AG3" t="n">
        <v>5</v>
      </c>
      <c r="AH3" t="n">
        <v>142134.0867341292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3.0396</v>
      </c>
      <c r="E4" t="n">
        <v>32.9</v>
      </c>
      <c r="F4" t="n">
        <v>28.24</v>
      </c>
      <c r="G4" t="n">
        <v>18.62</v>
      </c>
      <c r="H4" t="n">
        <v>0.39</v>
      </c>
      <c r="I4" t="n">
        <v>91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233.36</v>
      </c>
      <c r="Q4" t="n">
        <v>5799.4</v>
      </c>
      <c r="R4" t="n">
        <v>225.15</v>
      </c>
      <c r="S4" t="n">
        <v>84.45999999999999</v>
      </c>
      <c r="T4" t="n">
        <v>70124.16</v>
      </c>
      <c r="U4" t="n">
        <v>0.38</v>
      </c>
      <c r="V4" t="n">
        <v>0.84</v>
      </c>
      <c r="W4" t="n">
        <v>0.4</v>
      </c>
      <c r="X4" t="n">
        <v>4.25</v>
      </c>
      <c r="Y4" t="n">
        <v>1</v>
      </c>
      <c r="Z4" t="n">
        <v>10</v>
      </c>
      <c r="AA4" t="n">
        <v>114.8555755655282</v>
      </c>
      <c r="AB4" t="n">
        <v>157.1504655590662</v>
      </c>
      <c r="AC4" t="n">
        <v>142.1522456882157</v>
      </c>
      <c r="AD4" t="n">
        <v>114855.5755655282</v>
      </c>
      <c r="AE4" t="n">
        <v>157150.4655590662</v>
      </c>
      <c r="AF4" t="n">
        <v>6.363485032089644e-06</v>
      </c>
      <c r="AG4" t="n">
        <v>5</v>
      </c>
      <c r="AH4" t="n">
        <v>142152.2456882157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1.903</v>
      </c>
      <c r="E2" t="n">
        <v>52.55</v>
      </c>
      <c r="F2" t="n">
        <v>40.25</v>
      </c>
      <c r="G2" t="n">
        <v>7.36</v>
      </c>
      <c r="H2" t="n">
        <v>0.12</v>
      </c>
      <c r="I2" t="n">
        <v>328</v>
      </c>
      <c r="J2" t="n">
        <v>150.44</v>
      </c>
      <c r="K2" t="n">
        <v>49.1</v>
      </c>
      <c r="L2" t="n">
        <v>1</v>
      </c>
      <c r="M2" t="n">
        <v>326</v>
      </c>
      <c r="N2" t="n">
        <v>25.34</v>
      </c>
      <c r="O2" t="n">
        <v>18787.76</v>
      </c>
      <c r="P2" t="n">
        <v>446.33</v>
      </c>
      <c r="Q2" t="n">
        <v>5800.56</v>
      </c>
      <c r="R2" t="n">
        <v>638.5599999999999</v>
      </c>
      <c r="S2" t="n">
        <v>84.45999999999999</v>
      </c>
      <c r="T2" t="n">
        <v>275643.13</v>
      </c>
      <c r="U2" t="n">
        <v>0.13</v>
      </c>
      <c r="V2" t="n">
        <v>0.59</v>
      </c>
      <c r="W2" t="n">
        <v>0.66</v>
      </c>
      <c r="X2" t="n">
        <v>16.26</v>
      </c>
      <c r="Y2" t="n">
        <v>1</v>
      </c>
      <c r="Z2" t="n">
        <v>10</v>
      </c>
      <c r="AA2" t="n">
        <v>287.666416890412</v>
      </c>
      <c r="AB2" t="n">
        <v>393.5978825360938</v>
      </c>
      <c r="AC2" t="n">
        <v>356.0334530449459</v>
      </c>
      <c r="AD2" t="n">
        <v>287666.416890412</v>
      </c>
      <c r="AE2" t="n">
        <v>393597.8825360938</v>
      </c>
      <c r="AF2" t="n">
        <v>3.955605478284808e-06</v>
      </c>
      <c r="AG2" t="n">
        <v>8</v>
      </c>
      <c r="AH2" t="n">
        <v>356033.453044946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2.965</v>
      </c>
      <c r="E3" t="n">
        <v>33.73</v>
      </c>
      <c r="F3" t="n">
        <v>28.49</v>
      </c>
      <c r="G3" t="n">
        <v>17.62</v>
      </c>
      <c r="H3" t="n">
        <v>0.23</v>
      </c>
      <c r="I3" t="n">
        <v>97</v>
      </c>
      <c r="J3" t="n">
        <v>151.83</v>
      </c>
      <c r="K3" t="n">
        <v>49.1</v>
      </c>
      <c r="L3" t="n">
        <v>2</v>
      </c>
      <c r="M3" t="n">
        <v>89</v>
      </c>
      <c r="N3" t="n">
        <v>25.73</v>
      </c>
      <c r="O3" t="n">
        <v>18959.54</v>
      </c>
      <c r="P3" t="n">
        <v>264.83</v>
      </c>
      <c r="Q3" t="n">
        <v>5798.83</v>
      </c>
      <c r="R3" t="n">
        <v>237.29</v>
      </c>
      <c r="S3" t="n">
        <v>84.45999999999999</v>
      </c>
      <c r="T3" t="n">
        <v>76166.71000000001</v>
      </c>
      <c r="U3" t="n">
        <v>0.36</v>
      </c>
      <c r="V3" t="n">
        <v>0.83</v>
      </c>
      <c r="W3" t="n">
        <v>0.3</v>
      </c>
      <c r="X3" t="n">
        <v>4.5</v>
      </c>
      <c r="Y3" t="n">
        <v>1</v>
      </c>
      <c r="Z3" t="n">
        <v>10</v>
      </c>
      <c r="AA3" t="n">
        <v>126.8617890041823</v>
      </c>
      <c r="AB3" t="n">
        <v>173.5778964625786</v>
      </c>
      <c r="AC3" t="n">
        <v>157.0118656423462</v>
      </c>
      <c r="AD3" t="n">
        <v>126861.7890041823</v>
      </c>
      <c r="AE3" t="n">
        <v>173577.8964625786</v>
      </c>
      <c r="AF3" t="n">
        <v>6.163095240732767e-06</v>
      </c>
      <c r="AG3" t="n">
        <v>5</v>
      </c>
      <c r="AH3" t="n">
        <v>157011.8656423462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3.0931</v>
      </c>
      <c r="E4" t="n">
        <v>32.33</v>
      </c>
      <c r="F4" t="n">
        <v>27.64</v>
      </c>
      <c r="G4" t="n">
        <v>20.99</v>
      </c>
      <c r="H4" t="n">
        <v>0.35</v>
      </c>
      <c r="I4" t="n">
        <v>79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244.46</v>
      </c>
      <c r="Q4" t="n">
        <v>5799.29</v>
      </c>
      <c r="R4" t="n">
        <v>205.28</v>
      </c>
      <c r="S4" t="n">
        <v>84.45999999999999</v>
      </c>
      <c r="T4" t="n">
        <v>60250.14</v>
      </c>
      <c r="U4" t="n">
        <v>0.41</v>
      </c>
      <c r="V4" t="n">
        <v>0.86</v>
      </c>
      <c r="W4" t="n">
        <v>0.36</v>
      </c>
      <c r="X4" t="n">
        <v>3.65</v>
      </c>
      <c r="Y4" t="n">
        <v>1</v>
      </c>
      <c r="Z4" t="n">
        <v>10</v>
      </c>
      <c r="AA4" t="n">
        <v>117.2334642349082</v>
      </c>
      <c r="AB4" t="n">
        <v>160.4039977415545</v>
      </c>
      <c r="AC4" t="n">
        <v>145.0952653255694</v>
      </c>
      <c r="AD4" t="n">
        <v>117233.4642349082</v>
      </c>
      <c r="AE4" t="n">
        <v>160403.9977415545</v>
      </c>
      <c r="AF4" t="n">
        <v>6.429365898519569e-06</v>
      </c>
      <c r="AG4" t="n">
        <v>5</v>
      </c>
      <c r="AH4" t="n">
        <v>145095.2653255694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1.4987</v>
      </c>
      <c r="E2" t="n">
        <v>66.72</v>
      </c>
      <c r="F2" t="n">
        <v>47.28</v>
      </c>
      <c r="G2" t="n">
        <v>6.22</v>
      </c>
      <c r="H2" t="n">
        <v>0.1</v>
      </c>
      <c r="I2" t="n">
        <v>456</v>
      </c>
      <c r="J2" t="n">
        <v>185.69</v>
      </c>
      <c r="K2" t="n">
        <v>53.44</v>
      </c>
      <c r="L2" t="n">
        <v>1</v>
      </c>
      <c r="M2" t="n">
        <v>454</v>
      </c>
      <c r="N2" t="n">
        <v>36.26</v>
      </c>
      <c r="O2" t="n">
        <v>23136.14</v>
      </c>
      <c r="P2" t="n">
        <v>617.22</v>
      </c>
      <c r="Q2" t="n">
        <v>5800.69</v>
      </c>
      <c r="R2" t="n">
        <v>878.77</v>
      </c>
      <c r="S2" t="n">
        <v>84.45999999999999</v>
      </c>
      <c r="T2" t="n">
        <v>395110.14</v>
      </c>
      <c r="U2" t="n">
        <v>0.1</v>
      </c>
      <c r="V2" t="n">
        <v>0.5</v>
      </c>
      <c r="W2" t="n">
        <v>0.87</v>
      </c>
      <c r="X2" t="n">
        <v>23.28</v>
      </c>
      <c r="Y2" t="n">
        <v>1</v>
      </c>
      <c r="Z2" t="n">
        <v>10</v>
      </c>
      <c r="AA2" t="n">
        <v>471.6757647357604</v>
      </c>
      <c r="AB2" t="n">
        <v>645.3675901775922</v>
      </c>
      <c r="AC2" t="n">
        <v>583.7746131501439</v>
      </c>
      <c r="AD2" t="n">
        <v>471675.7647357604</v>
      </c>
      <c r="AE2" t="n">
        <v>645367.5901775922</v>
      </c>
      <c r="AF2" t="n">
        <v>3.076138858365411e-06</v>
      </c>
      <c r="AG2" t="n">
        <v>10</v>
      </c>
      <c r="AH2" t="n">
        <v>583774.6131501439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2.6791</v>
      </c>
      <c r="E3" t="n">
        <v>37.33</v>
      </c>
      <c r="F3" t="n">
        <v>30.06</v>
      </c>
      <c r="G3" t="n">
        <v>13.98</v>
      </c>
      <c r="H3" t="n">
        <v>0.19</v>
      </c>
      <c r="I3" t="n">
        <v>129</v>
      </c>
      <c r="J3" t="n">
        <v>187.21</v>
      </c>
      <c r="K3" t="n">
        <v>53.44</v>
      </c>
      <c r="L3" t="n">
        <v>2</v>
      </c>
      <c r="M3" t="n">
        <v>127</v>
      </c>
      <c r="N3" t="n">
        <v>36.77</v>
      </c>
      <c r="O3" t="n">
        <v>23322.88</v>
      </c>
      <c r="P3" t="n">
        <v>354.08</v>
      </c>
      <c r="Q3" t="n">
        <v>5798.92</v>
      </c>
      <c r="R3" t="n">
        <v>290.94</v>
      </c>
      <c r="S3" t="n">
        <v>84.45999999999999</v>
      </c>
      <c r="T3" t="n">
        <v>102829.8</v>
      </c>
      <c r="U3" t="n">
        <v>0.29</v>
      </c>
      <c r="V3" t="n">
        <v>0.79</v>
      </c>
      <c r="W3" t="n">
        <v>0.34</v>
      </c>
      <c r="X3" t="n">
        <v>6.07</v>
      </c>
      <c r="Y3" t="n">
        <v>1</v>
      </c>
      <c r="Z3" t="n">
        <v>10</v>
      </c>
      <c r="AA3" t="n">
        <v>175.0260309327267</v>
      </c>
      <c r="AB3" t="n">
        <v>239.4783371255691</v>
      </c>
      <c r="AC3" t="n">
        <v>216.6228607403312</v>
      </c>
      <c r="AD3" t="n">
        <v>175026.0309327267</v>
      </c>
      <c r="AE3" t="n">
        <v>239478.3371255691</v>
      </c>
      <c r="AF3" t="n">
        <v>5.498954837823962e-06</v>
      </c>
      <c r="AG3" t="n">
        <v>6</v>
      </c>
      <c r="AH3" t="n">
        <v>216622.8607403312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3.1089</v>
      </c>
      <c r="E4" t="n">
        <v>32.17</v>
      </c>
      <c r="F4" t="n">
        <v>27.13</v>
      </c>
      <c r="G4" t="n">
        <v>23.59</v>
      </c>
      <c r="H4" t="n">
        <v>0.28</v>
      </c>
      <c r="I4" t="n">
        <v>69</v>
      </c>
      <c r="J4" t="n">
        <v>188.73</v>
      </c>
      <c r="K4" t="n">
        <v>53.44</v>
      </c>
      <c r="L4" t="n">
        <v>3</v>
      </c>
      <c r="M4" t="n">
        <v>49</v>
      </c>
      <c r="N4" t="n">
        <v>37.29</v>
      </c>
      <c r="O4" t="n">
        <v>23510.33</v>
      </c>
      <c r="P4" t="n">
        <v>278.19</v>
      </c>
      <c r="Q4" t="n">
        <v>5798.58</v>
      </c>
      <c r="R4" t="n">
        <v>190.54</v>
      </c>
      <c r="S4" t="n">
        <v>84.45999999999999</v>
      </c>
      <c r="T4" t="n">
        <v>52929.33</v>
      </c>
      <c r="U4" t="n">
        <v>0.44</v>
      </c>
      <c r="V4" t="n">
        <v>0.87</v>
      </c>
      <c r="W4" t="n">
        <v>0.28</v>
      </c>
      <c r="X4" t="n">
        <v>3.14</v>
      </c>
      <c r="Y4" t="n">
        <v>1</v>
      </c>
      <c r="Z4" t="n">
        <v>10</v>
      </c>
      <c r="AA4" t="n">
        <v>127.4279108571398</v>
      </c>
      <c r="AB4" t="n">
        <v>174.3524893573281</v>
      </c>
      <c r="AC4" t="n">
        <v>157.712532478369</v>
      </c>
      <c r="AD4" t="n">
        <v>127427.9108571398</v>
      </c>
      <c r="AE4" t="n">
        <v>174352.4893573281</v>
      </c>
      <c r="AF4" t="n">
        <v>6.381135715468224e-06</v>
      </c>
      <c r="AG4" t="n">
        <v>5</v>
      </c>
      <c r="AH4" t="n">
        <v>157712.532478369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3.1529</v>
      </c>
      <c r="E5" t="n">
        <v>31.72</v>
      </c>
      <c r="F5" t="n">
        <v>26.9</v>
      </c>
      <c r="G5" t="n">
        <v>25.62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268.6</v>
      </c>
      <c r="Q5" t="n">
        <v>5798.89</v>
      </c>
      <c r="R5" t="n">
        <v>180.96</v>
      </c>
      <c r="S5" t="n">
        <v>84.45999999999999</v>
      </c>
      <c r="T5" t="n">
        <v>48170.6</v>
      </c>
      <c r="U5" t="n">
        <v>0.47</v>
      </c>
      <c r="V5" t="n">
        <v>0.88</v>
      </c>
      <c r="W5" t="n">
        <v>0.32</v>
      </c>
      <c r="X5" t="n">
        <v>2.92</v>
      </c>
      <c r="Y5" t="n">
        <v>1</v>
      </c>
      <c r="Z5" t="n">
        <v>10</v>
      </c>
      <c r="AA5" t="n">
        <v>123.4778240520523</v>
      </c>
      <c r="AB5" t="n">
        <v>168.9478063250794</v>
      </c>
      <c r="AC5" t="n">
        <v>152.8236648091961</v>
      </c>
      <c r="AD5" t="n">
        <v>123477.8240520523</v>
      </c>
      <c r="AE5" t="n">
        <v>168947.8063250794</v>
      </c>
      <c r="AF5" t="n">
        <v>6.471447392100022e-06</v>
      </c>
      <c r="AG5" t="n">
        <v>5</v>
      </c>
      <c r="AH5" t="n">
        <v>152823.6648091961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3.1529</v>
      </c>
      <c r="E6" t="n">
        <v>31.72</v>
      </c>
      <c r="F6" t="n">
        <v>26.9</v>
      </c>
      <c r="G6" t="n">
        <v>25.62</v>
      </c>
      <c r="H6" t="n">
        <v>0.46</v>
      </c>
      <c r="I6" t="n">
        <v>63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270.57</v>
      </c>
      <c r="Q6" t="n">
        <v>5798.89</v>
      </c>
      <c r="R6" t="n">
        <v>180.93</v>
      </c>
      <c r="S6" t="n">
        <v>84.45999999999999</v>
      </c>
      <c r="T6" t="n">
        <v>48154.29</v>
      </c>
      <c r="U6" t="n">
        <v>0.47</v>
      </c>
      <c r="V6" t="n">
        <v>0.88</v>
      </c>
      <c r="W6" t="n">
        <v>0.32</v>
      </c>
      <c r="X6" t="n">
        <v>2.92</v>
      </c>
      <c r="Y6" t="n">
        <v>1</v>
      </c>
      <c r="Z6" t="n">
        <v>10</v>
      </c>
      <c r="AA6" t="n">
        <v>124.0218645672305</v>
      </c>
      <c r="AB6" t="n">
        <v>169.6921865593194</v>
      </c>
      <c r="AC6" t="n">
        <v>153.4970024386247</v>
      </c>
      <c r="AD6" t="n">
        <v>124021.8645672305</v>
      </c>
      <c r="AE6" t="n">
        <v>169692.1865593194</v>
      </c>
      <c r="AF6" t="n">
        <v>6.471447392100022e-06</v>
      </c>
      <c r="AG6" t="n">
        <v>5</v>
      </c>
      <c r="AH6" t="n">
        <v>153497.0024386247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2.3653</v>
      </c>
      <c r="E2" t="n">
        <v>42.28</v>
      </c>
      <c r="F2" t="n">
        <v>34.84</v>
      </c>
      <c r="G2" t="n">
        <v>9.33</v>
      </c>
      <c r="H2" t="n">
        <v>0.15</v>
      </c>
      <c r="I2" t="n">
        <v>224</v>
      </c>
      <c r="J2" t="n">
        <v>116.05</v>
      </c>
      <c r="K2" t="n">
        <v>43.4</v>
      </c>
      <c r="L2" t="n">
        <v>1</v>
      </c>
      <c r="M2" t="n">
        <v>222</v>
      </c>
      <c r="N2" t="n">
        <v>16.65</v>
      </c>
      <c r="O2" t="n">
        <v>14546.17</v>
      </c>
      <c r="P2" t="n">
        <v>306.43</v>
      </c>
      <c r="Q2" t="n">
        <v>5799.46</v>
      </c>
      <c r="R2" t="n">
        <v>453.95</v>
      </c>
      <c r="S2" t="n">
        <v>84.45999999999999</v>
      </c>
      <c r="T2" t="n">
        <v>183859.93</v>
      </c>
      <c r="U2" t="n">
        <v>0.19</v>
      </c>
      <c r="V2" t="n">
        <v>0.68</v>
      </c>
      <c r="W2" t="n">
        <v>0.5</v>
      </c>
      <c r="X2" t="n">
        <v>10.85</v>
      </c>
      <c r="Y2" t="n">
        <v>1</v>
      </c>
      <c r="Z2" t="n">
        <v>10</v>
      </c>
      <c r="AA2" t="n">
        <v>172.2762990825006</v>
      </c>
      <c r="AB2" t="n">
        <v>235.716032698484</v>
      </c>
      <c r="AC2" t="n">
        <v>213.2196253673385</v>
      </c>
      <c r="AD2" t="n">
        <v>172276.2990825006</v>
      </c>
      <c r="AE2" t="n">
        <v>235716.032698484</v>
      </c>
      <c r="AF2" t="n">
        <v>4.991085175045969e-06</v>
      </c>
      <c r="AG2" t="n">
        <v>6</v>
      </c>
      <c r="AH2" t="n">
        <v>213219.6253673385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2.9691</v>
      </c>
      <c r="E3" t="n">
        <v>33.68</v>
      </c>
      <c r="F3" t="n">
        <v>29.02</v>
      </c>
      <c r="G3" t="n">
        <v>16.12</v>
      </c>
      <c r="H3" t="n">
        <v>0.3</v>
      </c>
      <c r="I3" t="n">
        <v>108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220.19</v>
      </c>
      <c r="Q3" t="n">
        <v>5799.21</v>
      </c>
      <c r="R3" t="n">
        <v>250.66</v>
      </c>
      <c r="S3" t="n">
        <v>84.45999999999999</v>
      </c>
      <c r="T3" t="n">
        <v>82796.31</v>
      </c>
      <c r="U3" t="n">
        <v>0.34</v>
      </c>
      <c r="V3" t="n">
        <v>0.82</v>
      </c>
      <c r="W3" t="n">
        <v>0.45</v>
      </c>
      <c r="X3" t="n">
        <v>5.03</v>
      </c>
      <c r="Y3" t="n">
        <v>1</v>
      </c>
      <c r="Z3" t="n">
        <v>10</v>
      </c>
      <c r="AA3" t="n">
        <v>112.1691458647663</v>
      </c>
      <c r="AB3" t="n">
        <v>153.4747739255716</v>
      </c>
      <c r="AC3" t="n">
        <v>138.8273569053551</v>
      </c>
      <c r="AD3" t="n">
        <v>112169.1458647663</v>
      </c>
      <c r="AE3" t="n">
        <v>153474.7739255716</v>
      </c>
      <c r="AF3" t="n">
        <v>6.265180312530751e-06</v>
      </c>
      <c r="AG3" t="n">
        <v>5</v>
      </c>
      <c r="AH3" t="n">
        <v>138827.3569053551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2.9767</v>
      </c>
      <c r="E4" t="n">
        <v>33.59</v>
      </c>
      <c r="F4" t="n">
        <v>28.95</v>
      </c>
      <c r="G4" t="n">
        <v>16.24</v>
      </c>
      <c r="H4" t="n">
        <v>0.45</v>
      </c>
      <c r="I4" t="n">
        <v>107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221.78</v>
      </c>
      <c r="Q4" t="n">
        <v>5799.21</v>
      </c>
      <c r="R4" t="n">
        <v>248.58</v>
      </c>
      <c r="S4" t="n">
        <v>84.45999999999999</v>
      </c>
      <c r="T4" t="n">
        <v>81759.25999999999</v>
      </c>
      <c r="U4" t="n">
        <v>0.34</v>
      </c>
      <c r="V4" t="n">
        <v>0.82</v>
      </c>
      <c r="W4" t="n">
        <v>0.45</v>
      </c>
      <c r="X4" t="n">
        <v>4.97</v>
      </c>
      <c r="Y4" t="n">
        <v>1</v>
      </c>
      <c r="Z4" t="n">
        <v>10</v>
      </c>
      <c r="AA4" t="n">
        <v>112.4265690168021</v>
      </c>
      <c r="AB4" t="n">
        <v>153.8269916388948</v>
      </c>
      <c r="AC4" t="n">
        <v>139.1459594544595</v>
      </c>
      <c r="AD4" t="n">
        <v>112426.5690168021</v>
      </c>
      <c r="AE4" t="n">
        <v>153826.9916388948</v>
      </c>
      <c r="AF4" t="n">
        <v>6.281217283456363e-06</v>
      </c>
      <c r="AG4" t="n">
        <v>5</v>
      </c>
      <c r="AH4" t="n">
        <v>139145.9594544595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2.7492</v>
      </c>
      <c r="E2" t="n">
        <v>36.37</v>
      </c>
      <c r="F2" t="n">
        <v>31.45</v>
      </c>
      <c r="G2" t="n">
        <v>11.94</v>
      </c>
      <c r="H2" t="n">
        <v>0.2</v>
      </c>
      <c r="I2" t="n">
        <v>158</v>
      </c>
      <c r="J2" t="n">
        <v>89.87</v>
      </c>
      <c r="K2" t="n">
        <v>37.55</v>
      </c>
      <c r="L2" t="n">
        <v>1</v>
      </c>
      <c r="M2" t="n">
        <v>71</v>
      </c>
      <c r="N2" t="n">
        <v>11.32</v>
      </c>
      <c r="O2" t="n">
        <v>11317.98</v>
      </c>
      <c r="P2" t="n">
        <v>208.15</v>
      </c>
      <c r="Q2" t="n">
        <v>5799.08</v>
      </c>
      <c r="R2" t="n">
        <v>334.05</v>
      </c>
      <c r="S2" t="n">
        <v>84.45999999999999</v>
      </c>
      <c r="T2" t="n">
        <v>124239.23</v>
      </c>
      <c r="U2" t="n">
        <v>0.25</v>
      </c>
      <c r="V2" t="n">
        <v>0.75</v>
      </c>
      <c r="W2" t="n">
        <v>0.51</v>
      </c>
      <c r="X2" t="n">
        <v>7.46</v>
      </c>
      <c r="Y2" t="n">
        <v>1</v>
      </c>
      <c r="Z2" t="n">
        <v>10</v>
      </c>
      <c r="AA2" t="n">
        <v>120.7218699117587</v>
      </c>
      <c r="AB2" t="n">
        <v>165.1769882862158</v>
      </c>
      <c r="AC2" t="n">
        <v>149.4127283515841</v>
      </c>
      <c r="AD2" t="n">
        <v>120721.8699117587</v>
      </c>
      <c r="AE2" t="n">
        <v>165176.9882862158</v>
      </c>
      <c r="AF2" t="n">
        <v>5.881818769543821e-06</v>
      </c>
      <c r="AG2" t="n">
        <v>6</v>
      </c>
      <c r="AH2" t="n">
        <v>149412.7283515841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2.8185</v>
      </c>
      <c r="E3" t="n">
        <v>35.48</v>
      </c>
      <c r="F3" t="n">
        <v>30.78</v>
      </c>
      <c r="G3" t="n">
        <v>12.65</v>
      </c>
      <c r="H3" t="n">
        <v>0.39</v>
      </c>
      <c r="I3" t="n">
        <v>146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202.1</v>
      </c>
      <c r="Q3" t="n">
        <v>5799.05</v>
      </c>
      <c r="R3" t="n">
        <v>308.71</v>
      </c>
      <c r="S3" t="n">
        <v>84.45999999999999</v>
      </c>
      <c r="T3" t="n">
        <v>111631.78</v>
      </c>
      <c r="U3" t="n">
        <v>0.27</v>
      </c>
      <c r="V3" t="n">
        <v>0.77</v>
      </c>
      <c r="W3" t="n">
        <v>0.5600000000000001</v>
      </c>
      <c r="X3" t="n">
        <v>6.79</v>
      </c>
      <c r="Y3" t="n">
        <v>1</v>
      </c>
      <c r="Z3" t="n">
        <v>10</v>
      </c>
      <c r="AA3" t="n">
        <v>109.4203540447035</v>
      </c>
      <c r="AB3" t="n">
        <v>149.7137556892272</v>
      </c>
      <c r="AC3" t="n">
        <v>135.4252849708639</v>
      </c>
      <c r="AD3" t="n">
        <v>109420.3540447035</v>
      </c>
      <c r="AE3" t="n">
        <v>149713.7556892272</v>
      </c>
      <c r="AF3" t="n">
        <v>6.030083734162396e-06</v>
      </c>
      <c r="AG3" t="n">
        <v>5</v>
      </c>
      <c r="AH3" t="n">
        <v>135425.284970864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1.403</v>
      </c>
      <c r="E2" t="n">
        <v>71.28</v>
      </c>
      <c r="F2" t="n">
        <v>49.51</v>
      </c>
      <c r="G2" t="n">
        <v>6</v>
      </c>
      <c r="H2" t="n">
        <v>0.09</v>
      </c>
      <c r="I2" t="n">
        <v>495</v>
      </c>
      <c r="J2" t="n">
        <v>194.77</v>
      </c>
      <c r="K2" t="n">
        <v>54.38</v>
      </c>
      <c r="L2" t="n">
        <v>1</v>
      </c>
      <c r="M2" t="n">
        <v>493</v>
      </c>
      <c r="N2" t="n">
        <v>39.4</v>
      </c>
      <c r="O2" t="n">
        <v>24256.19</v>
      </c>
      <c r="P2" t="n">
        <v>669.46</v>
      </c>
      <c r="Q2" t="n">
        <v>5801.15</v>
      </c>
      <c r="R2" t="n">
        <v>954.9</v>
      </c>
      <c r="S2" t="n">
        <v>84.45999999999999</v>
      </c>
      <c r="T2" t="n">
        <v>432978.31</v>
      </c>
      <c r="U2" t="n">
        <v>0.09</v>
      </c>
      <c r="V2" t="n">
        <v>0.48</v>
      </c>
      <c r="W2" t="n">
        <v>0.9399999999999999</v>
      </c>
      <c r="X2" t="n">
        <v>25.51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2.6101</v>
      </c>
      <c r="E3" t="n">
        <v>38.31</v>
      </c>
      <c r="F3" t="n">
        <v>30.47</v>
      </c>
      <c r="G3" t="n">
        <v>13.34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375.89</v>
      </c>
      <c r="Q3" t="n">
        <v>5799.5</v>
      </c>
      <c r="R3" t="n">
        <v>304.82</v>
      </c>
      <c r="S3" t="n">
        <v>84.45999999999999</v>
      </c>
      <c r="T3" t="n">
        <v>109731.46</v>
      </c>
      <c r="U3" t="n">
        <v>0.28</v>
      </c>
      <c r="V3" t="n">
        <v>0.78</v>
      </c>
      <c r="W3" t="n">
        <v>0.36</v>
      </c>
      <c r="X3" t="n">
        <v>6.48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3.0605</v>
      </c>
      <c r="E4" t="n">
        <v>32.67</v>
      </c>
      <c r="F4" t="n">
        <v>27.32</v>
      </c>
      <c r="G4" t="n">
        <v>22.45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297.82</v>
      </c>
      <c r="Q4" t="n">
        <v>5798.58</v>
      </c>
      <c r="R4" t="n">
        <v>197.83</v>
      </c>
      <c r="S4" t="n">
        <v>84.45999999999999</v>
      </c>
      <c r="T4" t="n">
        <v>56553.1</v>
      </c>
      <c r="U4" t="n">
        <v>0.43</v>
      </c>
      <c r="V4" t="n">
        <v>0.87</v>
      </c>
      <c r="W4" t="n">
        <v>0.26</v>
      </c>
      <c r="X4" t="n">
        <v>3.33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3.1626</v>
      </c>
      <c r="E5" t="n">
        <v>31.62</v>
      </c>
      <c r="F5" t="n">
        <v>26.77</v>
      </c>
      <c r="G5" t="n">
        <v>26.77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275.9</v>
      </c>
      <c r="Q5" t="n">
        <v>5798.6</v>
      </c>
      <c r="R5" t="n">
        <v>176.75</v>
      </c>
      <c r="S5" t="n">
        <v>84.45999999999999</v>
      </c>
      <c r="T5" t="n">
        <v>46077.9</v>
      </c>
      <c r="U5" t="n">
        <v>0.48</v>
      </c>
      <c r="V5" t="n">
        <v>0.89</v>
      </c>
      <c r="W5" t="n">
        <v>0.31</v>
      </c>
      <c r="X5" t="n">
        <v>2.78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3.1728</v>
      </c>
      <c r="E6" t="n">
        <v>31.52</v>
      </c>
      <c r="F6" t="n">
        <v>26.71</v>
      </c>
      <c r="G6" t="n">
        <v>27.16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276.39</v>
      </c>
      <c r="Q6" t="n">
        <v>5798.6</v>
      </c>
      <c r="R6" t="n">
        <v>174.59</v>
      </c>
      <c r="S6" t="n">
        <v>84.45999999999999</v>
      </c>
      <c r="T6" t="n">
        <v>45005.85</v>
      </c>
      <c r="U6" t="n">
        <v>0.48</v>
      </c>
      <c r="V6" t="n">
        <v>0.89</v>
      </c>
      <c r="W6" t="n">
        <v>0.31</v>
      </c>
      <c r="X6" t="n">
        <v>2.72</v>
      </c>
      <c r="Y6" t="n">
        <v>1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2.7492</v>
      </c>
      <c r="E7" t="n">
        <v>36.37</v>
      </c>
      <c r="F7" t="n">
        <v>31.45</v>
      </c>
      <c r="G7" t="n">
        <v>11.94</v>
      </c>
      <c r="H7" t="n">
        <v>0.2</v>
      </c>
      <c r="I7" t="n">
        <v>158</v>
      </c>
      <c r="J7" t="n">
        <v>89.87</v>
      </c>
      <c r="K7" t="n">
        <v>37.55</v>
      </c>
      <c r="L7" t="n">
        <v>1</v>
      </c>
      <c r="M7" t="n">
        <v>71</v>
      </c>
      <c r="N7" t="n">
        <v>11.32</v>
      </c>
      <c r="O7" t="n">
        <v>11317.98</v>
      </c>
      <c r="P7" t="n">
        <v>208.15</v>
      </c>
      <c r="Q7" t="n">
        <v>5799.08</v>
      </c>
      <c r="R7" t="n">
        <v>334.05</v>
      </c>
      <c r="S7" t="n">
        <v>84.45999999999999</v>
      </c>
      <c r="T7" t="n">
        <v>124239.23</v>
      </c>
      <c r="U7" t="n">
        <v>0.25</v>
      </c>
      <c r="V7" t="n">
        <v>0.75</v>
      </c>
      <c r="W7" t="n">
        <v>0.51</v>
      </c>
      <c r="X7" t="n">
        <v>7.46</v>
      </c>
      <c r="Y7" t="n">
        <v>1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2.8185</v>
      </c>
      <c r="E8" t="n">
        <v>35.48</v>
      </c>
      <c r="F8" t="n">
        <v>30.78</v>
      </c>
      <c r="G8" t="n">
        <v>12.65</v>
      </c>
      <c r="H8" t="n">
        <v>0.39</v>
      </c>
      <c r="I8" t="n">
        <v>146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202.1</v>
      </c>
      <c r="Q8" t="n">
        <v>5799.05</v>
      </c>
      <c r="R8" t="n">
        <v>308.71</v>
      </c>
      <c r="S8" t="n">
        <v>84.45999999999999</v>
      </c>
      <c r="T8" t="n">
        <v>111631.78</v>
      </c>
      <c r="U8" t="n">
        <v>0.27</v>
      </c>
      <c r="V8" t="n">
        <v>0.77</v>
      </c>
      <c r="W8" t="n">
        <v>0.5600000000000001</v>
      </c>
      <c r="X8" t="n">
        <v>6.79</v>
      </c>
      <c r="Y8" t="n">
        <v>1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2.6277</v>
      </c>
      <c r="E9" t="n">
        <v>38.06</v>
      </c>
      <c r="F9" t="n">
        <v>33.16</v>
      </c>
      <c r="G9" t="n">
        <v>10.15</v>
      </c>
      <c r="H9" t="n">
        <v>0.24</v>
      </c>
      <c r="I9" t="n">
        <v>196</v>
      </c>
      <c r="J9" t="n">
        <v>71.52</v>
      </c>
      <c r="K9" t="n">
        <v>32.27</v>
      </c>
      <c r="L9" t="n">
        <v>1</v>
      </c>
      <c r="M9" t="n">
        <v>2</v>
      </c>
      <c r="N9" t="n">
        <v>8.25</v>
      </c>
      <c r="O9" t="n">
        <v>9054.6</v>
      </c>
      <c r="P9" t="n">
        <v>188.67</v>
      </c>
      <c r="Q9" t="n">
        <v>5799.78</v>
      </c>
      <c r="R9" t="n">
        <v>387.08</v>
      </c>
      <c r="S9" t="n">
        <v>84.45999999999999</v>
      </c>
      <c r="T9" t="n">
        <v>150567.18</v>
      </c>
      <c r="U9" t="n">
        <v>0.22</v>
      </c>
      <c r="V9" t="n">
        <v>0.72</v>
      </c>
      <c r="W9" t="n">
        <v>0.71</v>
      </c>
      <c r="X9" t="n">
        <v>9.17</v>
      </c>
      <c r="Y9" t="n">
        <v>1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2.6335</v>
      </c>
      <c r="E10" t="n">
        <v>37.97</v>
      </c>
      <c r="F10" t="n">
        <v>33.1</v>
      </c>
      <c r="G10" t="n">
        <v>10.18</v>
      </c>
      <c r="H10" t="n">
        <v>0.48</v>
      </c>
      <c r="I10" t="n">
        <v>195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190.77</v>
      </c>
      <c r="Q10" t="n">
        <v>5799.78</v>
      </c>
      <c r="R10" t="n">
        <v>384.67</v>
      </c>
      <c r="S10" t="n">
        <v>84.45999999999999</v>
      </c>
      <c r="T10" t="n">
        <v>149366.95</v>
      </c>
      <c r="U10" t="n">
        <v>0.22</v>
      </c>
      <c r="V10" t="n">
        <v>0.72</v>
      </c>
      <c r="W10" t="n">
        <v>0.7</v>
      </c>
      <c r="X10" t="n">
        <v>9.109999999999999</v>
      </c>
      <c r="Y10" t="n">
        <v>1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2.0795</v>
      </c>
      <c r="E11" t="n">
        <v>48.09</v>
      </c>
      <c r="F11" t="n">
        <v>42.09</v>
      </c>
      <c r="G11" t="n">
        <v>6.53</v>
      </c>
      <c r="H11" t="n">
        <v>0.43</v>
      </c>
      <c r="I11" t="n">
        <v>387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164.84</v>
      </c>
      <c r="Q11" t="n">
        <v>5801.85</v>
      </c>
      <c r="R11" t="n">
        <v>680.04</v>
      </c>
      <c r="S11" t="n">
        <v>84.45999999999999</v>
      </c>
      <c r="T11" t="n">
        <v>296091.24</v>
      </c>
      <c r="U11" t="n">
        <v>0.12</v>
      </c>
      <c r="V11" t="n">
        <v>0.5600000000000001</v>
      </c>
      <c r="W11" t="n">
        <v>1.27</v>
      </c>
      <c r="X11" t="n">
        <v>18.09</v>
      </c>
      <c r="Y11" t="n">
        <v>1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2.0094</v>
      </c>
      <c r="E12" t="n">
        <v>49.76</v>
      </c>
      <c r="F12" t="n">
        <v>38.84</v>
      </c>
      <c r="G12" t="n">
        <v>7.74</v>
      </c>
      <c r="H12" t="n">
        <v>0.12</v>
      </c>
      <c r="I12" t="n">
        <v>301</v>
      </c>
      <c r="J12" t="n">
        <v>141.81</v>
      </c>
      <c r="K12" t="n">
        <v>47.83</v>
      </c>
      <c r="L12" t="n">
        <v>1</v>
      </c>
      <c r="M12" t="n">
        <v>299</v>
      </c>
      <c r="N12" t="n">
        <v>22.98</v>
      </c>
      <c r="O12" t="n">
        <v>17723.39</v>
      </c>
      <c r="P12" t="n">
        <v>410.14</v>
      </c>
      <c r="Q12" t="n">
        <v>5800.29</v>
      </c>
      <c r="R12" t="n">
        <v>590.03</v>
      </c>
      <c r="S12" t="n">
        <v>84.45999999999999</v>
      </c>
      <c r="T12" t="n">
        <v>251516.64</v>
      </c>
      <c r="U12" t="n">
        <v>0.14</v>
      </c>
      <c r="V12" t="n">
        <v>0.61</v>
      </c>
      <c r="W12" t="n">
        <v>0.63</v>
      </c>
      <c r="X12" t="n">
        <v>14.85</v>
      </c>
      <c r="Y12" t="n">
        <v>1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3.0229</v>
      </c>
      <c r="E13" t="n">
        <v>33.08</v>
      </c>
      <c r="F13" t="n">
        <v>28.22</v>
      </c>
      <c r="G13" t="n">
        <v>18.61</v>
      </c>
      <c r="H13" t="n">
        <v>0.25</v>
      </c>
      <c r="I13" t="n">
        <v>91</v>
      </c>
      <c r="J13" t="n">
        <v>143.17</v>
      </c>
      <c r="K13" t="n">
        <v>47.83</v>
      </c>
      <c r="L13" t="n">
        <v>2</v>
      </c>
      <c r="M13" t="n">
        <v>55</v>
      </c>
      <c r="N13" t="n">
        <v>23.34</v>
      </c>
      <c r="O13" t="n">
        <v>17891.86</v>
      </c>
      <c r="P13" t="n">
        <v>244.26</v>
      </c>
      <c r="Q13" t="n">
        <v>5798.89</v>
      </c>
      <c r="R13" t="n">
        <v>227.07</v>
      </c>
      <c r="S13" t="n">
        <v>84.45999999999999</v>
      </c>
      <c r="T13" t="n">
        <v>71084.77</v>
      </c>
      <c r="U13" t="n">
        <v>0.37</v>
      </c>
      <c r="V13" t="n">
        <v>0.84</v>
      </c>
      <c r="W13" t="n">
        <v>0.33</v>
      </c>
      <c r="X13" t="n">
        <v>4.24</v>
      </c>
      <c r="Y13" t="n">
        <v>1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3.0727</v>
      </c>
      <c r="E14" t="n">
        <v>32.54</v>
      </c>
      <c r="F14" t="n">
        <v>27.86</v>
      </c>
      <c r="G14" t="n">
        <v>19.67</v>
      </c>
      <c r="H14" t="n">
        <v>0.37</v>
      </c>
      <c r="I14" t="n">
        <v>85</v>
      </c>
      <c r="J14" t="n">
        <v>144.54</v>
      </c>
      <c r="K14" t="n">
        <v>47.83</v>
      </c>
      <c r="L14" t="n">
        <v>3</v>
      </c>
      <c r="M14" t="n">
        <v>1</v>
      </c>
      <c r="N14" t="n">
        <v>23.71</v>
      </c>
      <c r="O14" t="n">
        <v>18060.85</v>
      </c>
      <c r="P14" t="n">
        <v>237.46</v>
      </c>
      <c r="Q14" t="n">
        <v>5799.04</v>
      </c>
      <c r="R14" t="n">
        <v>212.36</v>
      </c>
      <c r="S14" t="n">
        <v>84.45999999999999</v>
      </c>
      <c r="T14" t="n">
        <v>63760.33</v>
      </c>
      <c r="U14" t="n">
        <v>0.4</v>
      </c>
      <c r="V14" t="n">
        <v>0.85</v>
      </c>
      <c r="W14" t="n">
        <v>0.38</v>
      </c>
      <c r="X14" t="n">
        <v>3.87</v>
      </c>
      <c r="Y14" t="n">
        <v>1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3.0811</v>
      </c>
      <c r="E15" t="n">
        <v>32.46</v>
      </c>
      <c r="F15" t="n">
        <v>27.8</v>
      </c>
      <c r="G15" t="n">
        <v>19.86</v>
      </c>
      <c r="H15" t="n">
        <v>0.49</v>
      </c>
      <c r="I15" t="n">
        <v>84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238.92</v>
      </c>
      <c r="Q15" t="n">
        <v>5799.04</v>
      </c>
      <c r="R15" t="n">
        <v>210.35</v>
      </c>
      <c r="S15" t="n">
        <v>84.45999999999999</v>
      </c>
      <c r="T15" t="n">
        <v>62758.02</v>
      </c>
      <c r="U15" t="n">
        <v>0.4</v>
      </c>
      <c r="V15" t="n">
        <v>0.85</v>
      </c>
      <c r="W15" t="n">
        <v>0.38</v>
      </c>
      <c r="X15" t="n">
        <v>3.81</v>
      </c>
      <c r="Y15" t="n">
        <v>1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1.5969</v>
      </c>
      <c r="E16" t="n">
        <v>62.62</v>
      </c>
      <c r="F16" t="n">
        <v>45.27</v>
      </c>
      <c r="G16" t="n">
        <v>6.47</v>
      </c>
      <c r="H16" t="n">
        <v>0.1</v>
      </c>
      <c r="I16" t="n">
        <v>420</v>
      </c>
      <c r="J16" t="n">
        <v>176.73</v>
      </c>
      <c r="K16" t="n">
        <v>52.44</v>
      </c>
      <c r="L16" t="n">
        <v>1</v>
      </c>
      <c r="M16" t="n">
        <v>418</v>
      </c>
      <c r="N16" t="n">
        <v>33.29</v>
      </c>
      <c r="O16" t="n">
        <v>22031.19</v>
      </c>
      <c r="P16" t="n">
        <v>569.4</v>
      </c>
      <c r="Q16" t="n">
        <v>5801.75</v>
      </c>
      <c r="R16" t="n">
        <v>809.92</v>
      </c>
      <c r="S16" t="n">
        <v>84.45999999999999</v>
      </c>
      <c r="T16" t="n">
        <v>360863.44</v>
      </c>
      <c r="U16" t="n">
        <v>0.1</v>
      </c>
      <c r="V16" t="n">
        <v>0.52</v>
      </c>
      <c r="W16" t="n">
        <v>0.8100000000000001</v>
      </c>
      <c r="X16" t="n">
        <v>21.27</v>
      </c>
      <c r="Y16" t="n">
        <v>1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2.7513</v>
      </c>
      <c r="E17" t="n">
        <v>36.35</v>
      </c>
      <c r="F17" t="n">
        <v>29.62</v>
      </c>
      <c r="G17" t="n">
        <v>14.69</v>
      </c>
      <c r="H17" t="n">
        <v>0.2</v>
      </c>
      <c r="I17" t="n">
        <v>121</v>
      </c>
      <c r="J17" t="n">
        <v>178.21</v>
      </c>
      <c r="K17" t="n">
        <v>52.44</v>
      </c>
      <c r="L17" t="n">
        <v>2</v>
      </c>
      <c r="M17" t="n">
        <v>119</v>
      </c>
      <c r="N17" t="n">
        <v>33.77</v>
      </c>
      <c r="O17" t="n">
        <v>22213.89</v>
      </c>
      <c r="P17" t="n">
        <v>332.34</v>
      </c>
      <c r="Q17" t="n">
        <v>5799.37</v>
      </c>
      <c r="R17" t="n">
        <v>276.16</v>
      </c>
      <c r="S17" t="n">
        <v>84.45999999999999</v>
      </c>
      <c r="T17" t="n">
        <v>95480.14</v>
      </c>
      <c r="U17" t="n">
        <v>0.31</v>
      </c>
      <c r="V17" t="n">
        <v>0.8</v>
      </c>
      <c r="W17" t="n">
        <v>0.33</v>
      </c>
      <c r="X17" t="n">
        <v>5.63</v>
      </c>
      <c r="Y17" t="n">
        <v>1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3.1355</v>
      </c>
      <c r="E18" t="n">
        <v>31.89</v>
      </c>
      <c r="F18" t="n">
        <v>27.09</v>
      </c>
      <c r="G18" t="n">
        <v>24.26</v>
      </c>
      <c r="H18" t="n">
        <v>0.3</v>
      </c>
      <c r="I18" t="n">
        <v>67</v>
      </c>
      <c r="J18" t="n">
        <v>179.7</v>
      </c>
      <c r="K18" t="n">
        <v>52.44</v>
      </c>
      <c r="L18" t="n">
        <v>3</v>
      </c>
      <c r="M18" t="n">
        <v>16</v>
      </c>
      <c r="N18" t="n">
        <v>34.26</v>
      </c>
      <c r="O18" t="n">
        <v>22397.24</v>
      </c>
      <c r="P18" t="n">
        <v>263.23</v>
      </c>
      <c r="Q18" t="n">
        <v>5798.41</v>
      </c>
      <c r="R18" t="n">
        <v>187.87</v>
      </c>
      <c r="S18" t="n">
        <v>84.45999999999999</v>
      </c>
      <c r="T18" t="n">
        <v>51602.67</v>
      </c>
      <c r="U18" t="n">
        <v>0.45</v>
      </c>
      <c r="V18" t="n">
        <v>0.88</v>
      </c>
      <c r="W18" t="n">
        <v>0.31</v>
      </c>
      <c r="X18" t="n">
        <v>3.1</v>
      </c>
      <c r="Y18" t="n">
        <v>1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3.1436</v>
      </c>
      <c r="E19" t="n">
        <v>31.81</v>
      </c>
      <c r="F19" t="n">
        <v>27.04</v>
      </c>
      <c r="G19" t="n">
        <v>24.59</v>
      </c>
      <c r="H19" t="n">
        <v>0.39</v>
      </c>
      <c r="I19" t="n">
        <v>66</v>
      </c>
      <c r="J19" t="n">
        <v>181.19</v>
      </c>
      <c r="K19" t="n">
        <v>52.44</v>
      </c>
      <c r="L19" t="n">
        <v>4</v>
      </c>
      <c r="M19" t="n">
        <v>0</v>
      </c>
      <c r="N19" t="n">
        <v>34.75</v>
      </c>
      <c r="O19" t="n">
        <v>22581.25</v>
      </c>
      <c r="P19" t="n">
        <v>263.95</v>
      </c>
      <c r="Q19" t="n">
        <v>5798.65</v>
      </c>
      <c r="R19" t="n">
        <v>185.68</v>
      </c>
      <c r="S19" t="n">
        <v>84.45999999999999</v>
      </c>
      <c r="T19" t="n">
        <v>50517.24</v>
      </c>
      <c r="U19" t="n">
        <v>0.45</v>
      </c>
      <c r="V19" t="n">
        <v>0.88</v>
      </c>
      <c r="W19" t="n">
        <v>0.33</v>
      </c>
      <c r="X19" t="n">
        <v>3.06</v>
      </c>
      <c r="Y19" t="n">
        <v>1</v>
      </c>
      <c r="Z19" t="n">
        <v>10</v>
      </c>
    </row>
    <row r="20">
      <c r="A20" t="n">
        <v>0</v>
      </c>
      <c r="B20" t="n">
        <v>10</v>
      </c>
      <c r="C20" t="inlineStr">
        <is>
          <t xml:space="preserve">CONCLUIDO	</t>
        </is>
      </c>
      <c r="D20" t="n">
        <v>1.6901</v>
      </c>
      <c r="E20" t="n">
        <v>59.17</v>
      </c>
      <c r="F20" t="n">
        <v>51.09</v>
      </c>
      <c r="G20" t="n">
        <v>5.29</v>
      </c>
      <c r="H20" t="n">
        <v>0.64</v>
      </c>
      <c r="I20" t="n">
        <v>579</v>
      </c>
      <c r="J20" t="n">
        <v>26.11</v>
      </c>
      <c r="K20" t="n">
        <v>12.1</v>
      </c>
      <c r="L20" t="n">
        <v>1</v>
      </c>
      <c r="M20" t="n">
        <v>0</v>
      </c>
      <c r="N20" t="n">
        <v>3.01</v>
      </c>
      <c r="O20" t="n">
        <v>3454.41</v>
      </c>
      <c r="P20" t="n">
        <v>147.57</v>
      </c>
      <c r="Q20" t="n">
        <v>5803.21</v>
      </c>
      <c r="R20" t="n">
        <v>975.9</v>
      </c>
      <c r="S20" t="n">
        <v>84.45999999999999</v>
      </c>
      <c r="T20" t="n">
        <v>443061.23</v>
      </c>
      <c r="U20" t="n">
        <v>0.09</v>
      </c>
      <c r="V20" t="n">
        <v>0.46</v>
      </c>
      <c r="W20" t="n">
        <v>1.83</v>
      </c>
      <c r="X20" t="n">
        <v>27.09</v>
      </c>
      <c r="Y20" t="n">
        <v>1</v>
      </c>
      <c r="Z20" t="n">
        <v>10</v>
      </c>
    </row>
    <row r="21">
      <c r="A21" t="n">
        <v>0</v>
      </c>
      <c r="B21" t="n">
        <v>45</v>
      </c>
      <c r="C21" t="inlineStr">
        <is>
          <t xml:space="preserve">CONCLUIDO	</t>
        </is>
      </c>
      <c r="D21" t="n">
        <v>2.639</v>
      </c>
      <c r="E21" t="n">
        <v>37.89</v>
      </c>
      <c r="F21" t="n">
        <v>32.33</v>
      </c>
      <c r="G21" t="n">
        <v>11.15</v>
      </c>
      <c r="H21" t="n">
        <v>0.18</v>
      </c>
      <c r="I21" t="n">
        <v>174</v>
      </c>
      <c r="J21" t="n">
        <v>98.70999999999999</v>
      </c>
      <c r="K21" t="n">
        <v>39.72</v>
      </c>
      <c r="L21" t="n">
        <v>1</v>
      </c>
      <c r="M21" t="n">
        <v>159</v>
      </c>
      <c r="N21" t="n">
        <v>12.99</v>
      </c>
      <c r="O21" t="n">
        <v>12407.75</v>
      </c>
      <c r="P21" t="n">
        <v>237.73</v>
      </c>
      <c r="Q21" t="n">
        <v>5799.97</v>
      </c>
      <c r="R21" t="n">
        <v>367.76</v>
      </c>
      <c r="S21" t="n">
        <v>84.45999999999999</v>
      </c>
      <c r="T21" t="n">
        <v>141015.26</v>
      </c>
      <c r="U21" t="n">
        <v>0.23</v>
      </c>
      <c r="V21" t="n">
        <v>0.73</v>
      </c>
      <c r="W21" t="n">
        <v>0.43</v>
      </c>
      <c r="X21" t="n">
        <v>8.34</v>
      </c>
      <c r="Y21" t="n">
        <v>1</v>
      </c>
      <c r="Z21" t="n">
        <v>10</v>
      </c>
    </row>
    <row r="22">
      <c r="A22" t="n">
        <v>1</v>
      </c>
      <c r="B22" t="n">
        <v>45</v>
      </c>
      <c r="C22" t="inlineStr">
        <is>
          <t xml:space="preserve">CONCLUIDO	</t>
        </is>
      </c>
      <c r="D22" t="n">
        <v>2.8756</v>
      </c>
      <c r="E22" t="n">
        <v>34.78</v>
      </c>
      <c r="F22" t="n">
        <v>30.09</v>
      </c>
      <c r="G22" t="n">
        <v>13.78</v>
      </c>
      <c r="H22" t="n">
        <v>0.35</v>
      </c>
      <c r="I22" t="n">
        <v>131</v>
      </c>
      <c r="J22" t="n">
        <v>99.95</v>
      </c>
      <c r="K22" t="n">
        <v>39.72</v>
      </c>
      <c r="L22" t="n">
        <v>2</v>
      </c>
      <c r="M22" t="n">
        <v>1</v>
      </c>
      <c r="N22" t="n">
        <v>13.24</v>
      </c>
      <c r="O22" t="n">
        <v>12561.45</v>
      </c>
      <c r="P22" t="n">
        <v>208.28</v>
      </c>
      <c r="Q22" t="n">
        <v>5799.66</v>
      </c>
      <c r="R22" t="n">
        <v>286.14</v>
      </c>
      <c r="S22" t="n">
        <v>84.45999999999999</v>
      </c>
      <c r="T22" t="n">
        <v>100421.32</v>
      </c>
      <c r="U22" t="n">
        <v>0.3</v>
      </c>
      <c r="V22" t="n">
        <v>0.79</v>
      </c>
      <c r="W22" t="n">
        <v>0.51</v>
      </c>
      <c r="X22" t="n">
        <v>6.1</v>
      </c>
      <c r="Y22" t="n">
        <v>1</v>
      </c>
      <c r="Z22" t="n">
        <v>10</v>
      </c>
    </row>
    <row r="23">
      <c r="A23" t="n">
        <v>2</v>
      </c>
      <c r="B23" t="n">
        <v>45</v>
      </c>
      <c r="C23" t="inlineStr">
        <is>
          <t xml:space="preserve">CONCLUIDO	</t>
        </is>
      </c>
      <c r="D23" t="n">
        <v>2.8823</v>
      </c>
      <c r="E23" t="n">
        <v>34.7</v>
      </c>
      <c r="F23" t="n">
        <v>30.03</v>
      </c>
      <c r="G23" t="n">
        <v>13.86</v>
      </c>
      <c r="H23" t="n">
        <v>0.52</v>
      </c>
      <c r="I23" t="n">
        <v>130</v>
      </c>
      <c r="J23" t="n">
        <v>101.2</v>
      </c>
      <c r="K23" t="n">
        <v>39.72</v>
      </c>
      <c r="L23" t="n">
        <v>3</v>
      </c>
      <c r="M23" t="n">
        <v>0</v>
      </c>
      <c r="N23" t="n">
        <v>13.49</v>
      </c>
      <c r="O23" t="n">
        <v>12715.54</v>
      </c>
      <c r="P23" t="n">
        <v>210.12</v>
      </c>
      <c r="Q23" t="n">
        <v>5799.66</v>
      </c>
      <c r="R23" t="n">
        <v>284.12</v>
      </c>
      <c r="S23" t="n">
        <v>84.45999999999999</v>
      </c>
      <c r="T23" t="n">
        <v>99415.53999999999</v>
      </c>
      <c r="U23" t="n">
        <v>0.3</v>
      </c>
      <c r="V23" t="n">
        <v>0.79</v>
      </c>
      <c r="W23" t="n">
        <v>0.51</v>
      </c>
      <c r="X23" t="n">
        <v>6.05</v>
      </c>
      <c r="Y23" t="n">
        <v>1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2.2409</v>
      </c>
      <c r="E24" t="n">
        <v>44.63</v>
      </c>
      <c r="F24" t="n">
        <v>36.13</v>
      </c>
      <c r="G24" t="n">
        <v>8.710000000000001</v>
      </c>
      <c r="H24" t="n">
        <v>0.14</v>
      </c>
      <c r="I24" t="n">
        <v>249</v>
      </c>
      <c r="J24" t="n">
        <v>124.63</v>
      </c>
      <c r="K24" t="n">
        <v>45</v>
      </c>
      <c r="L24" t="n">
        <v>1</v>
      </c>
      <c r="M24" t="n">
        <v>247</v>
      </c>
      <c r="N24" t="n">
        <v>18.64</v>
      </c>
      <c r="O24" t="n">
        <v>15605.44</v>
      </c>
      <c r="P24" t="n">
        <v>340.45</v>
      </c>
      <c r="Q24" t="n">
        <v>5799.67</v>
      </c>
      <c r="R24" t="n">
        <v>497.83</v>
      </c>
      <c r="S24" t="n">
        <v>84.45999999999999</v>
      </c>
      <c r="T24" t="n">
        <v>205674.83</v>
      </c>
      <c r="U24" t="n">
        <v>0.17</v>
      </c>
      <c r="V24" t="n">
        <v>0.66</v>
      </c>
      <c r="W24" t="n">
        <v>0.54</v>
      </c>
      <c r="X24" t="n">
        <v>12.14</v>
      </c>
      <c r="Y24" t="n">
        <v>1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3.0056</v>
      </c>
      <c r="E25" t="n">
        <v>33.27</v>
      </c>
      <c r="F25" t="n">
        <v>28.61</v>
      </c>
      <c r="G25" t="n">
        <v>17.34</v>
      </c>
      <c r="H25" t="n">
        <v>0.28</v>
      </c>
      <c r="I25" t="n">
        <v>99</v>
      </c>
      <c r="J25" t="n">
        <v>125.95</v>
      </c>
      <c r="K25" t="n">
        <v>45</v>
      </c>
      <c r="L25" t="n">
        <v>2</v>
      </c>
      <c r="M25" t="n">
        <v>1</v>
      </c>
      <c r="N25" t="n">
        <v>18.95</v>
      </c>
      <c r="O25" t="n">
        <v>15767.7</v>
      </c>
      <c r="P25" t="n">
        <v>225.91</v>
      </c>
      <c r="Q25" t="n">
        <v>5799.36</v>
      </c>
      <c r="R25" t="n">
        <v>237.35</v>
      </c>
      <c r="S25" t="n">
        <v>84.45999999999999</v>
      </c>
      <c r="T25" t="n">
        <v>76184.59</v>
      </c>
      <c r="U25" t="n">
        <v>0.36</v>
      </c>
      <c r="V25" t="n">
        <v>0.83</v>
      </c>
      <c r="W25" t="n">
        <v>0.42</v>
      </c>
      <c r="X25" t="n">
        <v>4.62</v>
      </c>
      <c r="Y25" t="n">
        <v>1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3.0137</v>
      </c>
      <c r="E26" t="n">
        <v>33.18</v>
      </c>
      <c r="F26" t="n">
        <v>28.55</v>
      </c>
      <c r="G26" t="n">
        <v>17.48</v>
      </c>
      <c r="H26" t="n">
        <v>0.42</v>
      </c>
      <c r="I26" t="n">
        <v>98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227.21</v>
      </c>
      <c r="Q26" t="n">
        <v>5799.36</v>
      </c>
      <c r="R26" t="n">
        <v>235.17</v>
      </c>
      <c r="S26" t="n">
        <v>84.45999999999999</v>
      </c>
      <c r="T26" t="n">
        <v>75100.11</v>
      </c>
      <c r="U26" t="n">
        <v>0.36</v>
      </c>
      <c r="V26" t="n">
        <v>0.83</v>
      </c>
      <c r="W26" t="n">
        <v>0.42</v>
      </c>
      <c r="X26" t="n">
        <v>4.56</v>
      </c>
      <c r="Y26" t="n">
        <v>1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1.7968</v>
      </c>
      <c r="E27" t="n">
        <v>55.65</v>
      </c>
      <c r="F27" t="n">
        <v>41.83</v>
      </c>
      <c r="G27" t="n">
        <v>7.03</v>
      </c>
      <c r="H27" t="n">
        <v>0.11</v>
      </c>
      <c r="I27" t="n">
        <v>357</v>
      </c>
      <c r="J27" t="n">
        <v>159.12</v>
      </c>
      <c r="K27" t="n">
        <v>50.28</v>
      </c>
      <c r="L27" t="n">
        <v>1</v>
      </c>
      <c r="M27" t="n">
        <v>355</v>
      </c>
      <c r="N27" t="n">
        <v>27.84</v>
      </c>
      <c r="O27" t="n">
        <v>19859.16</v>
      </c>
      <c r="P27" t="n">
        <v>485.17</v>
      </c>
      <c r="Q27" t="n">
        <v>5800.81</v>
      </c>
      <c r="R27" t="n">
        <v>691.77</v>
      </c>
      <c r="S27" t="n">
        <v>84.45999999999999</v>
      </c>
      <c r="T27" t="n">
        <v>302102.99</v>
      </c>
      <c r="U27" t="n">
        <v>0.12</v>
      </c>
      <c r="V27" t="n">
        <v>0.57</v>
      </c>
      <c r="W27" t="n">
        <v>0.72</v>
      </c>
      <c r="X27" t="n">
        <v>17.83</v>
      </c>
      <c r="Y27" t="n">
        <v>1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2.8928</v>
      </c>
      <c r="E28" t="n">
        <v>34.57</v>
      </c>
      <c r="F28" t="n">
        <v>28.86</v>
      </c>
      <c r="G28" t="n">
        <v>16.49</v>
      </c>
      <c r="H28" t="n">
        <v>0.22</v>
      </c>
      <c r="I28" t="n">
        <v>105</v>
      </c>
      <c r="J28" t="n">
        <v>160.54</v>
      </c>
      <c r="K28" t="n">
        <v>50.28</v>
      </c>
      <c r="L28" t="n">
        <v>2</v>
      </c>
      <c r="M28" t="n">
        <v>103</v>
      </c>
      <c r="N28" t="n">
        <v>28.26</v>
      </c>
      <c r="O28" t="n">
        <v>20034.4</v>
      </c>
      <c r="P28" t="n">
        <v>287.93</v>
      </c>
      <c r="Q28" t="n">
        <v>5798.7</v>
      </c>
      <c r="R28" t="n">
        <v>250.41</v>
      </c>
      <c r="S28" t="n">
        <v>84.45999999999999</v>
      </c>
      <c r="T28" t="n">
        <v>82685.36</v>
      </c>
      <c r="U28" t="n">
        <v>0.34</v>
      </c>
      <c r="V28" t="n">
        <v>0.82</v>
      </c>
      <c r="W28" t="n">
        <v>0.3</v>
      </c>
      <c r="X28" t="n">
        <v>4.87</v>
      </c>
      <c r="Y28" t="n">
        <v>1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3.104</v>
      </c>
      <c r="E29" t="n">
        <v>32.22</v>
      </c>
      <c r="F29" t="n">
        <v>27.48</v>
      </c>
      <c r="G29" t="n">
        <v>21.98</v>
      </c>
      <c r="H29" t="n">
        <v>0.33</v>
      </c>
      <c r="I29" t="n">
        <v>75</v>
      </c>
      <c r="J29" t="n">
        <v>161.97</v>
      </c>
      <c r="K29" t="n">
        <v>50.28</v>
      </c>
      <c r="L29" t="n">
        <v>3</v>
      </c>
      <c r="M29" t="n">
        <v>1</v>
      </c>
      <c r="N29" t="n">
        <v>28.69</v>
      </c>
      <c r="O29" t="n">
        <v>20210.21</v>
      </c>
      <c r="P29" t="n">
        <v>251.13</v>
      </c>
      <c r="Q29" t="n">
        <v>5798.51</v>
      </c>
      <c r="R29" t="n">
        <v>200.08</v>
      </c>
      <c r="S29" t="n">
        <v>84.45999999999999</v>
      </c>
      <c r="T29" t="n">
        <v>57670.66</v>
      </c>
      <c r="U29" t="n">
        <v>0.42</v>
      </c>
      <c r="V29" t="n">
        <v>0.86</v>
      </c>
      <c r="W29" t="n">
        <v>0.35</v>
      </c>
      <c r="X29" t="n">
        <v>3.49</v>
      </c>
      <c r="Y29" t="n">
        <v>1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3.1129</v>
      </c>
      <c r="E30" t="n">
        <v>32.12</v>
      </c>
      <c r="F30" t="n">
        <v>27.42</v>
      </c>
      <c r="G30" t="n">
        <v>22.23</v>
      </c>
      <c r="H30" t="n">
        <v>0.43</v>
      </c>
      <c r="I30" t="n">
        <v>74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252.44</v>
      </c>
      <c r="Q30" t="n">
        <v>5798.51</v>
      </c>
      <c r="R30" t="n">
        <v>198.05</v>
      </c>
      <c r="S30" t="n">
        <v>84.45999999999999</v>
      </c>
      <c r="T30" t="n">
        <v>56662.33</v>
      </c>
      <c r="U30" t="n">
        <v>0.43</v>
      </c>
      <c r="V30" t="n">
        <v>0.87</v>
      </c>
      <c r="W30" t="n">
        <v>0.35</v>
      </c>
      <c r="X30" t="n">
        <v>3.43</v>
      </c>
      <c r="Y30" t="n">
        <v>1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2.7225</v>
      </c>
      <c r="E31" t="n">
        <v>36.73</v>
      </c>
      <c r="F31" t="n">
        <v>31.93</v>
      </c>
      <c r="G31" t="n">
        <v>11.34</v>
      </c>
      <c r="H31" t="n">
        <v>0.22</v>
      </c>
      <c r="I31" t="n">
        <v>169</v>
      </c>
      <c r="J31" t="n">
        <v>80.84</v>
      </c>
      <c r="K31" t="n">
        <v>35.1</v>
      </c>
      <c r="L31" t="n">
        <v>1</v>
      </c>
      <c r="M31" t="n">
        <v>3</v>
      </c>
      <c r="N31" t="n">
        <v>9.74</v>
      </c>
      <c r="O31" t="n">
        <v>10204.21</v>
      </c>
      <c r="P31" t="n">
        <v>195.53</v>
      </c>
      <c r="Q31" t="n">
        <v>5799.86</v>
      </c>
      <c r="R31" t="n">
        <v>346.33</v>
      </c>
      <c r="S31" t="n">
        <v>84.45999999999999</v>
      </c>
      <c r="T31" t="n">
        <v>130322.96</v>
      </c>
      <c r="U31" t="n">
        <v>0.24</v>
      </c>
      <c r="V31" t="n">
        <v>0.74</v>
      </c>
      <c r="W31" t="n">
        <v>0.63</v>
      </c>
      <c r="X31" t="n">
        <v>7.94</v>
      </c>
      <c r="Y31" t="n">
        <v>1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2.7349</v>
      </c>
      <c r="E32" t="n">
        <v>36.56</v>
      </c>
      <c r="F32" t="n">
        <v>31.8</v>
      </c>
      <c r="G32" t="n">
        <v>11.42</v>
      </c>
      <c r="H32" t="n">
        <v>0.43</v>
      </c>
      <c r="I32" t="n">
        <v>167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197.05</v>
      </c>
      <c r="Q32" t="n">
        <v>5799.94</v>
      </c>
      <c r="R32" t="n">
        <v>341.83</v>
      </c>
      <c r="S32" t="n">
        <v>84.45999999999999</v>
      </c>
      <c r="T32" t="n">
        <v>128084.47</v>
      </c>
      <c r="U32" t="n">
        <v>0.25</v>
      </c>
      <c r="V32" t="n">
        <v>0.75</v>
      </c>
      <c r="W32" t="n">
        <v>0.62</v>
      </c>
      <c r="X32" t="n">
        <v>7.81</v>
      </c>
      <c r="Y32" t="n">
        <v>1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2.4973</v>
      </c>
      <c r="E33" t="n">
        <v>40.04</v>
      </c>
      <c r="F33" t="n">
        <v>33.59</v>
      </c>
      <c r="G33" t="n">
        <v>10.13</v>
      </c>
      <c r="H33" t="n">
        <v>0.16</v>
      </c>
      <c r="I33" t="n">
        <v>199</v>
      </c>
      <c r="J33" t="n">
        <v>107.41</v>
      </c>
      <c r="K33" t="n">
        <v>41.65</v>
      </c>
      <c r="L33" t="n">
        <v>1</v>
      </c>
      <c r="M33" t="n">
        <v>197</v>
      </c>
      <c r="N33" t="n">
        <v>14.77</v>
      </c>
      <c r="O33" t="n">
        <v>13481.73</v>
      </c>
      <c r="P33" t="n">
        <v>272.24</v>
      </c>
      <c r="Q33" t="n">
        <v>5799.82</v>
      </c>
      <c r="R33" t="n">
        <v>410.84</v>
      </c>
      <c r="S33" t="n">
        <v>84.45999999999999</v>
      </c>
      <c r="T33" t="n">
        <v>162427.68</v>
      </c>
      <c r="U33" t="n">
        <v>0.21</v>
      </c>
      <c r="V33" t="n">
        <v>0.71</v>
      </c>
      <c r="W33" t="n">
        <v>0.46</v>
      </c>
      <c r="X33" t="n">
        <v>9.59</v>
      </c>
      <c r="Y33" t="n">
        <v>1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2.9279</v>
      </c>
      <c r="E34" t="n">
        <v>34.15</v>
      </c>
      <c r="F34" t="n">
        <v>29.5</v>
      </c>
      <c r="G34" t="n">
        <v>15</v>
      </c>
      <c r="H34" t="n">
        <v>0.32</v>
      </c>
      <c r="I34" t="n">
        <v>118</v>
      </c>
      <c r="J34" t="n">
        <v>108.68</v>
      </c>
      <c r="K34" t="n">
        <v>41.65</v>
      </c>
      <c r="L34" t="n">
        <v>2</v>
      </c>
      <c r="M34" t="n">
        <v>1</v>
      </c>
      <c r="N34" t="n">
        <v>15.03</v>
      </c>
      <c r="O34" t="n">
        <v>13638.32</v>
      </c>
      <c r="P34" t="n">
        <v>214.14</v>
      </c>
      <c r="Q34" t="n">
        <v>5799.16</v>
      </c>
      <c r="R34" t="n">
        <v>266.46</v>
      </c>
      <c r="S34" t="n">
        <v>84.45999999999999</v>
      </c>
      <c r="T34" t="n">
        <v>90644.92999999999</v>
      </c>
      <c r="U34" t="n">
        <v>0.32</v>
      </c>
      <c r="V34" t="n">
        <v>0.8</v>
      </c>
      <c r="W34" t="n">
        <v>0.48</v>
      </c>
      <c r="X34" t="n">
        <v>5.51</v>
      </c>
      <c r="Y34" t="n">
        <v>1</v>
      </c>
      <c r="Z34" t="n">
        <v>10</v>
      </c>
    </row>
    <row r="35">
      <c r="A35" t="n">
        <v>2</v>
      </c>
      <c r="B35" t="n">
        <v>50</v>
      </c>
      <c r="C35" t="inlineStr">
        <is>
          <t xml:space="preserve">CONCLUIDO	</t>
        </is>
      </c>
      <c r="D35" t="n">
        <v>2.935</v>
      </c>
      <c r="E35" t="n">
        <v>34.07</v>
      </c>
      <c r="F35" t="n">
        <v>29.44</v>
      </c>
      <c r="G35" t="n">
        <v>15.1</v>
      </c>
      <c r="H35" t="n">
        <v>0.48</v>
      </c>
      <c r="I35" t="n">
        <v>117</v>
      </c>
      <c r="J35" t="n">
        <v>109.96</v>
      </c>
      <c r="K35" t="n">
        <v>41.65</v>
      </c>
      <c r="L35" t="n">
        <v>3</v>
      </c>
      <c r="M35" t="n">
        <v>0</v>
      </c>
      <c r="N35" t="n">
        <v>15.31</v>
      </c>
      <c r="O35" t="n">
        <v>13795.21</v>
      </c>
      <c r="P35" t="n">
        <v>215.69</v>
      </c>
      <c r="Q35" t="n">
        <v>5799.16</v>
      </c>
      <c r="R35" t="n">
        <v>264.39</v>
      </c>
      <c r="S35" t="n">
        <v>84.45999999999999</v>
      </c>
      <c r="T35" t="n">
        <v>89616.74000000001</v>
      </c>
      <c r="U35" t="n">
        <v>0.32</v>
      </c>
      <c r="V35" t="n">
        <v>0.8100000000000001</v>
      </c>
      <c r="W35" t="n">
        <v>0.47</v>
      </c>
      <c r="X35" t="n">
        <v>5.45</v>
      </c>
      <c r="Y35" t="n">
        <v>1</v>
      </c>
      <c r="Z35" t="n">
        <v>10</v>
      </c>
    </row>
    <row r="36">
      <c r="A36" t="n">
        <v>0</v>
      </c>
      <c r="B36" t="n">
        <v>25</v>
      </c>
      <c r="C36" t="inlineStr">
        <is>
          <t xml:space="preserve">CONCLUIDO	</t>
        </is>
      </c>
      <c r="D36" t="n">
        <v>2.5019</v>
      </c>
      <c r="E36" t="n">
        <v>39.97</v>
      </c>
      <c r="F36" t="n">
        <v>34.92</v>
      </c>
      <c r="G36" t="n">
        <v>8.949999999999999</v>
      </c>
      <c r="H36" t="n">
        <v>0.28</v>
      </c>
      <c r="I36" t="n">
        <v>234</v>
      </c>
      <c r="J36" t="n">
        <v>61.76</v>
      </c>
      <c r="K36" t="n">
        <v>28.92</v>
      </c>
      <c r="L36" t="n">
        <v>1</v>
      </c>
      <c r="M36" t="n">
        <v>1</v>
      </c>
      <c r="N36" t="n">
        <v>6.84</v>
      </c>
      <c r="O36" t="n">
        <v>7851.41</v>
      </c>
      <c r="P36" t="n">
        <v>182.03</v>
      </c>
      <c r="Q36" t="n">
        <v>5799.72</v>
      </c>
      <c r="R36" t="n">
        <v>444.98</v>
      </c>
      <c r="S36" t="n">
        <v>84.45999999999999</v>
      </c>
      <c r="T36" t="n">
        <v>179324.47</v>
      </c>
      <c r="U36" t="n">
        <v>0.19</v>
      </c>
      <c r="V36" t="n">
        <v>0.68</v>
      </c>
      <c r="W36" t="n">
        <v>0.82</v>
      </c>
      <c r="X36" t="n">
        <v>10.93</v>
      </c>
      <c r="Y36" t="n">
        <v>1</v>
      </c>
      <c r="Z36" t="n">
        <v>10</v>
      </c>
    </row>
    <row r="37">
      <c r="A37" t="n">
        <v>1</v>
      </c>
      <c r="B37" t="n">
        <v>25</v>
      </c>
      <c r="C37" t="inlineStr">
        <is>
          <t xml:space="preserve">CONCLUIDO	</t>
        </is>
      </c>
      <c r="D37" t="n">
        <v>2.5066</v>
      </c>
      <c r="E37" t="n">
        <v>39.9</v>
      </c>
      <c r="F37" t="n">
        <v>34.86</v>
      </c>
      <c r="G37" t="n">
        <v>8.98</v>
      </c>
      <c r="H37" t="n">
        <v>0.55</v>
      </c>
      <c r="I37" t="n">
        <v>233</v>
      </c>
      <c r="J37" t="n">
        <v>62.92</v>
      </c>
      <c r="K37" t="n">
        <v>28.92</v>
      </c>
      <c r="L37" t="n">
        <v>2</v>
      </c>
      <c r="M37" t="n">
        <v>0</v>
      </c>
      <c r="N37" t="n">
        <v>7</v>
      </c>
      <c r="O37" t="n">
        <v>7994.37</v>
      </c>
      <c r="P37" t="n">
        <v>184.69</v>
      </c>
      <c r="Q37" t="n">
        <v>5799.72</v>
      </c>
      <c r="R37" t="n">
        <v>442.9</v>
      </c>
      <c r="S37" t="n">
        <v>84.45999999999999</v>
      </c>
      <c r="T37" t="n">
        <v>178291.4</v>
      </c>
      <c r="U37" t="n">
        <v>0.19</v>
      </c>
      <c r="V37" t="n">
        <v>0.68</v>
      </c>
      <c r="W37" t="n">
        <v>0.8100000000000001</v>
      </c>
      <c r="X37" t="n">
        <v>10.87</v>
      </c>
      <c r="Y37" t="n">
        <v>1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1.6971</v>
      </c>
      <c r="E38" t="n">
        <v>58.92</v>
      </c>
      <c r="F38" t="n">
        <v>43.44</v>
      </c>
      <c r="G38" t="n">
        <v>6.73</v>
      </c>
      <c r="H38" t="n">
        <v>0.11</v>
      </c>
      <c r="I38" t="n">
        <v>387</v>
      </c>
      <c r="J38" t="n">
        <v>167.88</v>
      </c>
      <c r="K38" t="n">
        <v>51.39</v>
      </c>
      <c r="L38" t="n">
        <v>1</v>
      </c>
      <c r="M38" t="n">
        <v>385</v>
      </c>
      <c r="N38" t="n">
        <v>30.49</v>
      </c>
      <c r="O38" t="n">
        <v>20939.59</v>
      </c>
      <c r="P38" t="n">
        <v>525.4</v>
      </c>
      <c r="Q38" t="n">
        <v>5799.82</v>
      </c>
      <c r="R38" t="n">
        <v>747.36</v>
      </c>
      <c r="S38" t="n">
        <v>84.45999999999999</v>
      </c>
      <c r="T38" t="n">
        <v>329751.16</v>
      </c>
      <c r="U38" t="n">
        <v>0.11</v>
      </c>
      <c r="V38" t="n">
        <v>0.55</v>
      </c>
      <c r="W38" t="n">
        <v>0.75</v>
      </c>
      <c r="X38" t="n">
        <v>19.44</v>
      </c>
      <c r="Y38" t="n">
        <v>1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2.8209</v>
      </c>
      <c r="E39" t="n">
        <v>35.45</v>
      </c>
      <c r="F39" t="n">
        <v>29.25</v>
      </c>
      <c r="G39" t="n">
        <v>15.53</v>
      </c>
      <c r="H39" t="n">
        <v>0.21</v>
      </c>
      <c r="I39" t="n">
        <v>113</v>
      </c>
      <c r="J39" t="n">
        <v>169.33</v>
      </c>
      <c r="K39" t="n">
        <v>51.39</v>
      </c>
      <c r="L39" t="n">
        <v>2</v>
      </c>
      <c r="M39" t="n">
        <v>111</v>
      </c>
      <c r="N39" t="n">
        <v>30.94</v>
      </c>
      <c r="O39" t="n">
        <v>21118.46</v>
      </c>
      <c r="P39" t="n">
        <v>310.59</v>
      </c>
      <c r="Q39" t="n">
        <v>5798.89</v>
      </c>
      <c r="R39" t="n">
        <v>263.67</v>
      </c>
      <c r="S39" t="n">
        <v>84.45999999999999</v>
      </c>
      <c r="T39" t="n">
        <v>89275.99000000001</v>
      </c>
      <c r="U39" t="n">
        <v>0.32</v>
      </c>
      <c r="V39" t="n">
        <v>0.8100000000000001</v>
      </c>
      <c r="W39" t="n">
        <v>0.31</v>
      </c>
      <c r="X39" t="n">
        <v>5.26</v>
      </c>
      <c r="Y39" t="n">
        <v>1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3.1173</v>
      </c>
      <c r="E40" t="n">
        <v>32.08</v>
      </c>
      <c r="F40" t="n">
        <v>27.3</v>
      </c>
      <c r="G40" t="n">
        <v>23.07</v>
      </c>
      <c r="H40" t="n">
        <v>0.31</v>
      </c>
      <c r="I40" t="n">
        <v>71</v>
      </c>
      <c r="J40" t="n">
        <v>170.79</v>
      </c>
      <c r="K40" t="n">
        <v>51.39</v>
      </c>
      <c r="L40" t="n">
        <v>3</v>
      </c>
      <c r="M40" t="n">
        <v>1</v>
      </c>
      <c r="N40" t="n">
        <v>31.4</v>
      </c>
      <c r="O40" t="n">
        <v>21297.94</v>
      </c>
      <c r="P40" t="n">
        <v>257.16</v>
      </c>
      <c r="Q40" t="n">
        <v>5799.12</v>
      </c>
      <c r="R40" t="n">
        <v>194.22</v>
      </c>
      <c r="S40" t="n">
        <v>84.45999999999999</v>
      </c>
      <c r="T40" t="n">
        <v>54762.36</v>
      </c>
      <c r="U40" t="n">
        <v>0.43</v>
      </c>
      <c r="V40" t="n">
        <v>0.87</v>
      </c>
      <c r="W40" t="n">
        <v>0.34</v>
      </c>
      <c r="X40" t="n">
        <v>3.31</v>
      </c>
      <c r="Y40" t="n">
        <v>1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3.1264</v>
      </c>
      <c r="E41" t="n">
        <v>31.99</v>
      </c>
      <c r="F41" t="n">
        <v>27.24</v>
      </c>
      <c r="G41" t="n">
        <v>23.35</v>
      </c>
      <c r="H41" t="n">
        <v>0.41</v>
      </c>
      <c r="I41" t="n">
        <v>70</v>
      </c>
      <c r="J41" t="n">
        <v>172.25</v>
      </c>
      <c r="K41" t="n">
        <v>51.39</v>
      </c>
      <c r="L41" t="n">
        <v>4</v>
      </c>
      <c r="M41" t="n">
        <v>0</v>
      </c>
      <c r="N41" t="n">
        <v>31.86</v>
      </c>
      <c r="O41" t="n">
        <v>21478.05</v>
      </c>
      <c r="P41" t="n">
        <v>258.51</v>
      </c>
      <c r="Q41" t="n">
        <v>5799.12</v>
      </c>
      <c r="R41" t="n">
        <v>192.21</v>
      </c>
      <c r="S41" t="n">
        <v>84.45999999999999</v>
      </c>
      <c r="T41" t="n">
        <v>53759.95</v>
      </c>
      <c r="U41" t="n">
        <v>0.44</v>
      </c>
      <c r="V41" t="n">
        <v>0.87</v>
      </c>
      <c r="W41" t="n">
        <v>0.34</v>
      </c>
      <c r="X41" t="n">
        <v>3.25</v>
      </c>
      <c r="Y41" t="n">
        <v>1</v>
      </c>
      <c r="Z41" t="n">
        <v>10</v>
      </c>
    </row>
    <row r="42">
      <c r="A42" t="n">
        <v>0</v>
      </c>
      <c r="B42" t="n">
        <v>20</v>
      </c>
      <c r="C42" t="inlineStr">
        <is>
          <t xml:space="preserve">CONCLUIDO	</t>
        </is>
      </c>
      <c r="D42" t="n">
        <v>2.3315</v>
      </c>
      <c r="E42" t="n">
        <v>42.89</v>
      </c>
      <c r="F42" t="n">
        <v>37.59</v>
      </c>
      <c r="G42" t="n">
        <v>7.75</v>
      </c>
      <c r="H42" t="n">
        <v>0.34</v>
      </c>
      <c r="I42" t="n">
        <v>291</v>
      </c>
      <c r="J42" t="n">
        <v>51.33</v>
      </c>
      <c r="K42" t="n">
        <v>24.83</v>
      </c>
      <c r="L42" t="n">
        <v>1</v>
      </c>
      <c r="M42" t="n">
        <v>0</v>
      </c>
      <c r="N42" t="n">
        <v>5.51</v>
      </c>
      <c r="O42" t="n">
        <v>6564.78</v>
      </c>
      <c r="P42" t="n">
        <v>174.24</v>
      </c>
      <c r="Q42" t="n">
        <v>5800.84</v>
      </c>
      <c r="R42" t="n">
        <v>532.29</v>
      </c>
      <c r="S42" t="n">
        <v>84.45999999999999</v>
      </c>
      <c r="T42" t="n">
        <v>222695.37</v>
      </c>
      <c r="U42" t="n">
        <v>0.16</v>
      </c>
      <c r="V42" t="n">
        <v>0.63</v>
      </c>
      <c r="W42" t="n">
        <v>0.99</v>
      </c>
      <c r="X42" t="n">
        <v>13.59</v>
      </c>
      <c r="Y42" t="n">
        <v>1</v>
      </c>
      <c r="Z42" t="n">
        <v>10</v>
      </c>
    </row>
    <row r="43">
      <c r="A43" t="n">
        <v>0</v>
      </c>
      <c r="B43" t="n">
        <v>65</v>
      </c>
      <c r="C43" t="inlineStr">
        <is>
          <t xml:space="preserve">CONCLUIDO	</t>
        </is>
      </c>
      <c r="D43" t="n">
        <v>2.1217</v>
      </c>
      <c r="E43" t="n">
        <v>47.13</v>
      </c>
      <c r="F43" t="n">
        <v>37.46</v>
      </c>
      <c r="G43" t="n">
        <v>8.17</v>
      </c>
      <c r="H43" t="n">
        <v>0.13</v>
      </c>
      <c r="I43" t="n">
        <v>275</v>
      </c>
      <c r="J43" t="n">
        <v>133.21</v>
      </c>
      <c r="K43" t="n">
        <v>46.47</v>
      </c>
      <c r="L43" t="n">
        <v>1</v>
      </c>
      <c r="M43" t="n">
        <v>273</v>
      </c>
      <c r="N43" t="n">
        <v>20.75</v>
      </c>
      <c r="O43" t="n">
        <v>16663.42</v>
      </c>
      <c r="P43" t="n">
        <v>374.85</v>
      </c>
      <c r="Q43" t="n">
        <v>5799.96</v>
      </c>
      <c r="R43" t="n">
        <v>543.36</v>
      </c>
      <c r="S43" t="n">
        <v>84.45999999999999</v>
      </c>
      <c r="T43" t="n">
        <v>228307.7</v>
      </c>
      <c r="U43" t="n">
        <v>0.16</v>
      </c>
      <c r="V43" t="n">
        <v>0.63</v>
      </c>
      <c r="W43" t="n">
        <v>0.58</v>
      </c>
      <c r="X43" t="n">
        <v>13.47</v>
      </c>
      <c r="Y43" t="n">
        <v>1</v>
      </c>
      <c r="Z43" t="n">
        <v>10</v>
      </c>
    </row>
    <row r="44">
      <c r="A44" t="n">
        <v>1</v>
      </c>
      <c r="B44" t="n">
        <v>65</v>
      </c>
      <c r="C44" t="inlineStr">
        <is>
          <t xml:space="preserve">CONCLUIDO	</t>
        </is>
      </c>
      <c r="D44" t="n">
        <v>3.0307</v>
      </c>
      <c r="E44" t="n">
        <v>33</v>
      </c>
      <c r="F44" t="n">
        <v>28.31</v>
      </c>
      <c r="G44" t="n">
        <v>18.46</v>
      </c>
      <c r="H44" t="n">
        <v>0.26</v>
      </c>
      <c r="I44" t="n">
        <v>92</v>
      </c>
      <c r="J44" t="n">
        <v>134.55</v>
      </c>
      <c r="K44" t="n">
        <v>46.47</v>
      </c>
      <c r="L44" t="n">
        <v>2</v>
      </c>
      <c r="M44" t="n">
        <v>5</v>
      </c>
      <c r="N44" t="n">
        <v>21.09</v>
      </c>
      <c r="O44" t="n">
        <v>16828.84</v>
      </c>
      <c r="P44" t="n">
        <v>232.46</v>
      </c>
      <c r="Q44" t="n">
        <v>5799.33</v>
      </c>
      <c r="R44" t="n">
        <v>227.67</v>
      </c>
      <c r="S44" t="n">
        <v>84.45999999999999</v>
      </c>
      <c r="T44" t="n">
        <v>71379.62</v>
      </c>
      <c r="U44" t="n">
        <v>0.37</v>
      </c>
      <c r="V44" t="n">
        <v>0.84</v>
      </c>
      <c r="W44" t="n">
        <v>0.4</v>
      </c>
      <c r="X44" t="n">
        <v>4.32</v>
      </c>
      <c r="Y44" t="n">
        <v>1</v>
      </c>
      <c r="Z44" t="n">
        <v>10</v>
      </c>
    </row>
    <row r="45">
      <c r="A45" t="n">
        <v>2</v>
      </c>
      <c r="B45" t="n">
        <v>65</v>
      </c>
      <c r="C45" t="inlineStr">
        <is>
          <t xml:space="preserve">CONCLUIDO	</t>
        </is>
      </c>
      <c r="D45" t="n">
        <v>3.0396</v>
      </c>
      <c r="E45" t="n">
        <v>32.9</v>
      </c>
      <c r="F45" t="n">
        <v>28.24</v>
      </c>
      <c r="G45" t="n">
        <v>18.62</v>
      </c>
      <c r="H45" t="n">
        <v>0.39</v>
      </c>
      <c r="I45" t="n">
        <v>91</v>
      </c>
      <c r="J45" t="n">
        <v>135.9</v>
      </c>
      <c r="K45" t="n">
        <v>46.47</v>
      </c>
      <c r="L45" t="n">
        <v>3</v>
      </c>
      <c r="M45" t="n">
        <v>0</v>
      </c>
      <c r="N45" t="n">
        <v>21.43</v>
      </c>
      <c r="O45" t="n">
        <v>16994.64</v>
      </c>
      <c r="P45" t="n">
        <v>233.36</v>
      </c>
      <c r="Q45" t="n">
        <v>5799.4</v>
      </c>
      <c r="R45" t="n">
        <v>225.15</v>
      </c>
      <c r="S45" t="n">
        <v>84.45999999999999</v>
      </c>
      <c r="T45" t="n">
        <v>70124.16</v>
      </c>
      <c r="U45" t="n">
        <v>0.38</v>
      </c>
      <c r="V45" t="n">
        <v>0.84</v>
      </c>
      <c r="W45" t="n">
        <v>0.4</v>
      </c>
      <c r="X45" t="n">
        <v>4.25</v>
      </c>
      <c r="Y45" t="n">
        <v>1</v>
      </c>
      <c r="Z45" t="n">
        <v>10</v>
      </c>
    </row>
    <row r="46">
      <c r="A46" t="n">
        <v>0</v>
      </c>
      <c r="B46" t="n">
        <v>75</v>
      </c>
      <c r="C46" t="inlineStr">
        <is>
          <t xml:space="preserve">CONCLUIDO	</t>
        </is>
      </c>
      <c r="D46" t="n">
        <v>1.903</v>
      </c>
      <c r="E46" t="n">
        <v>52.55</v>
      </c>
      <c r="F46" t="n">
        <v>40.25</v>
      </c>
      <c r="G46" t="n">
        <v>7.36</v>
      </c>
      <c r="H46" t="n">
        <v>0.12</v>
      </c>
      <c r="I46" t="n">
        <v>328</v>
      </c>
      <c r="J46" t="n">
        <v>150.44</v>
      </c>
      <c r="K46" t="n">
        <v>49.1</v>
      </c>
      <c r="L46" t="n">
        <v>1</v>
      </c>
      <c r="M46" t="n">
        <v>326</v>
      </c>
      <c r="N46" t="n">
        <v>25.34</v>
      </c>
      <c r="O46" t="n">
        <v>18787.76</v>
      </c>
      <c r="P46" t="n">
        <v>446.33</v>
      </c>
      <c r="Q46" t="n">
        <v>5800.56</v>
      </c>
      <c r="R46" t="n">
        <v>638.5599999999999</v>
      </c>
      <c r="S46" t="n">
        <v>84.45999999999999</v>
      </c>
      <c r="T46" t="n">
        <v>275643.13</v>
      </c>
      <c r="U46" t="n">
        <v>0.13</v>
      </c>
      <c r="V46" t="n">
        <v>0.59</v>
      </c>
      <c r="W46" t="n">
        <v>0.66</v>
      </c>
      <c r="X46" t="n">
        <v>16.26</v>
      </c>
      <c r="Y46" t="n">
        <v>1</v>
      </c>
      <c r="Z46" t="n">
        <v>10</v>
      </c>
    </row>
    <row r="47">
      <c r="A47" t="n">
        <v>1</v>
      </c>
      <c r="B47" t="n">
        <v>75</v>
      </c>
      <c r="C47" t="inlineStr">
        <is>
          <t xml:space="preserve">CONCLUIDO	</t>
        </is>
      </c>
      <c r="D47" t="n">
        <v>2.965</v>
      </c>
      <c r="E47" t="n">
        <v>33.73</v>
      </c>
      <c r="F47" t="n">
        <v>28.49</v>
      </c>
      <c r="G47" t="n">
        <v>17.62</v>
      </c>
      <c r="H47" t="n">
        <v>0.23</v>
      </c>
      <c r="I47" t="n">
        <v>97</v>
      </c>
      <c r="J47" t="n">
        <v>151.83</v>
      </c>
      <c r="K47" t="n">
        <v>49.1</v>
      </c>
      <c r="L47" t="n">
        <v>2</v>
      </c>
      <c r="M47" t="n">
        <v>89</v>
      </c>
      <c r="N47" t="n">
        <v>25.73</v>
      </c>
      <c r="O47" t="n">
        <v>18959.54</v>
      </c>
      <c r="P47" t="n">
        <v>264.83</v>
      </c>
      <c r="Q47" t="n">
        <v>5798.83</v>
      </c>
      <c r="R47" t="n">
        <v>237.29</v>
      </c>
      <c r="S47" t="n">
        <v>84.45999999999999</v>
      </c>
      <c r="T47" t="n">
        <v>76166.71000000001</v>
      </c>
      <c r="U47" t="n">
        <v>0.36</v>
      </c>
      <c r="V47" t="n">
        <v>0.83</v>
      </c>
      <c r="W47" t="n">
        <v>0.3</v>
      </c>
      <c r="X47" t="n">
        <v>4.5</v>
      </c>
      <c r="Y47" t="n">
        <v>1</v>
      </c>
      <c r="Z47" t="n">
        <v>10</v>
      </c>
    </row>
    <row r="48">
      <c r="A48" t="n">
        <v>2</v>
      </c>
      <c r="B48" t="n">
        <v>75</v>
      </c>
      <c r="C48" t="inlineStr">
        <is>
          <t xml:space="preserve">CONCLUIDO	</t>
        </is>
      </c>
      <c r="D48" t="n">
        <v>3.0931</v>
      </c>
      <c r="E48" t="n">
        <v>32.33</v>
      </c>
      <c r="F48" t="n">
        <v>27.64</v>
      </c>
      <c r="G48" t="n">
        <v>20.99</v>
      </c>
      <c r="H48" t="n">
        <v>0.35</v>
      </c>
      <c r="I48" t="n">
        <v>79</v>
      </c>
      <c r="J48" t="n">
        <v>153.23</v>
      </c>
      <c r="K48" t="n">
        <v>49.1</v>
      </c>
      <c r="L48" t="n">
        <v>3</v>
      </c>
      <c r="M48" t="n">
        <v>0</v>
      </c>
      <c r="N48" t="n">
        <v>26.13</v>
      </c>
      <c r="O48" t="n">
        <v>19131.85</v>
      </c>
      <c r="P48" t="n">
        <v>244.46</v>
      </c>
      <c r="Q48" t="n">
        <v>5799.29</v>
      </c>
      <c r="R48" t="n">
        <v>205.28</v>
      </c>
      <c r="S48" t="n">
        <v>84.45999999999999</v>
      </c>
      <c r="T48" t="n">
        <v>60250.14</v>
      </c>
      <c r="U48" t="n">
        <v>0.41</v>
      </c>
      <c r="V48" t="n">
        <v>0.86</v>
      </c>
      <c r="W48" t="n">
        <v>0.36</v>
      </c>
      <c r="X48" t="n">
        <v>3.65</v>
      </c>
      <c r="Y48" t="n">
        <v>1</v>
      </c>
      <c r="Z48" t="n">
        <v>10</v>
      </c>
    </row>
    <row r="49">
      <c r="A49" t="n">
        <v>0</v>
      </c>
      <c r="B49" t="n">
        <v>95</v>
      </c>
      <c r="C49" t="inlineStr">
        <is>
          <t xml:space="preserve">CONCLUIDO	</t>
        </is>
      </c>
      <c r="D49" t="n">
        <v>1.4987</v>
      </c>
      <c r="E49" t="n">
        <v>66.72</v>
      </c>
      <c r="F49" t="n">
        <v>47.28</v>
      </c>
      <c r="G49" t="n">
        <v>6.22</v>
      </c>
      <c r="H49" t="n">
        <v>0.1</v>
      </c>
      <c r="I49" t="n">
        <v>456</v>
      </c>
      <c r="J49" t="n">
        <v>185.69</v>
      </c>
      <c r="K49" t="n">
        <v>53.44</v>
      </c>
      <c r="L49" t="n">
        <v>1</v>
      </c>
      <c r="M49" t="n">
        <v>454</v>
      </c>
      <c r="N49" t="n">
        <v>36.26</v>
      </c>
      <c r="O49" t="n">
        <v>23136.14</v>
      </c>
      <c r="P49" t="n">
        <v>617.22</v>
      </c>
      <c r="Q49" t="n">
        <v>5800.69</v>
      </c>
      <c r="R49" t="n">
        <v>878.77</v>
      </c>
      <c r="S49" t="n">
        <v>84.45999999999999</v>
      </c>
      <c r="T49" t="n">
        <v>395110.14</v>
      </c>
      <c r="U49" t="n">
        <v>0.1</v>
      </c>
      <c r="V49" t="n">
        <v>0.5</v>
      </c>
      <c r="W49" t="n">
        <v>0.87</v>
      </c>
      <c r="X49" t="n">
        <v>23.28</v>
      </c>
      <c r="Y49" t="n">
        <v>1</v>
      </c>
      <c r="Z49" t="n">
        <v>10</v>
      </c>
    </row>
    <row r="50">
      <c r="A50" t="n">
        <v>1</v>
      </c>
      <c r="B50" t="n">
        <v>95</v>
      </c>
      <c r="C50" t="inlineStr">
        <is>
          <t xml:space="preserve">CONCLUIDO	</t>
        </is>
      </c>
      <c r="D50" t="n">
        <v>2.6791</v>
      </c>
      <c r="E50" t="n">
        <v>37.33</v>
      </c>
      <c r="F50" t="n">
        <v>30.06</v>
      </c>
      <c r="G50" t="n">
        <v>13.98</v>
      </c>
      <c r="H50" t="n">
        <v>0.19</v>
      </c>
      <c r="I50" t="n">
        <v>129</v>
      </c>
      <c r="J50" t="n">
        <v>187.21</v>
      </c>
      <c r="K50" t="n">
        <v>53.44</v>
      </c>
      <c r="L50" t="n">
        <v>2</v>
      </c>
      <c r="M50" t="n">
        <v>127</v>
      </c>
      <c r="N50" t="n">
        <v>36.77</v>
      </c>
      <c r="O50" t="n">
        <v>23322.88</v>
      </c>
      <c r="P50" t="n">
        <v>354.08</v>
      </c>
      <c r="Q50" t="n">
        <v>5798.92</v>
      </c>
      <c r="R50" t="n">
        <v>290.94</v>
      </c>
      <c r="S50" t="n">
        <v>84.45999999999999</v>
      </c>
      <c r="T50" t="n">
        <v>102829.8</v>
      </c>
      <c r="U50" t="n">
        <v>0.29</v>
      </c>
      <c r="V50" t="n">
        <v>0.79</v>
      </c>
      <c r="W50" t="n">
        <v>0.34</v>
      </c>
      <c r="X50" t="n">
        <v>6.07</v>
      </c>
      <c r="Y50" t="n">
        <v>1</v>
      </c>
      <c r="Z50" t="n">
        <v>10</v>
      </c>
    </row>
    <row r="51">
      <c r="A51" t="n">
        <v>2</v>
      </c>
      <c r="B51" t="n">
        <v>95</v>
      </c>
      <c r="C51" t="inlineStr">
        <is>
          <t xml:space="preserve">CONCLUIDO	</t>
        </is>
      </c>
      <c r="D51" t="n">
        <v>3.1089</v>
      </c>
      <c r="E51" t="n">
        <v>32.17</v>
      </c>
      <c r="F51" t="n">
        <v>27.13</v>
      </c>
      <c r="G51" t="n">
        <v>23.59</v>
      </c>
      <c r="H51" t="n">
        <v>0.28</v>
      </c>
      <c r="I51" t="n">
        <v>69</v>
      </c>
      <c r="J51" t="n">
        <v>188.73</v>
      </c>
      <c r="K51" t="n">
        <v>53.44</v>
      </c>
      <c r="L51" t="n">
        <v>3</v>
      </c>
      <c r="M51" t="n">
        <v>49</v>
      </c>
      <c r="N51" t="n">
        <v>37.29</v>
      </c>
      <c r="O51" t="n">
        <v>23510.33</v>
      </c>
      <c r="P51" t="n">
        <v>278.19</v>
      </c>
      <c r="Q51" t="n">
        <v>5798.58</v>
      </c>
      <c r="R51" t="n">
        <v>190.54</v>
      </c>
      <c r="S51" t="n">
        <v>84.45999999999999</v>
      </c>
      <c r="T51" t="n">
        <v>52929.33</v>
      </c>
      <c r="U51" t="n">
        <v>0.44</v>
      </c>
      <c r="V51" t="n">
        <v>0.87</v>
      </c>
      <c r="W51" t="n">
        <v>0.28</v>
      </c>
      <c r="X51" t="n">
        <v>3.14</v>
      </c>
      <c r="Y51" t="n">
        <v>1</v>
      </c>
      <c r="Z51" t="n">
        <v>10</v>
      </c>
    </row>
    <row r="52">
      <c r="A52" t="n">
        <v>3</v>
      </c>
      <c r="B52" t="n">
        <v>95</v>
      </c>
      <c r="C52" t="inlineStr">
        <is>
          <t xml:space="preserve">CONCLUIDO	</t>
        </is>
      </c>
      <c r="D52" t="n">
        <v>3.1529</v>
      </c>
      <c r="E52" t="n">
        <v>31.72</v>
      </c>
      <c r="F52" t="n">
        <v>26.9</v>
      </c>
      <c r="G52" t="n">
        <v>25.62</v>
      </c>
      <c r="H52" t="n">
        <v>0.37</v>
      </c>
      <c r="I52" t="n">
        <v>63</v>
      </c>
      <c r="J52" t="n">
        <v>190.25</v>
      </c>
      <c r="K52" t="n">
        <v>53.44</v>
      </c>
      <c r="L52" t="n">
        <v>4</v>
      </c>
      <c r="M52" t="n">
        <v>1</v>
      </c>
      <c r="N52" t="n">
        <v>37.82</v>
      </c>
      <c r="O52" t="n">
        <v>23698.48</v>
      </c>
      <c r="P52" t="n">
        <v>268.6</v>
      </c>
      <c r="Q52" t="n">
        <v>5798.89</v>
      </c>
      <c r="R52" t="n">
        <v>180.96</v>
      </c>
      <c r="S52" t="n">
        <v>84.45999999999999</v>
      </c>
      <c r="T52" t="n">
        <v>48170.6</v>
      </c>
      <c r="U52" t="n">
        <v>0.47</v>
      </c>
      <c r="V52" t="n">
        <v>0.88</v>
      </c>
      <c r="W52" t="n">
        <v>0.32</v>
      </c>
      <c r="X52" t="n">
        <v>2.92</v>
      </c>
      <c r="Y52" t="n">
        <v>1</v>
      </c>
      <c r="Z52" t="n">
        <v>10</v>
      </c>
    </row>
    <row r="53">
      <c r="A53" t="n">
        <v>4</v>
      </c>
      <c r="B53" t="n">
        <v>95</v>
      </c>
      <c r="C53" t="inlineStr">
        <is>
          <t xml:space="preserve">CONCLUIDO	</t>
        </is>
      </c>
      <c r="D53" t="n">
        <v>3.1529</v>
      </c>
      <c r="E53" t="n">
        <v>31.72</v>
      </c>
      <c r="F53" t="n">
        <v>26.9</v>
      </c>
      <c r="G53" t="n">
        <v>25.62</v>
      </c>
      <c r="H53" t="n">
        <v>0.46</v>
      </c>
      <c r="I53" t="n">
        <v>63</v>
      </c>
      <c r="J53" t="n">
        <v>191.78</v>
      </c>
      <c r="K53" t="n">
        <v>53.44</v>
      </c>
      <c r="L53" t="n">
        <v>5</v>
      </c>
      <c r="M53" t="n">
        <v>0</v>
      </c>
      <c r="N53" t="n">
        <v>38.35</v>
      </c>
      <c r="O53" t="n">
        <v>23887.36</v>
      </c>
      <c r="P53" t="n">
        <v>270.57</v>
      </c>
      <c r="Q53" t="n">
        <v>5798.89</v>
      </c>
      <c r="R53" t="n">
        <v>180.93</v>
      </c>
      <c r="S53" t="n">
        <v>84.45999999999999</v>
      </c>
      <c r="T53" t="n">
        <v>48154.29</v>
      </c>
      <c r="U53" t="n">
        <v>0.47</v>
      </c>
      <c r="V53" t="n">
        <v>0.88</v>
      </c>
      <c r="W53" t="n">
        <v>0.32</v>
      </c>
      <c r="X53" t="n">
        <v>2.92</v>
      </c>
      <c r="Y53" t="n">
        <v>1</v>
      </c>
      <c r="Z53" t="n">
        <v>10</v>
      </c>
    </row>
    <row r="54">
      <c r="A54" t="n">
        <v>0</v>
      </c>
      <c r="B54" t="n">
        <v>55</v>
      </c>
      <c r="C54" t="inlineStr">
        <is>
          <t xml:space="preserve">CONCLUIDO	</t>
        </is>
      </c>
      <c r="D54" t="n">
        <v>2.3653</v>
      </c>
      <c r="E54" t="n">
        <v>42.28</v>
      </c>
      <c r="F54" t="n">
        <v>34.84</v>
      </c>
      <c r="G54" t="n">
        <v>9.33</v>
      </c>
      <c r="H54" t="n">
        <v>0.15</v>
      </c>
      <c r="I54" t="n">
        <v>224</v>
      </c>
      <c r="J54" t="n">
        <v>116.05</v>
      </c>
      <c r="K54" t="n">
        <v>43.4</v>
      </c>
      <c r="L54" t="n">
        <v>1</v>
      </c>
      <c r="M54" t="n">
        <v>222</v>
      </c>
      <c r="N54" t="n">
        <v>16.65</v>
      </c>
      <c r="O54" t="n">
        <v>14546.17</v>
      </c>
      <c r="P54" t="n">
        <v>306.43</v>
      </c>
      <c r="Q54" t="n">
        <v>5799.46</v>
      </c>
      <c r="R54" t="n">
        <v>453.95</v>
      </c>
      <c r="S54" t="n">
        <v>84.45999999999999</v>
      </c>
      <c r="T54" t="n">
        <v>183859.93</v>
      </c>
      <c r="U54" t="n">
        <v>0.19</v>
      </c>
      <c r="V54" t="n">
        <v>0.68</v>
      </c>
      <c r="W54" t="n">
        <v>0.5</v>
      </c>
      <c r="X54" t="n">
        <v>10.85</v>
      </c>
      <c r="Y54" t="n">
        <v>1</v>
      </c>
      <c r="Z54" t="n">
        <v>10</v>
      </c>
    </row>
    <row r="55">
      <c r="A55" t="n">
        <v>1</v>
      </c>
      <c r="B55" t="n">
        <v>55</v>
      </c>
      <c r="C55" t="inlineStr">
        <is>
          <t xml:space="preserve">CONCLUIDO	</t>
        </is>
      </c>
      <c r="D55" t="n">
        <v>2.9691</v>
      </c>
      <c r="E55" t="n">
        <v>33.68</v>
      </c>
      <c r="F55" t="n">
        <v>29.02</v>
      </c>
      <c r="G55" t="n">
        <v>16.12</v>
      </c>
      <c r="H55" t="n">
        <v>0.3</v>
      </c>
      <c r="I55" t="n">
        <v>108</v>
      </c>
      <c r="J55" t="n">
        <v>117.34</v>
      </c>
      <c r="K55" t="n">
        <v>43.4</v>
      </c>
      <c r="L55" t="n">
        <v>2</v>
      </c>
      <c r="M55" t="n">
        <v>1</v>
      </c>
      <c r="N55" t="n">
        <v>16.94</v>
      </c>
      <c r="O55" t="n">
        <v>14705.49</v>
      </c>
      <c r="P55" t="n">
        <v>220.19</v>
      </c>
      <c r="Q55" t="n">
        <v>5799.21</v>
      </c>
      <c r="R55" t="n">
        <v>250.66</v>
      </c>
      <c r="S55" t="n">
        <v>84.45999999999999</v>
      </c>
      <c r="T55" t="n">
        <v>82796.31</v>
      </c>
      <c r="U55" t="n">
        <v>0.34</v>
      </c>
      <c r="V55" t="n">
        <v>0.82</v>
      </c>
      <c r="W55" t="n">
        <v>0.45</v>
      </c>
      <c r="X55" t="n">
        <v>5.03</v>
      </c>
      <c r="Y55" t="n">
        <v>1</v>
      </c>
      <c r="Z55" t="n">
        <v>10</v>
      </c>
    </row>
    <row r="56">
      <c r="A56" t="n">
        <v>2</v>
      </c>
      <c r="B56" t="n">
        <v>55</v>
      </c>
      <c r="C56" t="inlineStr">
        <is>
          <t xml:space="preserve">CONCLUIDO	</t>
        </is>
      </c>
      <c r="D56" t="n">
        <v>2.9767</v>
      </c>
      <c r="E56" t="n">
        <v>33.59</v>
      </c>
      <c r="F56" t="n">
        <v>28.95</v>
      </c>
      <c r="G56" t="n">
        <v>16.24</v>
      </c>
      <c r="H56" t="n">
        <v>0.45</v>
      </c>
      <c r="I56" t="n">
        <v>107</v>
      </c>
      <c r="J56" t="n">
        <v>118.63</v>
      </c>
      <c r="K56" t="n">
        <v>43.4</v>
      </c>
      <c r="L56" t="n">
        <v>3</v>
      </c>
      <c r="M56" t="n">
        <v>0</v>
      </c>
      <c r="N56" t="n">
        <v>17.23</v>
      </c>
      <c r="O56" t="n">
        <v>14865.24</v>
      </c>
      <c r="P56" t="n">
        <v>221.78</v>
      </c>
      <c r="Q56" t="n">
        <v>5799.21</v>
      </c>
      <c r="R56" t="n">
        <v>248.58</v>
      </c>
      <c r="S56" t="n">
        <v>84.45999999999999</v>
      </c>
      <c r="T56" t="n">
        <v>81759.25999999999</v>
      </c>
      <c r="U56" t="n">
        <v>0.34</v>
      </c>
      <c r="V56" t="n">
        <v>0.82</v>
      </c>
      <c r="W56" t="n">
        <v>0.45</v>
      </c>
      <c r="X56" t="n">
        <v>4.97</v>
      </c>
      <c r="Y56" t="n">
        <v>1</v>
      </c>
      <c r="Z5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INDEX(resultados!$A$2:$ZZ$56, 1, MATCH($B$1, resultados!$A$1:$ZZ$1, 0))</f>
        <v/>
      </c>
      <c r="B7">
        <f>INDEX(resultados!$A$2:$ZZ$56, 1, MATCH($B$2, resultados!$A$1:$ZZ$1, 0))</f>
        <v/>
      </c>
      <c r="C7">
        <f>INDEX(resultados!$A$2:$ZZ$56, 1, MATCH($B$3, resultados!$A$1:$ZZ$1, 0))</f>
        <v/>
      </c>
    </row>
    <row r="8">
      <c r="A8">
        <f>INDEX(resultados!$A$2:$ZZ$56, 2, MATCH($B$1, resultados!$A$1:$ZZ$1, 0))</f>
        <v/>
      </c>
      <c r="B8">
        <f>INDEX(resultados!$A$2:$ZZ$56, 2, MATCH($B$2, resultados!$A$1:$ZZ$1, 0))</f>
        <v/>
      </c>
      <c r="C8">
        <f>INDEX(resultados!$A$2:$ZZ$56, 2, MATCH($B$3, resultados!$A$1:$ZZ$1, 0))</f>
        <v/>
      </c>
    </row>
    <row r="9">
      <c r="A9">
        <f>INDEX(resultados!$A$2:$ZZ$56, 3, MATCH($B$1, resultados!$A$1:$ZZ$1, 0))</f>
        <v/>
      </c>
      <c r="B9">
        <f>INDEX(resultados!$A$2:$ZZ$56, 3, MATCH($B$2, resultados!$A$1:$ZZ$1, 0))</f>
        <v/>
      </c>
      <c r="C9">
        <f>INDEX(resultados!$A$2:$ZZ$56, 3, MATCH($B$3, resultados!$A$1:$ZZ$1, 0))</f>
        <v/>
      </c>
    </row>
    <row r="10">
      <c r="A10">
        <f>INDEX(resultados!$A$2:$ZZ$56, 4, MATCH($B$1, resultados!$A$1:$ZZ$1, 0))</f>
        <v/>
      </c>
      <c r="B10">
        <f>INDEX(resultados!$A$2:$ZZ$56, 4, MATCH($B$2, resultados!$A$1:$ZZ$1, 0))</f>
        <v/>
      </c>
      <c r="C10">
        <f>INDEX(resultados!$A$2:$ZZ$56, 4, MATCH($B$3, resultados!$A$1:$ZZ$1, 0))</f>
        <v/>
      </c>
    </row>
    <row r="11">
      <c r="A11">
        <f>INDEX(resultados!$A$2:$ZZ$56, 5, MATCH($B$1, resultados!$A$1:$ZZ$1, 0))</f>
        <v/>
      </c>
      <c r="B11">
        <f>INDEX(resultados!$A$2:$ZZ$56, 5, MATCH($B$2, resultados!$A$1:$ZZ$1, 0))</f>
        <v/>
      </c>
      <c r="C11">
        <f>INDEX(resultados!$A$2:$ZZ$56, 5, MATCH($B$3, resultados!$A$1:$ZZ$1, 0))</f>
        <v/>
      </c>
    </row>
    <row r="12">
      <c r="A12">
        <f>INDEX(resultados!$A$2:$ZZ$56, 6, MATCH($B$1, resultados!$A$1:$ZZ$1, 0))</f>
        <v/>
      </c>
      <c r="B12">
        <f>INDEX(resultados!$A$2:$ZZ$56, 6, MATCH($B$2, resultados!$A$1:$ZZ$1, 0))</f>
        <v/>
      </c>
      <c r="C12">
        <f>INDEX(resultados!$A$2:$ZZ$56, 6, MATCH($B$3, resultados!$A$1:$ZZ$1, 0))</f>
        <v/>
      </c>
    </row>
    <row r="13">
      <c r="A13">
        <f>INDEX(resultados!$A$2:$ZZ$56, 7, MATCH($B$1, resultados!$A$1:$ZZ$1, 0))</f>
        <v/>
      </c>
      <c r="B13">
        <f>INDEX(resultados!$A$2:$ZZ$56, 7, MATCH($B$2, resultados!$A$1:$ZZ$1, 0))</f>
        <v/>
      </c>
      <c r="C13">
        <f>INDEX(resultados!$A$2:$ZZ$56, 7, MATCH($B$3, resultados!$A$1:$ZZ$1, 0))</f>
        <v/>
      </c>
    </row>
    <row r="14">
      <c r="A14">
        <f>INDEX(resultados!$A$2:$ZZ$56, 8, MATCH($B$1, resultados!$A$1:$ZZ$1, 0))</f>
        <v/>
      </c>
      <c r="B14">
        <f>INDEX(resultados!$A$2:$ZZ$56, 8, MATCH($B$2, resultados!$A$1:$ZZ$1, 0))</f>
        <v/>
      </c>
      <c r="C14">
        <f>INDEX(resultados!$A$2:$ZZ$56, 8, MATCH($B$3, resultados!$A$1:$ZZ$1, 0))</f>
        <v/>
      </c>
    </row>
    <row r="15">
      <c r="A15">
        <f>INDEX(resultados!$A$2:$ZZ$56, 9, MATCH($B$1, resultados!$A$1:$ZZ$1, 0))</f>
        <v/>
      </c>
      <c r="B15">
        <f>INDEX(resultados!$A$2:$ZZ$56, 9, MATCH($B$2, resultados!$A$1:$ZZ$1, 0))</f>
        <v/>
      </c>
      <c r="C15">
        <f>INDEX(resultados!$A$2:$ZZ$56, 9, MATCH($B$3, resultados!$A$1:$ZZ$1, 0))</f>
        <v/>
      </c>
    </row>
    <row r="16">
      <c r="A16">
        <f>INDEX(resultados!$A$2:$ZZ$56, 10, MATCH($B$1, resultados!$A$1:$ZZ$1, 0))</f>
        <v/>
      </c>
      <c r="B16">
        <f>INDEX(resultados!$A$2:$ZZ$56, 10, MATCH($B$2, resultados!$A$1:$ZZ$1, 0))</f>
        <v/>
      </c>
      <c r="C16">
        <f>INDEX(resultados!$A$2:$ZZ$56, 10, MATCH($B$3, resultados!$A$1:$ZZ$1, 0))</f>
        <v/>
      </c>
    </row>
    <row r="17">
      <c r="A17">
        <f>INDEX(resultados!$A$2:$ZZ$56, 11, MATCH($B$1, resultados!$A$1:$ZZ$1, 0))</f>
        <v/>
      </c>
      <c r="B17">
        <f>INDEX(resultados!$A$2:$ZZ$56, 11, MATCH($B$2, resultados!$A$1:$ZZ$1, 0))</f>
        <v/>
      </c>
      <c r="C17">
        <f>INDEX(resultados!$A$2:$ZZ$56, 11, MATCH($B$3, resultados!$A$1:$ZZ$1, 0))</f>
        <v/>
      </c>
    </row>
    <row r="18">
      <c r="A18">
        <f>INDEX(resultados!$A$2:$ZZ$56, 12, MATCH($B$1, resultados!$A$1:$ZZ$1, 0))</f>
        <v/>
      </c>
      <c r="B18">
        <f>INDEX(resultados!$A$2:$ZZ$56, 12, MATCH($B$2, resultados!$A$1:$ZZ$1, 0))</f>
        <v/>
      </c>
      <c r="C18">
        <f>INDEX(resultados!$A$2:$ZZ$56, 12, MATCH($B$3, resultados!$A$1:$ZZ$1, 0))</f>
        <v/>
      </c>
    </row>
    <row r="19">
      <c r="A19">
        <f>INDEX(resultados!$A$2:$ZZ$56, 13, MATCH($B$1, resultados!$A$1:$ZZ$1, 0))</f>
        <v/>
      </c>
      <c r="B19">
        <f>INDEX(resultados!$A$2:$ZZ$56, 13, MATCH($B$2, resultados!$A$1:$ZZ$1, 0))</f>
        <v/>
      </c>
      <c r="C19">
        <f>INDEX(resultados!$A$2:$ZZ$56, 13, MATCH($B$3, resultados!$A$1:$ZZ$1, 0))</f>
        <v/>
      </c>
    </row>
    <row r="20">
      <c r="A20">
        <f>INDEX(resultados!$A$2:$ZZ$56, 14, MATCH($B$1, resultados!$A$1:$ZZ$1, 0))</f>
        <v/>
      </c>
      <c r="B20">
        <f>INDEX(resultados!$A$2:$ZZ$56, 14, MATCH($B$2, resultados!$A$1:$ZZ$1, 0))</f>
        <v/>
      </c>
      <c r="C20">
        <f>INDEX(resultados!$A$2:$ZZ$56, 14, MATCH($B$3, resultados!$A$1:$ZZ$1, 0))</f>
        <v/>
      </c>
    </row>
    <row r="21">
      <c r="A21">
        <f>INDEX(resultados!$A$2:$ZZ$56, 15, MATCH($B$1, resultados!$A$1:$ZZ$1, 0))</f>
        <v/>
      </c>
      <c r="B21">
        <f>INDEX(resultados!$A$2:$ZZ$56, 15, MATCH($B$2, resultados!$A$1:$ZZ$1, 0))</f>
        <v/>
      </c>
      <c r="C21">
        <f>INDEX(resultados!$A$2:$ZZ$56, 15, MATCH($B$3, resultados!$A$1:$ZZ$1, 0))</f>
        <v/>
      </c>
    </row>
    <row r="22">
      <c r="A22">
        <f>INDEX(resultados!$A$2:$ZZ$56, 16, MATCH($B$1, resultados!$A$1:$ZZ$1, 0))</f>
        <v/>
      </c>
      <c r="B22">
        <f>INDEX(resultados!$A$2:$ZZ$56, 16, MATCH($B$2, resultados!$A$1:$ZZ$1, 0))</f>
        <v/>
      </c>
      <c r="C22">
        <f>INDEX(resultados!$A$2:$ZZ$56, 16, MATCH($B$3, resultados!$A$1:$ZZ$1, 0))</f>
        <v/>
      </c>
    </row>
    <row r="23">
      <c r="A23">
        <f>INDEX(resultados!$A$2:$ZZ$56, 17, MATCH($B$1, resultados!$A$1:$ZZ$1, 0))</f>
        <v/>
      </c>
      <c r="B23">
        <f>INDEX(resultados!$A$2:$ZZ$56, 17, MATCH($B$2, resultados!$A$1:$ZZ$1, 0))</f>
        <v/>
      </c>
      <c r="C23">
        <f>INDEX(resultados!$A$2:$ZZ$56, 17, MATCH($B$3, resultados!$A$1:$ZZ$1, 0))</f>
        <v/>
      </c>
    </row>
    <row r="24">
      <c r="A24">
        <f>INDEX(resultados!$A$2:$ZZ$56, 18, MATCH($B$1, resultados!$A$1:$ZZ$1, 0))</f>
        <v/>
      </c>
      <c r="B24">
        <f>INDEX(resultados!$A$2:$ZZ$56, 18, MATCH($B$2, resultados!$A$1:$ZZ$1, 0))</f>
        <v/>
      </c>
      <c r="C24">
        <f>INDEX(resultados!$A$2:$ZZ$56, 18, MATCH($B$3, resultados!$A$1:$ZZ$1, 0))</f>
        <v/>
      </c>
    </row>
    <row r="25">
      <c r="A25">
        <f>INDEX(resultados!$A$2:$ZZ$56, 19, MATCH($B$1, resultados!$A$1:$ZZ$1, 0))</f>
        <v/>
      </c>
      <c r="B25">
        <f>INDEX(resultados!$A$2:$ZZ$56, 19, MATCH($B$2, resultados!$A$1:$ZZ$1, 0))</f>
        <v/>
      </c>
      <c r="C25">
        <f>INDEX(resultados!$A$2:$ZZ$56, 19, MATCH($B$3, resultados!$A$1:$ZZ$1, 0))</f>
        <v/>
      </c>
    </row>
    <row r="26">
      <c r="A26">
        <f>INDEX(resultados!$A$2:$ZZ$56, 20, MATCH($B$1, resultados!$A$1:$ZZ$1, 0))</f>
        <v/>
      </c>
      <c r="B26">
        <f>INDEX(resultados!$A$2:$ZZ$56, 20, MATCH($B$2, resultados!$A$1:$ZZ$1, 0))</f>
        <v/>
      </c>
      <c r="C26">
        <f>INDEX(resultados!$A$2:$ZZ$56, 20, MATCH($B$3, resultados!$A$1:$ZZ$1, 0))</f>
        <v/>
      </c>
    </row>
    <row r="27">
      <c r="A27">
        <f>INDEX(resultados!$A$2:$ZZ$56, 21, MATCH($B$1, resultados!$A$1:$ZZ$1, 0))</f>
        <v/>
      </c>
      <c r="B27">
        <f>INDEX(resultados!$A$2:$ZZ$56, 21, MATCH($B$2, resultados!$A$1:$ZZ$1, 0))</f>
        <v/>
      </c>
      <c r="C27">
        <f>INDEX(resultados!$A$2:$ZZ$56, 21, MATCH($B$3, resultados!$A$1:$ZZ$1, 0))</f>
        <v/>
      </c>
    </row>
    <row r="28">
      <c r="A28">
        <f>INDEX(resultados!$A$2:$ZZ$56, 22, MATCH($B$1, resultados!$A$1:$ZZ$1, 0))</f>
        <v/>
      </c>
      <c r="B28">
        <f>INDEX(resultados!$A$2:$ZZ$56, 22, MATCH($B$2, resultados!$A$1:$ZZ$1, 0))</f>
        <v/>
      </c>
      <c r="C28">
        <f>INDEX(resultados!$A$2:$ZZ$56, 22, MATCH($B$3, resultados!$A$1:$ZZ$1, 0))</f>
        <v/>
      </c>
    </row>
    <row r="29">
      <c r="A29">
        <f>INDEX(resultados!$A$2:$ZZ$56, 23, MATCH($B$1, resultados!$A$1:$ZZ$1, 0))</f>
        <v/>
      </c>
      <c r="B29">
        <f>INDEX(resultados!$A$2:$ZZ$56, 23, MATCH($B$2, resultados!$A$1:$ZZ$1, 0))</f>
        <v/>
      </c>
      <c r="C29">
        <f>INDEX(resultados!$A$2:$ZZ$56, 23, MATCH($B$3, resultados!$A$1:$ZZ$1, 0))</f>
        <v/>
      </c>
    </row>
    <row r="30">
      <c r="A30">
        <f>INDEX(resultados!$A$2:$ZZ$56, 24, MATCH($B$1, resultados!$A$1:$ZZ$1, 0))</f>
        <v/>
      </c>
      <c r="B30">
        <f>INDEX(resultados!$A$2:$ZZ$56, 24, MATCH($B$2, resultados!$A$1:$ZZ$1, 0))</f>
        <v/>
      </c>
      <c r="C30">
        <f>INDEX(resultados!$A$2:$ZZ$56, 24, MATCH($B$3, resultados!$A$1:$ZZ$1, 0))</f>
        <v/>
      </c>
    </row>
    <row r="31">
      <c r="A31">
        <f>INDEX(resultados!$A$2:$ZZ$56, 25, MATCH($B$1, resultados!$A$1:$ZZ$1, 0))</f>
        <v/>
      </c>
      <c r="B31">
        <f>INDEX(resultados!$A$2:$ZZ$56, 25, MATCH($B$2, resultados!$A$1:$ZZ$1, 0))</f>
        <v/>
      </c>
      <c r="C31">
        <f>INDEX(resultados!$A$2:$ZZ$56, 25, MATCH($B$3, resultados!$A$1:$ZZ$1, 0))</f>
        <v/>
      </c>
    </row>
    <row r="32">
      <c r="A32">
        <f>INDEX(resultados!$A$2:$ZZ$56, 26, MATCH($B$1, resultados!$A$1:$ZZ$1, 0))</f>
        <v/>
      </c>
      <c r="B32">
        <f>INDEX(resultados!$A$2:$ZZ$56, 26, MATCH($B$2, resultados!$A$1:$ZZ$1, 0))</f>
        <v/>
      </c>
      <c r="C32">
        <f>INDEX(resultados!$A$2:$ZZ$56, 26, MATCH($B$3, resultados!$A$1:$ZZ$1, 0))</f>
        <v/>
      </c>
    </row>
    <row r="33">
      <c r="A33">
        <f>INDEX(resultados!$A$2:$ZZ$56, 27, MATCH($B$1, resultados!$A$1:$ZZ$1, 0))</f>
        <v/>
      </c>
      <c r="B33">
        <f>INDEX(resultados!$A$2:$ZZ$56, 27, MATCH($B$2, resultados!$A$1:$ZZ$1, 0))</f>
        <v/>
      </c>
      <c r="C33">
        <f>INDEX(resultados!$A$2:$ZZ$56, 27, MATCH($B$3, resultados!$A$1:$ZZ$1, 0))</f>
        <v/>
      </c>
    </row>
    <row r="34">
      <c r="A34">
        <f>INDEX(resultados!$A$2:$ZZ$56, 28, MATCH($B$1, resultados!$A$1:$ZZ$1, 0))</f>
        <v/>
      </c>
      <c r="B34">
        <f>INDEX(resultados!$A$2:$ZZ$56, 28, MATCH($B$2, resultados!$A$1:$ZZ$1, 0))</f>
        <v/>
      </c>
      <c r="C34">
        <f>INDEX(resultados!$A$2:$ZZ$56, 28, MATCH($B$3, resultados!$A$1:$ZZ$1, 0))</f>
        <v/>
      </c>
    </row>
    <row r="35">
      <c r="A35">
        <f>INDEX(resultados!$A$2:$ZZ$56, 29, MATCH($B$1, resultados!$A$1:$ZZ$1, 0))</f>
        <v/>
      </c>
      <c r="B35">
        <f>INDEX(resultados!$A$2:$ZZ$56, 29, MATCH($B$2, resultados!$A$1:$ZZ$1, 0))</f>
        <v/>
      </c>
      <c r="C35">
        <f>INDEX(resultados!$A$2:$ZZ$56, 29, MATCH($B$3, resultados!$A$1:$ZZ$1, 0))</f>
        <v/>
      </c>
    </row>
    <row r="36">
      <c r="A36">
        <f>INDEX(resultados!$A$2:$ZZ$56, 30, MATCH($B$1, resultados!$A$1:$ZZ$1, 0))</f>
        <v/>
      </c>
      <c r="B36">
        <f>INDEX(resultados!$A$2:$ZZ$56, 30, MATCH($B$2, resultados!$A$1:$ZZ$1, 0))</f>
        <v/>
      </c>
      <c r="C36">
        <f>INDEX(resultados!$A$2:$ZZ$56, 30, MATCH($B$3, resultados!$A$1:$ZZ$1, 0))</f>
        <v/>
      </c>
    </row>
    <row r="37">
      <c r="A37">
        <f>INDEX(resultados!$A$2:$ZZ$56, 31, MATCH($B$1, resultados!$A$1:$ZZ$1, 0))</f>
        <v/>
      </c>
      <c r="B37">
        <f>INDEX(resultados!$A$2:$ZZ$56, 31, MATCH($B$2, resultados!$A$1:$ZZ$1, 0))</f>
        <v/>
      </c>
      <c r="C37">
        <f>INDEX(resultados!$A$2:$ZZ$56, 31, MATCH($B$3, resultados!$A$1:$ZZ$1, 0))</f>
        <v/>
      </c>
    </row>
    <row r="38">
      <c r="A38">
        <f>INDEX(resultados!$A$2:$ZZ$56, 32, MATCH($B$1, resultados!$A$1:$ZZ$1, 0))</f>
        <v/>
      </c>
      <c r="B38">
        <f>INDEX(resultados!$A$2:$ZZ$56, 32, MATCH($B$2, resultados!$A$1:$ZZ$1, 0))</f>
        <v/>
      </c>
      <c r="C38">
        <f>INDEX(resultados!$A$2:$ZZ$56, 32, MATCH($B$3, resultados!$A$1:$ZZ$1, 0))</f>
        <v/>
      </c>
    </row>
    <row r="39">
      <c r="A39">
        <f>INDEX(resultados!$A$2:$ZZ$56, 33, MATCH($B$1, resultados!$A$1:$ZZ$1, 0))</f>
        <v/>
      </c>
      <c r="B39">
        <f>INDEX(resultados!$A$2:$ZZ$56, 33, MATCH($B$2, resultados!$A$1:$ZZ$1, 0))</f>
        <v/>
      </c>
      <c r="C39">
        <f>INDEX(resultados!$A$2:$ZZ$56, 33, MATCH($B$3, resultados!$A$1:$ZZ$1, 0))</f>
        <v/>
      </c>
    </row>
    <row r="40">
      <c r="A40">
        <f>INDEX(resultados!$A$2:$ZZ$56, 34, MATCH($B$1, resultados!$A$1:$ZZ$1, 0))</f>
        <v/>
      </c>
      <c r="B40">
        <f>INDEX(resultados!$A$2:$ZZ$56, 34, MATCH($B$2, resultados!$A$1:$ZZ$1, 0))</f>
        <v/>
      </c>
      <c r="C40">
        <f>INDEX(resultados!$A$2:$ZZ$56, 34, MATCH($B$3, resultados!$A$1:$ZZ$1, 0))</f>
        <v/>
      </c>
    </row>
    <row r="41">
      <c r="A41">
        <f>INDEX(resultados!$A$2:$ZZ$56, 35, MATCH($B$1, resultados!$A$1:$ZZ$1, 0))</f>
        <v/>
      </c>
      <c r="B41">
        <f>INDEX(resultados!$A$2:$ZZ$56, 35, MATCH($B$2, resultados!$A$1:$ZZ$1, 0))</f>
        <v/>
      </c>
      <c r="C41">
        <f>INDEX(resultados!$A$2:$ZZ$56, 35, MATCH($B$3, resultados!$A$1:$ZZ$1, 0))</f>
        <v/>
      </c>
    </row>
    <row r="42">
      <c r="A42">
        <f>INDEX(resultados!$A$2:$ZZ$56, 36, MATCH($B$1, resultados!$A$1:$ZZ$1, 0))</f>
        <v/>
      </c>
      <c r="B42">
        <f>INDEX(resultados!$A$2:$ZZ$56, 36, MATCH($B$2, resultados!$A$1:$ZZ$1, 0))</f>
        <v/>
      </c>
      <c r="C42">
        <f>INDEX(resultados!$A$2:$ZZ$56, 36, MATCH($B$3, resultados!$A$1:$ZZ$1, 0))</f>
        <v/>
      </c>
    </row>
    <row r="43">
      <c r="A43">
        <f>INDEX(resultados!$A$2:$ZZ$56, 37, MATCH($B$1, resultados!$A$1:$ZZ$1, 0))</f>
        <v/>
      </c>
      <c r="B43">
        <f>INDEX(resultados!$A$2:$ZZ$56, 37, MATCH($B$2, resultados!$A$1:$ZZ$1, 0))</f>
        <v/>
      </c>
      <c r="C43">
        <f>INDEX(resultados!$A$2:$ZZ$56, 37, MATCH($B$3, resultados!$A$1:$ZZ$1, 0))</f>
        <v/>
      </c>
    </row>
    <row r="44">
      <c r="A44">
        <f>INDEX(resultados!$A$2:$ZZ$56, 38, MATCH($B$1, resultados!$A$1:$ZZ$1, 0))</f>
        <v/>
      </c>
      <c r="B44">
        <f>INDEX(resultados!$A$2:$ZZ$56, 38, MATCH($B$2, resultados!$A$1:$ZZ$1, 0))</f>
        <v/>
      </c>
      <c r="C44">
        <f>INDEX(resultados!$A$2:$ZZ$56, 38, MATCH($B$3, resultados!$A$1:$ZZ$1, 0))</f>
        <v/>
      </c>
    </row>
    <row r="45">
      <c r="A45">
        <f>INDEX(resultados!$A$2:$ZZ$56, 39, MATCH($B$1, resultados!$A$1:$ZZ$1, 0))</f>
        <v/>
      </c>
      <c r="B45">
        <f>INDEX(resultados!$A$2:$ZZ$56, 39, MATCH($B$2, resultados!$A$1:$ZZ$1, 0))</f>
        <v/>
      </c>
      <c r="C45">
        <f>INDEX(resultados!$A$2:$ZZ$56, 39, MATCH($B$3, resultados!$A$1:$ZZ$1, 0))</f>
        <v/>
      </c>
    </row>
    <row r="46">
      <c r="A46">
        <f>INDEX(resultados!$A$2:$ZZ$56, 40, MATCH($B$1, resultados!$A$1:$ZZ$1, 0))</f>
        <v/>
      </c>
      <c r="B46">
        <f>INDEX(resultados!$A$2:$ZZ$56, 40, MATCH($B$2, resultados!$A$1:$ZZ$1, 0))</f>
        <v/>
      </c>
      <c r="C46">
        <f>INDEX(resultados!$A$2:$ZZ$56, 40, MATCH($B$3, resultados!$A$1:$ZZ$1, 0))</f>
        <v/>
      </c>
    </row>
    <row r="47">
      <c r="A47">
        <f>INDEX(resultados!$A$2:$ZZ$56, 41, MATCH($B$1, resultados!$A$1:$ZZ$1, 0))</f>
        <v/>
      </c>
      <c r="B47">
        <f>INDEX(resultados!$A$2:$ZZ$56, 41, MATCH($B$2, resultados!$A$1:$ZZ$1, 0))</f>
        <v/>
      </c>
      <c r="C47">
        <f>INDEX(resultados!$A$2:$ZZ$56, 41, MATCH($B$3, resultados!$A$1:$ZZ$1, 0))</f>
        <v/>
      </c>
    </row>
    <row r="48">
      <c r="A48">
        <f>INDEX(resultados!$A$2:$ZZ$56, 42, MATCH($B$1, resultados!$A$1:$ZZ$1, 0))</f>
        <v/>
      </c>
      <c r="B48">
        <f>INDEX(resultados!$A$2:$ZZ$56, 42, MATCH($B$2, resultados!$A$1:$ZZ$1, 0))</f>
        <v/>
      </c>
      <c r="C48">
        <f>INDEX(resultados!$A$2:$ZZ$56, 42, MATCH($B$3, resultados!$A$1:$ZZ$1, 0))</f>
        <v/>
      </c>
    </row>
    <row r="49">
      <c r="A49">
        <f>INDEX(resultados!$A$2:$ZZ$56, 43, MATCH($B$1, resultados!$A$1:$ZZ$1, 0))</f>
        <v/>
      </c>
      <c r="B49">
        <f>INDEX(resultados!$A$2:$ZZ$56, 43, MATCH($B$2, resultados!$A$1:$ZZ$1, 0))</f>
        <v/>
      </c>
      <c r="C49">
        <f>INDEX(resultados!$A$2:$ZZ$56, 43, MATCH($B$3, resultados!$A$1:$ZZ$1, 0))</f>
        <v/>
      </c>
    </row>
    <row r="50">
      <c r="A50">
        <f>INDEX(resultados!$A$2:$ZZ$56, 44, MATCH($B$1, resultados!$A$1:$ZZ$1, 0))</f>
        <v/>
      </c>
      <c r="B50">
        <f>INDEX(resultados!$A$2:$ZZ$56, 44, MATCH($B$2, resultados!$A$1:$ZZ$1, 0))</f>
        <v/>
      </c>
      <c r="C50">
        <f>INDEX(resultados!$A$2:$ZZ$56, 44, MATCH($B$3, resultados!$A$1:$ZZ$1, 0))</f>
        <v/>
      </c>
    </row>
    <row r="51">
      <c r="A51">
        <f>INDEX(resultados!$A$2:$ZZ$56, 45, MATCH($B$1, resultados!$A$1:$ZZ$1, 0))</f>
        <v/>
      </c>
      <c r="B51">
        <f>INDEX(resultados!$A$2:$ZZ$56, 45, MATCH($B$2, resultados!$A$1:$ZZ$1, 0))</f>
        <v/>
      </c>
      <c r="C51">
        <f>INDEX(resultados!$A$2:$ZZ$56, 45, MATCH($B$3, resultados!$A$1:$ZZ$1, 0))</f>
        <v/>
      </c>
    </row>
    <row r="52">
      <c r="A52">
        <f>INDEX(resultados!$A$2:$ZZ$56, 46, MATCH($B$1, resultados!$A$1:$ZZ$1, 0))</f>
        <v/>
      </c>
      <c r="B52">
        <f>INDEX(resultados!$A$2:$ZZ$56, 46, MATCH($B$2, resultados!$A$1:$ZZ$1, 0))</f>
        <v/>
      </c>
      <c r="C52">
        <f>INDEX(resultados!$A$2:$ZZ$56, 46, MATCH($B$3, resultados!$A$1:$ZZ$1, 0))</f>
        <v/>
      </c>
    </row>
    <row r="53">
      <c r="A53">
        <f>INDEX(resultados!$A$2:$ZZ$56, 47, MATCH($B$1, resultados!$A$1:$ZZ$1, 0))</f>
        <v/>
      </c>
      <c r="B53">
        <f>INDEX(resultados!$A$2:$ZZ$56, 47, MATCH($B$2, resultados!$A$1:$ZZ$1, 0))</f>
        <v/>
      </c>
      <c r="C53">
        <f>INDEX(resultados!$A$2:$ZZ$56, 47, MATCH($B$3, resultados!$A$1:$ZZ$1, 0))</f>
        <v/>
      </c>
    </row>
    <row r="54">
      <c r="A54">
        <f>INDEX(resultados!$A$2:$ZZ$56, 48, MATCH($B$1, resultados!$A$1:$ZZ$1, 0))</f>
        <v/>
      </c>
      <c r="B54">
        <f>INDEX(resultados!$A$2:$ZZ$56, 48, MATCH($B$2, resultados!$A$1:$ZZ$1, 0))</f>
        <v/>
      </c>
      <c r="C54">
        <f>INDEX(resultados!$A$2:$ZZ$56, 48, MATCH($B$3, resultados!$A$1:$ZZ$1, 0))</f>
        <v/>
      </c>
    </row>
    <row r="55">
      <c r="A55">
        <f>INDEX(resultados!$A$2:$ZZ$56, 49, MATCH($B$1, resultados!$A$1:$ZZ$1, 0))</f>
        <v/>
      </c>
      <c r="B55">
        <f>INDEX(resultados!$A$2:$ZZ$56, 49, MATCH($B$2, resultados!$A$1:$ZZ$1, 0))</f>
        <v/>
      </c>
      <c r="C55">
        <f>INDEX(resultados!$A$2:$ZZ$56, 49, MATCH($B$3, resultados!$A$1:$ZZ$1, 0))</f>
        <v/>
      </c>
    </row>
    <row r="56">
      <c r="A56">
        <f>INDEX(resultados!$A$2:$ZZ$56, 50, MATCH($B$1, resultados!$A$1:$ZZ$1, 0))</f>
        <v/>
      </c>
      <c r="B56">
        <f>INDEX(resultados!$A$2:$ZZ$56, 50, MATCH($B$2, resultados!$A$1:$ZZ$1, 0))</f>
        <v/>
      </c>
      <c r="C56">
        <f>INDEX(resultados!$A$2:$ZZ$56, 50, MATCH($B$3, resultados!$A$1:$ZZ$1, 0))</f>
        <v/>
      </c>
    </row>
    <row r="57">
      <c r="A57">
        <f>INDEX(resultados!$A$2:$ZZ$56, 51, MATCH($B$1, resultados!$A$1:$ZZ$1, 0))</f>
        <v/>
      </c>
      <c r="B57">
        <f>INDEX(resultados!$A$2:$ZZ$56, 51, MATCH($B$2, resultados!$A$1:$ZZ$1, 0))</f>
        <v/>
      </c>
      <c r="C57">
        <f>INDEX(resultados!$A$2:$ZZ$56, 51, MATCH($B$3, resultados!$A$1:$ZZ$1, 0))</f>
        <v/>
      </c>
    </row>
    <row r="58">
      <c r="A58">
        <f>INDEX(resultados!$A$2:$ZZ$56, 52, MATCH($B$1, resultados!$A$1:$ZZ$1, 0))</f>
        <v/>
      </c>
      <c r="B58">
        <f>INDEX(resultados!$A$2:$ZZ$56, 52, MATCH($B$2, resultados!$A$1:$ZZ$1, 0))</f>
        <v/>
      </c>
      <c r="C58">
        <f>INDEX(resultados!$A$2:$ZZ$56, 52, MATCH($B$3, resultados!$A$1:$ZZ$1, 0))</f>
        <v/>
      </c>
    </row>
    <row r="59">
      <c r="A59">
        <f>INDEX(resultados!$A$2:$ZZ$56, 53, MATCH($B$1, resultados!$A$1:$ZZ$1, 0))</f>
        <v/>
      </c>
      <c r="B59">
        <f>INDEX(resultados!$A$2:$ZZ$56, 53, MATCH($B$2, resultados!$A$1:$ZZ$1, 0))</f>
        <v/>
      </c>
      <c r="C59">
        <f>INDEX(resultados!$A$2:$ZZ$56, 53, MATCH($B$3, resultados!$A$1:$ZZ$1, 0))</f>
        <v/>
      </c>
    </row>
    <row r="60">
      <c r="A60">
        <f>INDEX(resultados!$A$2:$ZZ$56, 54, MATCH($B$1, resultados!$A$1:$ZZ$1, 0))</f>
        <v/>
      </c>
      <c r="B60">
        <f>INDEX(resultados!$A$2:$ZZ$56, 54, MATCH($B$2, resultados!$A$1:$ZZ$1, 0))</f>
        <v/>
      </c>
      <c r="C60">
        <f>INDEX(resultados!$A$2:$ZZ$56, 54, MATCH($B$3, resultados!$A$1:$ZZ$1, 0))</f>
        <v/>
      </c>
    </row>
    <row r="61">
      <c r="A61">
        <f>INDEX(resultados!$A$2:$ZZ$56, 55, MATCH($B$1, resultados!$A$1:$ZZ$1, 0))</f>
        <v/>
      </c>
      <c r="B61">
        <f>INDEX(resultados!$A$2:$ZZ$56, 55, MATCH($B$2, resultados!$A$1:$ZZ$1, 0))</f>
        <v/>
      </c>
      <c r="C61">
        <f>INDEX(resultados!$A$2:$ZZ$56, 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2.6277</v>
      </c>
      <c r="E2" t="n">
        <v>38.06</v>
      </c>
      <c r="F2" t="n">
        <v>33.16</v>
      </c>
      <c r="G2" t="n">
        <v>10.15</v>
      </c>
      <c r="H2" t="n">
        <v>0.24</v>
      </c>
      <c r="I2" t="n">
        <v>196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188.67</v>
      </c>
      <c r="Q2" t="n">
        <v>5799.78</v>
      </c>
      <c r="R2" t="n">
        <v>387.08</v>
      </c>
      <c r="S2" t="n">
        <v>84.45999999999999</v>
      </c>
      <c r="T2" t="n">
        <v>150567.18</v>
      </c>
      <c r="U2" t="n">
        <v>0.22</v>
      </c>
      <c r="V2" t="n">
        <v>0.72</v>
      </c>
      <c r="W2" t="n">
        <v>0.71</v>
      </c>
      <c r="X2" t="n">
        <v>9.17</v>
      </c>
      <c r="Y2" t="n">
        <v>1</v>
      </c>
      <c r="Z2" t="n">
        <v>10</v>
      </c>
      <c r="AA2" t="n">
        <v>116.7157727991185</v>
      </c>
      <c r="AB2" t="n">
        <v>159.6956694801732</v>
      </c>
      <c r="AC2" t="n">
        <v>144.4545389193092</v>
      </c>
      <c r="AD2" t="n">
        <v>116715.7727991185</v>
      </c>
      <c r="AE2" t="n">
        <v>159695.6694801732</v>
      </c>
      <c r="AF2" t="n">
        <v>5.68505221162154e-06</v>
      </c>
      <c r="AG2" t="n">
        <v>6</v>
      </c>
      <c r="AH2" t="n">
        <v>144454.5389193092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2.6335</v>
      </c>
      <c r="E3" t="n">
        <v>37.97</v>
      </c>
      <c r="F3" t="n">
        <v>33.1</v>
      </c>
      <c r="G3" t="n">
        <v>10.18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190.77</v>
      </c>
      <c r="Q3" t="n">
        <v>5799.78</v>
      </c>
      <c r="R3" t="n">
        <v>384.67</v>
      </c>
      <c r="S3" t="n">
        <v>84.45999999999999</v>
      </c>
      <c r="T3" t="n">
        <v>149366.95</v>
      </c>
      <c r="U3" t="n">
        <v>0.22</v>
      </c>
      <c r="V3" t="n">
        <v>0.72</v>
      </c>
      <c r="W3" t="n">
        <v>0.7</v>
      </c>
      <c r="X3" t="n">
        <v>9.109999999999999</v>
      </c>
      <c r="Y3" t="n">
        <v>1</v>
      </c>
      <c r="Z3" t="n">
        <v>10</v>
      </c>
      <c r="AA3" t="n">
        <v>117.2374326015072</v>
      </c>
      <c r="AB3" t="n">
        <v>160.4094274358072</v>
      </c>
      <c r="AC3" t="n">
        <v>145.1001768174234</v>
      </c>
      <c r="AD3" t="n">
        <v>117237.4326015072</v>
      </c>
      <c r="AE3" t="n">
        <v>160409.4274358072</v>
      </c>
      <c r="AF3" t="n">
        <v>5.697600562965836e-06</v>
      </c>
      <c r="AG3" t="n">
        <v>6</v>
      </c>
      <c r="AH3" t="n">
        <v>145100.1768174234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2.0795</v>
      </c>
      <c r="E2" t="n">
        <v>48.09</v>
      </c>
      <c r="F2" t="n">
        <v>42.09</v>
      </c>
      <c r="G2" t="n">
        <v>6.53</v>
      </c>
      <c r="H2" t="n">
        <v>0.43</v>
      </c>
      <c r="I2" t="n">
        <v>387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164.84</v>
      </c>
      <c r="Q2" t="n">
        <v>5801.85</v>
      </c>
      <c r="R2" t="n">
        <v>680.04</v>
      </c>
      <c r="S2" t="n">
        <v>84.45999999999999</v>
      </c>
      <c r="T2" t="n">
        <v>296091.24</v>
      </c>
      <c r="U2" t="n">
        <v>0.12</v>
      </c>
      <c r="V2" t="n">
        <v>0.5600000000000001</v>
      </c>
      <c r="W2" t="n">
        <v>1.27</v>
      </c>
      <c r="X2" t="n">
        <v>18.09</v>
      </c>
      <c r="Y2" t="n">
        <v>1</v>
      </c>
      <c r="Z2" t="n">
        <v>10</v>
      </c>
      <c r="AA2" t="n">
        <v>131.3879700482071</v>
      </c>
      <c r="AB2" t="n">
        <v>179.7708170480252</v>
      </c>
      <c r="AC2" t="n">
        <v>162.6137425789383</v>
      </c>
      <c r="AD2" t="n">
        <v>131387.9700482071</v>
      </c>
      <c r="AE2" t="n">
        <v>179770.8170480251</v>
      </c>
      <c r="AF2" t="n">
        <v>4.601523996550048e-06</v>
      </c>
      <c r="AG2" t="n">
        <v>7</v>
      </c>
      <c r="AH2" t="n">
        <v>162613.7425789383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2.0094</v>
      </c>
      <c r="E2" t="n">
        <v>49.76</v>
      </c>
      <c r="F2" t="n">
        <v>38.84</v>
      </c>
      <c r="G2" t="n">
        <v>7.74</v>
      </c>
      <c r="H2" t="n">
        <v>0.12</v>
      </c>
      <c r="I2" t="n">
        <v>301</v>
      </c>
      <c r="J2" t="n">
        <v>141.81</v>
      </c>
      <c r="K2" t="n">
        <v>47.83</v>
      </c>
      <c r="L2" t="n">
        <v>1</v>
      </c>
      <c r="M2" t="n">
        <v>299</v>
      </c>
      <c r="N2" t="n">
        <v>22.98</v>
      </c>
      <c r="O2" t="n">
        <v>17723.39</v>
      </c>
      <c r="P2" t="n">
        <v>410.14</v>
      </c>
      <c r="Q2" t="n">
        <v>5800.29</v>
      </c>
      <c r="R2" t="n">
        <v>590.03</v>
      </c>
      <c r="S2" t="n">
        <v>84.45999999999999</v>
      </c>
      <c r="T2" t="n">
        <v>251516.64</v>
      </c>
      <c r="U2" t="n">
        <v>0.14</v>
      </c>
      <c r="V2" t="n">
        <v>0.61</v>
      </c>
      <c r="W2" t="n">
        <v>0.63</v>
      </c>
      <c r="X2" t="n">
        <v>14.85</v>
      </c>
      <c r="Y2" t="n">
        <v>1</v>
      </c>
      <c r="Z2" t="n">
        <v>10</v>
      </c>
      <c r="AA2" t="n">
        <v>251.0481513279059</v>
      </c>
      <c r="AB2" t="n">
        <v>343.4951561094494</v>
      </c>
      <c r="AC2" t="n">
        <v>310.7124605089455</v>
      </c>
      <c r="AD2" t="n">
        <v>251048.1513279059</v>
      </c>
      <c r="AE2" t="n">
        <v>343495.1561094494</v>
      </c>
      <c r="AF2" t="n">
        <v>4.19137874872495e-06</v>
      </c>
      <c r="AG2" t="n">
        <v>7</v>
      </c>
      <c r="AH2" t="n">
        <v>310712.4605089455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3.0229</v>
      </c>
      <c r="E3" t="n">
        <v>33.08</v>
      </c>
      <c r="F3" t="n">
        <v>28.22</v>
      </c>
      <c r="G3" t="n">
        <v>18.61</v>
      </c>
      <c r="H3" t="n">
        <v>0.25</v>
      </c>
      <c r="I3" t="n">
        <v>91</v>
      </c>
      <c r="J3" t="n">
        <v>143.17</v>
      </c>
      <c r="K3" t="n">
        <v>47.83</v>
      </c>
      <c r="L3" t="n">
        <v>2</v>
      </c>
      <c r="M3" t="n">
        <v>55</v>
      </c>
      <c r="N3" t="n">
        <v>23.34</v>
      </c>
      <c r="O3" t="n">
        <v>17891.86</v>
      </c>
      <c r="P3" t="n">
        <v>244.26</v>
      </c>
      <c r="Q3" t="n">
        <v>5798.89</v>
      </c>
      <c r="R3" t="n">
        <v>227.07</v>
      </c>
      <c r="S3" t="n">
        <v>84.45999999999999</v>
      </c>
      <c r="T3" t="n">
        <v>71084.77</v>
      </c>
      <c r="U3" t="n">
        <v>0.37</v>
      </c>
      <c r="V3" t="n">
        <v>0.84</v>
      </c>
      <c r="W3" t="n">
        <v>0.33</v>
      </c>
      <c r="X3" t="n">
        <v>4.24</v>
      </c>
      <c r="Y3" t="n">
        <v>1</v>
      </c>
      <c r="Z3" t="n">
        <v>10</v>
      </c>
      <c r="AA3" t="n">
        <v>118.7983674627295</v>
      </c>
      <c r="AB3" t="n">
        <v>162.5451673765164</v>
      </c>
      <c r="AC3" t="n">
        <v>147.0320847357218</v>
      </c>
      <c r="AD3" t="n">
        <v>118798.3674627295</v>
      </c>
      <c r="AE3" t="n">
        <v>162545.1673765164</v>
      </c>
      <c r="AF3" t="n">
        <v>6.305423917348786e-06</v>
      </c>
      <c r="AG3" t="n">
        <v>5</v>
      </c>
      <c r="AH3" t="n">
        <v>147032.0847357218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3.0727</v>
      </c>
      <c r="E4" t="n">
        <v>32.54</v>
      </c>
      <c r="F4" t="n">
        <v>27.86</v>
      </c>
      <c r="G4" t="n">
        <v>19.67</v>
      </c>
      <c r="H4" t="n">
        <v>0.37</v>
      </c>
      <c r="I4" t="n">
        <v>85</v>
      </c>
      <c r="J4" t="n">
        <v>144.54</v>
      </c>
      <c r="K4" t="n">
        <v>47.83</v>
      </c>
      <c r="L4" t="n">
        <v>3</v>
      </c>
      <c r="M4" t="n">
        <v>1</v>
      </c>
      <c r="N4" t="n">
        <v>23.71</v>
      </c>
      <c r="O4" t="n">
        <v>18060.85</v>
      </c>
      <c r="P4" t="n">
        <v>237.46</v>
      </c>
      <c r="Q4" t="n">
        <v>5799.04</v>
      </c>
      <c r="R4" t="n">
        <v>212.36</v>
      </c>
      <c r="S4" t="n">
        <v>84.45999999999999</v>
      </c>
      <c r="T4" t="n">
        <v>63760.33</v>
      </c>
      <c r="U4" t="n">
        <v>0.4</v>
      </c>
      <c r="V4" t="n">
        <v>0.85</v>
      </c>
      <c r="W4" t="n">
        <v>0.38</v>
      </c>
      <c r="X4" t="n">
        <v>3.87</v>
      </c>
      <c r="Y4" t="n">
        <v>1</v>
      </c>
      <c r="Z4" t="n">
        <v>10</v>
      </c>
      <c r="AA4" t="n">
        <v>115.4698694430259</v>
      </c>
      <c r="AB4" t="n">
        <v>157.9909695429913</v>
      </c>
      <c r="AC4" t="n">
        <v>142.91253315157</v>
      </c>
      <c r="AD4" t="n">
        <v>115469.8694430259</v>
      </c>
      <c r="AE4" t="n">
        <v>157990.9695429913</v>
      </c>
      <c r="AF4" t="n">
        <v>6.4093010257824e-06</v>
      </c>
      <c r="AG4" t="n">
        <v>5</v>
      </c>
      <c r="AH4" t="n">
        <v>142912.53315157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3.0811</v>
      </c>
      <c r="E5" t="n">
        <v>32.46</v>
      </c>
      <c r="F5" t="n">
        <v>27.8</v>
      </c>
      <c r="G5" t="n">
        <v>19.86</v>
      </c>
      <c r="H5" t="n">
        <v>0.49</v>
      </c>
      <c r="I5" t="n">
        <v>84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238.92</v>
      </c>
      <c r="Q5" t="n">
        <v>5799.04</v>
      </c>
      <c r="R5" t="n">
        <v>210.35</v>
      </c>
      <c r="S5" t="n">
        <v>84.45999999999999</v>
      </c>
      <c r="T5" t="n">
        <v>62758.02</v>
      </c>
      <c r="U5" t="n">
        <v>0.4</v>
      </c>
      <c r="V5" t="n">
        <v>0.85</v>
      </c>
      <c r="W5" t="n">
        <v>0.38</v>
      </c>
      <c r="X5" t="n">
        <v>3.81</v>
      </c>
      <c r="Y5" t="n">
        <v>1</v>
      </c>
      <c r="Z5" t="n">
        <v>10</v>
      </c>
      <c r="AA5" t="n">
        <v>115.6559996648884</v>
      </c>
      <c r="AB5" t="n">
        <v>158.2456411240293</v>
      </c>
      <c r="AC5" t="n">
        <v>143.1428992343477</v>
      </c>
      <c r="AD5" t="n">
        <v>115655.9996648884</v>
      </c>
      <c r="AE5" t="n">
        <v>158245.6411240293</v>
      </c>
      <c r="AF5" t="n">
        <v>6.426822465759154e-06</v>
      </c>
      <c r="AG5" t="n">
        <v>5</v>
      </c>
      <c r="AH5" t="n">
        <v>143142.8992343477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1.5969</v>
      </c>
      <c r="E2" t="n">
        <v>62.62</v>
      </c>
      <c r="F2" t="n">
        <v>45.27</v>
      </c>
      <c r="G2" t="n">
        <v>6.47</v>
      </c>
      <c r="H2" t="n">
        <v>0.1</v>
      </c>
      <c r="I2" t="n">
        <v>420</v>
      </c>
      <c r="J2" t="n">
        <v>176.73</v>
      </c>
      <c r="K2" t="n">
        <v>52.44</v>
      </c>
      <c r="L2" t="n">
        <v>1</v>
      </c>
      <c r="M2" t="n">
        <v>418</v>
      </c>
      <c r="N2" t="n">
        <v>33.29</v>
      </c>
      <c r="O2" t="n">
        <v>22031.19</v>
      </c>
      <c r="P2" t="n">
        <v>569.4</v>
      </c>
      <c r="Q2" t="n">
        <v>5801.75</v>
      </c>
      <c r="R2" t="n">
        <v>809.92</v>
      </c>
      <c r="S2" t="n">
        <v>84.45999999999999</v>
      </c>
      <c r="T2" t="n">
        <v>360863.44</v>
      </c>
      <c r="U2" t="n">
        <v>0.1</v>
      </c>
      <c r="V2" t="n">
        <v>0.52</v>
      </c>
      <c r="W2" t="n">
        <v>0.8100000000000001</v>
      </c>
      <c r="X2" t="n">
        <v>21.27</v>
      </c>
      <c r="Y2" t="n">
        <v>1</v>
      </c>
      <c r="Z2" t="n">
        <v>10</v>
      </c>
      <c r="AA2" t="n">
        <v>411.4816865488227</v>
      </c>
      <c r="AB2" t="n">
        <v>563.0073968269156</v>
      </c>
      <c r="AC2" t="n">
        <v>509.2747610595984</v>
      </c>
      <c r="AD2" t="n">
        <v>411481.6865488227</v>
      </c>
      <c r="AE2" t="n">
        <v>563007.3968269157</v>
      </c>
      <c r="AF2" t="n">
        <v>3.287481211997809e-06</v>
      </c>
      <c r="AG2" t="n">
        <v>9</v>
      </c>
      <c r="AH2" t="n">
        <v>509274.7610595984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2.7513</v>
      </c>
      <c r="E3" t="n">
        <v>36.35</v>
      </c>
      <c r="F3" t="n">
        <v>29.62</v>
      </c>
      <c r="G3" t="n">
        <v>14.69</v>
      </c>
      <c r="H3" t="n">
        <v>0.2</v>
      </c>
      <c r="I3" t="n">
        <v>121</v>
      </c>
      <c r="J3" t="n">
        <v>178.21</v>
      </c>
      <c r="K3" t="n">
        <v>52.44</v>
      </c>
      <c r="L3" t="n">
        <v>2</v>
      </c>
      <c r="M3" t="n">
        <v>119</v>
      </c>
      <c r="N3" t="n">
        <v>33.77</v>
      </c>
      <c r="O3" t="n">
        <v>22213.89</v>
      </c>
      <c r="P3" t="n">
        <v>332.34</v>
      </c>
      <c r="Q3" t="n">
        <v>5799.37</v>
      </c>
      <c r="R3" t="n">
        <v>276.16</v>
      </c>
      <c r="S3" t="n">
        <v>84.45999999999999</v>
      </c>
      <c r="T3" t="n">
        <v>95480.14</v>
      </c>
      <c r="U3" t="n">
        <v>0.31</v>
      </c>
      <c r="V3" t="n">
        <v>0.8</v>
      </c>
      <c r="W3" t="n">
        <v>0.33</v>
      </c>
      <c r="X3" t="n">
        <v>5.63</v>
      </c>
      <c r="Y3" t="n">
        <v>1</v>
      </c>
      <c r="Z3" t="n">
        <v>10</v>
      </c>
      <c r="AA3" t="n">
        <v>164.2468155627161</v>
      </c>
      <c r="AB3" t="n">
        <v>224.7297391109082</v>
      </c>
      <c r="AC3" t="n">
        <v>203.2818482203975</v>
      </c>
      <c r="AD3" t="n">
        <v>164246.8155627161</v>
      </c>
      <c r="AE3" t="n">
        <v>224729.7391109082</v>
      </c>
      <c r="AF3" t="n">
        <v>5.664003418228802e-06</v>
      </c>
      <c r="AG3" t="n">
        <v>6</v>
      </c>
      <c r="AH3" t="n">
        <v>203281.8482203975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3.1355</v>
      </c>
      <c r="E4" t="n">
        <v>31.89</v>
      </c>
      <c r="F4" t="n">
        <v>27.09</v>
      </c>
      <c r="G4" t="n">
        <v>24.26</v>
      </c>
      <c r="H4" t="n">
        <v>0.3</v>
      </c>
      <c r="I4" t="n">
        <v>67</v>
      </c>
      <c r="J4" t="n">
        <v>179.7</v>
      </c>
      <c r="K4" t="n">
        <v>52.44</v>
      </c>
      <c r="L4" t="n">
        <v>3</v>
      </c>
      <c r="M4" t="n">
        <v>16</v>
      </c>
      <c r="N4" t="n">
        <v>34.26</v>
      </c>
      <c r="O4" t="n">
        <v>22397.24</v>
      </c>
      <c r="P4" t="n">
        <v>263.23</v>
      </c>
      <c r="Q4" t="n">
        <v>5798.41</v>
      </c>
      <c r="R4" t="n">
        <v>187.87</v>
      </c>
      <c r="S4" t="n">
        <v>84.45999999999999</v>
      </c>
      <c r="T4" t="n">
        <v>51602.67</v>
      </c>
      <c r="U4" t="n">
        <v>0.45</v>
      </c>
      <c r="V4" t="n">
        <v>0.88</v>
      </c>
      <c r="W4" t="n">
        <v>0.31</v>
      </c>
      <c r="X4" t="n">
        <v>3.1</v>
      </c>
      <c r="Y4" t="n">
        <v>1</v>
      </c>
      <c r="Z4" t="n">
        <v>10</v>
      </c>
      <c r="AA4" t="n">
        <v>122.209105892976</v>
      </c>
      <c r="AB4" t="n">
        <v>167.2118901679372</v>
      </c>
      <c r="AC4" t="n">
        <v>151.2534220537174</v>
      </c>
      <c r="AD4" t="n">
        <v>122209.105892976</v>
      </c>
      <c r="AE4" t="n">
        <v>167211.8901679371</v>
      </c>
      <c r="AF4" t="n">
        <v>6.454942288320578e-06</v>
      </c>
      <c r="AG4" t="n">
        <v>5</v>
      </c>
      <c r="AH4" t="n">
        <v>151253.4220537174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3.1436</v>
      </c>
      <c r="E5" t="n">
        <v>31.81</v>
      </c>
      <c r="F5" t="n">
        <v>27.04</v>
      </c>
      <c r="G5" t="n">
        <v>24.59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263.95</v>
      </c>
      <c r="Q5" t="n">
        <v>5798.65</v>
      </c>
      <c r="R5" t="n">
        <v>185.68</v>
      </c>
      <c r="S5" t="n">
        <v>84.45999999999999</v>
      </c>
      <c r="T5" t="n">
        <v>50517.24</v>
      </c>
      <c r="U5" t="n">
        <v>0.45</v>
      </c>
      <c r="V5" t="n">
        <v>0.88</v>
      </c>
      <c r="W5" t="n">
        <v>0.33</v>
      </c>
      <c r="X5" t="n">
        <v>3.06</v>
      </c>
      <c r="Y5" t="n">
        <v>1</v>
      </c>
      <c r="Z5" t="n">
        <v>10</v>
      </c>
      <c r="AA5" t="n">
        <v>122.1790715775666</v>
      </c>
      <c r="AB5" t="n">
        <v>167.1707958925736</v>
      </c>
      <c r="AC5" t="n">
        <v>151.2162497583183</v>
      </c>
      <c r="AD5" t="n">
        <v>122179.0715775666</v>
      </c>
      <c r="AE5" t="n">
        <v>167170.7958925735</v>
      </c>
      <c r="AF5" t="n">
        <v>6.471617470121056e-06</v>
      </c>
      <c r="AG5" t="n">
        <v>5</v>
      </c>
      <c r="AH5" t="n">
        <v>151216.2497583183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1.6901</v>
      </c>
      <c r="E2" t="n">
        <v>59.17</v>
      </c>
      <c r="F2" t="n">
        <v>51.09</v>
      </c>
      <c r="G2" t="n">
        <v>5.29</v>
      </c>
      <c r="H2" t="n">
        <v>0.64</v>
      </c>
      <c r="I2" t="n">
        <v>579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147.57</v>
      </c>
      <c r="Q2" t="n">
        <v>5803.21</v>
      </c>
      <c r="R2" t="n">
        <v>975.9</v>
      </c>
      <c r="S2" t="n">
        <v>84.45999999999999</v>
      </c>
      <c r="T2" t="n">
        <v>443061.23</v>
      </c>
      <c r="U2" t="n">
        <v>0.09</v>
      </c>
      <c r="V2" t="n">
        <v>0.46</v>
      </c>
      <c r="W2" t="n">
        <v>1.83</v>
      </c>
      <c r="X2" t="n">
        <v>27.09</v>
      </c>
      <c r="Y2" t="n">
        <v>1</v>
      </c>
      <c r="Z2" t="n">
        <v>10</v>
      </c>
      <c r="AA2" t="n">
        <v>154.9942823348627</v>
      </c>
      <c r="AB2" t="n">
        <v>212.0700149556083</v>
      </c>
      <c r="AC2" t="n">
        <v>191.830350370441</v>
      </c>
      <c r="AD2" t="n">
        <v>154994.2823348627</v>
      </c>
      <c r="AE2" t="n">
        <v>212070.0149556083</v>
      </c>
      <c r="AF2" t="n">
        <v>3.780140203722052e-06</v>
      </c>
      <c r="AG2" t="n">
        <v>9</v>
      </c>
      <c r="AH2" t="n">
        <v>191830.350370441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2.639</v>
      </c>
      <c r="E2" t="n">
        <v>37.89</v>
      </c>
      <c r="F2" t="n">
        <v>32.33</v>
      </c>
      <c r="G2" t="n">
        <v>11.15</v>
      </c>
      <c r="H2" t="n">
        <v>0.18</v>
      </c>
      <c r="I2" t="n">
        <v>174</v>
      </c>
      <c r="J2" t="n">
        <v>98.70999999999999</v>
      </c>
      <c r="K2" t="n">
        <v>39.72</v>
      </c>
      <c r="L2" t="n">
        <v>1</v>
      </c>
      <c r="M2" t="n">
        <v>159</v>
      </c>
      <c r="N2" t="n">
        <v>12.99</v>
      </c>
      <c r="O2" t="n">
        <v>12407.75</v>
      </c>
      <c r="P2" t="n">
        <v>237.73</v>
      </c>
      <c r="Q2" t="n">
        <v>5799.97</v>
      </c>
      <c r="R2" t="n">
        <v>367.76</v>
      </c>
      <c r="S2" t="n">
        <v>84.45999999999999</v>
      </c>
      <c r="T2" t="n">
        <v>141015.26</v>
      </c>
      <c r="U2" t="n">
        <v>0.23</v>
      </c>
      <c r="V2" t="n">
        <v>0.73</v>
      </c>
      <c r="W2" t="n">
        <v>0.43</v>
      </c>
      <c r="X2" t="n">
        <v>8.34</v>
      </c>
      <c r="Y2" t="n">
        <v>1</v>
      </c>
      <c r="Z2" t="n">
        <v>10</v>
      </c>
      <c r="AA2" t="n">
        <v>134.5235106608628</v>
      </c>
      <c r="AB2" t="n">
        <v>184.0610020445475</v>
      </c>
      <c r="AC2" t="n">
        <v>166.4944783407064</v>
      </c>
      <c r="AD2" t="n">
        <v>134523.5106608628</v>
      </c>
      <c r="AE2" t="n">
        <v>184061.0020445474</v>
      </c>
      <c r="AF2" t="n">
        <v>5.618321173718415e-06</v>
      </c>
      <c r="AG2" t="n">
        <v>6</v>
      </c>
      <c r="AH2" t="n">
        <v>166494.4783407064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2.8756</v>
      </c>
      <c r="E3" t="n">
        <v>34.78</v>
      </c>
      <c r="F3" t="n">
        <v>30.09</v>
      </c>
      <c r="G3" t="n">
        <v>13.78</v>
      </c>
      <c r="H3" t="n">
        <v>0.35</v>
      </c>
      <c r="I3" t="n">
        <v>131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208.28</v>
      </c>
      <c r="Q3" t="n">
        <v>5799.66</v>
      </c>
      <c r="R3" t="n">
        <v>286.14</v>
      </c>
      <c r="S3" t="n">
        <v>84.45999999999999</v>
      </c>
      <c r="T3" t="n">
        <v>100421.32</v>
      </c>
      <c r="U3" t="n">
        <v>0.3</v>
      </c>
      <c r="V3" t="n">
        <v>0.79</v>
      </c>
      <c r="W3" t="n">
        <v>0.51</v>
      </c>
      <c r="X3" t="n">
        <v>6.1</v>
      </c>
      <c r="Y3" t="n">
        <v>1</v>
      </c>
      <c r="Z3" t="n">
        <v>10</v>
      </c>
      <c r="AA3" t="n">
        <v>110.2560522946297</v>
      </c>
      <c r="AB3" t="n">
        <v>150.8571949031804</v>
      </c>
      <c r="AC3" t="n">
        <v>136.4595959510648</v>
      </c>
      <c r="AD3" t="n">
        <v>110256.0522946297</v>
      </c>
      <c r="AE3" t="n">
        <v>150857.1949031804</v>
      </c>
      <c r="AF3" t="n">
        <v>6.122032727224204e-06</v>
      </c>
      <c r="AG3" t="n">
        <v>5</v>
      </c>
      <c r="AH3" t="n">
        <v>136459.5959510648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2.8823</v>
      </c>
      <c r="E4" t="n">
        <v>34.7</v>
      </c>
      <c r="F4" t="n">
        <v>30.03</v>
      </c>
      <c r="G4" t="n">
        <v>13.86</v>
      </c>
      <c r="H4" t="n">
        <v>0.52</v>
      </c>
      <c r="I4" t="n">
        <v>130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210.12</v>
      </c>
      <c r="Q4" t="n">
        <v>5799.66</v>
      </c>
      <c r="R4" t="n">
        <v>284.12</v>
      </c>
      <c r="S4" t="n">
        <v>84.45999999999999</v>
      </c>
      <c r="T4" t="n">
        <v>99415.53999999999</v>
      </c>
      <c r="U4" t="n">
        <v>0.3</v>
      </c>
      <c r="V4" t="n">
        <v>0.79</v>
      </c>
      <c r="W4" t="n">
        <v>0.51</v>
      </c>
      <c r="X4" t="n">
        <v>6.05</v>
      </c>
      <c r="Y4" t="n">
        <v>1</v>
      </c>
      <c r="Z4" t="n">
        <v>10</v>
      </c>
      <c r="AA4" t="n">
        <v>110.6285364810301</v>
      </c>
      <c r="AB4" t="n">
        <v>151.3668441998556</v>
      </c>
      <c r="AC4" t="n">
        <v>136.9206050341628</v>
      </c>
      <c r="AD4" t="n">
        <v>110628.5364810301</v>
      </c>
      <c r="AE4" t="n">
        <v>151366.8441998556</v>
      </c>
      <c r="AF4" t="n">
        <v>6.136296748392796e-06</v>
      </c>
      <c r="AG4" t="n">
        <v>5</v>
      </c>
      <c r="AH4" t="n">
        <v>136920.6050341628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2.2409</v>
      </c>
      <c r="E2" t="n">
        <v>44.63</v>
      </c>
      <c r="F2" t="n">
        <v>36.13</v>
      </c>
      <c r="G2" t="n">
        <v>8.710000000000001</v>
      </c>
      <c r="H2" t="n">
        <v>0.14</v>
      </c>
      <c r="I2" t="n">
        <v>249</v>
      </c>
      <c r="J2" t="n">
        <v>124.63</v>
      </c>
      <c r="K2" t="n">
        <v>45</v>
      </c>
      <c r="L2" t="n">
        <v>1</v>
      </c>
      <c r="M2" t="n">
        <v>247</v>
      </c>
      <c r="N2" t="n">
        <v>18.64</v>
      </c>
      <c r="O2" t="n">
        <v>15605.44</v>
      </c>
      <c r="P2" t="n">
        <v>340.45</v>
      </c>
      <c r="Q2" t="n">
        <v>5799.67</v>
      </c>
      <c r="R2" t="n">
        <v>497.83</v>
      </c>
      <c r="S2" t="n">
        <v>84.45999999999999</v>
      </c>
      <c r="T2" t="n">
        <v>205674.83</v>
      </c>
      <c r="U2" t="n">
        <v>0.17</v>
      </c>
      <c r="V2" t="n">
        <v>0.66</v>
      </c>
      <c r="W2" t="n">
        <v>0.54</v>
      </c>
      <c r="X2" t="n">
        <v>12.14</v>
      </c>
      <c r="Y2" t="n">
        <v>1</v>
      </c>
      <c r="Z2" t="n">
        <v>10</v>
      </c>
      <c r="AA2" t="n">
        <v>201.1877977209662</v>
      </c>
      <c r="AB2" t="n">
        <v>275.2740206209135</v>
      </c>
      <c r="AC2" t="n">
        <v>249.0022544424487</v>
      </c>
      <c r="AD2" t="n">
        <v>201187.7977209662</v>
      </c>
      <c r="AE2" t="n">
        <v>275274.0206209135</v>
      </c>
      <c r="AF2" t="n">
        <v>4.709448730048702e-06</v>
      </c>
      <c r="AG2" t="n">
        <v>7</v>
      </c>
      <c r="AH2" t="n">
        <v>249002.2544424487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3.0056</v>
      </c>
      <c r="E3" t="n">
        <v>33.27</v>
      </c>
      <c r="F3" t="n">
        <v>28.61</v>
      </c>
      <c r="G3" t="n">
        <v>17.34</v>
      </c>
      <c r="H3" t="n">
        <v>0.28</v>
      </c>
      <c r="I3" t="n">
        <v>99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225.91</v>
      </c>
      <c r="Q3" t="n">
        <v>5799.36</v>
      </c>
      <c r="R3" t="n">
        <v>237.35</v>
      </c>
      <c r="S3" t="n">
        <v>84.45999999999999</v>
      </c>
      <c r="T3" t="n">
        <v>76184.59</v>
      </c>
      <c r="U3" t="n">
        <v>0.36</v>
      </c>
      <c r="V3" t="n">
        <v>0.83</v>
      </c>
      <c r="W3" t="n">
        <v>0.42</v>
      </c>
      <c r="X3" t="n">
        <v>4.62</v>
      </c>
      <c r="Y3" t="n">
        <v>1</v>
      </c>
      <c r="Z3" t="n">
        <v>10</v>
      </c>
      <c r="AA3" t="n">
        <v>113.2535368936624</v>
      </c>
      <c r="AB3" t="n">
        <v>154.9584855712624</v>
      </c>
      <c r="AC3" t="n">
        <v>140.169465193984</v>
      </c>
      <c r="AD3" t="n">
        <v>113253.5368936624</v>
      </c>
      <c r="AE3" t="n">
        <v>154958.4855712624</v>
      </c>
      <c r="AF3" t="n">
        <v>6.316533135362746e-06</v>
      </c>
      <c r="AG3" t="n">
        <v>5</v>
      </c>
      <c r="AH3" t="n">
        <v>140169.465193984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3.0137</v>
      </c>
      <c r="E4" t="n">
        <v>33.18</v>
      </c>
      <c r="F4" t="n">
        <v>28.55</v>
      </c>
      <c r="G4" t="n">
        <v>17.48</v>
      </c>
      <c r="H4" t="n">
        <v>0.42</v>
      </c>
      <c r="I4" t="n">
        <v>98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227.21</v>
      </c>
      <c r="Q4" t="n">
        <v>5799.36</v>
      </c>
      <c r="R4" t="n">
        <v>235.17</v>
      </c>
      <c r="S4" t="n">
        <v>84.45999999999999</v>
      </c>
      <c r="T4" t="n">
        <v>75100.11</v>
      </c>
      <c r="U4" t="n">
        <v>0.36</v>
      </c>
      <c r="V4" t="n">
        <v>0.83</v>
      </c>
      <c r="W4" t="n">
        <v>0.42</v>
      </c>
      <c r="X4" t="n">
        <v>4.56</v>
      </c>
      <c r="Y4" t="n">
        <v>1</v>
      </c>
      <c r="Z4" t="n">
        <v>10</v>
      </c>
      <c r="AA4" t="n">
        <v>113.4116225113514</v>
      </c>
      <c r="AB4" t="n">
        <v>155.1747852876296</v>
      </c>
      <c r="AC4" t="n">
        <v>140.3651215689997</v>
      </c>
      <c r="AD4" t="n">
        <v>113411.6225113514</v>
      </c>
      <c r="AE4" t="n">
        <v>155174.7852876296</v>
      </c>
      <c r="AF4" t="n">
        <v>6.333555998816445e-06</v>
      </c>
      <c r="AG4" t="n">
        <v>5</v>
      </c>
      <c r="AH4" t="n">
        <v>140365.1215689997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2024-09-25T12:19:21Z</dcterms:created>
  <dcterms:modified xmlns:dcterms="http://purl.org/dc/terms/" xmlns:xsi="http://www.w3.org/2001/XMLSchema-instance" xsi:type="dcterms:W3CDTF">2024-09-25T12:19:21Z</dcterms:modified>
</cp:coreProperties>
</file>