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gráficos!$A$7:$A$51</f>
              <numCache>
                <formatCode>General</formatCode>
                <ptCount val="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</numCache>
            </numRef>
          </xVal>
          <yVal>
            <numRef>
              <f>gráficos!$B$7:$B$51</f>
              <numCache>
                <formatCode>General</formatCode>
                <ptCount val="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1.4561</v>
      </c>
      <c r="E2" t="n">
        <v>68.67</v>
      </c>
      <c r="F2" t="n">
        <v>48.04</v>
      </c>
      <c r="G2" t="n">
        <v>6.18</v>
      </c>
      <c r="H2" t="n">
        <v>0.09</v>
      </c>
      <c r="I2" t="n">
        <v>466</v>
      </c>
      <c r="J2" t="n">
        <v>194.77</v>
      </c>
      <c r="K2" t="n">
        <v>54.38</v>
      </c>
      <c r="L2" t="n">
        <v>1</v>
      </c>
      <c r="M2" t="n">
        <v>464</v>
      </c>
      <c r="N2" t="n">
        <v>39.4</v>
      </c>
      <c r="O2" t="n">
        <v>24256.19</v>
      </c>
      <c r="P2" t="n">
        <v>630.75</v>
      </c>
      <c r="Q2" t="n">
        <v>10035.72</v>
      </c>
      <c r="R2" t="n">
        <v>904.96</v>
      </c>
      <c r="S2" t="n">
        <v>84.51000000000001</v>
      </c>
      <c r="T2" t="n">
        <v>408155.61</v>
      </c>
      <c r="U2" t="n">
        <v>0.09</v>
      </c>
      <c r="V2" t="n">
        <v>0.49</v>
      </c>
      <c r="W2" t="n">
        <v>0.88</v>
      </c>
      <c r="X2" t="n">
        <v>24.04</v>
      </c>
      <c r="Y2" t="n">
        <v>1</v>
      </c>
      <c r="Z2" t="n">
        <v>10</v>
      </c>
      <c r="AA2" t="n">
        <v>492.8066475888056</v>
      </c>
      <c r="AB2" t="n">
        <v>674.279796325887</v>
      </c>
      <c r="AC2" t="n">
        <v>609.9274789221813</v>
      </c>
      <c r="AD2" t="n">
        <v>492806.6475888056</v>
      </c>
      <c r="AE2" t="n">
        <v>674279.796325887</v>
      </c>
      <c r="AF2" t="n">
        <v>2.98010663305976e-06</v>
      </c>
      <c r="AG2" t="n">
        <v>10</v>
      </c>
      <c r="AH2" t="n">
        <v>609927.4789221813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2.7546</v>
      </c>
      <c r="E3" t="n">
        <v>36.3</v>
      </c>
      <c r="F3" t="n">
        <v>29.35</v>
      </c>
      <c r="G3" t="n">
        <v>15.45</v>
      </c>
      <c r="H3" t="n">
        <v>0.18</v>
      </c>
      <c r="I3" t="n">
        <v>114</v>
      </c>
      <c r="J3" t="n">
        <v>196.32</v>
      </c>
      <c r="K3" t="n">
        <v>54.38</v>
      </c>
      <c r="L3" t="n">
        <v>2</v>
      </c>
      <c r="M3" t="n">
        <v>78</v>
      </c>
      <c r="N3" t="n">
        <v>39.95</v>
      </c>
      <c r="O3" t="n">
        <v>24447.22</v>
      </c>
      <c r="P3" t="n">
        <v>310.94</v>
      </c>
      <c r="Q3" t="n">
        <v>10032.52</v>
      </c>
      <c r="R3" t="n">
        <v>265.14</v>
      </c>
      <c r="S3" t="n">
        <v>84.51000000000001</v>
      </c>
      <c r="T3" t="n">
        <v>90003.49000000001</v>
      </c>
      <c r="U3" t="n">
        <v>0.32</v>
      </c>
      <c r="V3" t="n">
        <v>0.8100000000000001</v>
      </c>
      <c r="W3" t="n">
        <v>0.38</v>
      </c>
      <c r="X3" t="n">
        <v>5.37</v>
      </c>
      <c r="Y3" t="n">
        <v>1</v>
      </c>
      <c r="Z3" t="n">
        <v>10</v>
      </c>
      <c r="AA3" t="n">
        <v>157.9780390938253</v>
      </c>
      <c r="AB3" t="n">
        <v>216.1525225872768</v>
      </c>
      <c r="AC3" t="n">
        <v>195.5232292035798</v>
      </c>
      <c r="AD3" t="n">
        <v>157978.0390938253</v>
      </c>
      <c r="AE3" t="n">
        <v>216152.5225872768</v>
      </c>
      <c r="AF3" t="n">
        <v>5.637663437556772e-06</v>
      </c>
      <c r="AG3" t="n">
        <v>6</v>
      </c>
      <c r="AH3" t="n">
        <v>195523.2292035798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2.841</v>
      </c>
      <c r="E4" t="n">
        <v>35.2</v>
      </c>
      <c r="F4" t="n">
        <v>28.72</v>
      </c>
      <c r="G4" t="n">
        <v>16.89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295.78</v>
      </c>
      <c r="Q4" t="n">
        <v>10032.22</v>
      </c>
      <c r="R4" t="n">
        <v>240.67</v>
      </c>
      <c r="S4" t="n">
        <v>84.51000000000001</v>
      </c>
      <c r="T4" t="n">
        <v>77831.45</v>
      </c>
      <c r="U4" t="n">
        <v>0.35</v>
      </c>
      <c r="V4" t="n">
        <v>0.83</v>
      </c>
      <c r="W4" t="n">
        <v>0.43</v>
      </c>
      <c r="X4" t="n">
        <v>4.73</v>
      </c>
      <c r="Y4" t="n">
        <v>1</v>
      </c>
      <c r="Z4" t="n">
        <v>10</v>
      </c>
      <c r="AA4" t="n">
        <v>142.020249895325</v>
      </c>
      <c r="AB4" t="n">
        <v>194.3183713979266</v>
      </c>
      <c r="AC4" t="n">
        <v>175.7728987593106</v>
      </c>
      <c r="AD4" t="n">
        <v>142020.249895325</v>
      </c>
      <c r="AE4" t="n">
        <v>194318.3713979266</v>
      </c>
      <c r="AF4" t="n">
        <v>5.814492785195234e-06</v>
      </c>
      <c r="AG4" t="n">
        <v>5</v>
      </c>
      <c r="AH4" t="n">
        <v>175772.8987593106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1.8878</v>
      </c>
      <c r="E2" t="n">
        <v>52.97</v>
      </c>
      <c r="F2" t="n">
        <v>40.21</v>
      </c>
      <c r="G2" t="n">
        <v>7.45</v>
      </c>
      <c r="H2" t="n">
        <v>0.11</v>
      </c>
      <c r="I2" t="n">
        <v>324</v>
      </c>
      <c r="J2" t="n">
        <v>159.12</v>
      </c>
      <c r="K2" t="n">
        <v>50.28</v>
      </c>
      <c r="L2" t="n">
        <v>1</v>
      </c>
      <c r="M2" t="n">
        <v>322</v>
      </c>
      <c r="N2" t="n">
        <v>27.84</v>
      </c>
      <c r="O2" t="n">
        <v>19859.16</v>
      </c>
      <c r="P2" t="n">
        <v>441.14</v>
      </c>
      <c r="Q2" t="n">
        <v>10036.23</v>
      </c>
      <c r="R2" t="n">
        <v>636.99</v>
      </c>
      <c r="S2" t="n">
        <v>84.51000000000001</v>
      </c>
      <c r="T2" t="n">
        <v>274880.14</v>
      </c>
      <c r="U2" t="n">
        <v>0.13</v>
      </c>
      <c r="V2" t="n">
        <v>0.59</v>
      </c>
      <c r="W2" t="n">
        <v>0.66</v>
      </c>
      <c r="X2" t="n">
        <v>16.21</v>
      </c>
      <c r="Y2" t="n">
        <v>1</v>
      </c>
      <c r="Z2" t="n">
        <v>10</v>
      </c>
      <c r="AA2" t="n">
        <v>287.8111231229209</v>
      </c>
      <c r="AB2" t="n">
        <v>393.7958759874009</v>
      </c>
      <c r="AC2" t="n">
        <v>356.2125502791458</v>
      </c>
      <c r="AD2" t="n">
        <v>287811.1231229209</v>
      </c>
      <c r="AE2" t="n">
        <v>393795.8759874009</v>
      </c>
      <c r="AF2" t="n">
        <v>3.91091150041383e-06</v>
      </c>
      <c r="AG2" t="n">
        <v>8</v>
      </c>
      <c r="AH2" t="n">
        <v>356212.5502791458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2.745</v>
      </c>
      <c r="E3" t="n">
        <v>36.43</v>
      </c>
      <c r="F3" t="n">
        <v>29.98</v>
      </c>
      <c r="G3" t="n">
        <v>14.05</v>
      </c>
      <c r="H3" t="n">
        <v>0.22</v>
      </c>
      <c r="I3" t="n">
        <v>128</v>
      </c>
      <c r="J3" t="n">
        <v>160.54</v>
      </c>
      <c r="K3" t="n">
        <v>50.28</v>
      </c>
      <c r="L3" t="n">
        <v>2</v>
      </c>
      <c r="M3" t="n">
        <v>1</v>
      </c>
      <c r="N3" t="n">
        <v>28.26</v>
      </c>
      <c r="O3" t="n">
        <v>20034.4</v>
      </c>
      <c r="P3" t="n">
        <v>272.63</v>
      </c>
      <c r="Q3" t="n">
        <v>10032.84</v>
      </c>
      <c r="R3" t="n">
        <v>282.2</v>
      </c>
      <c r="S3" t="n">
        <v>84.51000000000001</v>
      </c>
      <c r="T3" t="n">
        <v>98464.23</v>
      </c>
      <c r="U3" t="n">
        <v>0.3</v>
      </c>
      <c r="V3" t="n">
        <v>0.79</v>
      </c>
      <c r="W3" t="n">
        <v>0.51</v>
      </c>
      <c r="X3" t="n">
        <v>5.99</v>
      </c>
      <c r="Y3" t="n">
        <v>1</v>
      </c>
      <c r="Z3" t="n">
        <v>10</v>
      </c>
      <c r="AA3" t="n">
        <v>144.9107036974178</v>
      </c>
      <c r="AB3" t="n">
        <v>198.27321780777</v>
      </c>
      <c r="AC3" t="n">
        <v>179.3503001784616</v>
      </c>
      <c r="AD3" t="n">
        <v>144910.7036974178</v>
      </c>
      <c r="AE3" t="n">
        <v>198273.21780777</v>
      </c>
      <c r="AF3" t="n">
        <v>5.686752870344297e-06</v>
      </c>
      <c r="AG3" t="n">
        <v>6</v>
      </c>
      <c r="AH3" t="n">
        <v>179350.3001784616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2.7519</v>
      </c>
      <c r="E4" t="n">
        <v>36.34</v>
      </c>
      <c r="F4" t="n">
        <v>29.92</v>
      </c>
      <c r="G4" t="n">
        <v>14.14</v>
      </c>
      <c r="H4" t="n">
        <v>0.33</v>
      </c>
      <c r="I4" t="n">
        <v>127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274.18</v>
      </c>
      <c r="Q4" t="n">
        <v>10032.84</v>
      </c>
      <c r="R4" t="n">
        <v>280.17</v>
      </c>
      <c r="S4" t="n">
        <v>84.51000000000001</v>
      </c>
      <c r="T4" t="n">
        <v>97455.11</v>
      </c>
      <c r="U4" t="n">
        <v>0.3</v>
      </c>
      <c r="V4" t="n">
        <v>0.79</v>
      </c>
      <c r="W4" t="n">
        <v>0.51</v>
      </c>
      <c r="X4" t="n">
        <v>5.93</v>
      </c>
      <c r="Y4" t="n">
        <v>1</v>
      </c>
      <c r="Z4" t="n">
        <v>10</v>
      </c>
      <c r="AA4" t="n">
        <v>145.1337750967566</v>
      </c>
      <c r="AB4" t="n">
        <v>198.5784339375608</v>
      </c>
      <c r="AC4" t="n">
        <v>179.6263869091988</v>
      </c>
      <c r="AD4" t="n">
        <v>145133.7750967566</v>
      </c>
      <c r="AE4" t="n">
        <v>198578.4339375608</v>
      </c>
      <c r="AF4" t="n">
        <v>5.7010474404009e-06</v>
      </c>
      <c r="AG4" t="n">
        <v>6</v>
      </c>
      <c r="AH4" t="n">
        <v>179626.3869091988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2.2549</v>
      </c>
      <c r="E2" t="n">
        <v>44.35</v>
      </c>
      <c r="F2" t="n">
        <v>37.48</v>
      </c>
      <c r="G2" t="n">
        <v>7.78</v>
      </c>
      <c r="H2" t="n">
        <v>0.22</v>
      </c>
      <c r="I2" t="n">
        <v>289</v>
      </c>
      <c r="J2" t="n">
        <v>80.84</v>
      </c>
      <c r="K2" t="n">
        <v>35.1</v>
      </c>
      <c r="L2" t="n">
        <v>1</v>
      </c>
      <c r="M2" t="n">
        <v>2</v>
      </c>
      <c r="N2" t="n">
        <v>9.74</v>
      </c>
      <c r="O2" t="n">
        <v>10204.21</v>
      </c>
      <c r="P2" t="n">
        <v>230.27</v>
      </c>
      <c r="Q2" t="n">
        <v>10035.25</v>
      </c>
      <c r="R2" t="n">
        <v>528.86</v>
      </c>
      <c r="S2" t="n">
        <v>84.51000000000001</v>
      </c>
      <c r="T2" t="n">
        <v>220992.19</v>
      </c>
      <c r="U2" t="n">
        <v>0.16</v>
      </c>
      <c r="V2" t="n">
        <v>0.63</v>
      </c>
      <c r="W2" t="n">
        <v>0.98</v>
      </c>
      <c r="X2" t="n">
        <v>13.49</v>
      </c>
      <c r="Y2" t="n">
        <v>1</v>
      </c>
      <c r="Z2" t="n">
        <v>10</v>
      </c>
      <c r="AA2" t="n">
        <v>154.2239272247642</v>
      </c>
      <c r="AB2" t="n">
        <v>211.0159811083031</v>
      </c>
      <c r="AC2" t="n">
        <v>190.8769120341765</v>
      </c>
      <c r="AD2" t="n">
        <v>154223.9272247642</v>
      </c>
      <c r="AE2" t="n">
        <v>211015.9811083031</v>
      </c>
      <c r="AF2" t="n">
        <v>4.850077755079627e-06</v>
      </c>
      <c r="AG2" t="n">
        <v>7</v>
      </c>
      <c r="AH2" t="n">
        <v>190876.9120341765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2.2592</v>
      </c>
      <c r="E3" t="n">
        <v>44.26</v>
      </c>
      <c r="F3" t="n">
        <v>37.41</v>
      </c>
      <c r="G3" t="n">
        <v>7.79</v>
      </c>
      <c r="H3" t="n">
        <v>0.43</v>
      </c>
      <c r="I3" t="n">
        <v>288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232.68</v>
      </c>
      <c r="Q3" t="n">
        <v>10035.28</v>
      </c>
      <c r="R3" t="n">
        <v>526.48</v>
      </c>
      <c r="S3" t="n">
        <v>84.51000000000001</v>
      </c>
      <c r="T3" t="n">
        <v>219805.61</v>
      </c>
      <c r="U3" t="n">
        <v>0.16</v>
      </c>
      <c r="V3" t="n">
        <v>0.63</v>
      </c>
      <c r="W3" t="n">
        <v>0.98</v>
      </c>
      <c r="X3" t="n">
        <v>13.42</v>
      </c>
      <c r="Y3" t="n">
        <v>1</v>
      </c>
      <c r="Z3" t="n">
        <v>10</v>
      </c>
      <c r="AA3" t="n">
        <v>154.9374400348997</v>
      </c>
      <c r="AB3" t="n">
        <v>211.9922408130937</v>
      </c>
      <c r="AC3" t="n">
        <v>191.7599988829313</v>
      </c>
      <c r="AD3" t="n">
        <v>154937.4400348997</v>
      </c>
      <c r="AE3" t="n">
        <v>211992.2408130937</v>
      </c>
      <c r="AF3" t="n">
        <v>4.859326650528136e-06</v>
      </c>
      <c r="AG3" t="n">
        <v>7</v>
      </c>
      <c r="AH3" t="n">
        <v>191759.9988829312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2.4842</v>
      </c>
      <c r="E2" t="n">
        <v>40.25</v>
      </c>
      <c r="F2" t="n">
        <v>33.64</v>
      </c>
      <c r="G2" t="n">
        <v>9.800000000000001</v>
      </c>
      <c r="H2" t="n">
        <v>0.16</v>
      </c>
      <c r="I2" t="n">
        <v>206</v>
      </c>
      <c r="J2" t="n">
        <v>107.41</v>
      </c>
      <c r="K2" t="n">
        <v>41.65</v>
      </c>
      <c r="L2" t="n">
        <v>1</v>
      </c>
      <c r="M2" t="n">
        <v>17</v>
      </c>
      <c r="N2" t="n">
        <v>14.77</v>
      </c>
      <c r="O2" t="n">
        <v>13481.73</v>
      </c>
      <c r="P2" t="n">
        <v>243.95</v>
      </c>
      <c r="Q2" t="n">
        <v>10032.96</v>
      </c>
      <c r="R2" t="n">
        <v>403.43</v>
      </c>
      <c r="S2" t="n">
        <v>84.51000000000001</v>
      </c>
      <c r="T2" t="n">
        <v>158691.88</v>
      </c>
      <c r="U2" t="n">
        <v>0.21</v>
      </c>
      <c r="V2" t="n">
        <v>0.71</v>
      </c>
      <c r="W2" t="n">
        <v>0.72</v>
      </c>
      <c r="X2" t="n">
        <v>9.65</v>
      </c>
      <c r="Y2" t="n">
        <v>1</v>
      </c>
      <c r="Z2" t="n">
        <v>10</v>
      </c>
      <c r="AA2" t="n">
        <v>143.3049030311095</v>
      </c>
      <c r="AB2" t="n">
        <v>196.0760904932026</v>
      </c>
      <c r="AC2" t="n">
        <v>177.3628636111082</v>
      </c>
      <c r="AD2" t="n">
        <v>143304.9030311095</v>
      </c>
      <c r="AE2" t="n">
        <v>196076.0904932026</v>
      </c>
      <c r="AF2" t="n">
        <v>5.264566078985837e-06</v>
      </c>
      <c r="AG2" t="n">
        <v>6</v>
      </c>
      <c r="AH2" t="n">
        <v>177362.8636111082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2.5063</v>
      </c>
      <c r="E3" t="n">
        <v>39.9</v>
      </c>
      <c r="F3" t="n">
        <v>33.37</v>
      </c>
      <c r="G3" t="n">
        <v>9.91</v>
      </c>
      <c r="H3" t="n">
        <v>0.32</v>
      </c>
      <c r="I3" t="n">
        <v>202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243.43</v>
      </c>
      <c r="Q3" t="n">
        <v>10033.2</v>
      </c>
      <c r="R3" t="n">
        <v>393.74</v>
      </c>
      <c r="S3" t="n">
        <v>84.51000000000001</v>
      </c>
      <c r="T3" t="n">
        <v>153862.93</v>
      </c>
      <c r="U3" t="n">
        <v>0.21</v>
      </c>
      <c r="V3" t="n">
        <v>0.71</v>
      </c>
      <c r="W3" t="n">
        <v>0.72</v>
      </c>
      <c r="X3" t="n">
        <v>9.380000000000001</v>
      </c>
      <c r="Y3" t="n">
        <v>1</v>
      </c>
      <c r="Z3" t="n">
        <v>10</v>
      </c>
      <c r="AA3" t="n">
        <v>142.1772785819487</v>
      </c>
      <c r="AB3" t="n">
        <v>194.5332249745817</v>
      </c>
      <c r="AC3" t="n">
        <v>175.9672470121587</v>
      </c>
      <c r="AD3" t="n">
        <v>142177.2785819487</v>
      </c>
      <c r="AE3" t="n">
        <v>194533.2249745817</v>
      </c>
      <c r="AF3" t="n">
        <v>5.311400838806137e-06</v>
      </c>
      <c r="AG3" t="n">
        <v>6</v>
      </c>
      <c r="AH3" t="n">
        <v>175967.2470121587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1.9959</v>
      </c>
      <c r="E2" t="n">
        <v>50.1</v>
      </c>
      <c r="F2" t="n">
        <v>42.72</v>
      </c>
      <c r="G2" t="n">
        <v>6.38</v>
      </c>
      <c r="H2" t="n">
        <v>0.28</v>
      </c>
      <c r="I2" t="n">
        <v>402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223.26</v>
      </c>
      <c r="Q2" t="n">
        <v>10036.61</v>
      </c>
      <c r="R2" t="n">
        <v>701.12</v>
      </c>
      <c r="S2" t="n">
        <v>84.51000000000001</v>
      </c>
      <c r="T2" t="n">
        <v>306554.19</v>
      </c>
      <c r="U2" t="n">
        <v>0.12</v>
      </c>
      <c r="V2" t="n">
        <v>0.5600000000000001</v>
      </c>
      <c r="W2" t="n">
        <v>1.31</v>
      </c>
      <c r="X2" t="n">
        <v>18.73</v>
      </c>
      <c r="Y2" t="n">
        <v>1</v>
      </c>
      <c r="Z2" t="n">
        <v>10</v>
      </c>
      <c r="AA2" t="n">
        <v>163.6585581907877</v>
      </c>
      <c r="AB2" t="n">
        <v>223.9248594225525</v>
      </c>
      <c r="AC2" t="n">
        <v>202.5537851198425</v>
      </c>
      <c r="AD2" t="n">
        <v>163658.5581907877</v>
      </c>
      <c r="AE2" t="n">
        <v>223924.8594225525</v>
      </c>
      <c r="AF2" t="n">
        <v>4.346293257632292e-06</v>
      </c>
      <c r="AG2" t="n">
        <v>7</v>
      </c>
      <c r="AH2" t="n">
        <v>202553.7851198425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1.9959</v>
      </c>
      <c r="E3" t="n">
        <v>50.1</v>
      </c>
      <c r="F3" t="n">
        <v>42.72</v>
      </c>
      <c r="G3" t="n">
        <v>6.38</v>
      </c>
      <c r="H3" t="n">
        <v>0.55</v>
      </c>
      <c r="I3" t="n">
        <v>402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227.11</v>
      </c>
      <c r="Q3" t="n">
        <v>10036.61</v>
      </c>
      <c r="R3" t="n">
        <v>701.0700000000001</v>
      </c>
      <c r="S3" t="n">
        <v>84.51000000000001</v>
      </c>
      <c r="T3" t="n">
        <v>306532.5</v>
      </c>
      <c r="U3" t="n">
        <v>0.12</v>
      </c>
      <c r="V3" t="n">
        <v>0.5600000000000001</v>
      </c>
      <c r="W3" t="n">
        <v>1.31</v>
      </c>
      <c r="X3" t="n">
        <v>18.73</v>
      </c>
      <c r="Y3" t="n">
        <v>1</v>
      </c>
      <c r="Z3" t="n">
        <v>10</v>
      </c>
      <c r="AA3" t="n">
        <v>165.3381245404277</v>
      </c>
      <c r="AB3" t="n">
        <v>226.2229161993665</v>
      </c>
      <c r="AC3" t="n">
        <v>204.6325185832211</v>
      </c>
      <c r="AD3" t="n">
        <v>165338.1245404277</v>
      </c>
      <c r="AE3" t="n">
        <v>226222.9161993665</v>
      </c>
      <c r="AF3" t="n">
        <v>4.346293257632292e-06</v>
      </c>
      <c r="AG3" t="n">
        <v>7</v>
      </c>
      <c r="AH3" t="n">
        <v>204632.5185832211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1.7739</v>
      </c>
      <c r="E2" t="n">
        <v>56.37</v>
      </c>
      <c r="F2" t="n">
        <v>41.94</v>
      </c>
      <c r="G2" t="n">
        <v>7.07</v>
      </c>
      <c r="H2" t="n">
        <v>0.11</v>
      </c>
      <c r="I2" t="n">
        <v>356</v>
      </c>
      <c r="J2" t="n">
        <v>167.88</v>
      </c>
      <c r="K2" t="n">
        <v>51.39</v>
      </c>
      <c r="L2" t="n">
        <v>1</v>
      </c>
      <c r="M2" t="n">
        <v>354</v>
      </c>
      <c r="N2" t="n">
        <v>30.49</v>
      </c>
      <c r="O2" t="n">
        <v>20939.59</v>
      </c>
      <c r="P2" t="n">
        <v>484.07</v>
      </c>
      <c r="Q2" t="n">
        <v>10035.15</v>
      </c>
      <c r="R2" t="n">
        <v>695.97</v>
      </c>
      <c r="S2" t="n">
        <v>84.51000000000001</v>
      </c>
      <c r="T2" t="n">
        <v>304209.93</v>
      </c>
      <c r="U2" t="n">
        <v>0.12</v>
      </c>
      <c r="V2" t="n">
        <v>0.57</v>
      </c>
      <c r="W2" t="n">
        <v>0.72</v>
      </c>
      <c r="X2" t="n">
        <v>17.94</v>
      </c>
      <c r="Y2" t="n">
        <v>1</v>
      </c>
      <c r="Z2" t="n">
        <v>10</v>
      </c>
      <c r="AA2" t="n">
        <v>325.1314050956531</v>
      </c>
      <c r="AB2" t="n">
        <v>444.8591322371329</v>
      </c>
      <c r="AC2" t="n">
        <v>402.4024010201337</v>
      </c>
      <c r="AD2" t="n">
        <v>325131.4050956531</v>
      </c>
      <c r="AE2" t="n">
        <v>444859.1322371329</v>
      </c>
      <c r="AF2" t="n">
        <v>3.663167167574298e-06</v>
      </c>
      <c r="AG2" t="n">
        <v>8</v>
      </c>
      <c r="AH2" t="n">
        <v>402402.4010201336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2.7702</v>
      </c>
      <c r="E3" t="n">
        <v>36.1</v>
      </c>
      <c r="F3" t="n">
        <v>29.63</v>
      </c>
      <c r="G3" t="n">
        <v>14.69</v>
      </c>
      <c r="H3" t="n">
        <v>0.21</v>
      </c>
      <c r="I3" t="n">
        <v>121</v>
      </c>
      <c r="J3" t="n">
        <v>169.33</v>
      </c>
      <c r="K3" t="n">
        <v>51.39</v>
      </c>
      <c r="L3" t="n">
        <v>2</v>
      </c>
      <c r="M3" t="n">
        <v>2</v>
      </c>
      <c r="N3" t="n">
        <v>30.94</v>
      </c>
      <c r="O3" t="n">
        <v>21118.46</v>
      </c>
      <c r="P3" t="n">
        <v>278.7</v>
      </c>
      <c r="Q3" t="n">
        <v>10033.35</v>
      </c>
      <c r="R3" t="n">
        <v>270.54</v>
      </c>
      <c r="S3" t="n">
        <v>84.51000000000001</v>
      </c>
      <c r="T3" t="n">
        <v>92670.41</v>
      </c>
      <c r="U3" t="n">
        <v>0.31</v>
      </c>
      <c r="V3" t="n">
        <v>0.8</v>
      </c>
      <c r="W3" t="n">
        <v>0.49</v>
      </c>
      <c r="X3" t="n">
        <v>5.64</v>
      </c>
      <c r="Y3" t="n">
        <v>1</v>
      </c>
      <c r="Z3" t="n">
        <v>10</v>
      </c>
      <c r="AA3" t="n">
        <v>146.2041100471751</v>
      </c>
      <c r="AB3" t="n">
        <v>200.0429134365681</v>
      </c>
      <c r="AC3" t="n">
        <v>180.9510985402311</v>
      </c>
      <c r="AD3" t="n">
        <v>146204.1100471751</v>
      </c>
      <c r="AE3" t="n">
        <v>200042.9134365681</v>
      </c>
      <c r="AF3" t="n">
        <v>5.720562426074931e-06</v>
      </c>
      <c r="AG3" t="n">
        <v>6</v>
      </c>
      <c r="AH3" t="n">
        <v>180951.0985402311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2.7855</v>
      </c>
      <c r="E4" t="n">
        <v>35.9</v>
      </c>
      <c r="F4" t="n">
        <v>29.49</v>
      </c>
      <c r="G4" t="n">
        <v>14.87</v>
      </c>
      <c r="H4" t="n">
        <v>0.31</v>
      </c>
      <c r="I4" t="n">
        <v>119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278.46</v>
      </c>
      <c r="Q4" t="n">
        <v>10033.31</v>
      </c>
      <c r="R4" t="n">
        <v>266.1</v>
      </c>
      <c r="S4" t="n">
        <v>84.51000000000001</v>
      </c>
      <c r="T4" t="n">
        <v>90459.21000000001</v>
      </c>
      <c r="U4" t="n">
        <v>0.32</v>
      </c>
      <c r="V4" t="n">
        <v>0.8100000000000001</v>
      </c>
      <c r="W4" t="n">
        <v>0.48</v>
      </c>
      <c r="X4" t="n">
        <v>5.51</v>
      </c>
      <c r="Y4" t="n">
        <v>1</v>
      </c>
      <c r="Z4" t="n">
        <v>10</v>
      </c>
      <c r="AA4" t="n">
        <v>137.8858507890169</v>
      </c>
      <c r="AB4" t="n">
        <v>188.6615041438631</v>
      </c>
      <c r="AC4" t="n">
        <v>170.6559149765101</v>
      </c>
      <c r="AD4" t="n">
        <v>137885.8507890169</v>
      </c>
      <c r="AE4" t="n">
        <v>188661.5041438631</v>
      </c>
      <c r="AF4" t="n">
        <v>5.752157475211797e-06</v>
      </c>
      <c r="AG4" t="n">
        <v>5</v>
      </c>
      <c r="AH4" t="n">
        <v>170655.9149765101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1.8082</v>
      </c>
      <c r="E2" t="n">
        <v>55.3</v>
      </c>
      <c r="F2" t="n">
        <v>47.42</v>
      </c>
      <c r="G2" t="n">
        <v>5.67</v>
      </c>
      <c r="H2" t="n">
        <v>0.34</v>
      </c>
      <c r="I2" t="n">
        <v>502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220.32</v>
      </c>
      <c r="Q2" t="n">
        <v>10038.19</v>
      </c>
      <c r="R2" t="n">
        <v>855.35</v>
      </c>
      <c r="S2" t="n">
        <v>84.51000000000001</v>
      </c>
      <c r="T2" t="n">
        <v>383172.35</v>
      </c>
      <c r="U2" t="n">
        <v>0.1</v>
      </c>
      <c r="V2" t="n">
        <v>0.5</v>
      </c>
      <c r="W2" t="n">
        <v>1.6</v>
      </c>
      <c r="X2" t="n">
        <v>23.42</v>
      </c>
      <c r="Y2" t="n">
        <v>1</v>
      </c>
      <c r="Z2" t="n">
        <v>10</v>
      </c>
      <c r="AA2" t="n">
        <v>180.9098346027353</v>
      </c>
      <c r="AB2" t="n">
        <v>247.5288168819688</v>
      </c>
      <c r="AC2" t="n">
        <v>223.905014007702</v>
      </c>
      <c r="AD2" t="n">
        <v>180909.8346027353</v>
      </c>
      <c r="AE2" t="n">
        <v>247528.8168819688</v>
      </c>
      <c r="AF2" t="n">
        <v>3.966718381436194e-06</v>
      </c>
      <c r="AG2" t="n">
        <v>8</v>
      </c>
      <c r="AH2" t="n">
        <v>223905.014007702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2.2657</v>
      </c>
      <c r="E2" t="n">
        <v>44.14</v>
      </c>
      <c r="F2" t="n">
        <v>35.56</v>
      </c>
      <c r="G2" t="n">
        <v>9.08</v>
      </c>
      <c r="H2" t="n">
        <v>0.13</v>
      </c>
      <c r="I2" t="n">
        <v>235</v>
      </c>
      <c r="J2" t="n">
        <v>133.21</v>
      </c>
      <c r="K2" t="n">
        <v>46.47</v>
      </c>
      <c r="L2" t="n">
        <v>1</v>
      </c>
      <c r="M2" t="n">
        <v>227</v>
      </c>
      <c r="N2" t="n">
        <v>20.75</v>
      </c>
      <c r="O2" t="n">
        <v>16663.42</v>
      </c>
      <c r="P2" t="n">
        <v>321.18</v>
      </c>
      <c r="Q2" t="n">
        <v>10034.45</v>
      </c>
      <c r="R2" t="n">
        <v>478.25</v>
      </c>
      <c r="S2" t="n">
        <v>84.51000000000001</v>
      </c>
      <c r="T2" t="n">
        <v>195953.85</v>
      </c>
      <c r="U2" t="n">
        <v>0.18</v>
      </c>
      <c r="V2" t="n">
        <v>0.67</v>
      </c>
      <c r="W2" t="n">
        <v>0.53</v>
      </c>
      <c r="X2" t="n">
        <v>11.57</v>
      </c>
      <c r="Y2" t="n">
        <v>1</v>
      </c>
      <c r="Z2" t="n">
        <v>10</v>
      </c>
      <c r="AA2" t="n">
        <v>192.5956969690765</v>
      </c>
      <c r="AB2" t="n">
        <v>263.5179293154511</v>
      </c>
      <c r="AC2" t="n">
        <v>238.3681479913981</v>
      </c>
      <c r="AD2" t="n">
        <v>192595.6969690765</v>
      </c>
      <c r="AE2" t="n">
        <v>263517.9293154511</v>
      </c>
      <c r="AF2" t="n">
        <v>4.74330439439581e-06</v>
      </c>
      <c r="AG2" t="n">
        <v>7</v>
      </c>
      <c r="AH2" t="n">
        <v>238368.1479913981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2.6555</v>
      </c>
      <c r="E3" t="n">
        <v>37.66</v>
      </c>
      <c r="F3" t="n">
        <v>31.23</v>
      </c>
      <c r="G3" t="n">
        <v>12.01</v>
      </c>
      <c r="H3" t="n">
        <v>0.26</v>
      </c>
      <c r="I3" t="n">
        <v>156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256.72</v>
      </c>
      <c r="Q3" t="n">
        <v>10033.41</v>
      </c>
      <c r="R3" t="n">
        <v>323.21</v>
      </c>
      <c r="S3" t="n">
        <v>84.51000000000001</v>
      </c>
      <c r="T3" t="n">
        <v>118829.1</v>
      </c>
      <c r="U3" t="n">
        <v>0.26</v>
      </c>
      <c r="V3" t="n">
        <v>0.76</v>
      </c>
      <c r="W3" t="n">
        <v>0.59</v>
      </c>
      <c r="X3" t="n">
        <v>7.24</v>
      </c>
      <c r="Y3" t="n">
        <v>1</v>
      </c>
      <c r="Z3" t="n">
        <v>10</v>
      </c>
      <c r="AA3" t="n">
        <v>142.0710996648118</v>
      </c>
      <c r="AB3" t="n">
        <v>194.3879462958719</v>
      </c>
      <c r="AC3" t="n">
        <v>175.835833526645</v>
      </c>
      <c r="AD3" t="n">
        <v>142071.0996648117</v>
      </c>
      <c r="AE3" t="n">
        <v>194387.9462958719</v>
      </c>
      <c r="AF3" t="n">
        <v>5.559361265532981e-06</v>
      </c>
      <c r="AG3" t="n">
        <v>6</v>
      </c>
      <c r="AH3" t="n">
        <v>175835.833526645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2.0089</v>
      </c>
      <c r="E2" t="n">
        <v>49.78</v>
      </c>
      <c r="F2" t="n">
        <v>38.55</v>
      </c>
      <c r="G2" t="n">
        <v>7.89</v>
      </c>
      <c r="H2" t="n">
        <v>0.12</v>
      </c>
      <c r="I2" t="n">
        <v>293</v>
      </c>
      <c r="J2" t="n">
        <v>150.44</v>
      </c>
      <c r="K2" t="n">
        <v>49.1</v>
      </c>
      <c r="L2" t="n">
        <v>1</v>
      </c>
      <c r="M2" t="n">
        <v>291</v>
      </c>
      <c r="N2" t="n">
        <v>25.34</v>
      </c>
      <c r="O2" t="n">
        <v>18787.76</v>
      </c>
      <c r="P2" t="n">
        <v>400.02</v>
      </c>
      <c r="Q2" t="n">
        <v>10034.63</v>
      </c>
      <c r="R2" t="n">
        <v>580.47</v>
      </c>
      <c r="S2" t="n">
        <v>84.51000000000001</v>
      </c>
      <c r="T2" t="n">
        <v>246773.99</v>
      </c>
      <c r="U2" t="n">
        <v>0.15</v>
      </c>
      <c r="V2" t="n">
        <v>0.62</v>
      </c>
      <c r="W2" t="n">
        <v>0.61</v>
      </c>
      <c r="X2" t="n">
        <v>14.56</v>
      </c>
      <c r="Y2" t="n">
        <v>1</v>
      </c>
      <c r="Z2" t="n">
        <v>10</v>
      </c>
      <c r="AA2" t="n">
        <v>247.2637718523782</v>
      </c>
      <c r="AB2" t="n">
        <v>338.3172011559958</v>
      </c>
      <c r="AC2" t="n">
        <v>306.0286823089423</v>
      </c>
      <c r="AD2" t="n">
        <v>247263.7718523782</v>
      </c>
      <c r="AE2" t="n">
        <v>338317.2011559958</v>
      </c>
      <c r="AF2" t="n">
        <v>4.175730869850946e-06</v>
      </c>
      <c r="AG2" t="n">
        <v>7</v>
      </c>
      <c r="AH2" t="n">
        <v>306028.6823089423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2.7208</v>
      </c>
      <c r="E3" t="n">
        <v>36.75</v>
      </c>
      <c r="F3" t="n">
        <v>30.32</v>
      </c>
      <c r="G3" t="n">
        <v>13.38</v>
      </c>
      <c r="H3" t="n">
        <v>0.23</v>
      </c>
      <c r="I3" t="n">
        <v>136</v>
      </c>
      <c r="J3" t="n">
        <v>151.83</v>
      </c>
      <c r="K3" t="n">
        <v>49.1</v>
      </c>
      <c r="L3" t="n">
        <v>2</v>
      </c>
      <c r="M3" t="n">
        <v>1</v>
      </c>
      <c r="N3" t="n">
        <v>25.73</v>
      </c>
      <c r="O3" t="n">
        <v>18959.54</v>
      </c>
      <c r="P3" t="n">
        <v>267.49</v>
      </c>
      <c r="Q3" t="n">
        <v>10032.73</v>
      </c>
      <c r="R3" t="n">
        <v>293.33</v>
      </c>
      <c r="S3" t="n">
        <v>84.51000000000001</v>
      </c>
      <c r="T3" t="n">
        <v>103992.37</v>
      </c>
      <c r="U3" t="n">
        <v>0.29</v>
      </c>
      <c r="V3" t="n">
        <v>0.78</v>
      </c>
      <c r="W3" t="n">
        <v>0.53</v>
      </c>
      <c r="X3" t="n">
        <v>6.33</v>
      </c>
      <c r="Y3" t="n">
        <v>1</v>
      </c>
      <c r="Z3" t="n">
        <v>10</v>
      </c>
      <c r="AA3" t="n">
        <v>143.831903229366</v>
      </c>
      <c r="AB3" t="n">
        <v>196.7971554140645</v>
      </c>
      <c r="AC3" t="n">
        <v>178.0151111079443</v>
      </c>
      <c r="AD3" t="n">
        <v>143831.903229366</v>
      </c>
      <c r="AE3" t="n">
        <v>196797.1554140645</v>
      </c>
      <c r="AF3" t="n">
        <v>5.655497312305468e-06</v>
      </c>
      <c r="AG3" t="n">
        <v>6</v>
      </c>
      <c r="AH3" t="n">
        <v>178015.1111079443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2.7279</v>
      </c>
      <c r="E4" t="n">
        <v>36.66</v>
      </c>
      <c r="F4" t="n">
        <v>30.26</v>
      </c>
      <c r="G4" t="n">
        <v>13.45</v>
      </c>
      <c r="H4" t="n">
        <v>0.35</v>
      </c>
      <c r="I4" t="n">
        <v>135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268.74</v>
      </c>
      <c r="Q4" t="n">
        <v>10032.73</v>
      </c>
      <c r="R4" t="n">
        <v>291.13</v>
      </c>
      <c r="S4" t="n">
        <v>84.51000000000001</v>
      </c>
      <c r="T4" t="n">
        <v>102893.37</v>
      </c>
      <c r="U4" t="n">
        <v>0.29</v>
      </c>
      <c r="V4" t="n">
        <v>0.78</v>
      </c>
      <c r="W4" t="n">
        <v>0.53</v>
      </c>
      <c r="X4" t="n">
        <v>6.27</v>
      </c>
      <c r="Y4" t="n">
        <v>1</v>
      </c>
      <c r="Z4" t="n">
        <v>10</v>
      </c>
      <c r="AA4" t="n">
        <v>143.9570497351687</v>
      </c>
      <c r="AB4" t="n">
        <v>196.968386384378</v>
      </c>
      <c r="AC4" t="n">
        <v>178.1700000347753</v>
      </c>
      <c r="AD4" t="n">
        <v>143957.0497351687</v>
      </c>
      <c r="AE4" t="n">
        <v>196968.386384378</v>
      </c>
      <c r="AF4" t="n">
        <v>5.670255483033698e-06</v>
      </c>
      <c r="AG4" t="n">
        <v>6</v>
      </c>
      <c r="AH4" t="n">
        <v>178170.0000347753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1.5598</v>
      </c>
      <c r="E2" t="n">
        <v>64.11</v>
      </c>
      <c r="F2" t="n">
        <v>45.78</v>
      </c>
      <c r="G2" t="n">
        <v>6.45</v>
      </c>
      <c r="H2" t="n">
        <v>0.1</v>
      </c>
      <c r="I2" t="n">
        <v>426</v>
      </c>
      <c r="J2" t="n">
        <v>185.69</v>
      </c>
      <c r="K2" t="n">
        <v>53.44</v>
      </c>
      <c r="L2" t="n">
        <v>1</v>
      </c>
      <c r="M2" t="n">
        <v>424</v>
      </c>
      <c r="N2" t="n">
        <v>36.26</v>
      </c>
      <c r="O2" t="n">
        <v>23136.14</v>
      </c>
      <c r="P2" t="n">
        <v>577.6799999999999</v>
      </c>
      <c r="Q2" t="n">
        <v>10036.66</v>
      </c>
      <c r="R2" t="n">
        <v>827.66</v>
      </c>
      <c r="S2" t="n">
        <v>84.51000000000001</v>
      </c>
      <c r="T2" t="n">
        <v>369706.62</v>
      </c>
      <c r="U2" t="n">
        <v>0.1</v>
      </c>
      <c r="V2" t="n">
        <v>0.52</v>
      </c>
      <c r="W2" t="n">
        <v>0.82</v>
      </c>
      <c r="X2" t="n">
        <v>21.79</v>
      </c>
      <c r="Y2" t="n">
        <v>1</v>
      </c>
      <c r="Z2" t="n">
        <v>10</v>
      </c>
      <c r="AA2" t="n">
        <v>425.4487838098501</v>
      </c>
      <c r="AB2" t="n">
        <v>582.1177954842965</v>
      </c>
      <c r="AC2" t="n">
        <v>526.5612900907317</v>
      </c>
      <c r="AD2" t="n">
        <v>425448.7838098501</v>
      </c>
      <c r="AE2" t="n">
        <v>582117.7954842965</v>
      </c>
      <c r="AF2" t="n">
        <v>3.201548936597296e-06</v>
      </c>
      <c r="AG2" t="n">
        <v>9</v>
      </c>
      <c r="AH2" t="n">
        <v>526561.2900907317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2.7877</v>
      </c>
      <c r="E3" t="n">
        <v>35.87</v>
      </c>
      <c r="F3" t="n">
        <v>29.23</v>
      </c>
      <c r="G3" t="n">
        <v>15.66</v>
      </c>
      <c r="H3" t="n">
        <v>0.19</v>
      </c>
      <c r="I3" t="n">
        <v>112</v>
      </c>
      <c r="J3" t="n">
        <v>187.21</v>
      </c>
      <c r="K3" t="n">
        <v>53.44</v>
      </c>
      <c r="L3" t="n">
        <v>2</v>
      </c>
      <c r="M3" t="n">
        <v>35</v>
      </c>
      <c r="N3" t="n">
        <v>36.77</v>
      </c>
      <c r="O3" t="n">
        <v>23322.88</v>
      </c>
      <c r="P3" t="n">
        <v>294.26</v>
      </c>
      <c r="Q3" t="n">
        <v>10032.22</v>
      </c>
      <c r="R3" t="n">
        <v>259.3</v>
      </c>
      <c r="S3" t="n">
        <v>84.51000000000001</v>
      </c>
      <c r="T3" t="n">
        <v>87096.75</v>
      </c>
      <c r="U3" t="n">
        <v>0.33</v>
      </c>
      <c r="V3" t="n">
        <v>0.8100000000000001</v>
      </c>
      <c r="W3" t="n">
        <v>0.42</v>
      </c>
      <c r="X3" t="n">
        <v>5.25</v>
      </c>
      <c r="Y3" t="n">
        <v>1</v>
      </c>
      <c r="Z3" t="n">
        <v>10</v>
      </c>
      <c r="AA3" t="n">
        <v>143.3606436537319</v>
      </c>
      <c r="AB3" t="n">
        <v>196.1523572721772</v>
      </c>
      <c r="AC3" t="n">
        <v>177.4318515957386</v>
      </c>
      <c r="AD3" t="n">
        <v>143360.6436537319</v>
      </c>
      <c r="AE3" t="n">
        <v>196152.3572721772</v>
      </c>
      <c r="AF3" t="n">
        <v>5.721860476056086e-06</v>
      </c>
      <c r="AG3" t="n">
        <v>5</v>
      </c>
      <c r="AH3" t="n">
        <v>177431.8515957386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2.8179</v>
      </c>
      <c r="E4" t="n">
        <v>35.49</v>
      </c>
      <c r="F4" t="n">
        <v>29</v>
      </c>
      <c r="G4" t="n">
        <v>16.11</v>
      </c>
      <c r="H4" t="n">
        <v>0.28</v>
      </c>
      <c r="I4" t="n">
        <v>108</v>
      </c>
      <c r="J4" t="n">
        <v>188.73</v>
      </c>
      <c r="K4" t="n">
        <v>53.44</v>
      </c>
      <c r="L4" t="n">
        <v>3</v>
      </c>
      <c r="M4" t="n">
        <v>1</v>
      </c>
      <c r="N4" t="n">
        <v>37.29</v>
      </c>
      <c r="O4" t="n">
        <v>23510.33</v>
      </c>
      <c r="P4" t="n">
        <v>290.75</v>
      </c>
      <c r="Q4" t="n">
        <v>10032.48</v>
      </c>
      <c r="R4" t="n">
        <v>249.96</v>
      </c>
      <c r="S4" t="n">
        <v>84.51000000000001</v>
      </c>
      <c r="T4" t="n">
        <v>82445.77</v>
      </c>
      <c r="U4" t="n">
        <v>0.34</v>
      </c>
      <c r="V4" t="n">
        <v>0.82</v>
      </c>
      <c r="W4" t="n">
        <v>0.45</v>
      </c>
      <c r="X4" t="n">
        <v>5.01</v>
      </c>
      <c r="Y4" t="n">
        <v>1</v>
      </c>
      <c r="Z4" t="n">
        <v>10</v>
      </c>
      <c r="AA4" t="n">
        <v>141.077495411496</v>
      </c>
      <c r="AB4" t="n">
        <v>193.02845312176</v>
      </c>
      <c r="AC4" t="n">
        <v>174.6060884730092</v>
      </c>
      <c r="AD4" t="n">
        <v>141077.495411496</v>
      </c>
      <c r="AE4" t="n">
        <v>193028.45312176</v>
      </c>
      <c r="AF4" t="n">
        <v>5.783847126835184e-06</v>
      </c>
      <c r="AG4" t="n">
        <v>5</v>
      </c>
      <c r="AH4" t="n">
        <v>174606.0884730092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2.8256</v>
      </c>
      <c r="E5" t="n">
        <v>35.39</v>
      </c>
      <c r="F5" t="n">
        <v>28.94</v>
      </c>
      <c r="G5" t="n">
        <v>16.23</v>
      </c>
      <c r="H5" t="n">
        <v>0.37</v>
      </c>
      <c r="I5" t="n">
        <v>107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292.06</v>
      </c>
      <c r="Q5" t="n">
        <v>10032.48</v>
      </c>
      <c r="R5" t="n">
        <v>247.93</v>
      </c>
      <c r="S5" t="n">
        <v>84.51000000000001</v>
      </c>
      <c r="T5" t="n">
        <v>81434.37</v>
      </c>
      <c r="U5" t="n">
        <v>0.34</v>
      </c>
      <c r="V5" t="n">
        <v>0.82</v>
      </c>
      <c r="W5" t="n">
        <v>0.45</v>
      </c>
      <c r="X5" t="n">
        <v>4.95</v>
      </c>
      <c r="Y5" t="n">
        <v>1</v>
      </c>
      <c r="Z5" t="n">
        <v>10</v>
      </c>
      <c r="AA5" t="n">
        <v>141.1821014168465</v>
      </c>
      <c r="AB5" t="n">
        <v>193.1715796731717</v>
      </c>
      <c r="AC5" t="n">
        <v>174.7355552272336</v>
      </c>
      <c r="AD5" t="n">
        <v>141182.1014168465</v>
      </c>
      <c r="AE5" t="n">
        <v>193171.5796731717</v>
      </c>
      <c r="AF5" t="n">
        <v>5.79965167024575e-06</v>
      </c>
      <c r="AG5" t="n">
        <v>5</v>
      </c>
      <c r="AH5" t="n">
        <v>174735.5552272336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2.4853</v>
      </c>
      <c r="E2" t="n">
        <v>40.24</v>
      </c>
      <c r="F2" t="n">
        <v>33.42</v>
      </c>
      <c r="G2" t="n">
        <v>10.13</v>
      </c>
      <c r="H2" t="n">
        <v>0.15</v>
      </c>
      <c r="I2" t="n">
        <v>198</v>
      </c>
      <c r="J2" t="n">
        <v>116.05</v>
      </c>
      <c r="K2" t="n">
        <v>43.4</v>
      </c>
      <c r="L2" t="n">
        <v>1</v>
      </c>
      <c r="M2" t="n">
        <v>69</v>
      </c>
      <c r="N2" t="n">
        <v>16.65</v>
      </c>
      <c r="O2" t="n">
        <v>14546.17</v>
      </c>
      <c r="P2" t="n">
        <v>257.04</v>
      </c>
      <c r="Q2" t="n">
        <v>10032.94</v>
      </c>
      <c r="R2" t="n">
        <v>399.21</v>
      </c>
      <c r="S2" t="n">
        <v>84.51000000000001</v>
      </c>
      <c r="T2" t="n">
        <v>156620.31</v>
      </c>
      <c r="U2" t="n">
        <v>0.21</v>
      </c>
      <c r="V2" t="n">
        <v>0.71</v>
      </c>
      <c r="W2" t="n">
        <v>0.63</v>
      </c>
      <c r="X2" t="n">
        <v>9.43</v>
      </c>
      <c r="Y2" t="n">
        <v>1</v>
      </c>
      <c r="Z2" t="n">
        <v>10</v>
      </c>
      <c r="AA2" t="n">
        <v>148.3935836201773</v>
      </c>
      <c r="AB2" t="n">
        <v>203.038647771905</v>
      </c>
      <c r="AC2" t="n">
        <v>183.6609241951441</v>
      </c>
      <c r="AD2" t="n">
        <v>148393.5836201773</v>
      </c>
      <c r="AE2" t="n">
        <v>203038.647771905</v>
      </c>
      <c r="AF2" t="n">
        <v>5.244300505450364e-06</v>
      </c>
      <c r="AG2" t="n">
        <v>6</v>
      </c>
      <c r="AH2" t="n">
        <v>183660.9241951441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2.5627</v>
      </c>
      <c r="E3" t="n">
        <v>39.02</v>
      </c>
      <c r="F3" t="n">
        <v>32.54</v>
      </c>
      <c r="G3" t="n">
        <v>10.61</v>
      </c>
      <c r="H3" t="n">
        <v>0.3</v>
      </c>
      <c r="I3" t="n">
        <v>184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247.78</v>
      </c>
      <c r="Q3" t="n">
        <v>10033.27</v>
      </c>
      <c r="R3" t="n">
        <v>366.36</v>
      </c>
      <c r="S3" t="n">
        <v>84.51000000000001</v>
      </c>
      <c r="T3" t="n">
        <v>140266</v>
      </c>
      <c r="U3" t="n">
        <v>0.23</v>
      </c>
      <c r="V3" t="n">
        <v>0.73</v>
      </c>
      <c r="W3" t="n">
        <v>0.67</v>
      </c>
      <c r="X3" t="n">
        <v>8.550000000000001</v>
      </c>
      <c r="Y3" t="n">
        <v>1</v>
      </c>
      <c r="Z3" t="n">
        <v>10</v>
      </c>
      <c r="AA3" t="n">
        <v>141.8656669112797</v>
      </c>
      <c r="AB3" t="n">
        <v>194.106864139436</v>
      </c>
      <c r="AC3" t="n">
        <v>175.581577456718</v>
      </c>
      <c r="AD3" t="n">
        <v>141865.6669112797</v>
      </c>
      <c r="AE3" t="n">
        <v>194106.864139436</v>
      </c>
      <c r="AF3" t="n">
        <v>5.407624393561199e-06</v>
      </c>
      <c r="AG3" t="n">
        <v>6</v>
      </c>
      <c r="AH3" t="n">
        <v>175581.577456718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2.3527</v>
      </c>
      <c r="E2" t="n">
        <v>42.5</v>
      </c>
      <c r="F2" t="n">
        <v>35.78</v>
      </c>
      <c r="G2" t="n">
        <v>8.49</v>
      </c>
      <c r="H2" t="n">
        <v>0.2</v>
      </c>
      <c r="I2" t="n">
        <v>253</v>
      </c>
      <c r="J2" t="n">
        <v>89.87</v>
      </c>
      <c r="K2" t="n">
        <v>37.55</v>
      </c>
      <c r="L2" t="n">
        <v>1</v>
      </c>
      <c r="M2" t="n">
        <v>2</v>
      </c>
      <c r="N2" t="n">
        <v>11.32</v>
      </c>
      <c r="O2" t="n">
        <v>11317.98</v>
      </c>
      <c r="P2" t="n">
        <v>233.47</v>
      </c>
      <c r="Q2" t="n">
        <v>10032.8</v>
      </c>
      <c r="R2" t="n">
        <v>473.14</v>
      </c>
      <c r="S2" t="n">
        <v>84.51000000000001</v>
      </c>
      <c r="T2" t="n">
        <v>193308.84</v>
      </c>
      <c r="U2" t="n">
        <v>0.18</v>
      </c>
      <c r="V2" t="n">
        <v>0.66</v>
      </c>
      <c r="W2" t="n">
        <v>0.87</v>
      </c>
      <c r="X2" t="n">
        <v>11.8</v>
      </c>
      <c r="Y2" t="n">
        <v>1</v>
      </c>
      <c r="Z2" t="n">
        <v>10</v>
      </c>
      <c r="AA2" t="n">
        <v>144.1293320961514</v>
      </c>
      <c r="AB2" t="n">
        <v>197.2041107112356</v>
      </c>
      <c r="AC2" t="n">
        <v>178.383227162719</v>
      </c>
      <c r="AD2" t="n">
        <v>144129.3320961514</v>
      </c>
      <c r="AE2" t="n">
        <v>197204.1107112356</v>
      </c>
      <c r="AF2" t="n">
        <v>5.033520667505365e-06</v>
      </c>
      <c r="AG2" t="n">
        <v>6</v>
      </c>
      <c r="AH2" t="n">
        <v>178383.2271627189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2.3576</v>
      </c>
      <c r="E3" t="n">
        <v>42.42</v>
      </c>
      <c r="F3" t="n">
        <v>35.72</v>
      </c>
      <c r="G3" t="n">
        <v>8.5</v>
      </c>
      <c r="H3" t="n">
        <v>0.39</v>
      </c>
      <c r="I3" t="n">
        <v>252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235.64</v>
      </c>
      <c r="Q3" t="n">
        <v>10032.8</v>
      </c>
      <c r="R3" t="n">
        <v>470.71</v>
      </c>
      <c r="S3" t="n">
        <v>84.51000000000001</v>
      </c>
      <c r="T3" t="n">
        <v>192101.89</v>
      </c>
      <c r="U3" t="n">
        <v>0.18</v>
      </c>
      <c r="V3" t="n">
        <v>0.66</v>
      </c>
      <c r="W3" t="n">
        <v>0.87</v>
      </c>
      <c r="X3" t="n">
        <v>11.73</v>
      </c>
      <c r="Y3" t="n">
        <v>1</v>
      </c>
      <c r="Z3" t="n">
        <v>10</v>
      </c>
      <c r="AA3" t="n">
        <v>144.7068657814768</v>
      </c>
      <c r="AB3" t="n">
        <v>197.9943177784854</v>
      </c>
      <c r="AC3" t="n">
        <v>179.0980179765332</v>
      </c>
      <c r="AD3" t="n">
        <v>144706.8657814768</v>
      </c>
      <c r="AE3" t="n">
        <v>197994.3177784854</v>
      </c>
      <c r="AF3" t="n">
        <v>5.044004048842032e-06</v>
      </c>
      <c r="AG3" t="n">
        <v>6</v>
      </c>
      <c r="AH3" t="n">
        <v>179098.0179765332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1.4561</v>
      </c>
      <c r="E2" t="n">
        <v>68.67</v>
      </c>
      <c r="F2" t="n">
        <v>48.04</v>
      </c>
      <c r="G2" t="n">
        <v>6.18</v>
      </c>
      <c r="H2" t="n">
        <v>0.09</v>
      </c>
      <c r="I2" t="n">
        <v>466</v>
      </c>
      <c r="J2" t="n">
        <v>194.77</v>
      </c>
      <c r="K2" t="n">
        <v>54.38</v>
      </c>
      <c r="L2" t="n">
        <v>1</v>
      </c>
      <c r="M2" t="n">
        <v>464</v>
      </c>
      <c r="N2" t="n">
        <v>39.4</v>
      </c>
      <c r="O2" t="n">
        <v>24256.19</v>
      </c>
      <c r="P2" t="n">
        <v>630.75</v>
      </c>
      <c r="Q2" t="n">
        <v>10035.72</v>
      </c>
      <c r="R2" t="n">
        <v>904.96</v>
      </c>
      <c r="S2" t="n">
        <v>84.51000000000001</v>
      </c>
      <c r="T2" t="n">
        <v>408155.61</v>
      </c>
      <c r="U2" t="n">
        <v>0.09</v>
      </c>
      <c r="V2" t="n">
        <v>0.49</v>
      </c>
      <c r="W2" t="n">
        <v>0.88</v>
      </c>
      <c r="X2" t="n">
        <v>24.04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2.7546</v>
      </c>
      <c r="E3" t="n">
        <v>36.3</v>
      </c>
      <c r="F3" t="n">
        <v>29.35</v>
      </c>
      <c r="G3" t="n">
        <v>15.45</v>
      </c>
      <c r="H3" t="n">
        <v>0.18</v>
      </c>
      <c r="I3" t="n">
        <v>114</v>
      </c>
      <c r="J3" t="n">
        <v>196.32</v>
      </c>
      <c r="K3" t="n">
        <v>54.38</v>
      </c>
      <c r="L3" t="n">
        <v>2</v>
      </c>
      <c r="M3" t="n">
        <v>78</v>
      </c>
      <c r="N3" t="n">
        <v>39.95</v>
      </c>
      <c r="O3" t="n">
        <v>24447.22</v>
      </c>
      <c r="P3" t="n">
        <v>310.94</v>
      </c>
      <c r="Q3" t="n">
        <v>10032.52</v>
      </c>
      <c r="R3" t="n">
        <v>265.14</v>
      </c>
      <c r="S3" t="n">
        <v>84.51000000000001</v>
      </c>
      <c r="T3" t="n">
        <v>90003.49000000001</v>
      </c>
      <c r="U3" t="n">
        <v>0.32</v>
      </c>
      <c r="V3" t="n">
        <v>0.8100000000000001</v>
      </c>
      <c r="W3" t="n">
        <v>0.38</v>
      </c>
      <c r="X3" t="n">
        <v>5.37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2.841</v>
      </c>
      <c r="E4" t="n">
        <v>35.2</v>
      </c>
      <c r="F4" t="n">
        <v>28.72</v>
      </c>
      <c r="G4" t="n">
        <v>16.89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295.78</v>
      </c>
      <c r="Q4" t="n">
        <v>10032.22</v>
      </c>
      <c r="R4" t="n">
        <v>240.67</v>
      </c>
      <c r="S4" t="n">
        <v>84.51000000000001</v>
      </c>
      <c r="T4" t="n">
        <v>77831.45</v>
      </c>
      <c r="U4" t="n">
        <v>0.35</v>
      </c>
      <c r="V4" t="n">
        <v>0.83</v>
      </c>
      <c r="W4" t="n">
        <v>0.43</v>
      </c>
      <c r="X4" t="n">
        <v>4.73</v>
      </c>
      <c r="Y4" t="n">
        <v>1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2.3527</v>
      </c>
      <c r="E5" t="n">
        <v>42.5</v>
      </c>
      <c r="F5" t="n">
        <v>35.78</v>
      </c>
      <c r="G5" t="n">
        <v>8.49</v>
      </c>
      <c r="H5" t="n">
        <v>0.2</v>
      </c>
      <c r="I5" t="n">
        <v>253</v>
      </c>
      <c r="J5" t="n">
        <v>89.87</v>
      </c>
      <c r="K5" t="n">
        <v>37.55</v>
      </c>
      <c r="L5" t="n">
        <v>1</v>
      </c>
      <c r="M5" t="n">
        <v>2</v>
      </c>
      <c r="N5" t="n">
        <v>11.32</v>
      </c>
      <c r="O5" t="n">
        <v>11317.98</v>
      </c>
      <c r="P5" t="n">
        <v>233.47</v>
      </c>
      <c r="Q5" t="n">
        <v>10032.8</v>
      </c>
      <c r="R5" t="n">
        <v>473.14</v>
      </c>
      <c r="S5" t="n">
        <v>84.51000000000001</v>
      </c>
      <c r="T5" t="n">
        <v>193308.84</v>
      </c>
      <c r="U5" t="n">
        <v>0.18</v>
      </c>
      <c r="V5" t="n">
        <v>0.66</v>
      </c>
      <c r="W5" t="n">
        <v>0.87</v>
      </c>
      <c r="X5" t="n">
        <v>11.8</v>
      </c>
      <c r="Y5" t="n">
        <v>1</v>
      </c>
      <c r="Z5" t="n">
        <v>10</v>
      </c>
    </row>
    <row r="6">
      <c r="A6" t="n">
        <v>1</v>
      </c>
      <c r="B6" t="n">
        <v>40</v>
      </c>
      <c r="C6" t="inlineStr">
        <is>
          <t xml:space="preserve">CONCLUIDO	</t>
        </is>
      </c>
      <c r="D6" t="n">
        <v>2.3576</v>
      </c>
      <c r="E6" t="n">
        <v>42.42</v>
      </c>
      <c r="F6" t="n">
        <v>35.72</v>
      </c>
      <c r="G6" t="n">
        <v>8.5</v>
      </c>
      <c r="H6" t="n">
        <v>0.39</v>
      </c>
      <c r="I6" t="n">
        <v>252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235.64</v>
      </c>
      <c r="Q6" t="n">
        <v>10032.8</v>
      </c>
      <c r="R6" t="n">
        <v>470.71</v>
      </c>
      <c r="S6" t="n">
        <v>84.51000000000001</v>
      </c>
      <c r="T6" t="n">
        <v>192101.89</v>
      </c>
      <c r="U6" t="n">
        <v>0.18</v>
      </c>
      <c r="V6" t="n">
        <v>0.66</v>
      </c>
      <c r="W6" t="n">
        <v>0.87</v>
      </c>
      <c r="X6" t="n">
        <v>11.73</v>
      </c>
      <c r="Y6" t="n">
        <v>1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2.1393</v>
      </c>
      <c r="E7" t="n">
        <v>46.74</v>
      </c>
      <c r="F7" t="n">
        <v>39.67</v>
      </c>
      <c r="G7" t="n">
        <v>7.08</v>
      </c>
      <c r="H7" t="n">
        <v>0.24</v>
      </c>
      <c r="I7" t="n">
        <v>336</v>
      </c>
      <c r="J7" t="n">
        <v>71.52</v>
      </c>
      <c r="K7" t="n">
        <v>32.27</v>
      </c>
      <c r="L7" t="n">
        <v>1</v>
      </c>
      <c r="M7" t="n">
        <v>1</v>
      </c>
      <c r="N7" t="n">
        <v>8.25</v>
      </c>
      <c r="O7" t="n">
        <v>9054.6</v>
      </c>
      <c r="P7" t="n">
        <v>226.56</v>
      </c>
      <c r="Q7" t="n">
        <v>10036.07</v>
      </c>
      <c r="R7" t="n">
        <v>600.63</v>
      </c>
      <c r="S7" t="n">
        <v>84.51000000000001</v>
      </c>
      <c r="T7" t="n">
        <v>256642.46</v>
      </c>
      <c r="U7" t="n">
        <v>0.14</v>
      </c>
      <c r="V7" t="n">
        <v>0.6</v>
      </c>
      <c r="W7" t="n">
        <v>1.12</v>
      </c>
      <c r="X7" t="n">
        <v>15.68</v>
      </c>
      <c r="Y7" t="n">
        <v>1</v>
      </c>
      <c r="Z7" t="n">
        <v>10</v>
      </c>
    </row>
    <row r="8">
      <c r="A8" t="n">
        <v>1</v>
      </c>
      <c r="B8" t="n">
        <v>30</v>
      </c>
      <c r="C8" t="inlineStr">
        <is>
          <t xml:space="preserve">CONCLUIDO	</t>
        </is>
      </c>
      <c r="D8" t="n">
        <v>2.1428</v>
      </c>
      <c r="E8" t="n">
        <v>46.67</v>
      </c>
      <c r="F8" t="n">
        <v>39.61</v>
      </c>
      <c r="G8" t="n">
        <v>7.09</v>
      </c>
      <c r="H8" t="n">
        <v>0.48</v>
      </c>
      <c r="I8" t="n">
        <v>335</v>
      </c>
      <c r="J8" t="n">
        <v>72.7</v>
      </c>
      <c r="K8" t="n">
        <v>32.27</v>
      </c>
      <c r="L8" t="n">
        <v>2</v>
      </c>
      <c r="M8" t="n">
        <v>0</v>
      </c>
      <c r="N8" t="n">
        <v>8.43</v>
      </c>
      <c r="O8" t="n">
        <v>9200.25</v>
      </c>
      <c r="P8" t="n">
        <v>229.52</v>
      </c>
      <c r="Q8" t="n">
        <v>10036.07</v>
      </c>
      <c r="R8" t="n">
        <v>598.6</v>
      </c>
      <c r="S8" t="n">
        <v>84.51000000000001</v>
      </c>
      <c r="T8" t="n">
        <v>255630.23</v>
      </c>
      <c r="U8" t="n">
        <v>0.14</v>
      </c>
      <c r="V8" t="n">
        <v>0.6</v>
      </c>
      <c r="W8" t="n">
        <v>1.12</v>
      </c>
      <c r="X8" t="n">
        <v>15.62</v>
      </c>
      <c r="Y8" t="n">
        <v>1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1.5551</v>
      </c>
      <c r="E9" t="n">
        <v>64.3</v>
      </c>
      <c r="F9" t="n">
        <v>55.18</v>
      </c>
      <c r="G9" t="n">
        <v>4.96</v>
      </c>
      <c r="H9" t="n">
        <v>0.43</v>
      </c>
      <c r="I9" t="n">
        <v>668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216.24</v>
      </c>
      <c r="Q9" t="n">
        <v>10037.83</v>
      </c>
      <c r="R9" t="n">
        <v>1110.77</v>
      </c>
      <c r="S9" t="n">
        <v>84.51000000000001</v>
      </c>
      <c r="T9" t="n">
        <v>510051.94</v>
      </c>
      <c r="U9" t="n">
        <v>0.08</v>
      </c>
      <c r="V9" t="n">
        <v>0.43</v>
      </c>
      <c r="W9" t="n">
        <v>2.09</v>
      </c>
      <c r="X9" t="n">
        <v>31.18</v>
      </c>
      <c r="Y9" t="n">
        <v>1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2.1322</v>
      </c>
      <c r="E10" t="n">
        <v>46.9</v>
      </c>
      <c r="F10" t="n">
        <v>37.05</v>
      </c>
      <c r="G10" t="n">
        <v>8.42</v>
      </c>
      <c r="H10" t="n">
        <v>0.12</v>
      </c>
      <c r="I10" t="n">
        <v>264</v>
      </c>
      <c r="J10" t="n">
        <v>141.81</v>
      </c>
      <c r="K10" t="n">
        <v>47.83</v>
      </c>
      <c r="L10" t="n">
        <v>1</v>
      </c>
      <c r="M10" t="n">
        <v>262</v>
      </c>
      <c r="N10" t="n">
        <v>22.98</v>
      </c>
      <c r="O10" t="n">
        <v>17723.39</v>
      </c>
      <c r="P10" t="n">
        <v>360.66</v>
      </c>
      <c r="Q10" t="n">
        <v>10034.75</v>
      </c>
      <c r="R10" t="n">
        <v>529.34</v>
      </c>
      <c r="S10" t="n">
        <v>84.51000000000001</v>
      </c>
      <c r="T10" t="n">
        <v>221356.1</v>
      </c>
      <c r="U10" t="n">
        <v>0.16</v>
      </c>
      <c r="V10" t="n">
        <v>0.64</v>
      </c>
      <c r="W10" t="n">
        <v>0.5600000000000001</v>
      </c>
      <c r="X10" t="n">
        <v>13.05</v>
      </c>
      <c r="Y10" t="n">
        <v>1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2.6931</v>
      </c>
      <c r="E11" t="n">
        <v>37.13</v>
      </c>
      <c r="F11" t="n">
        <v>30.71</v>
      </c>
      <c r="G11" t="n">
        <v>12.71</v>
      </c>
      <c r="H11" t="n">
        <v>0.25</v>
      </c>
      <c r="I11" t="n">
        <v>145</v>
      </c>
      <c r="J11" t="n">
        <v>143.17</v>
      </c>
      <c r="K11" t="n">
        <v>47.83</v>
      </c>
      <c r="L11" t="n">
        <v>2</v>
      </c>
      <c r="M11" t="n">
        <v>1</v>
      </c>
      <c r="N11" t="n">
        <v>23.34</v>
      </c>
      <c r="O11" t="n">
        <v>17891.86</v>
      </c>
      <c r="P11" t="n">
        <v>261.53</v>
      </c>
      <c r="Q11" t="n">
        <v>10032.62</v>
      </c>
      <c r="R11" t="n">
        <v>306.22</v>
      </c>
      <c r="S11" t="n">
        <v>84.51000000000001</v>
      </c>
      <c r="T11" t="n">
        <v>110390.64</v>
      </c>
      <c r="U11" t="n">
        <v>0.28</v>
      </c>
      <c r="V11" t="n">
        <v>0.77</v>
      </c>
      <c r="W11" t="n">
        <v>0.5600000000000001</v>
      </c>
      <c r="X11" t="n">
        <v>6.73</v>
      </c>
      <c r="Y11" t="n">
        <v>1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2.6931</v>
      </c>
      <c r="E12" t="n">
        <v>37.13</v>
      </c>
      <c r="F12" t="n">
        <v>30.72</v>
      </c>
      <c r="G12" t="n">
        <v>12.71</v>
      </c>
      <c r="H12" t="n">
        <v>0.37</v>
      </c>
      <c r="I12" t="n">
        <v>145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263.94</v>
      </c>
      <c r="Q12" t="n">
        <v>10032.61</v>
      </c>
      <c r="R12" t="n">
        <v>306.21</v>
      </c>
      <c r="S12" t="n">
        <v>84.51000000000001</v>
      </c>
      <c r="T12" t="n">
        <v>110385.97</v>
      </c>
      <c r="U12" t="n">
        <v>0.28</v>
      </c>
      <c r="V12" t="n">
        <v>0.77</v>
      </c>
      <c r="W12" t="n">
        <v>0.5600000000000001</v>
      </c>
      <c r="X12" t="n">
        <v>6.73</v>
      </c>
      <c r="Y12" t="n">
        <v>1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1.6644</v>
      </c>
      <c r="E13" t="n">
        <v>60.08</v>
      </c>
      <c r="F13" t="n">
        <v>43.8</v>
      </c>
      <c r="G13" t="n">
        <v>6.74</v>
      </c>
      <c r="H13" t="n">
        <v>0.1</v>
      </c>
      <c r="I13" t="n">
        <v>390</v>
      </c>
      <c r="J13" t="n">
        <v>176.73</v>
      </c>
      <c r="K13" t="n">
        <v>52.44</v>
      </c>
      <c r="L13" t="n">
        <v>1</v>
      </c>
      <c r="M13" t="n">
        <v>388</v>
      </c>
      <c r="N13" t="n">
        <v>33.29</v>
      </c>
      <c r="O13" t="n">
        <v>22031.19</v>
      </c>
      <c r="P13" t="n">
        <v>529.55</v>
      </c>
      <c r="Q13" t="n">
        <v>10035.31</v>
      </c>
      <c r="R13" t="n">
        <v>759.59</v>
      </c>
      <c r="S13" t="n">
        <v>84.51000000000001</v>
      </c>
      <c r="T13" t="n">
        <v>335850.83</v>
      </c>
      <c r="U13" t="n">
        <v>0.11</v>
      </c>
      <c r="V13" t="n">
        <v>0.54</v>
      </c>
      <c r="W13" t="n">
        <v>0.77</v>
      </c>
      <c r="X13" t="n">
        <v>19.8</v>
      </c>
      <c r="Y13" t="n">
        <v>1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2.79</v>
      </c>
      <c r="E14" t="n">
        <v>35.84</v>
      </c>
      <c r="F14" t="n">
        <v>29.33</v>
      </c>
      <c r="G14" t="n">
        <v>15.3</v>
      </c>
      <c r="H14" t="n">
        <v>0.2</v>
      </c>
      <c r="I14" t="n">
        <v>115</v>
      </c>
      <c r="J14" t="n">
        <v>178.21</v>
      </c>
      <c r="K14" t="n">
        <v>52.44</v>
      </c>
      <c r="L14" t="n">
        <v>2</v>
      </c>
      <c r="M14" t="n">
        <v>7</v>
      </c>
      <c r="N14" t="n">
        <v>33.77</v>
      </c>
      <c r="O14" t="n">
        <v>22213.89</v>
      </c>
      <c r="P14" t="n">
        <v>284.25</v>
      </c>
      <c r="Q14" t="n">
        <v>10032.02</v>
      </c>
      <c r="R14" t="n">
        <v>261.39</v>
      </c>
      <c r="S14" t="n">
        <v>84.51000000000001</v>
      </c>
      <c r="T14" t="n">
        <v>88123.73</v>
      </c>
      <c r="U14" t="n">
        <v>0.32</v>
      </c>
      <c r="V14" t="n">
        <v>0.8100000000000001</v>
      </c>
      <c r="W14" t="n">
        <v>0.46</v>
      </c>
      <c r="X14" t="n">
        <v>5.35</v>
      </c>
      <c r="Y14" t="n">
        <v>1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2.7975</v>
      </c>
      <c r="E15" t="n">
        <v>35.75</v>
      </c>
      <c r="F15" t="n">
        <v>29.27</v>
      </c>
      <c r="G15" t="n">
        <v>15.41</v>
      </c>
      <c r="H15" t="n">
        <v>0.3</v>
      </c>
      <c r="I15" t="n">
        <v>114</v>
      </c>
      <c r="J15" t="n">
        <v>179.7</v>
      </c>
      <c r="K15" t="n">
        <v>52.44</v>
      </c>
      <c r="L15" t="n">
        <v>3</v>
      </c>
      <c r="M15" t="n">
        <v>1</v>
      </c>
      <c r="N15" t="n">
        <v>34.26</v>
      </c>
      <c r="O15" t="n">
        <v>22397.24</v>
      </c>
      <c r="P15" t="n">
        <v>285.57</v>
      </c>
      <c r="Q15" t="n">
        <v>10032.13</v>
      </c>
      <c r="R15" t="n">
        <v>259.12</v>
      </c>
      <c r="S15" t="n">
        <v>84.51000000000001</v>
      </c>
      <c r="T15" t="n">
        <v>86992.67999999999</v>
      </c>
      <c r="U15" t="n">
        <v>0.33</v>
      </c>
      <c r="V15" t="n">
        <v>0.8100000000000001</v>
      </c>
      <c r="W15" t="n">
        <v>0.46</v>
      </c>
      <c r="X15" t="n">
        <v>5.29</v>
      </c>
      <c r="Y15" t="n">
        <v>1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2.8049</v>
      </c>
      <c r="E16" t="n">
        <v>35.65</v>
      </c>
      <c r="F16" t="n">
        <v>29.21</v>
      </c>
      <c r="G16" t="n">
        <v>15.51</v>
      </c>
      <c r="H16" t="n">
        <v>0.39</v>
      </c>
      <c r="I16" t="n">
        <v>113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287.04</v>
      </c>
      <c r="Q16" t="n">
        <v>10032.13</v>
      </c>
      <c r="R16" t="n">
        <v>257.1</v>
      </c>
      <c r="S16" t="n">
        <v>84.51000000000001</v>
      </c>
      <c r="T16" t="n">
        <v>85989.64999999999</v>
      </c>
      <c r="U16" t="n">
        <v>0.33</v>
      </c>
      <c r="V16" t="n">
        <v>0.8100000000000001</v>
      </c>
      <c r="W16" t="n">
        <v>0.46</v>
      </c>
      <c r="X16" t="n">
        <v>5.23</v>
      </c>
      <c r="Y16" t="n">
        <v>1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1.199</v>
      </c>
      <c r="E17" t="n">
        <v>83.40000000000001</v>
      </c>
      <c r="F17" t="n">
        <v>70.66</v>
      </c>
      <c r="G17" t="n">
        <v>4.24</v>
      </c>
      <c r="H17" t="n">
        <v>0.64</v>
      </c>
      <c r="I17" t="n">
        <v>999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203.5</v>
      </c>
      <c r="Q17" t="n">
        <v>10042.27</v>
      </c>
      <c r="R17" t="n">
        <v>1619.06</v>
      </c>
      <c r="S17" t="n">
        <v>84.51000000000001</v>
      </c>
      <c r="T17" t="n">
        <v>762539.01</v>
      </c>
      <c r="U17" t="n">
        <v>0.05</v>
      </c>
      <c r="V17" t="n">
        <v>0.34</v>
      </c>
      <c r="W17" t="n">
        <v>3.06</v>
      </c>
      <c r="X17" t="n">
        <v>46.65</v>
      </c>
      <c r="Y17" t="n">
        <v>1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2.4284</v>
      </c>
      <c r="E18" t="n">
        <v>41.18</v>
      </c>
      <c r="F18" t="n">
        <v>34.55</v>
      </c>
      <c r="G18" t="n">
        <v>9.17</v>
      </c>
      <c r="H18" t="n">
        <v>0.18</v>
      </c>
      <c r="I18" t="n">
        <v>226</v>
      </c>
      <c r="J18" t="n">
        <v>98.70999999999999</v>
      </c>
      <c r="K18" t="n">
        <v>39.72</v>
      </c>
      <c r="L18" t="n">
        <v>1</v>
      </c>
      <c r="M18" t="n">
        <v>2</v>
      </c>
      <c r="N18" t="n">
        <v>12.99</v>
      </c>
      <c r="O18" t="n">
        <v>12407.75</v>
      </c>
      <c r="P18" t="n">
        <v>237.99</v>
      </c>
      <c r="Q18" t="n">
        <v>10033.52</v>
      </c>
      <c r="R18" t="n">
        <v>432.43</v>
      </c>
      <c r="S18" t="n">
        <v>84.51000000000001</v>
      </c>
      <c r="T18" t="n">
        <v>173091.82</v>
      </c>
      <c r="U18" t="n">
        <v>0.2</v>
      </c>
      <c r="V18" t="n">
        <v>0.6899999999999999</v>
      </c>
      <c r="W18" t="n">
        <v>0.79</v>
      </c>
      <c r="X18" t="n">
        <v>10.56</v>
      </c>
      <c r="Y18" t="n">
        <v>1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2.4386</v>
      </c>
      <c r="E19" t="n">
        <v>41.01</v>
      </c>
      <c r="F19" t="n">
        <v>34.41</v>
      </c>
      <c r="G19" t="n">
        <v>9.220000000000001</v>
      </c>
      <c r="H19" t="n">
        <v>0.35</v>
      </c>
      <c r="I19" t="n">
        <v>224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239.38</v>
      </c>
      <c r="Q19" t="n">
        <v>10033.52</v>
      </c>
      <c r="R19" t="n">
        <v>427.97</v>
      </c>
      <c r="S19" t="n">
        <v>84.51000000000001</v>
      </c>
      <c r="T19" t="n">
        <v>170868.23</v>
      </c>
      <c r="U19" t="n">
        <v>0.2</v>
      </c>
      <c r="V19" t="n">
        <v>0.6899999999999999</v>
      </c>
      <c r="W19" t="n">
        <v>0.79</v>
      </c>
      <c r="X19" t="n">
        <v>10.42</v>
      </c>
      <c r="Y19" t="n">
        <v>1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2.397</v>
      </c>
      <c r="E20" t="n">
        <v>41.72</v>
      </c>
      <c r="F20" t="n">
        <v>34.22</v>
      </c>
      <c r="G20" t="n">
        <v>9.779999999999999</v>
      </c>
      <c r="H20" t="n">
        <v>0.14</v>
      </c>
      <c r="I20" t="n">
        <v>210</v>
      </c>
      <c r="J20" t="n">
        <v>124.63</v>
      </c>
      <c r="K20" t="n">
        <v>45</v>
      </c>
      <c r="L20" t="n">
        <v>1</v>
      </c>
      <c r="M20" t="n">
        <v>159</v>
      </c>
      <c r="N20" t="n">
        <v>18.64</v>
      </c>
      <c r="O20" t="n">
        <v>15605.44</v>
      </c>
      <c r="P20" t="n">
        <v>284.78</v>
      </c>
      <c r="Q20" t="n">
        <v>10033.49</v>
      </c>
      <c r="R20" t="n">
        <v>430.21</v>
      </c>
      <c r="S20" t="n">
        <v>84.51000000000001</v>
      </c>
      <c r="T20" t="n">
        <v>172061.49</v>
      </c>
      <c r="U20" t="n">
        <v>0.2</v>
      </c>
      <c r="V20" t="n">
        <v>0.6899999999999999</v>
      </c>
      <c r="W20" t="n">
        <v>0.54</v>
      </c>
      <c r="X20" t="n">
        <v>10.23</v>
      </c>
      <c r="Y20" t="n">
        <v>1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2.6125</v>
      </c>
      <c r="E21" t="n">
        <v>38.28</v>
      </c>
      <c r="F21" t="n">
        <v>31.83</v>
      </c>
      <c r="G21" t="n">
        <v>11.3</v>
      </c>
      <c r="H21" t="n">
        <v>0.28</v>
      </c>
      <c r="I21" t="n">
        <v>169</v>
      </c>
      <c r="J21" t="n">
        <v>125.95</v>
      </c>
      <c r="K21" t="n">
        <v>45</v>
      </c>
      <c r="L21" t="n">
        <v>2</v>
      </c>
      <c r="M21" t="n">
        <v>1</v>
      </c>
      <c r="N21" t="n">
        <v>18.95</v>
      </c>
      <c r="O21" t="n">
        <v>15767.7</v>
      </c>
      <c r="P21" t="n">
        <v>252.31</v>
      </c>
      <c r="Q21" t="n">
        <v>10032.91</v>
      </c>
      <c r="R21" t="n">
        <v>342.84</v>
      </c>
      <c r="S21" t="n">
        <v>84.51000000000001</v>
      </c>
      <c r="T21" t="n">
        <v>128580.88</v>
      </c>
      <c r="U21" t="n">
        <v>0.25</v>
      </c>
      <c r="V21" t="n">
        <v>0.75</v>
      </c>
      <c r="W21" t="n">
        <v>0.63</v>
      </c>
      <c r="X21" t="n">
        <v>7.84</v>
      </c>
      <c r="Y21" t="n">
        <v>1</v>
      </c>
      <c r="Z21" t="n">
        <v>10</v>
      </c>
    </row>
    <row r="22">
      <c r="A22" t="n">
        <v>2</v>
      </c>
      <c r="B22" t="n">
        <v>60</v>
      </c>
      <c r="C22" t="inlineStr">
        <is>
          <t xml:space="preserve">CONCLUIDO	</t>
        </is>
      </c>
      <c r="D22" t="n">
        <v>2.6125</v>
      </c>
      <c r="E22" t="n">
        <v>38.28</v>
      </c>
      <c r="F22" t="n">
        <v>31.83</v>
      </c>
      <c r="G22" t="n">
        <v>11.3</v>
      </c>
      <c r="H22" t="n">
        <v>0.42</v>
      </c>
      <c r="I22" t="n">
        <v>169</v>
      </c>
      <c r="J22" t="n">
        <v>127.27</v>
      </c>
      <c r="K22" t="n">
        <v>45</v>
      </c>
      <c r="L22" t="n">
        <v>3</v>
      </c>
      <c r="M22" t="n">
        <v>0</v>
      </c>
      <c r="N22" t="n">
        <v>19.27</v>
      </c>
      <c r="O22" t="n">
        <v>15930.42</v>
      </c>
      <c r="P22" t="n">
        <v>254.68</v>
      </c>
      <c r="Q22" t="n">
        <v>10032.91</v>
      </c>
      <c r="R22" t="n">
        <v>342.81</v>
      </c>
      <c r="S22" t="n">
        <v>84.51000000000001</v>
      </c>
      <c r="T22" t="n">
        <v>128566.67</v>
      </c>
      <c r="U22" t="n">
        <v>0.25</v>
      </c>
      <c r="V22" t="n">
        <v>0.75</v>
      </c>
      <c r="W22" t="n">
        <v>0.63</v>
      </c>
      <c r="X22" t="n">
        <v>7.84</v>
      </c>
      <c r="Y22" t="n">
        <v>1</v>
      </c>
      <c r="Z22" t="n">
        <v>10</v>
      </c>
    </row>
    <row r="23">
      <c r="A23" t="n">
        <v>0</v>
      </c>
      <c r="B23" t="n">
        <v>80</v>
      </c>
      <c r="C23" t="inlineStr">
        <is>
          <t xml:space="preserve">CONCLUIDO	</t>
        </is>
      </c>
      <c r="D23" t="n">
        <v>1.8878</v>
      </c>
      <c r="E23" t="n">
        <v>52.97</v>
      </c>
      <c r="F23" t="n">
        <v>40.21</v>
      </c>
      <c r="G23" t="n">
        <v>7.45</v>
      </c>
      <c r="H23" t="n">
        <v>0.11</v>
      </c>
      <c r="I23" t="n">
        <v>324</v>
      </c>
      <c r="J23" t="n">
        <v>159.12</v>
      </c>
      <c r="K23" t="n">
        <v>50.28</v>
      </c>
      <c r="L23" t="n">
        <v>1</v>
      </c>
      <c r="M23" t="n">
        <v>322</v>
      </c>
      <c r="N23" t="n">
        <v>27.84</v>
      </c>
      <c r="O23" t="n">
        <v>19859.16</v>
      </c>
      <c r="P23" t="n">
        <v>441.14</v>
      </c>
      <c r="Q23" t="n">
        <v>10036.23</v>
      </c>
      <c r="R23" t="n">
        <v>636.99</v>
      </c>
      <c r="S23" t="n">
        <v>84.51000000000001</v>
      </c>
      <c r="T23" t="n">
        <v>274880.14</v>
      </c>
      <c r="U23" t="n">
        <v>0.13</v>
      </c>
      <c r="V23" t="n">
        <v>0.59</v>
      </c>
      <c r="W23" t="n">
        <v>0.66</v>
      </c>
      <c r="X23" t="n">
        <v>16.21</v>
      </c>
      <c r="Y23" t="n">
        <v>1</v>
      </c>
      <c r="Z23" t="n">
        <v>10</v>
      </c>
    </row>
    <row r="24">
      <c r="A24" t="n">
        <v>1</v>
      </c>
      <c r="B24" t="n">
        <v>80</v>
      </c>
      <c r="C24" t="inlineStr">
        <is>
          <t xml:space="preserve">CONCLUIDO	</t>
        </is>
      </c>
      <c r="D24" t="n">
        <v>2.745</v>
      </c>
      <c r="E24" t="n">
        <v>36.43</v>
      </c>
      <c r="F24" t="n">
        <v>29.98</v>
      </c>
      <c r="G24" t="n">
        <v>14.05</v>
      </c>
      <c r="H24" t="n">
        <v>0.22</v>
      </c>
      <c r="I24" t="n">
        <v>128</v>
      </c>
      <c r="J24" t="n">
        <v>160.54</v>
      </c>
      <c r="K24" t="n">
        <v>50.28</v>
      </c>
      <c r="L24" t="n">
        <v>2</v>
      </c>
      <c r="M24" t="n">
        <v>1</v>
      </c>
      <c r="N24" t="n">
        <v>28.26</v>
      </c>
      <c r="O24" t="n">
        <v>20034.4</v>
      </c>
      <c r="P24" t="n">
        <v>272.63</v>
      </c>
      <c r="Q24" t="n">
        <v>10032.84</v>
      </c>
      <c r="R24" t="n">
        <v>282.2</v>
      </c>
      <c r="S24" t="n">
        <v>84.51000000000001</v>
      </c>
      <c r="T24" t="n">
        <v>98464.23</v>
      </c>
      <c r="U24" t="n">
        <v>0.3</v>
      </c>
      <c r="V24" t="n">
        <v>0.79</v>
      </c>
      <c r="W24" t="n">
        <v>0.51</v>
      </c>
      <c r="X24" t="n">
        <v>5.99</v>
      </c>
      <c r="Y24" t="n">
        <v>1</v>
      </c>
      <c r="Z24" t="n">
        <v>10</v>
      </c>
    </row>
    <row r="25">
      <c r="A25" t="n">
        <v>2</v>
      </c>
      <c r="B25" t="n">
        <v>80</v>
      </c>
      <c r="C25" t="inlineStr">
        <is>
          <t xml:space="preserve">CONCLUIDO	</t>
        </is>
      </c>
      <c r="D25" t="n">
        <v>2.7519</v>
      </c>
      <c r="E25" t="n">
        <v>36.34</v>
      </c>
      <c r="F25" t="n">
        <v>29.92</v>
      </c>
      <c r="G25" t="n">
        <v>14.14</v>
      </c>
      <c r="H25" t="n">
        <v>0.33</v>
      </c>
      <c r="I25" t="n">
        <v>127</v>
      </c>
      <c r="J25" t="n">
        <v>161.97</v>
      </c>
      <c r="K25" t="n">
        <v>50.28</v>
      </c>
      <c r="L25" t="n">
        <v>3</v>
      </c>
      <c r="M25" t="n">
        <v>0</v>
      </c>
      <c r="N25" t="n">
        <v>28.69</v>
      </c>
      <c r="O25" t="n">
        <v>20210.21</v>
      </c>
      <c r="P25" t="n">
        <v>274.18</v>
      </c>
      <c r="Q25" t="n">
        <v>10032.84</v>
      </c>
      <c r="R25" t="n">
        <v>280.17</v>
      </c>
      <c r="S25" t="n">
        <v>84.51000000000001</v>
      </c>
      <c r="T25" t="n">
        <v>97455.11</v>
      </c>
      <c r="U25" t="n">
        <v>0.3</v>
      </c>
      <c r="V25" t="n">
        <v>0.79</v>
      </c>
      <c r="W25" t="n">
        <v>0.51</v>
      </c>
      <c r="X25" t="n">
        <v>5.93</v>
      </c>
      <c r="Y25" t="n">
        <v>1</v>
      </c>
      <c r="Z25" t="n">
        <v>10</v>
      </c>
    </row>
    <row r="26">
      <c r="A26" t="n">
        <v>0</v>
      </c>
      <c r="B26" t="n">
        <v>35</v>
      </c>
      <c r="C26" t="inlineStr">
        <is>
          <t xml:space="preserve">CONCLUIDO	</t>
        </is>
      </c>
      <c r="D26" t="n">
        <v>2.2549</v>
      </c>
      <c r="E26" t="n">
        <v>44.35</v>
      </c>
      <c r="F26" t="n">
        <v>37.48</v>
      </c>
      <c r="G26" t="n">
        <v>7.78</v>
      </c>
      <c r="H26" t="n">
        <v>0.22</v>
      </c>
      <c r="I26" t="n">
        <v>289</v>
      </c>
      <c r="J26" t="n">
        <v>80.84</v>
      </c>
      <c r="K26" t="n">
        <v>35.1</v>
      </c>
      <c r="L26" t="n">
        <v>1</v>
      </c>
      <c r="M26" t="n">
        <v>2</v>
      </c>
      <c r="N26" t="n">
        <v>9.74</v>
      </c>
      <c r="O26" t="n">
        <v>10204.21</v>
      </c>
      <c r="P26" t="n">
        <v>230.27</v>
      </c>
      <c r="Q26" t="n">
        <v>10035.25</v>
      </c>
      <c r="R26" t="n">
        <v>528.86</v>
      </c>
      <c r="S26" t="n">
        <v>84.51000000000001</v>
      </c>
      <c r="T26" t="n">
        <v>220992.19</v>
      </c>
      <c r="U26" t="n">
        <v>0.16</v>
      </c>
      <c r="V26" t="n">
        <v>0.63</v>
      </c>
      <c r="W26" t="n">
        <v>0.98</v>
      </c>
      <c r="X26" t="n">
        <v>13.49</v>
      </c>
      <c r="Y26" t="n">
        <v>1</v>
      </c>
      <c r="Z26" t="n">
        <v>10</v>
      </c>
    </row>
    <row r="27">
      <c r="A27" t="n">
        <v>1</v>
      </c>
      <c r="B27" t="n">
        <v>35</v>
      </c>
      <c r="C27" t="inlineStr">
        <is>
          <t xml:space="preserve">CONCLUIDO	</t>
        </is>
      </c>
      <c r="D27" t="n">
        <v>2.2592</v>
      </c>
      <c r="E27" t="n">
        <v>44.26</v>
      </c>
      <c r="F27" t="n">
        <v>37.41</v>
      </c>
      <c r="G27" t="n">
        <v>7.79</v>
      </c>
      <c r="H27" t="n">
        <v>0.43</v>
      </c>
      <c r="I27" t="n">
        <v>288</v>
      </c>
      <c r="J27" t="n">
        <v>82.04000000000001</v>
      </c>
      <c r="K27" t="n">
        <v>35.1</v>
      </c>
      <c r="L27" t="n">
        <v>2</v>
      </c>
      <c r="M27" t="n">
        <v>0</v>
      </c>
      <c r="N27" t="n">
        <v>9.94</v>
      </c>
      <c r="O27" t="n">
        <v>10352.53</v>
      </c>
      <c r="P27" t="n">
        <v>232.68</v>
      </c>
      <c r="Q27" t="n">
        <v>10035.28</v>
      </c>
      <c r="R27" t="n">
        <v>526.48</v>
      </c>
      <c r="S27" t="n">
        <v>84.51000000000001</v>
      </c>
      <c r="T27" t="n">
        <v>219805.61</v>
      </c>
      <c r="U27" t="n">
        <v>0.16</v>
      </c>
      <c r="V27" t="n">
        <v>0.63</v>
      </c>
      <c r="W27" t="n">
        <v>0.98</v>
      </c>
      <c r="X27" t="n">
        <v>13.42</v>
      </c>
      <c r="Y27" t="n">
        <v>1</v>
      </c>
      <c r="Z27" t="n">
        <v>10</v>
      </c>
    </row>
    <row r="28">
      <c r="A28" t="n">
        <v>0</v>
      </c>
      <c r="B28" t="n">
        <v>50</v>
      </c>
      <c r="C28" t="inlineStr">
        <is>
          <t xml:space="preserve">CONCLUIDO	</t>
        </is>
      </c>
      <c r="D28" t="n">
        <v>2.4842</v>
      </c>
      <c r="E28" t="n">
        <v>40.25</v>
      </c>
      <c r="F28" t="n">
        <v>33.64</v>
      </c>
      <c r="G28" t="n">
        <v>9.800000000000001</v>
      </c>
      <c r="H28" t="n">
        <v>0.16</v>
      </c>
      <c r="I28" t="n">
        <v>206</v>
      </c>
      <c r="J28" t="n">
        <v>107.41</v>
      </c>
      <c r="K28" t="n">
        <v>41.65</v>
      </c>
      <c r="L28" t="n">
        <v>1</v>
      </c>
      <c r="M28" t="n">
        <v>17</v>
      </c>
      <c r="N28" t="n">
        <v>14.77</v>
      </c>
      <c r="O28" t="n">
        <v>13481.73</v>
      </c>
      <c r="P28" t="n">
        <v>243.95</v>
      </c>
      <c r="Q28" t="n">
        <v>10032.96</v>
      </c>
      <c r="R28" t="n">
        <v>403.43</v>
      </c>
      <c r="S28" t="n">
        <v>84.51000000000001</v>
      </c>
      <c r="T28" t="n">
        <v>158691.88</v>
      </c>
      <c r="U28" t="n">
        <v>0.21</v>
      </c>
      <c r="V28" t="n">
        <v>0.71</v>
      </c>
      <c r="W28" t="n">
        <v>0.72</v>
      </c>
      <c r="X28" t="n">
        <v>9.65</v>
      </c>
      <c r="Y28" t="n">
        <v>1</v>
      </c>
      <c r="Z28" t="n">
        <v>10</v>
      </c>
    </row>
    <row r="29">
      <c r="A29" t="n">
        <v>1</v>
      </c>
      <c r="B29" t="n">
        <v>50</v>
      </c>
      <c r="C29" t="inlineStr">
        <is>
          <t xml:space="preserve">CONCLUIDO	</t>
        </is>
      </c>
      <c r="D29" t="n">
        <v>2.5063</v>
      </c>
      <c r="E29" t="n">
        <v>39.9</v>
      </c>
      <c r="F29" t="n">
        <v>33.37</v>
      </c>
      <c r="G29" t="n">
        <v>9.91</v>
      </c>
      <c r="H29" t="n">
        <v>0.32</v>
      </c>
      <c r="I29" t="n">
        <v>202</v>
      </c>
      <c r="J29" t="n">
        <v>108.68</v>
      </c>
      <c r="K29" t="n">
        <v>41.65</v>
      </c>
      <c r="L29" t="n">
        <v>2</v>
      </c>
      <c r="M29" t="n">
        <v>0</v>
      </c>
      <c r="N29" t="n">
        <v>15.03</v>
      </c>
      <c r="O29" t="n">
        <v>13638.32</v>
      </c>
      <c r="P29" t="n">
        <v>243.43</v>
      </c>
      <c r="Q29" t="n">
        <v>10033.2</v>
      </c>
      <c r="R29" t="n">
        <v>393.74</v>
      </c>
      <c r="S29" t="n">
        <v>84.51000000000001</v>
      </c>
      <c r="T29" t="n">
        <v>153862.93</v>
      </c>
      <c r="U29" t="n">
        <v>0.21</v>
      </c>
      <c r="V29" t="n">
        <v>0.71</v>
      </c>
      <c r="W29" t="n">
        <v>0.72</v>
      </c>
      <c r="X29" t="n">
        <v>9.380000000000001</v>
      </c>
      <c r="Y29" t="n">
        <v>1</v>
      </c>
      <c r="Z29" t="n">
        <v>10</v>
      </c>
    </row>
    <row r="30">
      <c r="A30" t="n">
        <v>0</v>
      </c>
      <c r="B30" t="n">
        <v>25</v>
      </c>
      <c r="C30" t="inlineStr">
        <is>
          <t xml:space="preserve">CONCLUIDO	</t>
        </is>
      </c>
      <c r="D30" t="n">
        <v>1.9959</v>
      </c>
      <c r="E30" t="n">
        <v>50.1</v>
      </c>
      <c r="F30" t="n">
        <v>42.72</v>
      </c>
      <c r="G30" t="n">
        <v>6.38</v>
      </c>
      <c r="H30" t="n">
        <v>0.28</v>
      </c>
      <c r="I30" t="n">
        <v>402</v>
      </c>
      <c r="J30" t="n">
        <v>61.76</v>
      </c>
      <c r="K30" t="n">
        <v>28.92</v>
      </c>
      <c r="L30" t="n">
        <v>1</v>
      </c>
      <c r="M30" t="n">
        <v>1</v>
      </c>
      <c r="N30" t="n">
        <v>6.84</v>
      </c>
      <c r="O30" t="n">
        <v>7851.41</v>
      </c>
      <c r="P30" t="n">
        <v>223.26</v>
      </c>
      <c r="Q30" t="n">
        <v>10036.61</v>
      </c>
      <c r="R30" t="n">
        <v>701.12</v>
      </c>
      <c r="S30" t="n">
        <v>84.51000000000001</v>
      </c>
      <c r="T30" t="n">
        <v>306554.19</v>
      </c>
      <c r="U30" t="n">
        <v>0.12</v>
      </c>
      <c r="V30" t="n">
        <v>0.5600000000000001</v>
      </c>
      <c r="W30" t="n">
        <v>1.31</v>
      </c>
      <c r="X30" t="n">
        <v>18.73</v>
      </c>
      <c r="Y30" t="n">
        <v>1</v>
      </c>
      <c r="Z30" t="n">
        <v>10</v>
      </c>
    </row>
    <row r="31">
      <c r="A31" t="n">
        <v>1</v>
      </c>
      <c r="B31" t="n">
        <v>25</v>
      </c>
      <c r="C31" t="inlineStr">
        <is>
          <t xml:space="preserve">CONCLUIDO	</t>
        </is>
      </c>
      <c r="D31" t="n">
        <v>1.9959</v>
      </c>
      <c r="E31" t="n">
        <v>50.1</v>
      </c>
      <c r="F31" t="n">
        <v>42.72</v>
      </c>
      <c r="G31" t="n">
        <v>6.38</v>
      </c>
      <c r="H31" t="n">
        <v>0.55</v>
      </c>
      <c r="I31" t="n">
        <v>402</v>
      </c>
      <c r="J31" t="n">
        <v>62.92</v>
      </c>
      <c r="K31" t="n">
        <v>28.92</v>
      </c>
      <c r="L31" t="n">
        <v>2</v>
      </c>
      <c r="M31" t="n">
        <v>0</v>
      </c>
      <c r="N31" t="n">
        <v>7</v>
      </c>
      <c r="O31" t="n">
        <v>7994.37</v>
      </c>
      <c r="P31" t="n">
        <v>227.11</v>
      </c>
      <c r="Q31" t="n">
        <v>10036.61</v>
      </c>
      <c r="R31" t="n">
        <v>701.0700000000001</v>
      </c>
      <c r="S31" t="n">
        <v>84.51000000000001</v>
      </c>
      <c r="T31" t="n">
        <v>306532.5</v>
      </c>
      <c r="U31" t="n">
        <v>0.12</v>
      </c>
      <c r="V31" t="n">
        <v>0.5600000000000001</v>
      </c>
      <c r="W31" t="n">
        <v>1.31</v>
      </c>
      <c r="X31" t="n">
        <v>18.73</v>
      </c>
      <c r="Y31" t="n">
        <v>1</v>
      </c>
      <c r="Z31" t="n">
        <v>10</v>
      </c>
    </row>
    <row r="32">
      <c r="A32" t="n">
        <v>0</v>
      </c>
      <c r="B32" t="n">
        <v>85</v>
      </c>
      <c r="C32" t="inlineStr">
        <is>
          <t xml:space="preserve">CONCLUIDO	</t>
        </is>
      </c>
      <c r="D32" t="n">
        <v>1.7739</v>
      </c>
      <c r="E32" t="n">
        <v>56.37</v>
      </c>
      <c r="F32" t="n">
        <v>41.94</v>
      </c>
      <c r="G32" t="n">
        <v>7.07</v>
      </c>
      <c r="H32" t="n">
        <v>0.11</v>
      </c>
      <c r="I32" t="n">
        <v>356</v>
      </c>
      <c r="J32" t="n">
        <v>167.88</v>
      </c>
      <c r="K32" t="n">
        <v>51.39</v>
      </c>
      <c r="L32" t="n">
        <v>1</v>
      </c>
      <c r="M32" t="n">
        <v>354</v>
      </c>
      <c r="N32" t="n">
        <v>30.49</v>
      </c>
      <c r="O32" t="n">
        <v>20939.59</v>
      </c>
      <c r="P32" t="n">
        <v>484.07</v>
      </c>
      <c r="Q32" t="n">
        <v>10035.15</v>
      </c>
      <c r="R32" t="n">
        <v>695.97</v>
      </c>
      <c r="S32" t="n">
        <v>84.51000000000001</v>
      </c>
      <c r="T32" t="n">
        <v>304209.93</v>
      </c>
      <c r="U32" t="n">
        <v>0.12</v>
      </c>
      <c r="V32" t="n">
        <v>0.57</v>
      </c>
      <c r="W32" t="n">
        <v>0.72</v>
      </c>
      <c r="X32" t="n">
        <v>17.94</v>
      </c>
      <c r="Y32" t="n">
        <v>1</v>
      </c>
      <c r="Z32" t="n">
        <v>10</v>
      </c>
    </row>
    <row r="33">
      <c r="A33" t="n">
        <v>1</v>
      </c>
      <c r="B33" t="n">
        <v>85</v>
      </c>
      <c r="C33" t="inlineStr">
        <is>
          <t xml:space="preserve">CONCLUIDO	</t>
        </is>
      </c>
      <c r="D33" t="n">
        <v>2.7702</v>
      </c>
      <c r="E33" t="n">
        <v>36.1</v>
      </c>
      <c r="F33" t="n">
        <v>29.63</v>
      </c>
      <c r="G33" t="n">
        <v>14.69</v>
      </c>
      <c r="H33" t="n">
        <v>0.21</v>
      </c>
      <c r="I33" t="n">
        <v>121</v>
      </c>
      <c r="J33" t="n">
        <v>169.33</v>
      </c>
      <c r="K33" t="n">
        <v>51.39</v>
      </c>
      <c r="L33" t="n">
        <v>2</v>
      </c>
      <c r="M33" t="n">
        <v>2</v>
      </c>
      <c r="N33" t="n">
        <v>30.94</v>
      </c>
      <c r="O33" t="n">
        <v>21118.46</v>
      </c>
      <c r="P33" t="n">
        <v>278.7</v>
      </c>
      <c r="Q33" t="n">
        <v>10033.35</v>
      </c>
      <c r="R33" t="n">
        <v>270.54</v>
      </c>
      <c r="S33" t="n">
        <v>84.51000000000001</v>
      </c>
      <c r="T33" t="n">
        <v>92670.41</v>
      </c>
      <c r="U33" t="n">
        <v>0.31</v>
      </c>
      <c r="V33" t="n">
        <v>0.8</v>
      </c>
      <c r="W33" t="n">
        <v>0.49</v>
      </c>
      <c r="X33" t="n">
        <v>5.64</v>
      </c>
      <c r="Y33" t="n">
        <v>1</v>
      </c>
      <c r="Z33" t="n">
        <v>10</v>
      </c>
    </row>
    <row r="34">
      <c r="A34" t="n">
        <v>2</v>
      </c>
      <c r="B34" t="n">
        <v>85</v>
      </c>
      <c r="C34" t="inlineStr">
        <is>
          <t xml:space="preserve">CONCLUIDO	</t>
        </is>
      </c>
      <c r="D34" t="n">
        <v>2.7855</v>
      </c>
      <c r="E34" t="n">
        <v>35.9</v>
      </c>
      <c r="F34" t="n">
        <v>29.49</v>
      </c>
      <c r="G34" t="n">
        <v>14.87</v>
      </c>
      <c r="H34" t="n">
        <v>0.31</v>
      </c>
      <c r="I34" t="n">
        <v>119</v>
      </c>
      <c r="J34" t="n">
        <v>170.79</v>
      </c>
      <c r="K34" t="n">
        <v>51.39</v>
      </c>
      <c r="L34" t="n">
        <v>3</v>
      </c>
      <c r="M34" t="n">
        <v>0</v>
      </c>
      <c r="N34" t="n">
        <v>31.4</v>
      </c>
      <c r="O34" t="n">
        <v>21297.94</v>
      </c>
      <c r="P34" t="n">
        <v>278.46</v>
      </c>
      <c r="Q34" t="n">
        <v>10033.31</v>
      </c>
      <c r="R34" t="n">
        <v>266.1</v>
      </c>
      <c r="S34" t="n">
        <v>84.51000000000001</v>
      </c>
      <c r="T34" t="n">
        <v>90459.21000000001</v>
      </c>
      <c r="U34" t="n">
        <v>0.32</v>
      </c>
      <c r="V34" t="n">
        <v>0.8100000000000001</v>
      </c>
      <c r="W34" t="n">
        <v>0.48</v>
      </c>
      <c r="X34" t="n">
        <v>5.51</v>
      </c>
      <c r="Y34" t="n">
        <v>1</v>
      </c>
      <c r="Z34" t="n">
        <v>10</v>
      </c>
    </row>
    <row r="35">
      <c r="A35" t="n">
        <v>0</v>
      </c>
      <c r="B35" t="n">
        <v>20</v>
      </c>
      <c r="C35" t="inlineStr">
        <is>
          <t xml:space="preserve">CONCLUIDO	</t>
        </is>
      </c>
      <c r="D35" t="n">
        <v>1.8082</v>
      </c>
      <c r="E35" t="n">
        <v>55.3</v>
      </c>
      <c r="F35" t="n">
        <v>47.42</v>
      </c>
      <c r="G35" t="n">
        <v>5.67</v>
      </c>
      <c r="H35" t="n">
        <v>0.34</v>
      </c>
      <c r="I35" t="n">
        <v>502</v>
      </c>
      <c r="J35" t="n">
        <v>51.33</v>
      </c>
      <c r="K35" t="n">
        <v>24.83</v>
      </c>
      <c r="L35" t="n">
        <v>1</v>
      </c>
      <c r="M35" t="n">
        <v>0</v>
      </c>
      <c r="N35" t="n">
        <v>5.51</v>
      </c>
      <c r="O35" t="n">
        <v>6564.78</v>
      </c>
      <c r="P35" t="n">
        <v>220.32</v>
      </c>
      <c r="Q35" t="n">
        <v>10038.19</v>
      </c>
      <c r="R35" t="n">
        <v>855.35</v>
      </c>
      <c r="S35" t="n">
        <v>84.51000000000001</v>
      </c>
      <c r="T35" t="n">
        <v>383172.35</v>
      </c>
      <c r="U35" t="n">
        <v>0.1</v>
      </c>
      <c r="V35" t="n">
        <v>0.5</v>
      </c>
      <c r="W35" t="n">
        <v>1.6</v>
      </c>
      <c r="X35" t="n">
        <v>23.42</v>
      </c>
      <c r="Y35" t="n">
        <v>1</v>
      </c>
      <c r="Z35" t="n">
        <v>10</v>
      </c>
    </row>
    <row r="36">
      <c r="A36" t="n">
        <v>0</v>
      </c>
      <c r="B36" t="n">
        <v>65</v>
      </c>
      <c r="C36" t="inlineStr">
        <is>
          <t xml:space="preserve">CONCLUIDO	</t>
        </is>
      </c>
      <c r="D36" t="n">
        <v>2.2657</v>
      </c>
      <c r="E36" t="n">
        <v>44.14</v>
      </c>
      <c r="F36" t="n">
        <v>35.56</v>
      </c>
      <c r="G36" t="n">
        <v>9.08</v>
      </c>
      <c r="H36" t="n">
        <v>0.13</v>
      </c>
      <c r="I36" t="n">
        <v>235</v>
      </c>
      <c r="J36" t="n">
        <v>133.21</v>
      </c>
      <c r="K36" t="n">
        <v>46.47</v>
      </c>
      <c r="L36" t="n">
        <v>1</v>
      </c>
      <c r="M36" t="n">
        <v>227</v>
      </c>
      <c r="N36" t="n">
        <v>20.75</v>
      </c>
      <c r="O36" t="n">
        <v>16663.42</v>
      </c>
      <c r="P36" t="n">
        <v>321.18</v>
      </c>
      <c r="Q36" t="n">
        <v>10034.45</v>
      </c>
      <c r="R36" t="n">
        <v>478.25</v>
      </c>
      <c r="S36" t="n">
        <v>84.51000000000001</v>
      </c>
      <c r="T36" t="n">
        <v>195953.85</v>
      </c>
      <c r="U36" t="n">
        <v>0.18</v>
      </c>
      <c r="V36" t="n">
        <v>0.67</v>
      </c>
      <c r="W36" t="n">
        <v>0.53</v>
      </c>
      <c r="X36" t="n">
        <v>11.57</v>
      </c>
      <c r="Y36" t="n">
        <v>1</v>
      </c>
      <c r="Z36" t="n">
        <v>10</v>
      </c>
    </row>
    <row r="37">
      <c r="A37" t="n">
        <v>1</v>
      </c>
      <c r="B37" t="n">
        <v>65</v>
      </c>
      <c r="C37" t="inlineStr">
        <is>
          <t xml:space="preserve">CONCLUIDO	</t>
        </is>
      </c>
      <c r="D37" t="n">
        <v>2.6555</v>
      </c>
      <c r="E37" t="n">
        <v>37.66</v>
      </c>
      <c r="F37" t="n">
        <v>31.23</v>
      </c>
      <c r="G37" t="n">
        <v>12.01</v>
      </c>
      <c r="H37" t="n">
        <v>0.26</v>
      </c>
      <c r="I37" t="n">
        <v>156</v>
      </c>
      <c r="J37" t="n">
        <v>134.55</v>
      </c>
      <c r="K37" t="n">
        <v>46.47</v>
      </c>
      <c r="L37" t="n">
        <v>2</v>
      </c>
      <c r="M37" t="n">
        <v>0</v>
      </c>
      <c r="N37" t="n">
        <v>21.09</v>
      </c>
      <c r="O37" t="n">
        <v>16828.84</v>
      </c>
      <c r="P37" t="n">
        <v>256.72</v>
      </c>
      <c r="Q37" t="n">
        <v>10033.41</v>
      </c>
      <c r="R37" t="n">
        <v>323.21</v>
      </c>
      <c r="S37" t="n">
        <v>84.51000000000001</v>
      </c>
      <c r="T37" t="n">
        <v>118829.1</v>
      </c>
      <c r="U37" t="n">
        <v>0.26</v>
      </c>
      <c r="V37" t="n">
        <v>0.76</v>
      </c>
      <c r="W37" t="n">
        <v>0.59</v>
      </c>
      <c r="X37" t="n">
        <v>7.24</v>
      </c>
      <c r="Y37" t="n">
        <v>1</v>
      </c>
      <c r="Z37" t="n">
        <v>10</v>
      </c>
    </row>
    <row r="38">
      <c r="A38" t="n">
        <v>0</v>
      </c>
      <c r="B38" t="n">
        <v>75</v>
      </c>
      <c r="C38" t="inlineStr">
        <is>
          <t xml:space="preserve">CONCLUIDO	</t>
        </is>
      </c>
      <c r="D38" t="n">
        <v>2.0089</v>
      </c>
      <c r="E38" t="n">
        <v>49.78</v>
      </c>
      <c r="F38" t="n">
        <v>38.55</v>
      </c>
      <c r="G38" t="n">
        <v>7.89</v>
      </c>
      <c r="H38" t="n">
        <v>0.12</v>
      </c>
      <c r="I38" t="n">
        <v>293</v>
      </c>
      <c r="J38" t="n">
        <v>150.44</v>
      </c>
      <c r="K38" t="n">
        <v>49.1</v>
      </c>
      <c r="L38" t="n">
        <v>1</v>
      </c>
      <c r="M38" t="n">
        <v>291</v>
      </c>
      <c r="N38" t="n">
        <v>25.34</v>
      </c>
      <c r="O38" t="n">
        <v>18787.76</v>
      </c>
      <c r="P38" t="n">
        <v>400.02</v>
      </c>
      <c r="Q38" t="n">
        <v>10034.63</v>
      </c>
      <c r="R38" t="n">
        <v>580.47</v>
      </c>
      <c r="S38" t="n">
        <v>84.51000000000001</v>
      </c>
      <c r="T38" t="n">
        <v>246773.99</v>
      </c>
      <c r="U38" t="n">
        <v>0.15</v>
      </c>
      <c r="V38" t="n">
        <v>0.62</v>
      </c>
      <c r="W38" t="n">
        <v>0.61</v>
      </c>
      <c r="X38" t="n">
        <v>14.56</v>
      </c>
      <c r="Y38" t="n">
        <v>1</v>
      </c>
      <c r="Z38" t="n">
        <v>10</v>
      </c>
    </row>
    <row r="39">
      <c r="A39" t="n">
        <v>1</v>
      </c>
      <c r="B39" t="n">
        <v>75</v>
      </c>
      <c r="C39" t="inlineStr">
        <is>
          <t xml:space="preserve">CONCLUIDO	</t>
        </is>
      </c>
      <c r="D39" t="n">
        <v>2.7208</v>
      </c>
      <c r="E39" t="n">
        <v>36.75</v>
      </c>
      <c r="F39" t="n">
        <v>30.32</v>
      </c>
      <c r="G39" t="n">
        <v>13.38</v>
      </c>
      <c r="H39" t="n">
        <v>0.23</v>
      </c>
      <c r="I39" t="n">
        <v>136</v>
      </c>
      <c r="J39" t="n">
        <v>151.83</v>
      </c>
      <c r="K39" t="n">
        <v>49.1</v>
      </c>
      <c r="L39" t="n">
        <v>2</v>
      </c>
      <c r="M39" t="n">
        <v>1</v>
      </c>
      <c r="N39" t="n">
        <v>25.73</v>
      </c>
      <c r="O39" t="n">
        <v>18959.54</v>
      </c>
      <c r="P39" t="n">
        <v>267.49</v>
      </c>
      <c r="Q39" t="n">
        <v>10032.73</v>
      </c>
      <c r="R39" t="n">
        <v>293.33</v>
      </c>
      <c r="S39" t="n">
        <v>84.51000000000001</v>
      </c>
      <c r="T39" t="n">
        <v>103992.37</v>
      </c>
      <c r="U39" t="n">
        <v>0.29</v>
      </c>
      <c r="V39" t="n">
        <v>0.78</v>
      </c>
      <c r="W39" t="n">
        <v>0.53</v>
      </c>
      <c r="X39" t="n">
        <v>6.33</v>
      </c>
      <c r="Y39" t="n">
        <v>1</v>
      </c>
      <c r="Z39" t="n">
        <v>10</v>
      </c>
    </row>
    <row r="40">
      <c r="A40" t="n">
        <v>2</v>
      </c>
      <c r="B40" t="n">
        <v>75</v>
      </c>
      <c r="C40" t="inlineStr">
        <is>
          <t xml:space="preserve">CONCLUIDO	</t>
        </is>
      </c>
      <c r="D40" t="n">
        <v>2.7279</v>
      </c>
      <c r="E40" t="n">
        <v>36.66</v>
      </c>
      <c r="F40" t="n">
        <v>30.26</v>
      </c>
      <c r="G40" t="n">
        <v>13.45</v>
      </c>
      <c r="H40" t="n">
        <v>0.35</v>
      </c>
      <c r="I40" t="n">
        <v>135</v>
      </c>
      <c r="J40" t="n">
        <v>153.23</v>
      </c>
      <c r="K40" t="n">
        <v>49.1</v>
      </c>
      <c r="L40" t="n">
        <v>3</v>
      </c>
      <c r="M40" t="n">
        <v>0</v>
      </c>
      <c r="N40" t="n">
        <v>26.13</v>
      </c>
      <c r="O40" t="n">
        <v>19131.85</v>
      </c>
      <c r="P40" t="n">
        <v>268.74</v>
      </c>
      <c r="Q40" t="n">
        <v>10032.73</v>
      </c>
      <c r="R40" t="n">
        <v>291.13</v>
      </c>
      <c r="S40" t="n">
        <v>84.51000000000001</v>
      </c>
      <c r="T40" t="n">
        <v>102893.37</v>
      </c>
      <c r="U40" t="n">
        <v>0.29</v>
      </c>
      <c r="V40" t="n">
        <v>0.78</v>
      </c>
      <c r="W40" t="n">
        <v>0.53</v>
      </c>
      <c r="X40" t="n">
        <v>6.27</v>
      </c>
      <c r="Y40" t="n">
        <v>1</v>
      </c>
      <c r="Z40" t="n">
        <v>10</v>
      </c>
    </row>
    <row r="41">
      <c r="A41" t="n">
        <v>0</v>
      </c>
      <c r="B41" t="n">
        <v>95</v>
      </c>
      <c r="C41" t="inlineStr">
        <is>
          <t xml:space="preserve">CONCLUIDO	</t>
        </is>
      </c>
      <c r="D41" t="n">
        <v>1.5598</v>
      </c>
      <c r="E41" t="n">
        <v>64.11</v>
      </c>
      <c r="F41" t="n">
        <v>45.78</v>
      </c>
      <c r="G41" t="n">
        <v>6.45</v>
      </c>
      <c r="H41" t="n">
        <v>0.1</v>
      </c>
      <c r="I41" t="n">
        <v>426</v>
      </c>
      <c r="J41" t="n">
        <v>185.69</v>
      </c>
      <c r="K41" t="n">
        <v>53.44</v>
      </c>
      <c r="L41" t="n">
        <v>1</v>
      </c>
      <c r="M41" t="n">
        <v>424</v>
      </c>
      <c r="N41" t="n">
        <v>36.26</v>
      </c>
      <c r="O41" t="n">
        <v>23136.14</v>
      </c>
      <c r="P41" t="n">
        <v>577.6799999999999</v>
      </c>
      <c r="Q41" t="n">
        <v>10036.66</v>
      </c>
      <c r="R41" t="n">
        <v>827.66</v>
      </c>
      <c r="S41" t="n">
        <v>84.51000000000001</v>
      </c>
      <c r="T41" t="n">
        <v>369706.62</v>
      </c>
      <c r="U41" t="n">
        <v>0.1</v>
      </c>
      <c r="V41" t="n">
        <v>0.52</v>
      </c>
      <c r="W41" t="n">
        <v>0.82</v>
      </c>
      <c r="X41" t="n">
        <v>21.79</v>
      </c>
      <c r="Y41" t="n">
        <v>1</v>
      </c>
      <c r="Z41" t="n">
        <v>10</v>
      </c>
    </row>
    <row r="42">
      <c r="A42" t="n">
        <v>1</v>
      </c>
      <c r="B42" t="n">
        <v>95</v>
      </c>
      <c r="C42" t="inlineStr">
        <is>
          <t xml:space="preserve">CONCLUIDO	</t>
        </is>
      </c>
      <c r="D42" t="n">
        <v>2.7877</v>
      </c>
      <c r="E42" t="n">
        <v>35.87</v>
      </c>
      <c r="F42" t="n">
        <v>29.23</v>
      </c>
      <c r="G42" t="n">
        <v>15.66</v>
      </c>
      <c r="H42" t="n">
        <v>0.19</v>
      </c>
      <c r="I42" t="n">
        <v>112</v>
      </c>
      <c r="J42" t="n">
        <v>187.21</v>
      </c>
      <c r="K42" t="n">
        <v>53.44</v>
      </c>
      <c r="L42" t="n">
        <v>2</v>
      </c>
      <c r="M42" t="n">
        <v>35</v>
      </c>
      <c r="N42" t="n">
        <v>36.77</v>
      </c>
      <c r="O42" t="n">
        <v>23322.88</v>
      </c>
      <c r="P42" t="n">
        <v>294.26</v>
      </c>
      <c r="Q42" t="n">
        <v>10032.22</v>
      </c>
      <c r="R42" t="n">
        <v>259.3</v>
      </c>
      <c r="S42" t="n">
        <v>84.51000000000001</v>
      </c>
      <c r="T42" t="n">
        <v>87096.75</v>
      </c>
      <c r="U42" t="n">
        <v>0.33</v>
      </c>
      <c r="V42" t="n">
        <v>0.8100000000000001</v>
      </c>
      <c r="W42" t="n">
        <v>0.42</v>
      </c>
      <c r="X42" t="n">
        <v>5.25</v>
      </c>
      <c r="Y42" t="n">
        <v>1</v>
      </c>
      <c r="Z42" t="n">
        <v>10</v>
      </c>
    </row>
    <row r="43">
      <c r="A43" t="n">
        <v>2</v>
      </c>
      <c r="B43" t="n">
        <v>95</v>
      </c>
      <c r="C43" t="inlineStr">
        <is>
          <t xml:space="preserve">CONCLUIDO	</t>
        </is>
      </c>
      <c r="D43" t="n">
        <v>2.8179</v>
      </c>
      <c r="E43" t="n">
        <v>35.49</v>
      </c>
      <c r="F43" t="n">
        <v>29</v>
      </c>
      <c r="G43" t="n">
        <v>16.11</v>
      </c>
      <c r="H43" t="n">
        <v>0.28</v>
      </c>
      <c r="I43" t="n">
        <v>108</v>
      </c>
      <c r="J43" t="n">
        <v>188.73</v>
      </c>
      <c r="K43" t="n">
        <v>53.44</v>
      </c>
      <c r="L43" t="n">
        <v>3</v>
      </c>
      <c r="M43" t="n">
        <v>1</v>
      </c>
      <c r="N43" t="n">
        <v>37.29</v>
      </c>
      <c r="O43" t="n">
        <v>23510.33</v>
      </c>
      <c r="P43" t="n">
        <v>290.75</v>
      </c>
      <c r="Q43" t="n">
        <v>10032.48</v>
      </c>
      <c r="R43" t="n">
        <v>249.96</v>
      </c>
      <c r="S43" t="n">
        <v>84.51000000000001</v>
      </c>
      <c r="T43" t="n">
        <v>82445.77</v>
      </c>
      <c r="U43" t="n">
        <v>0.34</v>
      </c>
      <c r="V43" t="n">
        <v>0.82</v>
      </c>
      <c r="W43" t="n">
        <v>0.45</v>
      </c>
      <c r="X43" t="n">
        <v>5.01</v>
      </c>
      <c r="Y43" t="n">
        <v>1</v>
      </c>
      <c r="Z43" t="n">
        <v>10</v>
      </c>
    </row>
    <row r="44">
      <c r="A44" t="n">
        <v>3</v>
      </c>
      <c r="B44" t="n">
        <v>95</v>
      </c>
      <c r="C44" t="inlineStr">
        <is>
          <t xml:space="preserve">CONCLUIDO	</t>
        </is>
      </c>
      <c r="D44" t="n">
        <v>2.8256</v>
      </c>
      <c r="E44" t="n">
        <v>35.39</v>
      </c>
      <c r="F44" t="n">
        <v>28.94</v>
      </c>
      <c r="G44" t="n">
        <v>16.23</v>
      </c>
      <c r="H44" t="n">
        <v>0.37</v>
      </c>
      <c r="I44" t="n">
        <v>107</v>
      </c>
      <c r="J44" t="n">
        <v>190.25</v>
      </c>
      <c r="K44" t="n">
        <v>53.44</v>
      </c>
      <c r="L44" t="n">
        <v>4</v>
      </c>
      <c r="M44" t="n">
        <v>0</v>
      </c>
      <c r="N44" t="n">
        <v>37.82</v>
      </c>
      <c r="O44" t="n">
        <v>23698.48</v>
      </c>
      <c r="P44" t="n">
        <v>292.06</v>
      </c>
      <c r="Q44" t="n">
        <v>10032.48</v>
      </c>
      <c r="R44" t="n">
        <v>247.93</v>
      </c>
      <c r="S44" t="n">
        <v>84.51000000000001</v>
      </c>
      <c r="T44" t="n">
        <v>81434.37</v>
      </c>
      <c r="U44" t="n">
        <v>0.34</v>
      </c>
      <c r="V44" t="n">
        <v>0.82</v>
      </c>
      <c r="W44" t="n">
        <v>0.45</v>
      </c>
      <c r="X44" t="n">
        <v>4.95</v>
      </c>
      <c r="Y44" t="n">
        <v>1</v>
      </c>
      <c r="Z44" t="n">
        <v>10</v>
      </c>
    </row>
    <row r="45">
      <c r="A45" t="n">
        <v>0</v>
      </c>
      <c r="B45" t="n">
        <v>55</v>
      </c>
      <c r="C45" t="inlineStr">
        <is>
          <t xml:space="preserve">CONCLUIDO	</t>
        </is>
      </c>
      <c r="D45" t="n">
        <v>2.4853</v>
      </c>
      <c r="E45" t="n">
        <v>40.24</v>
      </c>
      <c r="F45" t="n">
        <v>33.42</v>
      </c>
      <c r="G45" t="n">
        <v>10.13</v>
      </c>
      <c r="H45" t="n">
        <v>0.15</v>
      </c>
      <c r="I45" t="n">
        <v>198</v>
      </c>
      <c r="J45" t="n">
        <v>116.05</v>
      </c>
      <c r="K45" t="n">
        <v>43.4</v>
      </c>
      <c r="L45" t="n">
        <v>1</v>
      </c>
      <c r="M45" t="n">
        <v>69</v>
      </c>
      <c r="N45" t="n">
        <v>16.65</v>
      </c>
      <c r="O45" t="n">
        <v>14546.17</v>
      </c>
      <c r="P45" t="n">
        <v>257.04</v>
      </c>
      <c r="Q45" t="n">
        <v>10032.94</v>
      </c>
      <c r="R45" t="n">
        <v>399.21</v>
      </c>
      <c r="S45" t="n">
        <v>84.51000000000001</v>
      </c>
      <c r="T45" t="n">
        <v>156620.31</v>
      </c>
      <c r="U45" t="n">
        <v>0.21</v>
      </c>
      <c r="V45" t="n">
        <v>0.71</v>
      </c>
      <c r="W45" t="n">
        <v>0.63</v>
      </c>
      <c r="X45" t="n">
        <v>9.43</v>
      </c>
      <c r="Y45" t="n">
        <v>1</v>
      </c>
      <c r="Z45" t="n">
        <v>10</v>
      </c>
    </row>
    <row r="46">
      <c r="A46" t="n">
        <v>1</v>
      </c>
      <c r="B46" t="n">
        <v>55</v>
      </c>
      <c r="C46" t="inlineStr">
        <is>
          <t xml:space="preserve">CONCLUIDO	</t>
        </is>
      </c>
      <c r="D46" t="n">
        <v>2.5627</v>
      </c>
      <c r="E46" t="n">
        <v>39.02</v>
      </c>
      <c r="F46" t="n">
        <v>32.54</v>
      </c>
      <c r="G46" t="n">
        <v>10.61</v>
      </c>
      <c r="H46" t="n">
        <v>0.3</v>
      </c>
      <c r="I46" t="n">
        <v>184</v>
      </c>
      <c r="J46" t="n">
        <v>117.34</v>
      </c>
      <c r="K46" t="n">
        <v>43.4</v>
      </c>
      <c r="L46" t="n">
        <v>2</v>
      </c>
      <c r="M46" t="n">
        <v>0</v>
      </c>
      <c r="N46" t="n">
        <v>16.94</v>
      </c>
      <c r="O46" t="n">
        <v>14705.49</v>
      </c>
      <c r="P46" t="n">
        <v>247.78</v>
      </c>
      <c r="Q46" t="n">
        <v>10033.27</v>
      </c>
      <c r="R46" t="n">
        <v>366.36</v>
      </c>
      <c r="S46" t="n">
        <v>84.51000000000001</v>
      </c>
      <c r="T46" t="n">
        <v>140266</v>
      </c>
      <c r="U46" t="n">
        <v>0.23</v>
      </c>
      <c r="V46" t="n">
        <v>0.73</v>
      </c>
      <c r="W46" t="n">
        <v>0.67</v>
      </c>
      <c r="X46" t="n">
        <v>8.550000000000001</v>
      </c>
      <c r="Y46" t="n">
        <v>1</v>
      </c>
      <c r="Z4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INDEX(resultados!$A$2:$ZZ$46, 1, MATCH($B$1, resultados!$A$1:$ZZ$1, 0))</f>
        <v/>
      </c>
      <c r="B7">
        <f>INDEX(resultados!$A$2:$ZZ$46, 1, MATCH($B$2, resultados!$A$1:$ZZ$1, 0))</f>
        <v/>
      </c>
      <c r="C7">
        <f>INDEX(resultados!$A$2:$ZZ$46, 1, MATCH($B$3, resultados!$A$1:$ZZ$1, 0))</f>
        <v/>
      </c>
    </row>
    <row r="8">
      <c r="A8">
        <f>INDEX(resultados!$A$2:$ZZ$46, 2, MATCH($B$1, resultados!$A$1:$ZZ$1, 0))</f>
        <v/>
      </c>
      <c r="B8">
        <f>INDEX(resultados!$A$2:$ZZ$46, 2, MATCH($B$2, resultados!$A$1:$ZZ$1, 0))</f>
        <v/>
      </c>
      <c r="C8">
        <f>INDEX(resultados!$A$2:$ZZ$46, 2, MATCH($B$3, resultados!$A$1:$ZZ$1, 0))</f>
        <v/>
      </c>
    </row>
    <row r="9">
      <c r="A9">
        <f>INDEX(resultados!$A$2:$ZZ$46, 3, MATCH($B$1, resultados!$A$1:$ZZ$1, 0))</f>
        <v/>
      </c>
      <c r="B9">
        <f>INDEX(resultados!$A$2:$ZZ$46, 3, MATCH($B$2, resultados!$A$1:$ZZ$1, 0))</f>
        <v/>
      </c>
      <c r="C9">
        <f>INDEX(resultados!$A$2:$ZZ$46, 3, MATCH($B$3, resultados!$A$1:$ZZ$1, 0))</f>
        <v/>
      </c>
    </row>
    <row r="10">
      <c r="A10">
        <f>INDEX(resultados!$A$2:$ZZ$46, 4, MATCH($B$1, resultados!$A$1:$ZZ$1, 0))</f>
        <v/>
      </c>
      <c r="B10">
        <f>INDEX(resultados!$A$2:$ZZ$46, 4, MATCH($B$2, resultados!$A$1:$ZZ$1, 0))</f>
        <v/>
      </c>
      <c r="C10">
        <f>INDEX(resultados!$A$2:$ZZ$46, 4, MATCH($B$3, resultados!$A$1:$ZZ$1, 0))</f>
        <v/>
      </c>
    </row>
    <row r="11">
      <c r="A11">
        <f>INDEX(resultados!$A$2:$ZZ$46, 5, MATCH($B$1, resultados!$A$1:$ZZ$1, 0))</f>
        <v/>
      </c>
      <c r="B11">
        <f>INDEX(resultados!$A$2:$ZZ$46, 5, MATCH($B$2, resultados!$A$1:$ZZ$1, 0))</f>
        <v/>
      </c>
      <c r="C11">
        <f>INDEX(resultados!$A$2:$ZZ$46, 5, MATCH($B$3, resultados!$A$1:$ZZ$1, 0))</f>
        <v/>
      </c>
    </row>
    <row r="12">
      <c r="A12">
        <f>INDEX(resultados!$A$2:$ZZ$46, 6, MATCH($B$1, resultados!$A$1:$ZZ$1, 0))</f>
        <v/>
      </c>
      <c r="B12">
        <f>INDEX(resultados!$A$2:$ZZ$46, 6, MATCH($B$2, resultados!$A$1:$ZZ$1, 0))</f>
        <v/>
      </c>
      <c r="C12">
        <f>INDEX(resultados!$A$2:$ZZ$46, 6, MATCH($B$3, resultados!$A$1:$ZZ$1, 0))</f>
        <v/>
      </c>
    </row>
    <row r="13">
      <c r="A13">
        <f>INDEX(resultados!$A$2:$ZZ$46, 7, MATCH($B$1, resultados!$A$1:$ZZ$1, 0))</f>
        <v/>
      </c>
      <c r="B13">
        <f>INDEX(resultados!$A$2:$ZZ$46, 7, MATCH($B$2, resultados!$A$1:$ZZ$1, 0))</f>
        <v/>
      </c>
      <c r="C13">
        <f>INDEX(resultados!$A$2:$ZZ$46, 7, MATCH($B$3, resultados!$A$1:$ZZ$1, 0))</f>
        <v/>
      </c>
    </row>
    <row r="14">
      <c r="A14">
        <f>INDEX(resultados!$A$2:$ZZ$46, 8, MATCH($B$1, resultados!$A$1:$ZZ$1, 0))</f>
        <v/>
      </c>
      <c r="B14">
        <f>INDEX(resultados!$A$2:$ZZ$46, 8, MATCH($B$2, resultados!$A$1:$ZZ$1, 0))</f>
        <v/>
      </c>
      <c r="C14">
        <f>INDEX(resultados!$A$2:$ZZ$46, 8, MATCH($B$3, resultados!$A$1:$ZZ$1, 0))</f>
        <v/>
      </c>
    </row>
    <row r="15">
      <c r="A15">
        <f>INDEX(resultados!$A$2:$ZZ$46, 9, MATCH($B$1, resultados!$A$1:$ZZ$1, 0))</f>
        <v/>
      </c>
      <c r="B15">
        <f>INDEX(resultados!$A$2:$ZZ$46, 9, MATCH($B$2, resultados!$A$1:$ZZ$1, 0))</f>
        <v/>
      </c>
      <c r="C15">
        <f>INDEX(resultados!$A$2:$ZZ$46, 9, MATCH($B$3, resultados!$A$1:$ZZ$1, 0))</f>
        <v/>
      </c>
    </row>
    <row r="16">
      <c r="A16">
        <f>INDEX(resultados!$A$2:$ZZ$46, 10, MATCH($B$1, resultados!$A$1:$ZZ$1, 0))</f>
        <v/>
      </c>
      <c r="B16">
        <f>INDEX(resultados!$A$2:$ZZ$46, 10, MATCH($B$2, resultados!$A$1:$ZZ$1, 0))</f>
        <v/>
      </c>
      <c r="C16">
        <f>INDEX(resultados!$A$2:$ZZ$46, 10, MATCH($B$3, resultados!$A$1:$ZZ$1, 0))</f>
        <v/>
      </c>
    </row>
    <row r="17">
      <c r="A17">
        <f>INDEX(resultados!$A$2:$ZZ$46, 11, MATCH($B$1, resultados!$A$1:$ZZ$1, 0))</f>
        <v/>
      </c>
      <c r="B17">
        <f>INDEX(resultados!$A$2:$ZZ$46, 11, MATCH($B$2, resultados!$A$1:$ZZ$1, 0))</f>
        <v/>
      </c>
      <c r="C17">
        <f>INDEX(resultados!$A$2:$ZZ$46, 11, MATCH($B$3, resultados!$A$1:$ZZ$1, 0))</f>
        <v/>
      </c>
    </row>
    <row r="18">
      <c r="A18">
        <f>INDEX(resultados!$A$2:$ZZ$46, 12, MATCH($B$1, resultados!$A$1:$ZZ$1, 0))</f>
        <v/>
      </c>
      <c r="B18">
        <f>INDEX(resultados!$A$2:$ZZ$46, 12, MATCH($B$2, resultados!$A$1:$ZZ$1, 0))</f>
        <v/>
      </c>
      <c r="C18">
        <f>INDEX(resultados!$A$2:$ZZ$46, 12, MATCH($B$3, resultados!$A$1:$ZZ$1, 0))</f>
        <v/>
      </c>
    </row>
    <row r="19">
      <c r="A19">
        <f>INDEX(resultados!$A$2:$ZZ$46, 13, MATCH($B$1, resultados!$A$1:$ZZ$1, 0))</f>
        <v/>
      </c>
      <c r="B19">
        <f>INDEX(resultados!$A$2:$ZZ$46, 13, MATCH($B$2, resultados!$A$1:$ZZ$1, 0))</f>
        <v/>
      </c>
      <c r="C19">
        <f>INDEX(resultados!$A$2:$ZZ$46, 13, MATCH($B$3, resultados!$A$1:$ZZ$1, 0))</f>
        <v/>
      </c>
    </row>
    <row r="20">
      <c r="A20">
        <f>INDEX(resultados!$A$2:$ZZ$46, 14, MATCH($B$1, resultados!$A$1:$ZZ$1, 0))</f>
        <v/>
      </c>
      <c r="B20">
        <f>INDEX(resultados!$A$2:$ZZ$46, 14, MATCH($B$2, resultados!$A$1:$ZZ$1, 0))</f>
        <v/>
      </c>
      <c r="C20">
        <f>INDEX(resultados!$A$2:$ZZ$46, 14, MATCH($B$3, resultados!$A$1:$ZZ$1, 0))</f>
        <v/>
      </c>
    </row>
    <row r="21">
      <c r="A21">
        <f>INDEX(resultados!$A$2:$ZZ$46, 15, MATCH($B$1, resultados!$A$1:$ZZ$1, 0))</f>
        <v/>
      </c>
      <c r="B21">
        <f>INDEX(resultados!$A$2:$ZZ$46, 15, MATCH($B$2, resultados!$A$1:$ZZ$1, 0))</f>
        <v/>
      </c>
      <c r="C21">
        <f>INDEX(resultados!$A$2:$ZZ$46, 15, MATCH($B$3, resultados!$A$1:$ZZ$1, 0))</f>
        <v/>
      </c>
    </row>
    <row r="22">
      <c r="A22">
        <f>INDEX(resultados!$A$2:$ZZ$46, 16, MATCH($B$1, resultados!$A$1:$ZZ$1, 0))</f>
        <v/>
      </c>
      <c r="B22">
        <f>INDEX(resultados!$A$2:$ZZ$46, 16, MATCH($B$2, resultados!$A$1:$ZZ$1, 0))</f>
        <v/>
      </c>
      <c r="C22">
        <f>INDEX(resultados!$A$2:$ZZ$46, 16, MATCH($B$3, resultados!$A$1:$ZZ$1, 0))</f>
        <v/>
      </c>
    </row>
    <row r="23">
      <c r="A23">
        <f>INDEX(resultados!$A$2:$ZZ$46, 17, MATCH($B$1, resultados!$A$1:$ZZ$1, 0))</f>
        <v/>
      </c>
      <c r="B23">
        <f>INDEX(resultados!$A$2:$ZZ$46, 17, MATCH($B$2, resultados!$A$1:$ZZ$1, 0))</f>
        <v/>
      </c>
      <c r="C23">
        <f>INDEX(resultados!$A$2:$ZZ$46, 17, MATCH($B$3, resultados!$A$1:$ZZ$1, 0))</f>
        <v/>
      </c>
    </row>
    <row r="24">
      <c r="A24">
        <f>INDEX(resultados!$A$2:$ZZ$46, 18, MATCH($B$1, resultados!$A$1:$ZZ$1, 0))</f>
        <v/>
      </c>
      <c r="B24">
        <f>INDEX(resultados!$A$2:$ZZ$46, 18, MATCH($B$2, resultados!$A$1:$ZZ$1, 0))</f>
        <v/>
      </c>
      <c r="C24">
        <f>INDEX(resultados!$A$2:$ZZ$46, 18, MATCH($B$3, resultados!$A$1:$ZZ$1, 0))</f>
        <v/>
      </c>
    </row>
    <row r="25">
      <c r="A25">
        <f>INDEX(resultados!$A$2:$ZZ$46, 19, MATCH($B$1, resultados!$A$1:$ZZ$1, 0))</f>
        <v/>
      </c>
      <c r="B25">
        <f>INDEX(resultados!$A$2:$ZZ$46, 19, MATCH($B$2, resultados!$A$1:$ZZ$1, 0))</f>
        <v/>
      </c>
      <c r="C25">
        <f>INDEX(resultados!$A$2:$ZZ$46, 19, MATCH($B$3, resultados!$A$1:$ZZ$1, 0))</f>
        <v/>
      </c>
    </row>
    <row r="26">
      <c r="A26">
        <f>INDEX(resultados!$A$2:$ZZ$46, 20, MATCH($B$1, resultados!$A$1:$ZZ$1, 0))</f>
        <v/>
      </c>
      <c r="B26">
        <f>INDEX(resultados!$A$2:$ZZ$46, 20, MATCH($B$2, resultados!$A$1:$ZZ$1, 0))</f>
        <v/>
      </c>
      <c r="C26">
        <f>INDEX(resultados!$A$2:$ZZ$46, 20, MATCH($B$3, resultados!$A$1:$ZZ$1, 0))</f>
        <v/>
      </c>
    </row>
    <row r="27">
      <c r="A27">
        <f>INDEX(resultados!$A$2:$ZZ$46, 21, MATCH($B$1, resultados!$A$1:$ZZ$1, 0))</f>
        <v/>
      </c>
      <c r="B27">
        <f>INDEX(resultados!$A$2:$ZZ$46, 21, MATCH($B$2, resultados!$A$1:$ZZ$1, 0))</f>
        <v/>
      </c>
      <c r="C27">
        <f>INDEX(resultados!$A$2:$ZZ$46, 21, MATCH($B$3, resultados!$A$1:$ZZ$1, 0))</f>
        <v/>
      </c>
    </row>
    <row r="28">
      <c r="A28">
        <f>INDEX(resultados!$A$2:$ZZ$46, 22, MATCH($B$1, resultados!$A$1:$ZZ$1, 0))</f>
        <v/>
      </c>
      <c r="B28">
        <f>INDEX(resultados!$A$2:$ZZ$46, 22, MATCH($B$2, resultados!$A$1:$ZZ$1, 0))</f>
        <v/>
      </c>
      <c r="C28">
        <f>INDEX(resultados!$A$2:$ZZ$46, 22, MATCH($B$3, resultados!$A$1:$ZZ$1, 0))</f>
        <v/>
      </c>
    </row>
    <row r="29">
      <c r="A29">
        <f>INDEX(resultados!$A$2:$ZZ$46, 23, MATCH($B$1, resultados!$A$1:$ZZ$1, 0))</f>
        <v/>
      </c>
      <c r="B29">
        <f>INDEX(resultados!$A$2:$ZZ$46, 23, MATCH($B$2, resultados!$A$1:$ZZ$1, 0))</f>
        <v/>
      </c>
      <c r="C29">
        <f>INDEX(resultados!$A$2:$ZZ$46, 23, MATCH($B$3, resultados!$A$1:$ZZ$1, 0))</f>
        <v/>
      </c>
    </row>
    <row r="30">
      <c r="A30">
        <f>INDEX(resultados!$A$2:$ZZ$46, 24, MATCH($B$1, resultados!$A$1:$ZZ$1, 0))</f>
        <v/>
      </c>
      <c r="B30">
        <f>INDEX(resultados!$A$2:$ZZ$46, 24, MATCH($B$2, resultados!$A$1:$ZZ$1, 0))</f>
        <v/>
      </c>
      <c r="C30">
        <f>INDEX(resultados!$A$2:$ZZ$46, 24, MATCH($B$3, resultados!$A$1:$ZZ$1, 0))</f>
        <v/>
      </c>
    </row>
    <row r="31">
      <c r="A31">
        <f>INDEX(resultados!$A$2:$ZZ$46, 25, MATCH($B$1, resultados!$A$1:$ZZ$1, 0))</f>
        <v/>
      </c>
      <c r="B31">
        <f>INDEX(resultados!$A$2:$ZZ$46, 25, MATCH($B$2, resultados!$A$1:$ZZ$1, 0))</f>
        <v/>
      </c>
      <c r="C31">
        <f>INDEX(resultados!$A$2:$ZZ$46, 25, MATCH($B$3, resultados!$A$1:$ZZ$1, 0))</f>
        <v/>
      </c>
    </row>
    <row r="32">
      <c r="A32">
        <f>INDEX(resultados!$A$2:$ZZ$46, 26, MATCH($B$1, resultados!$A$1:$ZZ$1, 0))</f>
        <v/>
      </c>
      <c r="B32">
        <f>INDEX(resultados!$A$2:$ZZ$46, 26, MATCH($B$2, resultados!$A$1:$ZZ$1, 0))</f>
        <v/>
      </c>
      <c r="C32">
        <f>INDEX(resultados!$A$2:$ZZ$46, 26, MATCH($B$3, resultados!$A$1:$ZZ$1, 0))</f>
        <v/>
      </c>
    </row>
    <row r="33">
      <c r="A33">
        <f>INDEX(resultados!$A$2:$ZZ$46, 27, MATCH($B$1, resultados!$A$1:$ZZ$1, 0))</f>
        <v/>
      </c>
      <c r="B33">
        <f>INDEX(resultados!$A$2:$ZZ$46, 27, MATCH($B$2, resultados!$A$1:$ZZ$1, 0))</f>
        <v/>
      </c>
      <c r="C33">
        <f>INDEX(resultados!$A$2:$ZZ$46, 27, MATCH($B$3, resultados!$A$1:$ZZ$1, 0))</f>
        <v/>
      </c>
    </row>
    <row r="34">
      <c r="A34">
        <f>INDEX(resultados!$A$2:$ZZ$46, 28, MATCH($B$1, resultados!$A$1:$ZZ$1, 0))</f>
        <v/>
      </c>
      <c r="B34">
        <f>INDEX(resultados!$A$2:$ZZ$46, 28, MATCH($B$2, resultados!$A$1:$ZZ$1, 0))</f>
        <v/>
      </c>
      <c r="C34">
        <f>INDEX(resultados!$A$2:$ZZ$46, 28, MATCH($B$3, resultados!$A$1:$ZZ$1, 0))</f>
        <v/>
      </c>
    </row>
    <row r="35">
      <c r="A35">
        <f>INDEX(resultados!$A$2:$ZZ$46, 29, MATCH($B$1, resultados!$A$1:$ZZ$1, 0))</f>
        <v/>
      </c>
      <c r="B35">
        <f>INDEX(resultados!$A$2:$ZZ$46, 29, MATCH($B$2, resultados!$A$1:$ZZ$1, 0))</f>
        <v/>
      </c>
      <c r="C35">
        <f>INDEX(resultados!$A$2:$ZZ$46, 29, MATCH($B$3, resultados!$A$1:$ZZ$1, 0))</f>
        <v/>
      </c>
    </row>
    <row r="36">
      <c r="A36">
        <f>INDEX(resultados!$A$2:$ZZ$46, 30, MATCH($B$1, resultados!$A$1:$ZZ$1, 0))</f>
        <v/>
      </c>
      <c r="B36">
        <f>INDEX(resultados!$A$2:$ZZ$46, 30, MATCH($B$2, resultados!$A$1:$ZZ$1, 0))</f>
        <v/>
      </c>
      <c r="C36">
        <f>INDEX(resultados!$A$2:$ZZ$46, 30, MATCH($B$3, resultados!$A$1:$ZZ$1, 0))</f>
        <v/>
      </c>
    </row>
    <row r="37">
      <c r="A37">
        <f>INDEX(resultados!$A$2:$ZZ$46, 31, MATCH($B$1, resultados!$A$1:$ZZ$1, 0))</f>
        <v/>
      </c>
      <c r="B37">
        <f>INDEX(resultados!$A$2:$ZZ$46, 31, MATCH($B$2, resultados!$A$1:$ZZ$1, 0))</f>
        <v/>
      </c>
      <c r="C37">
        <f>INDEX(resultados!$A$2:$ZZ$46, 31, MATCH($B$3, resultados!$A$1:$ZZ$1, 0))</f>
        <v/>
      </c>
    </row>
    <row r="38">
      <c r="A38">
        <f>INDEX(resultados!$A$2:$ZZ$46, 32, MATCH($B$1, resultados!$A$1:$ZZ$1, 0))</f>
        <v/>
      </c>
      <c r="B38">
        <f>INDEX(resultados!$A$2:$ZZ$46, 32, MATCH($B$2, resultados!$A$1:$ZZ$1, 0))</f>
        <v/>
      </c>
      <c r="C38">
        <f>INDEX(resultados!$A$2:$ZZ$46, 32, MATCH($B$3, resultados!$A$1:$ZZ$1, 0))</f>
        <v/>
      </c>
    </row>
    <row r="39">
      <c r="A39">
        <f>INDEX(resultados!$A$2:$ZZ$46, 33, MATCH($B$1, resultados!$A$1:$ZZ$1, 0))</f>
        <v/>
      </c>
      <c r="B39">
        <f>INDEX(resultados!$A$2:$ZZ$46, 33, MATCH($B$2, resultados!$A$1:$ZZ$1, 0))</f>
        <v/>
      </c>
      <c r="C39">
        <f>INDEX(resultados!$A$2:$ZZ$46, 33, MATCH($B$3, resultados!$A$1:$ZZ$1, 0))</f>
        <v/>
      </c>
    </row>
    <row r="40">
      <c r="A40">
        <f>INDEX(resultados!$A$2:$ZZ$46, 34, MATCH($B$1, resultados!$A$1:$ZZ$1, 0))</f>
        <v/>
      </c>
      <c r="B40">
        <f>INDEX(resultados!$A$2:$ZZ$46, 34, MATCH($B$2, resultados!$A$1:$ZZ$1, 0))</f>
        <v/>
      </c>
      <c r="C40">
        <f>INDEX(resultados!$A$2:$ZZ$46, 34, MATCH($B$3, resultados!$A$1:$ZZ$1, 0))</f>
        <v/>
      </c>
    </row>
    <row r="41">
      <c r="A41">
        <f>INDEX(resultados!$A$2:$ZZ$46, 35, MATCH($B$1, resultados!$A$1:$ZZ$1, 0))</f>
        <v/>
      </c>
      <c r="B41">
        <f>INDEX(resultados!$A$2:$ZZ$46, 35, MATCH($B$2, resultados!$A$1:$ZZ$1, 0))</f>
        <v/>
      </c>
      <c r="C41">
        <f>INDEX(resultados!$A$2:$ZZ$46, 35, MATCH($B$3, resultados!$A$1:$ZZ$1, 0))</f>
        <v/>
      </c>
    </row>
    <row r="42">
      <c r="A42">
        <f>INDEX(resultados!$A$2:$ZZ$46, 36, MATCH($B$1, resultados!$A$1:$ZZ$1, 0))</f>
        <v/>
      </c>
      <c r="B42">
        <f>INDEX(resultados!$A$2:$ZZ$46, 36, MATCH($B$2, resultados!$A$1:$ZZ$1, 0))</f>
        <v/>
      </c>
      <c r="C42">
        <f>INDEX(resultados!$A$2:$ZZ$46, 36, MATCH($B$3, resultados!$A$1:$ZZ$1, 0))</f>
        <v/>
      </c>
    </row>
    <row r="43">
      <c r="A43">
        <f>INDEX(resultados!$A$2:$ZZ$46, 37, MATCH($B$1, resultados!$A$1:$ZZ$1, 0))</f>
        <v/>
      </c>
      <c r="B43">
        <f>INDEX(resultados!$A$2:$ZZ$46, 37, MATCH($B$2, resultados!$A$1:$ZZ$1, 0))</f>
        <v/>
      </c>
      <c r="C43">
        <f>INDEX(resultados!$A$2:$ZZ$46, 37, MATCH($B$3, resultados!$A$1:$ZZ$1, 0))</f>
        <v/>
      </c>
    </row>
    <row r="44">
      <c r="A44">
        <f>INDEX(resultados!$A$2:$ZZ$46, 38, MATCH($B$1, resultados!$A$1:$ZZ$1, 0))</f>
        <v/>
      </c>
      <c r="B44">
        <f>INDEX(resultados!$A$2:$ZZ$46, 38, MATCH($B$2, resultados!$A$1:$ZZ$1, 0))</f>
        <v/>
      </c>
      <c r="C44">
        <f>INDEX(resultados!$A$2:$ZZ$46, 38, MATCH($B$3, resultados!$A$1:$ZZ$1, 0))</f>
        <v/>
      </c>
    </row>
    <row r="45">
      <c r="A45">
        <f>INDEX(resultados!$A$2:$ZZ$46, 39, MATCH($B$1, resultados!$A$1:$ZZ$1, 0))</f>
        <v/>
      </c>
      <c r="B45">
        <f>INDEX(resultados!$A$2:$ZZ$46, 39, MATCH($B$2, resultados!$A$1:$ZZ$1, 0))</f>
        <v/>
      </c>
      <c r="C45">
        <f>INDEX(resultados!$A$2:$ZZ$46, 39, MATCH($B$3, resultados!$A$1:$ZZ$1, 0))</f>
        <v/>
      </c>
    </row>
    <row r="46">
      <c r="A46">
        <f>INDEX(resultados!$A$2:$ZZ$46, 40, MATCH($B$1, resultados!$A$1:$ZZ$1, 0))</f>
        <v/>
      </c>
      <c r="B46">
        <f>INDEX(resultados!$A$2:$ZZ$46, 40, MATCH($B$2, resultados!$A$1:$ZZ$1, 0))</f>
        <v/>
      </c>
      <c r="C46">
        <f>INDEX(resultados!$A$2:$ZZ$46, 40, MATCH($B$3, resultados!$A$1:$ZZ$1, 0))</f>
        <v/>
      </c>
    </row>
    <row r="47">
      <c r="A47">
        <f>INDEX(resultados!$A$2:$ZZ$46, 41, MATCH($B$1, resultados!$A$1:$ZZ$1, 0))</f>
        <v/>
      </c>
      <c r="B47">
        <f>INDEX(resultados!$A$2:$ZZ$46, 41, MATCH($B$2, resultados!$A$1:$ZZ$1, 0))</f>
        <v/>
      </c>
      <c r="C47">
        <f>INDEX(resultados!$A$2:$ZZ$46, 41, MATCH($B$3, resultados!$A$1:$ZZ$1, 0))</f>
        <v/>
      </c>
    </row>
    <row r="48">
      <c r="A48">
        <f>INDEX(resultados!$A$2:$ZZ$46, 42, MATCH($B$1, resultados!$A$1:$ZZ$1, 0))</f>
        <v/>
      </c>
      <c r="B48">
        <f>INDEX(resultados!$A$2:$ZZ$46, 42, MATCH($B$2, resultados!$A$1:$ZZ$1, 0))</f>
        <v/>
      </c>
      <c r="C48">
        <f>INDEX(resultados!$A$2:$ZZ$46, 42, MATCH($B$3, resultados!$A$1:$ZZ$1, 0))</f>
        <v/>
      </c>
    </row>
    <row r="49">
      <c r="A49">
        <f>INDEX(resultados!$A$2:$ZZ$46, 43, MATCH($B$1, resultados!$A$1:$ZZ$1, 0))</f>
        <v/>
      </c>
      <c r="B49">
        <f>INDEX(resultados!$A$2:$ZZ$46, 43, MATCH($B$2, resultados!$A$1:$ZZ$1, 0))</f>
        <v/>
      </c>
      <c r="C49">
        <f>INDEX(resultados!$A$2:$ZZ$46, 43, MATCH($B$3, resultados!$A$1:$ZZ$1, 0))</f>
        <v/>
      </c>
    </row>
    <row r="50">
      <c r="A50">
        <f>INDEX(resultados!$A$2:$ZZ$46, 44, MATCH($B$1, resultados!$A$1:$ZZ$1, 0))</f>
        <v/>
      </c>
      <c r="B50">
        <f>INDEX(resultados!$A$2:$ZZ$46, 44, MATCH($B$2, resultados!$A$1:$ZZ$1, 0))</f>
        <v/>
      </c>
      <c r="C50">
        <f>INDEX(resultados!$A$2:$ZZ$46, 44, MATCH($B$3, resultados!$A$1:$ZZ$1, 0))</f>
        <v/>
      </c>
    </row>
    <row r="51">
      <c r="A51">
        <f>INDEX(resultados!$A$2:$ZZ$46, 45, MATCH($B$1, resultados!$A$1:$ZZ$1, 0))</f>
        <v/>
      </c>
      <c r="B51">
        <f>INDEX(resultados!$A$2:$ZZ$46, 45, MATCH($B$2, resultados!$A$1:$ZZ$1, 0))</f>
        <v/>
      </c>
      <c r="C51">
        <f>INDEX(resultados!$A$2:$ZZ$46, 45,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2.1393</v>
      </c>
      <c r="E2" t="n">
        <v>46.74</v>
      </c>
      <c r="F2" t="n">
        <v>39.67</v>
      </c>
      <c r="G2" t="n">
        <v>7.08</v>
      </c>
      <c r="H2" t="n">
        <v>0.24</v>
      </c>
      <c r="I2" t="n">
        <v>336</v>
      </c>
      <c r="J2" t="n">
        <v>71.52</v>
      </c>
      <c r="K2" t="n">
        <v>32.27</v>
      </c>
      <c r="L2" t="n">
        <v>1</v>
      </c>
      <c r="M2" t="n">
        <v>1</v>
      </c>
      <c r="N2" t="n">
        <v>8.25</v>
      </c>
      <c r="O2" t="n">
        <v>9054.6</v>
      </c>
      <c r="P2" t="n">
        <v>226.56</v>
      </c>
      <c r="Q2" t="n">
        <v>10036.07</v>
      </c>
      <c r="R2" t="n">
        <v>600.63</v>
      </c>
      <c r="S2" t="n">
        <v>84.51000000000001</v>
      </c>
      <c r="T2" t="n">
        <v>256642.46</v>
      </c>
      <c r="U2" t="n">
        <v>0.14</v>
      </c>
      <c r="V2" t="n">
        <v>0.6</v>
      </c>
      <c r="W2" t="n">
        <v>1.12</v>
      </c>
      <c r="X2" t="n">
        <v>15.68</v>
      </c>
      <c r="Y2" t="n">
        <v>1</v>
      </c>
      <c r="Z2" t="n">
        <v>10</v>
      </c>
      <c r="AA2" t="n">
        <v>157.8415147832795</v>
      </c>
      <c r="AB2" t="n">
        <v>215.9657240025606</v>
      </c>
      <c r="AC2" t="n">
        <v>195.3542584136155</v>
      </c>
      <c r="AD2" t="n">
        <v>157841.5147832795</v>
      </c>
      <c r="AE2" t="n">
        <v>215965.7240025607</v>
      </c>
      <c r="AF2" t="n">
        <v>4.628394488077771e-06</v>
      </c>
      <c r="AG2" t="n">
        <v>7</v>
      </c>
      <c r="AH2" t="n">
        <v>195354.2584136155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2.1428</v>
      </c>
      <c r="E3" t="n">
        <v>46.67</v>
      </c>
      <c r="F3" t="n">
        <v>39.61</v>
      </c>
      <c r="G3" t="n">
        <v>7.09</v>
      </c>
      <c r="H3" t="n">
        <v>0.48</v>
      </c>
      <c r="I3" t="n">
        <v>335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229.52</v>
      </c>
      <c r="Q3" t="n">
        <v>10036.07</v>
      </c>
      <c r="R3" t="n">
        <v>598.6</v>
      </c>
      <c r="S3" t="n">
        <v>84.51000000000001</v>
      </c>
      <c r="T3" t="n">
        <v>255630.23</v>
      </c>
      <c r="U3" t="n">
        <v>0.14</v>
      </c>
      <c r="V3" t="n">
        <v>0.6</v>
      </c>
      <c r="W3" t="n">
        <v>1.12</v>
      </c>
      <c r="X3" t="n">
        <v>15.62</v>
      </c>
      <c r="Y3" t="n">
        <v>1</v>
      </c>
      <c r="Z3" t="n">
        <v>10</v>
      </c>
      <c r="AA3" t="n">
        <v>158.8533675718587</v>
      </c>
      <c r="AB3" t="n">
        <v>217.3501856276885</v>
      </c>
      <c r="AC3" t="n">
        <v>196.6065889643457</v>
      </c>
      <c r="AD3" t="n">
        <v>158853.3675718587</v>
      </c>
      <c r="AE3" t="n">
        <v>217350.1856276885</v>
      </c>
      <c r="AF3" t="n">
        <v>4.635966769061397e-06</v>
      </c>
      <c r="AG3" t="n">
        <v>7</v>
      </c>
      <c r="AH3" t="n">
        <v>196606.5889643457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1.5551</v>
      </c>
      <c r="E2" t="n">
        <v>64.3</v>
      </c>
      <c r="F2" t="n">
        <v>55.18</v>
      </c>
      <c r="G2" t="n">
        <v>4.96</v>
      </c>
      <c r="H2" t="n">
        <v>0.43</v>
      </c>
      <c r="I2" t="n">
        <v>668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216.24</v>
      </c>
      <c r="Q2" t="n">
        <v>10037.83</v>
      </c>
      <c r="R2" t="n">
        <v>1110.77</v>
      </c>
      <c r="S2" t="n">
        <v>84.51000000000001</v>
      </c>
      <c r="T2" t="n">
        <v>510051.94</v>
      </c>
      <c r="U2" t="n">
        <v>0.08</v>
      </c>
      <c r="V2" t="n">
        <v>0.43</v>
      </c>
      <c r="W2" t="n">
        <v>2.09</v>
      </c>
      <c r="X2" t="n">
        <v>31.18</v>
      </c>
      <c r="Y2" t="n">
        <v>1</v>
      </c>
      <c r="Z2" t="n">
        <v>10</v>
      </c>
      <c r="AA2" t="n">
        <v>205.7893339580708</v>
      </c>
      <c r="AB2" t="n">
        <v>281.5700455059683</v>
      </c>
      <c r="AC2" t="n">
        <v>254.6973955490022</v>
      </c>
      <c r="AD2" t="n">
        <v>205789.3339580708</v>
      </c>
      <c r="AE2" t="n">
        <v>281570.0455059683</v>
      </c>
      <c r="AF2" t="n">
        <v>3.441130063493619e-06</v>
      </c>
      <c r="AG2" t="n">
        <v>9</v>
      </c>
      <c r="AH2" t="n">
        <v>254697.3955490022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2.1322</v>
      </c>
      <c r="E2" t="n">
        <v>46.9</v>
      </c>
      <c r="F2" t="n">
        <v>37.05</v>
      </c>
      <c r="G2" t="n">
        <v>8.42</v>
      </c>
      <c r="H2" t="n">
        <v>0.12</v>
      </c>
      <c r="I2" t="n">
        <v>264</v>
      </c>
      <c r="J2" t="n">
        <v>141.81</v>
      </c>
      <c r="K2" t="n">
        <v>47.83</v>
      </c>
      <c r="L2" t="n">
        <v>1</v>
      </c>
      <c r="M2" t="n">
        <v>262</v>
      </c>
      <c r="N2" t="n">
        <v>22.98</v>
      </c>
      <c r="O2" t="n">
        <v>17723.39</v>
      </c>
      <c r="P2" t="n">
        <v>360.66</v>
      </c>
      <c r="Q2" t="n">
        <v>10034.75</v>
      </c>
      <c r="R2" t="n">
        <v>529.34</v>
      </c>
      <c r="S2" t="n">
        <v>84.51000000000001</v>
      </c>
      <c r="T2" t="n">
        <v>221356.1</v>
      </c>
      <c r="U2" t="n">
        <v>0.16</v>
      </c>
      <c r="V2" t="n">
        <v>0.64</v>
      </c>
      <c r="W2" t="n">
        <v>0.5600000000000001</v>
      </c>
      <c r="X2" t="n">
        <v>13.05</v>
      </c>
      <c r="Y2" t="n">
        <v>1</v>
      </c>
      <c r="Z2" t="n">
        <v>10</v>
      </c>
      <c r="AA2" t="n">
        <v>218.706166420031</v>
      </c>
      <c r="AB2" t="n">
        <v>299.2434255308434</v>
      </c>
      <c r="AC2" t="n">
        <v>270.6840529890536</v>
      </c>
      <c r="AD2" t="n">
        <v>218706.166420031</v>
      </c>
      <c r="AE2" t="n">
        <v>299243.4255308434</v>
      </c>
      <c r="AF2" t="n">
        <v>4.447525514099402e-06</v>
      </c>
      <c r="AG2" t="n">
        <v>7</v>
      </c>
      <c r="AH2" t="n">
        <v>270684.0529890536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2.6931</v>
      </c>
      <c r="E3" t="n">
        <v>37.13</v>
      </c>
      <c r="F3" t="n">
        <v>30.71</v>
      </c>
      <c r="G3" t="n">
        <v>12.71</v>
      </c>
      <c r="H3" t="n">
        <v>0.25</v>
      </c>
      <c r="I3" t="n">
        <v>145</v>
      </c>
      <c r="J3" t="n">
        <v>143.17</v>
      </c>
      <c r="K3" t="n">
        <v>47.83</v>
      </c>
      <c r="L3" t="n">
        <v>2</v>
      </c>
      <c r="M3" t="n">
        <v>1</v>
      </c>
      <c r="N3" t="n">
        <v>23.34</v>
      </c>
      <c r="O3" t="n">
        <v>17891.86</v>
      </c>
      <c r="P3" t="n">
        <v>261.53</v>
      </c>
      <c r="Q3" t="n">
        <v>10032.62</v>
      </c>
      <c r="R3" t="n">
        <v>306.22</v>
      </c>
      <c r="S3" t="n">
        <v>84.51000000000001</v>
      </c>
      <c r="T3" t="n">
        <v>110390.64</v>
      </c>
      <c r="U3" t="n">
        <v>0.28</v>
      </c>
      <c r="V3" t="n">
        <v>0.77</v>
      </c>
      <c r="W3" t="n">
        <v>0.5600000000000001</v>
      </c>
      <c r="X3" t="n">
        <v>6.73</v>
      </c>
      <c r="Y3" t="n">
        <v>1</v>
      </c>
      <c r="Z3" t="n">
        <v>10</v>
      </c>
      <c r="AA3" t="n">
        <v>142.5892149946242</v>
      </c>
      <c r="AB3" t="n">
        <v>195.096854547756</v>
      </c>
      <c r="AC3" t="n">
        <v>176.4770845699285</v>
      </c>
      <c r="AD3" t="n">
        <v>142589.2149946242</v>
      </c>
      <c r="AE3" t="n">
        <v>195096.854547756</v>
      </c>
      <c r="AF3" t="n">
        <v>5.617498809690037e-06</v>
      </c>
      <c r="AG3" t="n">
        <v>6</v>
      </c>
      <c r="AH3" t="n">
        <v>176477.0845699285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2.6931</v>
      </c>
      <c r="E4" t="n">
        <v>37.13</v>
      </c>
      <c r="F4" t="n">
        <v>30.72</v>
      </c>
      <c r="G4" t="n">
        <v>12.71</v>
      </c>
      <c r="H4" t="n">
        <v>0.37</v>
      </c>
      <c r="I4" t="n">
        <v>145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263.94</v>
      </c>
      <c r="Q4" t="n">
        <v>10032.61</v>
      </c>
      <c r="R4" t="n">
        <v>306.21</v>
      </c>
      <c r="S4" t="n">
        <v>84.51000000000001</v>
      </c>
      <c r="T4" t="n">
        <v>110385.97</v>
      </c>
      <c r="U4" t="n">
        <v>0.28</v>
      </c>
      <c r="V4" t="n">
        <v>0.77</v>
      </c>
      <c r="W4" t="n">
        <v>0.5600000000000001</v>
      </c>
      <c r="X4" t="n">
        <v>6.73</v>
      </c>
      <c r="Y4" t="n">
        <v>1</v>
      </c>
      <c r="Z4" t="n">
        <v>10</v>
      </c>
      <c r="AA4" t="n">
        <v>143.372012581323</v>
      </c>
      <c r="AB4" t="n">
        <v>196.1679127404689</v>
      </c>
      <c r="AC4" t="n">
        <v>177.4459224719689</v>
      </c>
      <c r="AD4" t="n">
        <v>143372.012581323</v>
      </c>
      <c r="AE4" t="n">
        <v>196167.9127404689</v>
      </c>
      <c r="AF4" t="n">
        <v>5.617498809690037e-06</v>
      </c>
      <c r="AG4" t="n">
        <v>6</v>
      </c>
      <c r="AH4" t="n">
        <v>177445.9224719689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1.6644</v>
      </c>
      <c r="E2" t="n">
        <v>60.08</v>
      </c>
      <c r="F2" t="n">
        <v>43.8</v>
      </c>
      <c r="G2" t="n">
        <v>6.74</v>
      </c>
      <c r="H2" t="n">
        <v>0.1</v>
      </c>
      <c r="I2" t="n">
        <v>390</v>
      </c>
      <c r="J2" t="n">
        <v>176.73</v>
      </c>
      <c r="K2" t="n">
        <v>52.44</v>
      </c>
      <c r="L2" t="n">
        <v>1</v>
      </c>
      <c r="M2" t="n">
        <v>388</v>
      </c>
      <c r="N2" t="n">
        <v>33.29</v>
      </c>
      <c r="O2" t="n">
        <v>22031.19</v>
      </c>
      <c r="P2" t="n">
        <v>529.55</v>
      </c>
      <c r="Q2" t="n">
        <v>10035.31</v>
      </c>
      <c r="R2" t="n">
        <v>759.59</v>
      </c>
      <c r="S2" t="n">
        <v>84.51000000000001</v>
      </c>
      <c r="T2" t="n">
        <v>335850.83</v>
      </c>
      <c r="U2" t="n">
        <v>0.11</v>
      </c>
      <c r="V2" t="n">
        <v>0.54</v>
      </c>
      <c r="W2" t="n">
        <v>0.77</v>
      </c>
      <c r="X2" t="n">
        <v>19.8</v>
      </c>
      <c r="Y2" t="n">
        <v>1</v>
      </c>
      <c r="Z2" t="n">
        <v>10</v>
      </c>
      <c r="AA2" t="n">
        <v>375.8538439705476</v>
      </c>
      <c r="AB2" t="n">
        <v>514.2598108218366</v>
      </c>
      <c r="AC2" t="n">
        <v>465.1795762451774</v>
      </c>
      <c r="AD2" t="n">
        <v>375853.8439705476</v>
      </c>
      <c r="AE2" t="n">
        <v>514259.8108218366</v>
      </c>
      <c r="AF2" t="n">
        <v>3.426441060335121e-06</v>
      </c>
      <c r="AG2" t="n">
        <v>9</v>
      </c>
      <c r="AH2" t="n">
        <v>465179.5762451774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2.79</v>
      </c>
      <c r="E3" t="n">
        <v>35.84</v>
      </c>
      <c r="F3" t="n">
        <v>29.33</v>
      </c>
      <c r="G3" t="n">
        <v>15.3</v>
      </c>
      <c r="H3" t="n">
        <v>0.2</v>
      </c>
      <c r="I3" t="n">
        <v>115</v>
      </c>
      <c r="J3" t="n">
        <v>178.21</v>
      </c>
      <c r="K3" t="n">
        <v>52.44</v>
      </c>
      <c r="L3" t="n">
        <v>2</v>
      </c>
      <c r="M3" t="n">
        <v>7</v>
      </c>
      <c r="N3" t="n">
        <v>33.77</v>
      </c>
      <c r="O3" t="n">
        <v>22213.89</v>
      </c>
      <c r="P3" t="n">
        <v>284.25</v>
      </c>
      <c r="Q3" t="n">
        <v>10032.02</v>
      </c>
      <c r="R3" t="n">
        <v>261.39</v>
      </c>
      <c r="S3" t="n">
        <v>84.51000000000001</v>
      </c>
      <c r="T3" t="n">
        <v>88123.73</v>
      </c>
      <c r="U3" t="n">
        <v>0.32</v>
      </c>
      <c r="V3" t="n">
        <v>0.8100000000000001</v>
      </c>
      <c r="W3" t="n">
        <v>0.46</v>
      </c>
      <c r="X3" t="n">
        <v>5.35</v>
      </c>
      <c r="Y3" t="n">
        <v>1</v>
      </c>
      <c r="Z3" t="n">
        <v>10</v>
      </c>
      <c r="AA3" t="n">
        <v>139.8384160593789</v>
      </c>
      <c r="AB3" t="n">
        <v>191.3330900878712</v>
      </c>
      <c r="AC3" t="n">
        <v>173.0725285076173</v>
      </c>
      <c r="AD3" t="n">
        <v>139838.4160593789</v>
      </c>
      <c r="AE3" t="n">
        <v>191333.0900878712</v>
      </c>
      <c r="AF3" t="n">
        <v>5.743673731275527e-06</v>
      </c>
      <c r="AG3" t="n">
        <v>5</v>
      </c>
      <c r="AH3" t="n">
        <v>173072.5285076173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2.7975</v>
      </c>
      <c r="E4" t="n">
        <v>35.75</v>
      </c>
      <c r="F4" t="n">
        <v>29.27</v>
      </c>
      <c r="G4" t="n">
        <v>15.41</v>
      </c>
      <c r="H4" t="n">
        <v>0.3</v>
      </c>
      <c r="I4" t="n">
        <v>114</v>
      </c>
      <c r="J4" t="n">
        <v>179.7</v>
      </c>
      <c r="K4" t="n">
        <v>52.44</v>
      </c>
      <c r="L4" t="n">
        <v>3</v>
      </c>
      <c r="M4" t="n">
        <v>1</v>
      </c>
      <c r="N4" t="n">
        <v>34.26</v>
      </c>
      <c r="O4" t="n">
        <v>22397.24</v>
      </c>
      <c r="P4" t="n">
        <v>285.57</v>
      </c>
      <c r="Q4" t="n">
        <v>10032.13</v>
      </c>
      <c r="R4" t="n">
        <v>259.12</v>
      </c>
      <c r="S4" t="n">
        <v>84.51000000000001</v>
      </c>
      <c r="T4" t="n">
        <v>86992.67999999999</v>
      </c>
      <c r="U4" t="n">
        <v>0.33</v>
      </c>
      <c r="V4" t="n">
        <v>0.8100000000000001</v>
      </c>
      <c r="W4" t="n">
        <v>0.46</v>
      </c>
      <c r="X4" t="n">
        <v>5.29</v>
      </c>
      <c r="Y4" t="n">
        <v>1</v>
      </c>
      <c r="Z4" t="n">
        <v>10</v>
      </c>
      <c r="AA4" t="n">
        <v>139.957973977967</v>
      </c>
      <c r="AB4" t="n">
        <v>191.4966745066065</v>
      </c>
      <c r="AC4" t="n">
        <v>173.2205006590207</v>
      </c>
      <c r="AD4" t="n">
        <v>139957.973977967</v>
      </c>
      <c r="AE4" t="n">
        <v>191496.6745066065</v>
      </c>
      <c r="AF4" t="n">
        <v>5.759113714424116e-06</v>
      </c>
      <c r="AG4" t="n">
        <v>5</v>
      </c>
      <c r="AH4" t="n">
        <v>173220.5006590207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2.8049</v>
      </c>
      <c r="E5" t="n">
        <v>35.65</v>
      </c>
      <c r="F5" t="n">
        <v>29.21</v>
      </c>
      <c r="G5" t="n">
        <v>15.51</v>
      </c>
      <c r="H5" t="n">
        <v>0.39</v>
      </c>
      <c r="I5" t="n">
        <v>113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287.04</v>
      </c>
      <c r="Q5" t="n">
        <v>10032.13</v>
      </c>
      <c r="R5" t="n">
        <v>257.1</v>
      </c>
      <c r="S5" t="n">
        <v>84.51000000000001</v>
      </c>
      <c r="T5" t="n">
        <v>85989.64999999999</v>
      </c>
      <c r="U5" t="n">
        <v>0.33</v>
      </c>
      <c r="V5" t="n">
        <v>0.8100000000000001</v>
      </c>
      <c r="W5" t="n">
        <v>0.46</v>
      </c>
      <c r="X5" t="n">
        <v>5.23</v>
      </c>
      <c r="Y5" t="n">
        <v>1</v>
      </c>
      <c r="Z5" t="n">
        <v>10</v>
      </c>
      <c r="AA5" t="n">
        <v>140.1270313005658</v>
      </c>
      <c r="AB5" t="n">
        <v>191.7279861936688</v>
      </c>
      <c r="AC5" t="n">
        <v>173.4297362833178</v>
      </c>
      <c r="AD5" t="n">
        <v>140127.0313005658</v>
      </c>
      <c r="AE5" t="n">
        <v>191727.9861936688</v>
      </c>
      <c r="AF5" t="n">
        <v>5.774347831130725e-06</v>
      </c>
      <c r="AG5" t="n">
        <v>5</v>
      </c>
      <c r="AH5" t="n">
        <v>173429.7362833178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1.199</v>
      </c>
      <c r="E2" t="n">
        <v>83.40000000000001</v>
      </c>
      <c r="F2" t="n">
        <v>70.66</v>
      </c>
      <c r="G2" t="n">
        <v>4.24</v>
      </c>
      <c r="H2" t="n">
        <v>0.64</v>
      </c>
      <c r="I2" t="n">
        <v>999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203.5</v>
      </c>
      <c r="Q2" t="n">
        <v>10042.27</v>
      </c>
      <c r="R2" t="n">
        <v>1619.06</v>
      </c>
      <c r="S2" t="n">
        <v>84.51000000000001</v>
      </c>
      <c r="T2" t="n">
        <v>762539.01</v>
      </c>
      <c r="U2" t="n">
        <v>0.05</v>
      </c>
      <c r="V2" t="n">
        <v>0.34</v>
      </c>
      <c r="W2" t="n">
        <v>3.06</v>
      </c>
      <c r="X2" t="n">
        <v>46.65</v>
      </c>
      <c r="Y2" t="n">
        <v>1</v>
      </c>
      <c r="Z2" t="n">
        <v>10</v>
      </c>
      <c r="AA2" t="n">
        <v>260.855039316357</v>
      </c>
      <c r="AB2" t="n">
        <v>356.9133729047735</v>
      </c>
      <c r="AC2" t="n">
        <v>322.8500615258062</v>
      </c>
      <c r="AD2" t="n">
        <v>260855.039316357</v>
      </c>
      <c r="AE2" t="n">
        <v>356913.3729047735</v>
      </c>
      <c r="AF2" t="n">
        <v>2.681727770109899e-06</v>
      </c>
      <c r="AG2" t="n">
        <v>12</v>
      </c>
      <c r="AH2" t="n">
        <v>322850.0615258061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2.4284</v>
      </c>
      <c r="E2" t="n">
        <v>41.18</v>
      </c>
      <c r="F2" t="n">
        <v>34.55</v>
      </c>
      <c r="G2" t="n">
        <v>9.17</v>
      </c>
      <c r="H2" t="n">
        <v>0.18</v>
      </c>
      <c r="I2" t="n">
        <v>226</v>
      </c>
      <c r="J2" t="n">
        <v>98.70999999999999</v>
      </c>
      <c r="K2" t="n">
        <v>39.72</v>
      </c>
      <c r="L2" t="n">
        <v>1</v>
      </c>
      <c r="M2" t="n">
        <v>2</v>
      </c>
      <c r="N2" t="n">
        <v>12.99</v>
      </c>
      <c r="O2" t="n">
        <v>12407.75</v>
      </c>
      <c r="P2" t="n">
        <v>237.99</v>
      </c>
      <c r="Q2" t="n">
        <v>10033.52</v>
      </c>
      <c r="R2" t="n">
        <v>432.43</v>
      </c>
      <c r="S2" t="n">
        <v>84.51000000000001</v>
      </c>
      <c r="T2" t="n">
        <v>173091.82</v>
      </c>
      <c r="U2" t="n">
        <v>0.2</v>
      </c>
      <c r="V2" t="n">
        <v>0.6899999999999999</v>
      </c>
      <c r="W2" t="n">
        <v>0.79</v>
      </c>
      <c r="X2" t="n">
        <v>10.56</v>
      </c>
      <c r="Y2" t="n">
        <v>1</v>
      </c>
      <c r="Z2" t="n">
        <v>10</v>
      </c>
      <c r="AA2" t="n">
        <v>143.0288316459898</v>
      </c>
      <c r="AB2" t="n">
        <v>195.6983574446719</v>
      </c>
      <c r="AC2" t="n">
        <v>177.0211808745776</v>
      </c>
      <c r="AD2" t="n">
        <v>143028.8316459898</v>
      </c>
      <c r="AE2" t="n">
        <v>195698.3574446719</v>
      </c>
      <c r="AF2" t="n">
        <v>5.169962538180296e-06</v>
      </c>
      <c r="AG2" t="n">
        <v>6</v>
      </c>
      <c r="AH2" t="n">
        <v>177021.1808745776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2.4386</v>
      </c>
      <c r="E3" t="n">
        <v>41.01</v>
      </c>
      <c r="F3" t="n">
        <v>34.41</v>
      </c>
      <c r="G3" t="n">
        <v>9.220000000000001</v>
      </c>
      <c r="H3" t="n">
        <v>0.35</v>
      </c>
      <c r="I3" t="n">
        <v>224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239.38</v>
      </c>
      <c r="Q3" t="n">
        <v>10033.52</v>
      </c>
      <c r="R3" t="n">
        <v>427.97</v>
      </c>
      <c r="S3" t="n">
        <v>84.51000000000001</v>
      </c>
      <c r="T3" t="n">
        <v>170868.23</v>
      </c>
      <c r="U3" t="n">
        <v>0.2</v>
      </c>
      <c r="V3" t="n">
        <v>0.6899999999999999</v>
      </c>
      <c r="W3" t="n">
        <v>0.79</v>
      </c>
      <c r="X3" t="n">
        <v>10.42</v>
      </c>
      <c r="Y3" t="n">
        <v>1</v>
      </c>
      <c r="Z3" t="n">
        <v>10</v>
      </c>
      <c r="AA3" t="n">
        <v>143.0729961144299</v>
      </c>
      <c r="AB3" t="n">
        <v>195.7587852187906</v>
      </c>
      <c r="AC3" t="n">
        <v>177.0758415067453</v>
      </c>
      <c r="AD3" t="n">
        <v>143072.9961144299</v>
      </c>
      <c r="AE3" t="n">
        <v>195758.7852187906</v>
      </c>
      <c r="AF3" t="n">
        <v>5.191677913690689e-06</v>
      </c>
      <c r="AG3" t="n">
        <v>6</v>
      </c>
      <c r="AH3" t="n">
        <v>177075.8415067453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2.397</v>
      </c>
      <c r="E2" t="n">
        <v>41.72</v>
      </c>
      <c r="F2" t="n">
        <v>34.22</v>
      </c>
      <c r="G2" t="n">
        <v>9.779999999999999</v>
      </c>
      <c r="H2" t="n">
        <v>0.14</v>
      </c>
      <c r="I2" t="n">
        <v>210</v>
      </c>
      <c r="J2" t="n">
        <v>124.63</v>
      </c>
      <c r="K2" t="n">
        <v>45</v>
      </c>
      <c r="L2" t="n">
        <v>1</v>
      </c>
      <c r="M2" t="n">
        <v>159</v>
      </c>
      <c r="N2" t="n">
        <v>18.64</v>
      </c>
      <c r="O2" t="n">
        <v>15605.44</v>
      </c>
      <c r="P2" t="n">
        <v>284.78</v>
      </c>
      <c r="Q2" t="n">
        <v>10033.49</v>
      </c>
      <c r="R2" t="n">
        <v>430.21</v>
      </c>
      <c r="S2" t="n">
        <v>84.51000000000001</v>
      </c>
      <c r="T2" t="n">
        <v>172061.49</v>
      </c>
      <c r="U2" t="n">
        <v>0.2</v>
      </c>
      <c r="V2" t="n">
        <v>0.6899999999999999</v>
      </c>
      <c r="W2" t="n">
        <v>0.54</v>
      </c>
      <c r="X2" t="n">
        <v>10.23</v>
      </c>
      <c r="Y2" t="n">
        <v>1</v>
      </c>
      <c r="Z2" t="n">
        <v>10</v>
      </c>
      <c r="AA2" t="n">
        <v>163.1338167508798</v>
      </c>
      <c r="AB2" t="n">
        <v>223.2068850345123</v>
      </c>
      <c r="AC2" t="n">
        <v>201.9043331997132</v>
      </c>
      <c r="AD2" t="n">
        <v>163133.8167508797</v>
      </c>
      <c r="AE2" t="n">
        <v>223206.8850345123</v>
      </c>
      <c r="AF2" t="n">
        <v>5.037506629446534e-06</v>
      </c>
      <c r="AG2" t="n">
        <v>6</v>
      </c>
      <c r="AH2" t="n">
        <v>201904.3331997133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2.6125</v>
      </c>
      <c r="E3" t="n">
        <v>38.28</v>
      </c>
      <c r="F3" t="n">
        <v>31.83</v>
      </c>
      <c r="G3" t="n">
        <v>11.3</v>
      </c>
      <c r="H3" t="n">
        <v>0.28</v>
      </c>
      <c r="I3" t="n">
        <v>169</v>
      </c>
      <c r="J3" t="n">
        <v>125.95</v>
      </c>
      <c r="K3" t="n">
        <v>45</v>
      </c>
      <c r="L3" t="n">
        <v>2</v>
      </c>
      <c r="M3" t="n">
        <v>1</v>
      </c>
      <c r="N3" t="n">
        <v>18.95</v>
      </c>
      <c r="O3" t="n">
        <v>15767.7</v>
      </c>
      <c r="P3" t="n">
        <v>252.31</v>
      </c>
      <c r="Q3" t="n">
        <v>10032.91</v>
      </c>
      <c r="R3" t="n">
        <v>342.84</v>
      </c>
      <c r="S3" t="n">
        <v>84.51000000000001</v>
      </c>
      <c r="T3" t="n">
        <v>128580.88</v>
      </c>
      <c r="U3" t="n">
        <v>0.25</v>
      </c>
      <c r="V3" t="n">
        <v>0.75</v>
      </c>
      <c r="W3" t="n">
        <v>0.63</v>
      </c>
      <c r="X3" t="n">
        <v>7.84</v>
      </c>
      <c r="Y3" t="n">
        <v>1</v>
      </c>
      <c r="Z3" t="n">
        <v>10</v>
      </c>
      <c r="AA3" t="n">
        <v>141.8650748945125</v>
      </c>
      <c r="AB3" t="n">
        <v>194.1060541159772</v>
      </c>
      <c r="AC3" t="n">
        <v>175.5808447407612</v>
      </c>
      <c r="AD3" t="n">
        <v>141865.0748945125</v>
      </c>
      <c r="AE3" t="n">
        <v>194106.0541159772</v>
      </c>
      <c r="AF3" t="n">
        <v>5.49039886083816e-06</v>
      </c>
      <c r="AG3" t="n">
        <v>6</v>
      </c>
      <c r="AH3" t="n">
        <v>175580.8447407612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2.6125</v>
      </c>
      <c r="E4" t="n">
        <v>38.28</v>
      </c>
      <c r="F4" t="n">
        <v>31.83</v>
      </c>
      <c r="G4" t="n">
        <v>11.3</v>
      </c>
      <c r="H4" t="n">
        <v>0.42</v>
      </c>
      <c r="I4" t="n">
        <v>169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254.68</v>
      </c>
      <c r="Q4" t="n">
        <v>10032.91</v>
      </c>
      <c r="R4" t="n">
        <v>342.81</v>
      </c>
      <c r="S4" t="n">
        <v>84.51000000000001</v>
      </c>
      <c r="T4" t="n">
        <v>128566.67</v>
      </c>
      <c r="U4" t="n">
        <v>0.25</v>
      </c>
      <c r="V4" t="n">
        <v>0.75</v>
      </c>
      <c r="W4" t="n">
        <v>0.63</v>
      </c>
      <c r="X4" t="n">
        <v>7.84</v>
      </c>
      <c r="Y4" t="n">
        <v>1</v>
      </c>
      <c r="Z4" t="n">
        <v>10</v>
      </c>
      <c r="AA4" t="n">
        <v>142.6549660671788</v>
      </c>
      <c r="AB4" t="n">
        <v>195.1868180659578</v>
      </c>
      <c r="AC4" t="n">
        <v>176.5584620962177</v>
      </c>
      <c r="AD4" t="n">
        <v>142654.9660671788</v>
      </c>
      <c r="AE4" t="n">
        <v>195186.8180659578</v>
      </c>
      <c r="AF4" t="n">
        <v>5.49039886083816e-06</v>
      </c>
      <c r="AG4" t="n">
        <v>6</v>
      </c>
      <c r="AH4" t="n">
        <v>176558.4620962177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2024-09-25T12:19:12Z</dcterms:created>
  <dcterms:modified xmlns:dcterms="http://purl.org/dc/terms/" xmlns:xsi="http://www.w3.org/2001/XMLSchema-instance" xsi:type="dcterms:W3CDTF">2024-09-25T12:19:12Z</dcterms:modified>
</cp:coreProperties>
</file>