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gráficos!$A$7:$A$74</f>
              <numCache>
                <formatCode>General</formatCode>
                <ptCount val="6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</numCache>
            </numRef>
          </xVal>
          <yVal>
            <numRef>
              <f>gráficos!$B$7:$B$74</f>
              <numCache>
                <formatCode>General</formatCode>
                <ptCount val="6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1.3628</v>
      </c>
      <c r="E2" t="n">
        <v>73.38</v>
      </c>
      <c r="F2" t="n">
        <v>50.99</v>
      </c>
      <c r="G2" t="n">
        <v>5.99</v>
      </c>
      <c r="H2" t="n">
        <v>0.09</v>
      </c>
      <c r="I2" t="n">
        <v>511</v>
      </c>
      <c r="J2" t="n">
        <v>194.77</v>
      </c>
      <c r="K2" t="n">
        <v>54.38</v>
      </c>
      <c r="L2" t="n">
        <v>1</v>
      </c>
      <c r="M2" t="n">
        <v>509</v>
      </c>
      <c r="N2" t="n">
        <v>39.4</v>
      </c>
      <c r="O2" t="n">
        <v>24256.19</v>
      </c>
      <c r="P2" t="n">
        <v>697.9299999999999</v>
      </c>
      <c r="Q2" t="n">
        <v>3754.96</v>
      </c>
      <c r="R2" t="n">
        <v>791.87</v>
      </c>
      <c r="S2" t="n">
        <v>107.88</v>
      </c>
      <c r="T2" t="n">
        <v>339784.78</v>
      </c>
      <c r="U2" t="n">
        <v>0.14</v>
      </c>
      <c r="V2" t="n">
        <v>0.6</v>
      </c>
      <c r="W2" t="n">
        <v>1.04</v>
      </c>
      <c r="X2" t="n">
        <v>20.38</v>
      </c>
      <c r="Y2" t="n">
        <v>1</v>
      </c>
      <c r="Z2" t="n">
        <v>10</v>
      </c>
      <c r="AA2" t="n">
        <v>887.2597949248357</v>
      </c>
      <c r="AB2" t="n">
        <v>1213.987994555729</v>
      </c>
      <c r="AC2" t="n">
        <v>1098.126684198181</v>
      </c>
      <c r="AD2" t="n">
        <v>887259.7949248357</v>
      </c>
      <c r="AE2" t="n">
        <v>1213987.994555729</v>
      </c>
      <c r="AF2" t="n">
        <v>1.785059518234777e-06</v>
      </c>
      <c r="AG2" t="n">
        <v>16</v>
      </c>
      <c r="AH2" t="n">
        <v>1098126.684198181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2.1352</v>
      </c>
      <c r="E3" t="n">
        <v>46.83</v>
      </c>
      <c r="F3" t="n">
        <v>37.36</v>
      </c>
      <c r="G3" t="n">
        <v>12.52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492.09</v>
      </c>
      <c r="Q3" t="n">
        <v>3753.91</v>
      </c>
      <c r="R3" t="n">
        <v>333.68</v>
      </c>
      <c r="S3" t="n">
        <v>107.88</v>
      </c>
      <c r="T3" t="n">
        <v>112351.91</v>
      </c>
      <c r="U3" t="n">
        <v>0.32</v>
      </c>
      <c r="V3" t="n">
        <v>0.82</v>
      </c>
      <c r="W3" t="n">
        <v>0.51</v>
      </c>
      <c r="X3" t="n">
        <v>6.76</v>
      </c>
      <c r="Y3" t="n">
        <v>1</v>
      </c>
      <c r="Z3" t="n">
        <v>10</v>
      </c>
      <c r="AA3" t="n">
        <v>430.5347359941794</v>
      </c>
      <c r="AB3" t="n">
        <v>589.0766196392705</v>
      </c>
      <c r="AC3" t="n">
        <v>532.8559738351261</v>
      </c>
      <c r="AD3" t="n">
        <v>430534.7359941794</v>
      </c>
      <c r="AE3" t="n">
        <v>589076.6196392705</v>
      </c>
      <c r="AF3" t="n">
        <v>2.796785356130684e-06</v>
      </c>
      <c r="AG3" t="n">
        <v>11</v>
      </c>
      <c r="AH3" t="n">
        <v>532855.973835126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2.4316</v>
      </c>
      <c r="E4" t="n">
        <v>41.12</v>
      </c>
      <c r="F4" t="n">
        <v>34.49</v>
      </c>
      <c r="G4" t="n">
        <v>19.52</v>
      </c>
      <c r="H4" t="n">
        <v>0.27</v>
      </c>
      <c r="I4" t="n">
        <v>106</v>
      </c>
      <c r="J4" t="n">
        <v>197.88</v>
      </c>
      <c r="K4" t="n">
        <v>54.38</v>
      </c>
      <c r="L4" t="n">
        <v>3</v>
      </c>
      <c r="M4" t="n">
        <v>104</v>
      </c>
      <c r="N4" t="n">
        <v>40.5</v>
      </c>
      <c r="O4" t="n">
        <v>24639</v>
      </c>
      <c r="P4" t="n">
        <v>435.68</v>
      </c>
      <c r="Q4" t="n">
        <v>3753.62</v>
      </c>
      <c r="R4" t="n">
        <v>238.11</v>
      </c>
      <c r="S4" t="n">
        <v>107.88</v>
      </c>
      <c r="T4" t="n">
        <v>64929.06</v>
      </c>
      <c r="U4" t="n">
        <v>0.45</v>
      </c>
      <c r="V4" t="n">
        <v>0.88</v>
      </c>
      <c r="W4" t="n">
        <v>0.38</v>
      </c>
      <c r="X4" t="n">
        <v>3.89</v>
      </c>
      <c r="Y4" t="n">
        <v>1</v>
      </c>
      <c r="Z4" t="n">
        <v>10</v>
      </c>
      <c r="AA4" t="n">
        <v>339.5171269869031</v>
      </c>
      <c r="AB4" t="n">
        <v>464.5423115819994</v>
      </c>
      <c r="AC4" t="n">
        <v>420.2070453538417</v>
      </c>
      <c r="AD4" t="n">
        <v>339517.1269869031</v>
      </c>
      <c r="AE4" t="n">
        <v>464542.3115819994</v>
      </c>
      <c r="AF4" t="n">
        <v>3.185024012723571e-06</v>
      </c>
      <c r="AG4" t="n">
        <v>9</v>
      </c>
      <c r="AH4" t="n">
        <v>420207.0453538417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2.6233</v>
      </c>
      <c r="E5" t="n">
        <v>38.12</v>
      </c>
      <c r="F5" t="n">
        <v>32.8</v>
      </c>
      <c r="G5" t="n">
        <v>27.34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70</v>
      </c>
      <c r="N5" t="n">
        <v>41.06</v>
      </c>
      <c r="O5" t="n">
        <v>24831.54</v>
      </c>
      <c r="P5" t="n">
        <v>393.49</v>
      </c>
      <c r="Q5" t="n">
        <v>3753.63</v>
      </c>
      <c r="R5" t="n">
        <v>180.85</v>
      </c>
      <c r="S5" t="n">
        <v>107.88</v>
      </c>
      <c r="T5" t="n">
        <v>36472.09</v>
      </c>
      <c r="U5" t="n">
        <v>0.6</v>
      </c>
      <c r="V5" t="n">
        <v>0.93</v>
      </c>
      <c r="W5" t="n">
        <v>0.33</v>
      </c>
      <c r="X5" t="n">
        <v>2.21</v>
      </c>
      <c r="Y5" t="n">
        <v>1</v>
      </c>
      <c r="Z5" t="n">
        <v>10</v>
      </c>
      <c r="AA5" t="n">
        <v>296.8717587164954</v>
      </c>
      <c r="AB5" t="n">
        <v>406.1930373335608</v>
      </c>
      <c r="AC5" t="n">
        <v>367.4265439459534</v>
      </c>
      <c r="AD5" t="n">
        <v>296871.7587164954</v>
      </c>
      <c r="AE5" t="n">
        <v>406193.0373335608</v>
      </c>
      <c r="AF5" t="n">
        <v>3.436121686370186e-06</v>
      </c>
      <c r="AG5" t="n">
        <v>9</v>
      </c>
      <c r="AH5" t="n">
        <v>367426.5439459534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2.6794</v>
      </c>
      <c r="E6" t="n">
        <v>37.32</v>
      </c>
      <c r="F6" t="n">
        <v>32.67</v>
      </c>
      <c r="G6" t="n">
        <v>35.64</v>
      </c>
      <c r="H6" t="n">
        <v>0.44</v>
      </c>
      <c r="I6" t="n">
        <v>55</v>
      </c>
      <c r="J6" t="n">
        <v>201.01</v>
      </c>
      <c r="K6" t="n">
        <v>54.38</v>
      </c>
      <c r="L6" t="n">
        <v>5</v>
      </c>
      <c r="M6" t="n">
        <v>53</v>
      </c>
      <c r="N6" t="n">
        <v>41.63</v>
      </c>
      <c r="O6" t="n">
        <v>25024.84</v>
      </c>
      <c r="P6" t="n">
        <v>371.82</v>
      </c>
      <c r="Q6" t="n">
        <v>3753.59</v>
      </c>
      <c r="R6" t="n">
        <v>177.19</v>
      </c>
      <c r="S6" t="n">
        <v>107.88</v>
      </c>
      <c r="T6" t="n">
        <v>34725.73</v>
      </c>
      <c r="U6" t="n">
        <v>0.61</v>
      </c>
      <c r="V6" t="n">
        <v>0.93</v>
      </c>
      <c r="W6" t="n">
        <v>0.31</v>
      </c>
      <c r="X6" t="n">
        <v>2.07</v>
      </c>
      <c r="Y6" t="n">
        <v>1</v>
      </c>
      <c r="Z6" t="n">
        <v>10</v>
      </c>
      <c r="AA6" t="n">
        <v>281.0509471948308</v>
      </c>
      <c r="AB6" t="n">
        <v>384.5463050446748</v>
      </c>
      <c r="AC6" t="n">
        <v>347.8457454053391</v>
      </c>
      <c r="AD6" t="n">
        <v>281050.9471948308</v>
      </c>
      <c r="AE6" t="n">
        <v>384546.3050446748</v>
      </c>
      <c r="AF6" t="n">
        <v>3.509604104166613e-06</v>
      </c>
      <c r="AG6" t="n">
        <v>9</v>
      </c>
      <c r="AH6" t="n">
        <v>347845.7454053391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2.7581</v>
      </c>
      <c r="E7" t="n">
        <v>36.26</v>
      </c>
      <c r="F7" t="n">
        <v>32.11</v>
      </c>
      <c r="G7" t="n">
        <v>45.87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34</v>
      </c>
      <c r="N7" t="n">
        <v>42.2</v>
      </c>
      <c r="O7" t="n">
        <v>25218.93</v>
      </c>
      <c r="P7" t="n">
        <v>340.71</v>
      </c>
      <c r="Q7" t="n">
        <v>3753.43</v>
      </c>
      <c r="R7" t="n">
        <v>158.28</v>
      </c>
      <c r="S7" t="n">
        <v>107.88</v>
      </c>
      <c r="T7" t="n">
        <v>25334.18</v>
      </c>
      <c r="U7" t="n">
        <v>0.68</v>
      </c>
      <c r="V7" t="n">
        <v>0.95</v>
      </c>
      <c r="W7" t="n">
        <v>0.29</v>
      </c>
      <c r="X7" t="n">
        <v>1.51</v>
      </c>
      <c r="Y7" t="n">
        <v>1</v>
      </c>
      <c r="Z7" t="n">
        <v>10</v>
      </c>
      <c r="AA7" t="n">
        <v>251.6416097683075</v>
      </c>
      <c r="AB7" t="n">
        <v>344.307152129145</v>
      </c>
      <c r="AC7" t="n">
        <v>311.4469607681651</v>
      </c>
      <c r="AD7" t="n">
        <v>251641.6097683074</v>
      </c>
      <c r="AE7" t="n">
        <v>344307.152129145</v>
      </c>
      <c r="AF7" t="n">
        <v>3.612689064604739e-06</v>
      </c>
      <c r="AG7" t="n">
        <v>8</v>
      </c>
      <c r="AH7" t="n">
        <v>311446.9607681651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2.7712</v>
      </c>
      <c r="E8" t="n">
        <v>36.09</v>
      </c>
      <c r="F8" t="n">
        <v>32.05</v>
      </c>
      <c r="G8" t="n">
        <v>49.31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334.67</v>
      </c>
      <c r="Q8" t="n">
        <v>3753.32</v>
      </c>
      <c r="R8" t="n">
        <v>155.04</v>
      </c>
      <c r="S8" t="n">
        <v>107.88</v>
      </c>
      <c r="T8" t="n">
        <v>23729.21</v>
      </c>
      <c r="U8" t="n">
        <v>0.7</v>
      </c>
      <c r="V8" t="n">
        <v>0.95</v>
      </c>
      <c r="W8" t="n">
        <v>0.33</v>
      </c>
      <c r="X8" t="n">
        <v>1.46</v>
      </c>
      <c r="Y8" t="n">
        <v>1</v>
      </c>
      <c r="Z8" t="n">
        <v>10</v>
      </c>
      <c r="AA8" t="n">
        <v>247.7472080469973</v>
      </c>
      <c r="AB8" t="n">
        <v>338.9786598851729</v>
      </c>
      <c r="AC8" t="n">
        <v>306.6270123453701</v>
      </c>
      <c r="AD8" t="n">
        <v>247747.2080469973</v>
      </c>
      <c r="AE8" t="n">
        <v>338978.6598851728</v>
      </c>
      <c r="AF8" t="n">
        <v>3.629848060560767e-06</v>
      </c>
      <c r="AG8" t="n">
        <v>8</v>
      </c>
      <c r="AH8" t="n">
        <v>306627.0123453701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1.6203</v>
      </c>
      <c r="E2" t="n">
        <v>61.72</v>
      </c>
      <c r="F2" t="n">
        <v>46.41</v>
      </c>
      <c r="G2" t="n">
        <v>6.91</v>
      </c>
      <c r="H2" t="n">
        <v>0.11</v>
      </c>
      <c r="I2" t="n">
        <v>403</v>
      </c>
      <c r="J2" t="n">
        <v>159.12</v>
      </c>
      <c r="K2" t="n">
        <v>50.28</v>
      </c>
      <c r="L2" t="n">
        <v>1</v>
      </c>
      <c r="M2" t="n">
        <v>401</v>
      </c>
      <c r="N2" t="n">
        <v>27.84</v>
      </c>
      <c r="O2" t="n">
        <v>19859.16</v>
      </c>
      <c r="P2" t="n">
        <v>551.77</v>
      </c>
      <c r="Q2" t="n">
        <v>3754.57</v>
      </c>
      <c r="R2" t="n">
        <v>637.72</v>
      </c>
      <c r="S2" t="n">
        <v>107.88</v>
      </c>
      <c r="T2" t="n">
        <v>263252</v>
      </c>
      <c r="U2" t="n">
        <v>0.17</v>
      </c>
      <c r="V2" t="n">
        <v>0.66</v>
      </c>
      <c r="W2" t="n">
        <v>0.86</v>
      </c>
      <c r="X2" t="n">
        <v>15.8</v>
      </c>
      <c r="Y2" t="n">
        <v>1</v>
      </c>
      <c r="Z2" t="n">
        <v>10</v>
      </c>
      <c r="AA2" t="n">
        <v>617.482194031758</v>
      </c>
      <c r="AB2" t="n">
        <v>844.8663792660518</v>
      </c>
      <c r="AC2" t="n">
        <v>764.2335178063097</v>
      </c>
      <c r="AD2" t="n">
        <v>617482.194031758</v>
      </c>
      <c r="AE2" t="n">
        <v>844866.3792660518</v>
      </c>
      <c r="AF2" t="n">
        <v>2.148312288715509e-06</v>
      </c>
      <c r="AG2" t="n">
        <v>14</v>
      </c>
      <c r="AH2" t="n">
        <v>764233.5178063097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2.3185</v>
      </c>
      <c r="E3" t="n">
        <v>43.13</v>
      </c>
      <c r="F3" t="n">
        <v>36.07</v>
      </c>
      <c r="G3" t="n">
        <v>14.72</v>
      </c>
      <c r="H3" t="n">
        <v>0.22</v>
      </c>
      <c r="I3" t="n">
        <v>147</v>
      </c>
      <c r="J3" t="n">
        <v>160.54</v>
      </c>
      <c r="K3" t="n">
        <v>50.28</v>
      </c>
      <c r="L3" t="n">
        <v>2</v>
      </c>
      <c r="M3" t="n">
        <v>145</v>
      </c>
      <c r="N3" t="n">
        <v>28.26</v>
      </c>
      <c r="O3" t="n">
        <v>20034.4</v>
      </c>
      <c r="P3" t="n">
        <v>405.05</v>
      </c>
      <c r="Q3" t="n">
        <v>3753.83</v>
      </c>
      <c r="R3" t="n">
        <v>290.72</v>
      </c>
      <c r="S3" t="n">
        <v>107.88</v>
      </c>
      <c r="T3" t="n">
        <v>91029.61</v>
      </c>
      <c r="U3" t="n">
        <v>0.37</v>
      </c>
      <c r="V3" t="n">
        <v>0.84</v>
      </c>
      <c r="W3" t="n">
        <v>0.46</v>
      </c>
      <c r="X3" t="n">
        <v>5.47</v>
      </c>
      <c r="Y3" t="n">
        <v>1</v>
      </c>
      <c r="Z3" t="n">
        <v>10</v>
      </c>
      <c r="AA3" t="n">
        <v>340.3666017978819</v>
      </c>
      <c r="AB3" t="n">
        <v>465.7046004945641</v>
      </c>
      <c r="AC3" t="n">
        <v>421.2584070438742</v>
      </c>
      <c r="AD3" t="n">
        <v>340366.6017978819</v>
      </c>
      <c r="AE3" t="n">
        <v>465704.6004945642</v>
      </c>
      <c r="AF3" t="n">
        <v>3.074036932288408e-06</v>
      </c>
      <c r="AG3" t="n">
        <v>10</v>
      </c>
      <c r="AH3" t="n">
        <v>421258.4070438741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2.5785</v>
      </c>
      <c r="E4" t="n">
        <v>38.78</v>
      </c>
      <c r="F4" t="n">
        <v>33.69</v>
      </c>
      <c r="G4" t="n">
        <v>23.5</v>
      </c>
      <c r="H4" t="n">
        <v>0.33</v>
      </c>
      <c r="I4" t="n">
        <v>86</v>
      </c>
      <c r="J4" t="n">
        <v>161.97</v>
      </c>
      <c r="K4" t="n">
        <v>50.28</v>
      </c>
      <c r="L4" t="n">
        <v>3</v>
      </c>
      <c r="M4" t="n">
        <v>84</v>
      </c>
      <c r="N4" t="n">
        <v>28.69</v>
      </c>
      <c r="O4" t="n">
        <v>20210.21</v>
      </c>
      <c r="P4" t="n">
        <v>353.46</v>
      </c>
      <c r="Q4" t="n">
        <v>3753.5</v>
      </c>
      <c r="R4" t="n">
        <v>211.05</v>
      </c>
      <c r="S4" t="n">
        <v>107.88</v>
      </c>
      <c r="T4" t="n">
        <v>51498.33</v>
      </c>
      <c r="U4" t="n">
        <v>0.51</v>
      </c>
      <c r="V4" t="n">
        <v>0.9</v>
      </c>
      <c r="W4" t="n">
        <v>0.36</v>
      </c>
      <c r="X4" t="n">
        <v>3.09</v>
      </c>
      <c r="Y4" t="n">
        <v>1</v>
      </c>
      <c r="Z4" t="n">
        <v>10</v>
      </c>
      <c r="AA4" t="n">
        <v>277.5554275787897</v>
      </c>
      <c r="AB4" t="n">
        <v>379.7635808945656</v>
      </c>
      <c r="AC4" t="n">
        <v>343.5194777355208</v>
      </c>
      <c r="AD4" t="n">
        <v>277555.4275787897</v>
      </c>
      <c r="AE4" t="n">
        <v>379763.5808945656</v>
      </c>
      <c r="AF4" t="n">
        <v>3.418763955102722e-06</v>
      </c>
      <c r="AG4" t="n">
        <v>9</v>
      </c>
      <c r="AH4" t="n">
        <v>343519.4777355208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2.7042</v>
      </c>
      <c r="E5" t="n">
        <v>36.98</v>
      </c>
      <c r="F5" t="n">
        <v>32.79</v>
      </c>
      <c r="G5" t="n">
        <v>33.92</v>
      </c>
      <c r="H5" t="n">
        <v>0.43</v>
      </c>
      <c r="I5" t="n">
        <v>58</v>
      </c>
      <c r="J5" t="n">
        <v>163.4</v>
      </c>
      <c r="K5" t="n">
        <v>50.28</v>
      </c>
      <c r="L5" t="n">
        <v>4</v>
      </c>
      <c r="M5" t="n">
        <v>56</v>
      </c>
      <c r="N5" t="n">
        <v>29.12</v>
      </c>
      <c r="O5" t="n">
        <v>20386.62</v>
      </c>
      <c r="P5" t="n">
        <v>316.47</v>
      </c>
      <c r="Q5" t="n">
        <v>3753.48</v>
      </c>
      <c r="R5" t="n">
        <v>181.2</v>
      </c>
      <c r="S5" t="n">
        <v>107.88</v>
      </c>
      <c r="T5" t="n">
        <v>36716.39</v>
      </c>
      <c r="U5" t="n">
        <v>0.6</v>
      </c>
      <c r="V5" t="n">
        <v>0.93</v>
      </c>
      <c r="W5" t="n">
        <v>0.31</v>
      </c>
      <c r="X5" t="n">
        <v>2.19</v>
      </c>
      <c r="Y5" t="n">
        <v>1</v>
      </c>
      <c r="Z5" t="n">
        <v>10</v>
      </c>
      <c r="AA5" t="n">
        <v>248.7678610886857</v>
      </c>
      <c r="AB5" t="n">
        <v>340.3751624048444</v>
      </c>
      <c r="AC5" t="n">
        <v>307.8902346245683</v>
      </c>
      <c r="AD5" t="n">
        <v>248767.8610886857</v>
      </c>
      <c r="AE5" t="n">
        <v>340375.1624048444</v>
      </c>
      <c r="AF5" t="n">
        <v>3.585426211901796e-06</v>
      </c>
      <c r="AG5" t="n">
        <v>9</v>
      </c>
      <c r="AH5" t="n">
        <v>307890.2346245683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2.7572</v>
      </c>
      <c r="E6" t="n">
        <v>36.27</v>
      </c>
      <c r="F6" t="n">
        <v>32.4</v>
      </c>
      <c r="G6" t="n">
        <v>40.5</v>
      </c>
      <c r="H6" t="n">
        <v>0.54</v>
      </c>
      <c r="I6" t="n">
        <v>48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296.91</v>
      </c>
      <c r="Q6" t="n">
        <v>3753.57</v>
      </c>
      <c r="R6" t="n">
        <v>166.27</v>
      </c>
      <c r="S6" t="n">
        <v>107.88</v>
      </c>
      <c r="T6" t="n">
        <v>29300.03</v>
      </c>
      <c r="U6" t="n">
        <v>0.65</v>
      </c>
      <c r="V6" t="n">
        <v>0.9399999999999999</v>
      </c>
      <c r="W6" t="n">
        <v>0.35</v>
      </c>
      <c r="X6" t="n">
        <v>1.8</v>
      </c>
      <c r="Y6" t="n">
        <v>1</v>
      </c>
      <c r="Z6" t="n">
        <v>10</v>
      </c>
      <c r="AA6" t="n">
        <v>227.8293790858978</v>
      </c>
      <c r="AB6" t="n">
        <v>311.7262075880128</v>
      </c>
      <c r="AC6" t="n">
        <v>281.9754958463853</v>
      </c>
      <c r="AD6" t="n">
        <v>227829.3790858978</v>
      </c>
      <c r="AE6" t="n">
        <v>311726.2075880128</v>
      </c>
      <c r="AF6" t="n">
        <v>3.655697489629329e-06</v>
      </c>
      <c r="AG6" t="n">
        <v>8</v>
      </c>
      <c r="AH6" t="n">
        <v>281975.4958463854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2.3407</v>
      </c>
      <c r="E2" t="n">
        <v>42.72</v>
      </c>
      <c r="F2" t="n">
        <v>37.63</v>
      </c>
      <c r="G2" t="n">
        <v>12.14</v>
      </c>
      <c r="H2" t="n">
        <v>0.22</v>
      </c>
      <c r="I2" t="n">
        <v>186</v>
      </c>
      <c r="J2" t="n">
        <v>80.84</v>
      </c>
      <c r="K2" t="n">
        <v>35.1</v>
      </c>
      <c r="L2" t="n">
        <v>1</v>
      </c>
      <c r="M2" t="n">
        <v>184</v>
      </c>
      <c r="N2" t="n">
        <v>9.74</v>
      </c>
      <c r="O2" t="n">
        <v>10204.21</v>
      </c>
      <c r="P2" t="n">
        <v>256.3</v>
      </c>
      <c r="Q2" t="n">
        <v>3753.86</v>
      </c>
      <c r="R2" t="n">
        <v>342.95</v>
      </c>
      <c r="S2" t="n">
        <v>107.88</v>
      </c>
      <c r="T2" t="n">
        <v>116949.31</v>
      </c>
      <c r="U2" t="n">
        <v>0.31</v>
      </c>
      <c r="V2" t="n">
        <v>0.8100000000000001</v>
      </c>
      <c r="W2" t="n">
        <v>0.52</v>
      </c>
      <c r="X2" t="n">
        <v>7.03</v>
      </c>
      <c r="Y2" t="n">
        <v>1</v>
      </c>
      <c r="Z2" t="n">
        <v>10</v>
      </c>
      <c r="AA2" t="n">
        <v>242.6498356344067</v>
      </c>
      <c r="AB2" t="n">
        <v>332.0042100700703</v>
      </c>
      <c r="AC2" t="n">
        <v>300.3181942319169</v>
      </c>
      <c r="AD2" t="n">
        <v>242649.8356344067</v>
      </c>
      <c r="AE2" t="n">
        <v>332004.2100700703</v>
      </c>
      <c r="AF2" t="n">
        <v>3.222160309034337e-06</v>
      </c>
      <c r="AG2" t="n">
        <v>10</v>
      </c>
      <c r="AH2" t="n">
        <v>300318.1942319169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2.5944</v>
      </c>
      <c r="E3" t="n">
        <v>38.54</v>
      </c>
      <c r="F3" t="n">
        <v>34.78</v>
      </c>
      <c r="G3" t="n">
        <v>19.14</v>
      </c>
      <c r="H3" t="n">
        <v>0.43</v>
      </c>
      <c r="I3" t="n">
        <v>109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213.56</v>
      </c>
      <c r="Q3" t="n">
        <v>3753.85</v>
      </c>
      <c r="R3" t="n">
        <v>242.85</v>
      </c>
      <c r="S3" t="n">
        <v>107.88</v>
      </c>
      <c r="T3" t="n">
        <v>67285.44</v>
      </c>
      <c r="U3" t="n">
        <v>0.44</v>
      </c>
      <c r="V3" t="n">
        <v>0.88</v>
      </c>
      <c r="W3" t="n">
        <v>0.54</v>
      </c>
      <c r="X3" t="n">
        <v>4.18</v>
      </c>
      <c r="Y3" t="n">
        <v>1</v>
      </c>
      <c r="Z3" t="n">
        <v>10</v>
      </c>
      <c r="AA3" t="n">
        <v>195.2258316872865</v>
      </c>
      <c r="AB3" t="n">
        <v>267.1165956702588</v>
      </c>
      <c r="AC3" t="n">
        <v>241.6233626800641</v>
      </c>
      <c r="AD3" t="n">
        <v>195225.8316872865</v>
      </c>
      <c r="AE3" t="n">
        <v>267116.5956702589</v>
      </c>
      <c r="AF3" t="n">
        <v>3.571398601170027e-06</v>
      </c>
      <c r="AG3" t="n">
        <v>9</v>
      </c>
      <c r="AH3" t="n">
        <v>241623.3626800641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2.0669</v>
      </c>
      <c r="E2" t="n">
        <v>48.38</v>
      </c>
      <c r="F2" t="n">
        <v>40.57</v>
      </c>
      <c r="G2" t="n">
        <v>9.359999999999999</v>
      </c>
      <c r="H2" t="n">
        <v>0.16</v>
      </c>
      <c r="I2" t="n">
        <v>260</v>
      </c>
      <c r="J2" t="n">
        <v>107.41</v>
      </c>
      <c r="K2" t="n">
        <v>41.65</v>
      </c>
      <c r="L2" t="n">
        <v>1</v>
      </c>
      <c r="M2" t="n">
        <v>258</v>
      </c>
      <c r="N2" t="n">
        <v>14.77</v>
      </c>
      <c r="O2" t="n">
        <v>13481.73</v>
      </c>
      <c r="P2" t="n">
        <v>357.61</v>
      </c>
      <c r="Q2" t="n">
        <v>3754.31</v>
      </c>
      <c r="R2" t="n">
        <v>441.75</v>
      </c>
      <c r="S2" t="n">
        <v>107.88</v>
      </c>
      <c r="T2" t="n">
        <v>165977.82</v>
      </c>
      <c r="U2" t="n">
        <v>0.24</v>
      </c>
      <c r="V2" t="n">
        <v>0.75</v>
      </c>
      <c r="W2" t="n">
        <v>0.63</v>
      </c>
      <c r="X2" t="n">
        <v>9.960000000000001</v>
      </c>
      <c r="Y2" t="n">
        <v>1</v>
      </c>
      <c r="Z2" t="n">
        <v>10</v>
      </c>
      <c r="AA2" t="n">
        <v>345.1026192100267</v>
      </c>
      <c r="AB2" t="n">
        <v>472.1846284562029</v>
      </c>
      <c r="AC2" t="n">
        <v>427.1199902316304</v>
      </c>
      <c r="AD2" t="n">
        <v>345102.6192100266</v>
      </c>
      <c r="AE2" t="n">
        <v>472184.6284562029</v>
      </c>
      <c r="AF2" t="n">
        <v>2.803337993051981e-06</v>
      </c>
      <c r="AG2" t="n">
        <v>11</v>
      </c>
      <c r="AH2" t="n">
        <v>427119.9902316304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2.6163</v>
      </c>
      <c r="E3" t="n">
        <v>38.22</v>
      </c>
      <c r="F3" t="n">
        <v>34.07</v>
      </c>
      <c r="G3" t="n">
        <v>21.52</v>
      </c>
      <c r="H3" t="n">
        <v>0.32</v>
      </c>
      <c r="I3" t="n">
        <v>95</v>
      </c>
      <c r="J3" t="n">
        <v>108.68</v>
      </c>
      <c r="K3" t="n">
        <v>41.65</v>
      </c>
      <c r="L3" t="n">
        <v>2</v>
      </c>
      <c r="M3" t="n">
        <v>92</v>
      </c>
      <c r="N3" t="n">
        <v>15.03</v>
      </c>
      <c r="O3" t="n">
        <v>13638.32</v>
      </c>
      <c r="P3" t="n">
        <v>260.08</v>
      </c>
      <c r="Q3" t="n">
        <v>3753.6</v>
      </c>
      <c r="R3" t="n">
        <v>223.7</v>
      </c>
      <c r="S3" t="n">
        <v>107.88</v>
      </c>
      <c r="T3" t="n">
        <v>57781.04</v>
      </c>
      <c r="U3" t="n">
        <v>0.48</v>
      </c>
      <c r="V3" t="n">
        <v>0.89</v>
      </c>
      <c r="W3" t="n">
        <v>0.38</v>
      </c>
      <c r="X3" t="n">
        <v>3.48</v>
      </c>
      <c r="Y3" t="n">
        <v>1</v>
      </c>
      <c r="Z3" t="n">
        <v>10</v>
      </c>
      <c r="AA3" t="n">
        <v>221.2418937148748</v>
      </c>
      <c r="AB3" t="n">
        <v>302.7129194840401</v>
      </c>
      <c r="AC3" t="n">
        <v>273.8224233088235</v>
      </c>
      <c r="AD3" t="n">
        <v>221241.8937148748</v>
      </c>
      <c r="AE3" t="n">
        <v>302712.9194840401</v>
      </c>
      <c r="AF3" t="n">
        <v>3.548489617892446e-06</v>
      </c>
      <c r="AG3" t="n">
        <v>9</v>
      </c>
      <c r="AH3" t="n">
        <v>273822.4233088235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2.6827</v>
      </c>
      <c r="E4" t="n">
        <v>37.28</v>
      </c>
      <c r="F4" t="n">
        <v>33.53</v>
      </c>
      <c r="G4" t="n">
        <v>26.13</v>
      </c>
      <c r="H4" t="n">
        <v>0.48</v>
      </c>
      <c r="I4" t="n">
        <v>77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244.04</v>
      </c>
      <c r="Q4" t="n">
        <v>3753.79</v>
      </c>
      <c r="R4" t="n">
        <v>202.6</v>
      </c>
      <c r="S4" t="n">
        <v>107.88</v>
      </c>
      <c r="T4" t="n">
        <v>47319.56</v>
      </c>
      <c r="U4" t="n">
        <v>0.53</v>
      </c>
      <c r="V4" t="n">
        <v>0.91</v>
      </c>
      <c r="W4" t="n">
        <v>0.44</v>
      </c>
      <c r="X4" t="n">
        <v>2.93</v>
      </c>
      <c r="Y4" t="n">
        <v>1</v>
      </c>
      <c r="Z4" t="n">
        <v>10</v>
      </c>
      <c r="AA4" t="n">
        <v>209.0648165750775</v>
      </c>
      <c r="AB4" t="n">
        <v>286.0517053266491</v>
      </c>
      <c r="AC4" t="n">
        <v>258.7513320464478</v>
      </c>
      <c r="AD4" t="n">
        <v>209064.8165750775</v>
      </c>
      <c r="AE4" t="n">
        <v>286051.7053266491</v>
      </c>
      <c r="AF4" t="n">
        <v>3.638547986821108e-06</v>
      </c>
      <c r="AG4" t="n">
        <v>9</v>
      </c>
      <c r="AH4" t="n">
        <v>258751.3320464478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2.481</v>
      </c>
      <c r="E2" t="n">
        <v>40.31</v>
      </c>
      <c r="F2" t="n">
        <v>36.4</v>
      </c>
      <c r="G2" t="n">
        <v>14.37</v>
      </c>
      <c r="H2" t="n">
        <v>0.28</v>
      </c>
      <c r="I2" t="n">
        <v>152</v>
      </c>
      <c r="J2" t="n">
        <v>61.76</v>
      </c>
      <c r="K2" t="n">
        <v>28.92</v>
      </c>
      <c r="L2" t="n">
        <v>1</v>
      </c>
      <c r="M2" t="n">
        <v>10</v>
      </c>
      <c r="N2" t="n">
        <v>6.84</v>
      </c>
      <c r="O2" t="n">
        <v>7851.41</v>
      </c>
      <c r="P2" t="n">
        <v>188.78</v>
      </c>
      <c r="Q2" t="n">
        <v>3753.91</v>
      </c>
      <c r="R2" t="n">
        <v>295.34</v>
      </c>
      <c r="S2" t="n">
        <v>107.88</v>
      </c>
      <c r="T2" t="n">
        <v>93316.59</v>
      </c>
      <c r="U2" t="n">
        <v>0.37</v>
      </c>
      <c r="V2" t="n">
        <v>0.84</v>
      </c>
      <c r="W2" t="n">
        <v>0.65</v>
      </c>
      <c r="X2" t="n">
        <v>5.8</v>
      </c>
      <c r="Y2" t="n">
        <v>1</v>
      </c>
      <c r="Z2" t="n">
        <v>10</v>
      </c>
      <c r="AA2" t="n">
        <v>185.3429518920023</v>
      </c>
      <c r="AB2" t="n">
        <v>253.5944035324727</v>
      </c>
      <c r="AC2" t="n">
        <v>229.3917095813881</v>
      </c>
      <c r="AD2" t="n">
        <v>185342.9518920023</v>
      </c>
      <c r="AE2" t="n">
        <v>253594.4035324727</v>
      </c>
      <c r="AF2" t="n">
        <v>3.457697422816202e-06</v>
      </c>
      <c r="AG2" t="n">
        <v>9</v>
      </c>
      <c r="AH2" t="n">
        <v>229391.7095813881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2.48</v>
      </c>
      <c r="E3" t="n">
        <v>40.32</v>
      </c>
      <c r="F3" t="n">
        <v>36.42</v>
      </c>
      <c r="G3" t="n">
        <v>14.37</v>
      </c>
      <c r="H3" t="n">
        <v>0.55</v>
      </c>
      <c r="I3" t="n">
        <v>152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192.03</v>
      </c>
      <c r="Q3" t="n">
        <v>3753.7</v>
      </c>
      <c r="R3" t="n">
        <v>295.53</v>
      </c>
      <c r="S3" t="n">
        <v>107.88</v>
      </c>
      <c r="T3" t="n">
        <v>93411.28999999999</v>
      </c>
      <c r="U3" t="n">
        <v>0.37</v>
      </c>
      <c r="V3" t="n">
        <v>0.84</v>
      </c>
      <c r="W3" t="n">
        <v>0.66</v>
      </c>
      <c r="X3" t="n">
        <v>5.82</v>
      </c>
      <c r="Y3" t="n">
        <v>1</v>
      </c>
      <c r="Z3" t="n">
        <v>10</v>
      </c>
      <c r="AA3" t="n">
        <v>187.1816282509</v>
      </c>
      <c r="AB3" t="n">
        <v>256.1101616433913</v>
      </c>
      <c r="AC3" t="n">
        <v>231.66736726909</v>
      </c>
      <c r="AD3" t="n">
        <v>187181.6282509</v>
      </c>
      <c r="AE3" t="n">
        <v>256110.1616433913</v>
      </c>
      <c r="AF3" t="n">
        <v>3.456303751948481e-06</v>
      </c>
      <c r="AG3" t="n">
        <v>9</v>
      </c>
      <c r="AH3" t="n">
        <v>231667.36726909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1.5541</v>
      </c>
      <c r="E2" t="n">
        <v>64.34999999999999</v>
      </c>
      <c r="F2" t="n">
        <v>47.47</v>
      </c>
      <c r="G2" t="n">
        <v>6.65</v>
      </c>
      <c r="H2" t="n">
        <v>0.11</v>
      </c>
      <c r="I2" t="n">
        <v>428</v>
      </c>
      <c r="J2" t="n">
        <v>167.88</v>
      </c>
      <c r="K2" t="n">
        <v>51.39</v>
      </c>
      <c r="L2" t="n">
        <v>1</v>
      </c>
      <c r="M2" t="n">
        <v>426</v>
      </c>
      <c r="N2" t="n">
        <v>30.49</v>
      </c>
      <c r="O2" t="n">
        <v>20939.59</v>
      </c>
      <c r="P2" t="n">
        <v>586.23</v>
      </c>
      <c r="Q2" t="n">
        <v>3755.09</v>
      </c>
      <c r="R2" t="n">
        <v>673.08</v>
      </c>
      <c r="S2" t="n">
        <v>107.88</v>
      </c>
      <c r="T2" t="n">
        <v>280803.1</v>
      </c>
      <c r="U2" t="n">
        <v>0.16</v>
      </c>
      <c r="V2" t="n">
        <v>0.64</v>
      </c>
      <c r="W2" t="n">
        <v>0.91</v>
      </c>
      <c r="X2" t="n">
        <v>16.86</v>
      </c>
      <c r="Y2" t="n">
        <v>1</v>
      </c>
      <c r="Z2" t="n">
        <v>10</v>
      </c>
      <c r="AA2" t="n">
        <v>671.9587472147268</v>
      </c>
      <c r="AB2" t="n">
        <v>919.4036026668973</v>
      </c>
      <c r="AC2" t="n">
        <v>831.6570132194287</v>
      </c>
      <c r="AD2" t="n">
        <v>671958.7472147269</v>
      </c>
      <c r="AE2" t="n">
        <v>919403.6026668973</v>
      </c>
      <c r="AF2" t="n">
        <v>2.053934258346817e-06</v>
      </c>
      <c r="AG2" t="n">
        <v>14</v>
      </c>
      <c r="AH2" t="n">
        <v>831657.0132194287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2.2714</v>
      </c>
      <c r="E3" t="n">
        <v>44.03</v>
      </c>
      <c r="F3" t="n">
        <v>36.4</v>
      </c>
      <c r="G3" t="n">
        <v>14.09</v>
      </c>
      <c r="H3" t="n">
        <v>0.21</v>
      </c>
      <c r="I3" t="n">
        <v>155</v>
      </c>
      <c r="J3" t="n">
        <v>169.33</v>
      </c>
      <c r="K3" t="n">
        <v>51.39</v>
      </c>
      <c r="L3" t="n">
        <v>2</v>
      </c>
      <c r="M3" t="n">
        <v>153</v>
      </c>
      <c r="N3" t="n">
        <v>30.94</v>
      </c>
      <c r="O3" t="n">
        <v>21118.46</v>
      </c>
      <c r="P3" t="n">
        <v>426.73</v>
      </c>
      <c r="Q3" t="n">
        <v>3753.9</v>
      </c>
      <c r="R3" t="n">
        <v>301.71</v>
      </c>
      <c r="S3" t="n">
        <v>107.88</v>
      </c>
      <c r="T3" t="n">
        <v>96487.12</v>
      </c>
      <c r="U3" t="n">
        <v>0.36</v>
      </c>
      <c r="V3" t="n">
        <v>0.84</v>
      </c>
      <c r="W3" t="n">
        <v>0.47</v>
      </c>
      <c r="X3" t="n">
        <v>5.8</v>
      </c>
      <c r="Y3" t="n">
        <v>1</v>
      </c>
      <c r="Z3" t="n">
        <v>10</v>
      </c>
      <c r="AA3" t="n">
        <v>359.8884994166676</v>
      </c>
      <c r="AB3" t="n">
        <v>492.4153220619262</v>
      </c>
      <c r="AC3" t="n">
        <v>445.4198948335803</v>
      </c>
      <c r="AD3" t="n">
        <v>359888.4994166676</v>
      </c>
      <c r="AE3" t="n">
        <v>492415.3220619262</v>
      </c>
      <c r="AF3" t="n">
        <v>3.001934415036973e-06</v>
      </c>
      <c r="AG3" t="n">
        <v>10</v>
      </c>
      <c r="AH3" t="n">
        <v>445419.8948335802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2.5406</v>
      </c>
      <c r="E4" t="n">
        <v>39.36</v>
      </c>
      <c r="F4" t="n">
        <v>33.9</v>
      </c>
      <c r="G4" t="n">
        <v>22.35</v>
      </c>
      <c r="H4" t="n">
        <v>0.31</v>
      </c>
      <c r="I4" t="n">
        <v>91</v>
      </c>
      <c r="J4" t="n">
        <v>170.79</v>
      </c>
      <c r="K4" t="n">
        <v>51.39</v>
      </c>
      <c r="L4" t="n">
        <v>3</v>
      </c>
      <c r="M4" t="n">
        <v>89</v>
      </c>
      <c r="N4" t="n">
        <v>31.4</v>
      </c>
      <c r="O4" t="n">
        <v>21297.94</v>
      </c>
      <c r="P4" t="n">
        <v>374.79</v>
      </c>
      <c r="Q4" t="n">
        <v>3753.61</v>
      </c>
      <c r="R4" t="n">
        <v>218.15</v>
      </c>
      <c r="S4" t="n">
        <v>107.88</v>
      </c>
      <c r="T4" t="n">
        <v>55026.72</v>
      </c>
      <c r="U4" t="n">
        <v>0.49</v>
      </c>
      <c r="V4" t="n">
        <v>0.9</v>
      </c>
      <c r="W4" t="n">
        <v>0.37</v>
      </c>
      <c r="X4" t="n">
        <v>3.31</v>
      </c>
      <c r="Y4" t="n">
        <v>1</v>
      </c>
      <c r="Z4" t="n">
        <v>10</v>
      </c>
      <c r="AA4" t="n">
        <v>292.9334235280705</v>
      </c>
      <c r="AB4" t="n">
        <v>400.8044333816719</v>
      </c>
      <c r="AC4" t="n">
        <v>362.5522207922795</v>
      </c>
      <c r="AD4" t="n">
        <v>292933.4235280706</v>
      </c>
      <c r="AE4" t="n">
        <v>400804.4333816719</v>
      </c>
      <c r="AF4" t="n">
        <v>3.357715318676999e-06</v>
      </c>
      <c r="AG4" t="n">
        <v>9</v>
      </c>
      <c r="AH4" t="n">
        <v>362552.2207922795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2.6666</v>
      </c>
      <c r="E5" t="n">
        <v>37.5</v>
      </c>
      <c r="F5" t="n">
        <v>33.03</v>
      </c>
      <c r="G5" t="n">
        <v>31.96</v>
      </c>
      <c r="H5" t="n">
        <v>0.41</v>
      </c>
      <c r="I5" t="n">
        <v>62</v>
      </c>
      <c r="J5" t="n">
        <v>172.25</v>
      </c>
      <c r="K5" t="n">
        <v>51.39</v>
      </c>
      <c r="L5" t="n">
        <v>4</v>
      </c>
      <c r="M5" t="n">
        <v>60</v>
      </c>
      <c r="N5" t="n">
        <v>31.86</v>
      </c>
      <c r="O5" t="n">
        <v>21478.05</v>
      </c>
      <c r="P5" t="n">
        <v>339.58</v>
      </c>
      <c r="Q5" t="n">
        <v>3753.6</v>
      </c>
      <c r="R5" t="n">
        <v>189.39</v>
      </c>
      <c r="S5" t="n">
        <v>107.88</v>
      </c>
      <c r="T5" t="n">
        <v>40791.33</v>
      </c>
      <c r="U5" t="n">
        <v>0.57</v>
      </c>
      <c r="V5" t="n">
        <v>0.92</v>
      </c>
      <c r="W5" t="n">
        <v>0.32</v>
      </c>
      <c r="X5" t="n">
        <v>2.43</v>
      </c>
      <c r="Y5" t="n">
        <v>1</v>
      </c>
      <c r="Z5" t="n">
        <v>10</v>
      </c>
      <c r="AA5" t="n">
        <v>263.9125727042723</v>
      </c>
      <c r="AB5" t="n">
        <v>361.0968249749723</v>
      </c>
      <c r="AC5" t="n">
        <v>326.634250801937</v>
      </c>
      <c r="AD5" t="n">
        <v>263912.5727042723</v>
      </c>
      <c r="AE5" t="n">
        <v>361096.8249749723</v>
      </c>
      <c r="AF5" t="n">
        <v>3.524239812951304e-06</v>
      </c>
      <c r="AG5" t="n">
        <v>9</v>
      </c>
      <c r="AH5" t="n">
        <v>326634.250801937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2.7623</v>
      </c>
      <c r="E6" t="n">
        <v>36.2</v>
      </c>
      <c r="F6" t="n">
        <v>32.27</v>
      </c>
      <c r="G6" t="n">
        <v>42.09</v>
      </c>
      <c r="H6" t="n">
        <v>0.51</v>
      </c>
      <c r="I6" t="n">
        <v>46</v>
      </c>
      <c r="J6" t="n">
        <v>173.71</v>
      </c>
      <c r="K6" t="n">
        <v>51.39</v>
      </c>
      <c r="L6" t="n">
        <v>5</v>
      </c>
      <c r="M6" t="n">
        <v>15</v>
      </c>
      <c r="N6" t="n">
        <v>32.32</v>
      </c>
      <c r="O6" t="n">
        <v>21658.78</v>
      </c>
      <c r="P6" t="n">
        <v>305.94</v>
      </c>
      <c r="Q6" t="n">
        <v>3753.55</v>
      </c>
      <c r="R6" t="n">
        <v>162.51</v>
      </c>
      <c r="S6" t="n">
        <v>107.88</v>
      </c>
      <c r="T6" t="n">
        <v>27430.82</v>
      </c>
      <c r="U6" t="n">
        <v>0.66</v>
      </c>
      <c r="V6" t="n">
        <v>0.9399999999999999</v>
      </c>
      <c r="W6" t="n">
        <v>0.33</v>
      </c>
      <c r="X6" t="n">
        <v>1.67</v>
      </c>
      <c r="Y6" t="n">
        <v>1</v>
      </c>
      <c r="Z6" t="n">
        <v>10</v>
      </c>
      <c r="AA6" t="n">
        <v>232.5362172720807</v>
      </c>
      <c r="AB6" t="n">
        <v>318.1663112453906</v>
      </c>
      <c r="AC6" t="n">
        <v>287.8009650494473</v>
      </c>
      <c r="AD6" t="n">
        <v>232536.2172720807</v>
      </c>
      <c r="AE6" t="n">
        <v>318166.3112453906</v>
      </c>
      <c r="AF6" t="n">
        <v>3.650719131221551e-06</v>
      </c>
      <c r="AG6" t="n">
        <v>8</v>
      </c>
      <c r="AH6" t="n">
        <v>287800.9650494473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2.7568</v>
      </c>
      <c r="E7" t="n">
        <v>36.27</v>
      </c>
      <c r="F7" t="n">
        <v>32.34</v>
      </c>
      <c r="G7" t="n">
        <v>42.19</v>
      </c>
      <c r="H7" t="n">
        <v>0.61</v>
      </c>
      <c r="I7" t="n">
        <v>46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307.2</v>
      </c>
      <c r="Q7" t="n">
        <v>3753.48</v>
      </c>
      <c r="R7" t="n">
        <v>164.32</v>
      </c>
      <c r="S7" t="n">
        <v>107.88</v>
      </c>
      <c r="T7" t="n">
        <v>28334.85</v>
      </c>
      <c r="U7" t="n">
        <v>0.66</v>
      </c>
      <c r="V7" t="n">
        <v>0.9399999999999999</v>
      </c>
      <c r="W7" t="n">
        <v>0.35</v>
      </c>
      <c r="X7" t="n">
        <v>1.75</v>
      </c>
      <c r="Y7" t="n">
        <v>1</v>
      </c>
      <c r="Z7" t="n">
        <v>10</v>
      </c>
      <c r="AA7" t="n">
        <v>233.5387449846376</v>
      </c>
      <c r="AB7" t="n">
        <v>319.5380138901115</v>
      </c>
      <c r="AC7" t="n">
        <v>289.0417543189533</v>
      </c>
      <c r="AD7" t="n">
        <v>233538.7449846376</v>
      </c>
      <c r="AE7" t="n">
        <v>319538.0138901115</v>
      </c>
      <c r="AF7" t="n">
        <v>3.643450204884181e-06</v>
      </c>
      <c r="AG7" t="n">
        <v>8</v>
      </c>
      <c r="AH7" t="n">
        <v>289041.7543189533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2.3857</v>
      </c>
      <c r="E2" t="n">
        <v>41.92</v>
      </c>
      <c r="F2" t="n">
        <v>37.86</v>
      </c>
      <c r="G2" t="n">
        <v>12.02</v>
      </c>
      <c r="H2" t="n">
        <v>0.34</v>
      </c>
      <c r="I2" t="n">
        <v>189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175.07</v>
      </c>
      <c r="Q2" t="n">
        <v>3754.14</v>
      </c>
      <c r="R2" t="n">
        <v>342.15</v>
      </c>
      <c r="S2" t="n">
        <v>107.88</v>
      </c>
      <c r="T2" t="n">
        <v>116535.21</v>
      </c>
      <c r="U2" t="n">
        <v>0.32</v>
      </c>
      <c r="V2" t="n">
        <v>0.8</v>
      </c>
      <c r="W2" t="n">
        <v>0.77</v>
      </c>
      <c r="X2" t="n">
        <v>7.26</v>
      </c>
      <c r="Y2" t="n">
        <v>1</v>
      </c>
      <c r="Z2" t="n">
        <v>10</v>
      </c>
      <c r="AA2" t="n">
        <v>188.3050234431476</v>
      </c>
      <c r="AB2" t="n">
        <v>257.6472405061217</v>
      </c>
      <c r="AC2" t="n">
        <v>233.0577494824658</v>
      </c>
      <c r="AD2" t="n">
        <v>188305.0234431476</v>
      </c>
      <c r="AE2" t="n">
        <v>257647.2405061217</v>
      </c>
      <c r="AF2" t="n">
        <v>3.349505600740565e-06</v>
      </c>
      <c r="AG2" t="n">
        <v>10</v>
      </c>
      <c r="AH2" t="n">
        <v>233057.7494824658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1.8325</v>
      </c>
      <c r="E2" t="n">
        <v>54.57</v>
      </c>
      <c r="F2" t="n">
        <v>43.41</v>
      </c>
      <c r="G2" t="n">
        <v>7.89</v>
      </c>
      <c r="H2" t="n">
        <v>0.13</v>
      </c>
      <c r="I2" t="n">
        <v>330</v>
      </c>
      <c r="J2" t="n">
        <v>133.21</v>
      </c>
      <c r="K2" t="n">
        <v>46.47</v>
      </c>
      <c r="L2" t="n">
        <v>1</v>
      </c>
      <c r="M2" t="n">
        <v>328</v>
      </c>
      <c r="N2" t="n">
        <v>20.75</v>
      </c>
      <c r="O2" t="n">
        <v>16663.42</v>
      </c>
      <c r="P2" t="n">
        <v>453.23</v>
      </c>
      <c r="Q2" t="n">
        <v>3754.26</v>
      </c>
      <c r="R2" t="n">
        <v>536.98</v>
      </c>
      <c r="S2" t="n">
        <v>107.88</v>
      </c>
      <c r="T2" t="n">
        <v>213244.64</v>
      </c>
      <c r="U2" t="n">
        <v>0.2</v>
      </c>
      <c r="V2" t="n">
        <v>0.7</v>
      </c>
      <c r="W2" t="n">
        <v>0.75</v>
      </c>
      <c r="X2" t="n">
        <v>12.8</v>
      </c>
      <c r="Y2" t="n">
        <v>1</v>
      </c>
      <c r="Z2" t="n">
        <v>10</v>
      </c>
      <c r="AA2" t="n">
        <v>463.5619810298095</v>
      </c>
      <c r="AB2" t="n">
        <v>634.2659533562365</v>
      </c>
      <c r="AC2" t="n">
        <v>573.7325009657732</v>
      </c>
      <c r="AD2" t="n">
        <v>463561.9810298096</v>
      </c>
      <c r="AE2" t="n">
        <v>634265.9533562366</v>
      </c>
      <c r="AF2" t="n">
        <v>2.455288605617428e-06</v>
      </c>
      <c r="AG2" t="n">
        <v>12</v>
      </c>
      <c r="AH2" t="n">
        <v>573732.5009657731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2.4578</v>
      </c>
      <c r="E3" t="n">
        <v>40.69</v>
      </c>
      <c r="F3" t="n">
        <v>35.16</v>
      </c>
      <c r="G3" t="n">
        <v>17.15</v>
      </c>
      <c r="H3" t="n">
        <v>0.26</v>
      </c>
      <c r="I3" t="n">
        <v>123</v>
      </c>
      <c r="J3" t="n">
        <v>134.55</v>
      </c>
      <c r="K3" t="n">
        <v>46.47</v>
      </c>
      <c r="L3" t="n">
        <v>2</v>
      </c>
      <c r="M3" t="n">
        <v>121</v>
      </c>
      <c r="N3" t="n">
        <v>21.09</v>
      </c>
      <c r="O3" t="n">
        <v>16828.84</v>
      </c>
      <c r="P3" t="n">
        <v>337.83</v>
      </c>
      <c r="Q3" t="n">
        <v>3753.82</v>
      </c>
      <c r="R3" t="n">
        <v>260.16</v>
      </c>
      <c r="S3" t="n">
        <v>107.88</v>
      </c>
      <c r="T3" t="n">
        <v>75871.71000000001</v>
      </c>
      <c r="U3" t="n">
        <v>0.41</v>
      </c>
      <c r="V3" t="n">
        <v>0.87</v>
      </c>
      <c r="W3" t="n">
        <v>0.42</v>
      </c>
      <c r="X3" t="n">
        <v>4.56</v>
      </c>
      <c r="Y3" t="n">
        <v>1</v>
      </c>
      <c r="Z3" t="n">
        <v>10</v>
      </c>
      <c r="AA3" t="n">
        <v>277.5644096568716</v>
      </c>
      <c r="AB3" t="n">
        <v>379.7758705700585</v>
      </c>
      <c r="AC3" t="n">
        <v>343.5305945016333</v>
      </c>
      <c r="AD3" t="n">
        <v>277564.4096568716</v>
      </c>
      <c r="AE3" t="n">
        <v>379775.8705700585</v>
      </c>
      <c r="AF3" t="n">
        <v>3.293101410579272e-06</v>
      </c>
      <c r="AG3" t="n">
        <v>9</v>
      </c>
      <c r="AH3" t="n">
        <v>343530.5945016334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2.6939</v>
      </c>
      <c r="E4" t="n">
        <v>37.12</v>
      </c>
      <c r="F4" t="n">
        <v>33.06</v>
      </c>
      <c r="G4" t="n">
        <v>28.75</v>
      </c>
      <c r="H4" t="n">
        <v>0.39</v>
      </c>
      <c r="I4" t="n">
        <v>69</v>
      </c>
      <c r="J4" t="n">
        <v>135.9</v>
      </c>
      <c r="K4" t="n">
        <v>46.47</v>
      </c>
      <c r="L4" t="n">
        <v>3</v>
      </c>
      <c r="M4" t="n">
        <v>67</v>
      </c>
      <c r="N4" t="n">
        <v>21.43</v>
      </c>
      <c r="O4" t="n">
        <v>16994.64</v>
      </c>
      <c r="P4" t="n">
        <v>282.48</v>
      </c>
      <c r="Q4" t="n">
        <v>3753.61</v>
      </c>
      <c r="R4" t="n">
        <v>191.3</v>
      </c>
      <c r="S4" t="n">
        <v>107.88</v>
      </c>
      <c r="T4" t="n">
        <v>41709.53</v>
      </c>
      <c r="U4" t="n">
        <v>0.5600000000000001</v>
      </c>
      <c r="V4" t="n">
        <v>0.92</v>
      </c>
      <c r="W4" t="n">
        <v>0.3</v>
      </c>
      <c r="X4" t="n">
        <v>2.46</v>
      </c>
      <c r="Y4" t="n">
        <v>1</v>
      </c>
      <c r="Z4" t="n">
        <v>10</v>
      </c>
      <c r="AA4" t="n">
        <v>230.2207534569912</v>
      </c>
      <c r="AB4" t="n">
        <v>314.9981915025326</v>
      </c>
      <c r="AC4" t="n">
        <v>284.9352062083627</v>
      </c>
      <c r="AD4" t="n">
        <v>230220.7534569912</v>
      </c>
      <c r="AE4" t="n">
        <v>314998.1915025326</v>
      </c>
      <c r="AF4" t="n">
        <v>3.60944173242717e-06</v>
      </c>
      <c r="AG4" t="n">
        <v>9</v>
      </c>
      <c r="AH4" t="n">
        <v>284935.2062083627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2.7325</v>
      </c>
      <c r="E5" t="n">
        <v>36.6</v>
      </c>
      <c r="F5" t="n">
        <v>32.81</v>
      </c>
      <c r="G5" t="n">
        <v>33.37</v>
      </c>
      <c r="H5" t="n">
        <v>0.52</v>
      </c>
      <c r="I5" t="n">
        <v>59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270.04</v>
      </c>
      <c r="Q5" t="n">
        <v>3753.58</v>
      </c>
      <c r="R5" t="n">
        <v>179.42</v>
      </c>
      <c r="S5" t="n">
        <v>107.88</v>
      </c>
      <c r="T5" t="n">
        <v>35822.18</v>
      </c>
      <c r="U5" t="n">
        <v>0.6</v>
      </c>
      <c r="V5" t="n">
        <v>0.93</v>
      </c>
      <c r="W5" t="n">
        <v>0.39</v>
      </c>
      <c r="X5" t="n">
        <v>2.21</v>
      </c>
      <c r="Y5" t="n">
        <v>1</v>
      </c>
      <c r="Z5" t="n">
        <v>10</v>
      </c>
      <c r="AA5" t="n">
        <v>214.0668962110388</v>
      </c>
      <c r="AB5" t="n">
        <v>292.8957713607468</v>
      </c>
      <c r="AC5" t="n">
        <v>264.9422100239604</v>
      </c>
      <c r="AD5" t="n">
        <v>214066.8962110388</v>
      </c>
      <c r="AE5" t="n">
        <v>292895.7713607468</v>
      </c>
      <c r="AF5" t="n">
        <v>3.661160226384514e-06</v>
      </c>
      <c r="AG5" t="n">
        <v>8</v>
      </c>
      <c r="AH5" t="n">
        <v>264942.2100239604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1.6889</v>
      </c>
      <c r="E2" t="n">
        <v>59.21</v>
      </c>
      <c r="F2" t="n">
        <v>45.38</v>
      </c>
      <c r="G2" t="n">
        <v>7.2</v>
      </c>
      <c r="H2" t="n">
        <v>0.12</v>
      </c>
      <c r="I2" t="n">
        <v>378</v>
      </c>
      <c r="J2" t="n">
        <v>150.44</v>
      </c>
      <c r="K2" t="n">
        <v>49.1</v>
      </c>
      <c r="L2" t="n">
        <v>1</v>
      </c>
      <c r="M2" t="n">
        <v>376</v>
      </c>
      <c r="N2" t="n">
        <v>25.34</v>
      </c>
      <c r="O2" t="n">
        <v>18787.76</v>
      </c>
      <c r="P2" t="n">
        <v>518.37</v>
      </c>
      <c r="Q2" t="n">
        <v>3754.53</v>
      </c>
      <c r="R2" t="n">
        <v>603.5</v>
      </c>
      <c r="S2" t="n">
        <v>107.88</v>
      </c>
      <c r="T2" t="n">
        <v>246266.44</v>
      </c>
      <c r="U2" t="n">
        <v>0.18</v>
      </c>
      <c r="V2" t="n">
        <v>0.67</v>
      </c>
      <c r="W2" t="n">
        <v>0.82</v>
      </c>
      <c r="X2" t="n">
        <v>14.78</v>
      </c>
      <c r="Y2" t="n">
        <v>1</v>
      </c>
      <c r="Z2" t="n">
        <v>10</v>
      </c>
      <c r="AA2" t="n">
        <v>559.8821857071081</v>
      </c>
      <c r="AB2" t="n">
        <v>766.0555067432427</v>
      </c>
      <c r="AC2" t="n">
        <v>692.9442443453233</v>
      </c>
      <c r="AD2" t="n">
        <v>559882.1857071081</v>
      </c>
      <c r="AE2" t="n">
        <v>766055.5067432427</v>
      </c>
      <c r="AF2" t="n">
        <v>2.246767282741007e-06</v>
      </c>
      <c r="AG2" t="n">
        <v>13</v>
      </c>
      <c r="AH2" t="n">
        <v>692944.2443453233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2.3618</v>
      </c>
      <c r="E3" t="n">
        <v>42.34</v>
      </c>
      <c r="F3" t="n">
        <v>35.82</v>
      </c>
      <c r="G3" t="n">
        <v>15.46</v>
      </c>
      <c r="H3" t="n">
        <v>0.23</v>
      </c>
      <c r="I3" t="n">
        <v>139</v>
      </c>
      <c r="J3" t="n">
        <v>151.83</v>
      </c>
      <c r="K3" t="n">
        <v>49.1</v>
      </c>
      <c r="L3" t="n">
        <v>2</v>
      </c>
      <c r="M3" t="n">
        <v>137</v>
      </c>
      <c r="N3" t="n">
        <v>25.73</v>
      </c>
      <c r="O3" t="n">
        <v>18959.54</v>
      </c>
      <c r="P3" t="n">
        <v>383.48</v>
      </c>
      <c r="Q3" t="n">
        <v>3753.82</v>
      </c>
      <c r="R3" t="n">
        <v>282.36</v>
      </c>
      <c r="S3" t="n">
        <v>107.88</v>
      </c>
      <c r="T3" t="n">
        <v>86891.66</v>
      </c>
      <c r="U3" t="n">
        <v>0.38</v>
      </c>
      <c r="V3" t="n">
        <v>0.85</v>
      </c>
      <c r="W3" t="n">
        <v>0.44</v>
      </c>
      <c r="X3" t="n">
        <v>5.22</v>
      </c>
      <c r="Y3" t="n">
        <v>1</v>
      </c>
      <c r="Z3" t="n">
        <v>10</v>
      </c>
      <c r="AA3" t="n">
        <v>322.1022945528247</v>
      </c>
      <c r="AB3" t="n">
        <v>440.7145695575094</v>
      </c>
      <c r="AC3" t="n">
        <v>398.6533895857231</v>
      </c>
      <c r="AD3" t="n">
        <v>322102.2945528247</v>
      </c>
      <c r="AE3" t="n">
        <v>440714.5695575094</v>
      </c>
      <c r="AF3" t="n">
        <v>3.141935560647587e-06</v>
      </c>
      <c r="AG3" t="n">
        <v>10</v>
      </c>
      <c r="AH3" t="n">
        <v>398653.3895857231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2.6225</v>
      </c>
      <c r="E4" t="n">
        <v>38.13</v>
      </c>
      <c r="F4" t="n">
        <v>33.41</v>
      </c>
      <c r="G4" t="n">
        <v>25.06</v>
      </c>
      <c r="H4" t="n">
        <v>0.35</v>
      </c>
      <c r="I4" t="n">
        <v>80</v>
      </c>
      <c r="J4" t="n">
        <v>153.23</v>
      </c>
      <c r="K4" t="n">
        <v>49.1</v>
      </c>
      <c r="L4" t="n">
        <v>3</v>
      </c>
      <c r="M4" t="n">
        <v>78</v>
      </c>
      <c r="N4" t="n">
        <v>26.13</v>
      </c>
      <c r="O4" t="n">
        <v>19131.85</v>
      </c>
      <c r="P4" t="n">
        <v>330.18</v>
      </c>
      <c r="Q4" t="n">
        <v>3753.63</v>
      </c>
      <c r="R4" t="n">
        <v>201.41</v>
      </c>
      <c r="S4" t="n">
        <v>107.88</v>
      </c>
      <c r="T4" t="n">
        <v>46711.16</v>
      </c>
      <c r="U4" t="n">
        <v>0.54</v>
      </c>
      <c r="V4" t="n">
        <v>0.91</v>
      </c>
      <c r="W4" t="n">
        <v>0.35</v>
      </c>
      <c r="X4" t="n">
        <v>2.81</v>
      </c>
      <c r="Y4" t="n">
        <v>1</v>
      </c>
      <c r="Z4" t="n">
        <v>10</v>
      </c>
      <c r="AA4" t="n">
        <v>261.0951224448216</v>
      </c>
      <c r="AB4" t="n">
        <v>357.2418652328589</v>
      </c>
      <c r="AC4" t="n">
        <v>323.147203007141</v>
      </c>
      <c r="AD4" t="n">
        <v>261095.1224448216</v>
      </c>
      <c r="AE4" t="n">
        <v>357241.8652328589</v>
      </c>
      <c r="AF4" t="n">
        <v>3.488748415529807e-06</v>
      </c>
      <c r="AG4" t="n">
        <v>9</v>
      </c>
      <c r="AH4" t="n">
        <v>323147.203007141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2.7375</v>
      </c>
      <c r="E5" t="n">
        <v>36.53</v>
      </c>
      <c r="F5" t="n">
        <v>32.6</v>
      </c>
      <c r="G5" t="n">
        <v>36.23</v>
      </c>
      <c r="H5" t="n">
        <v>0.46</v>
      </c>
      <c r="I5" t="n">
        <v>54</v>
      </c>
      <c r="J5" t="n">
        <v>154.63</v>
      </c>
      <c r="K5" t="n">
        <v>49.1</v>
      </c>
      <c r="L5" t="n">
        <v>4</v>
      </c>
      <c r="M5" t="n">
        <v>37</v>
      </c>
      <c r="N5" t="n">
        <v>26.53</v>
      </c>
      <c r="O5" t="n">
        <v>19304.72</v>
      </c>
      <c r="P5" t="n">
        <v>291.85</v>
      </c>
      <c r="Q5" t="n">
        <v>3753.43</v>
      </c>
      <c r="R5" t="n">
        <v>174.4</v>
      </c>
      <c r="S5" t="n">
        <v>107.88</v>
      </c>
      <c r="T5" t="n">
        <v>33334.34</v>
      </c>
      <c r="U5" t="n">
        <v>0.62</v>
      </c>
      <c r="V5" t="n">
        <v>0.93</v>
      </c>
      <c r="W5" t="n">
        <v>0.33</v>
      </c>
      <c r="X5" t="n">
        <v>2.01</v>
      </c>
      <c r="Y5" t="n">
        <v>1</v>
      </c>
      <c r="Z5" t="n">
        <v>10</v>
      </c>
      <c r="AA5" t="n">
        <v>225.9480231778076</v>
      </c>
      <c r="AB5" t="n">
        <v>309.1520534350004</v>
      </c>
      <c r="AC5" t="n">
        <v>279.6470153528876</v>
      </c>
      <c r="AD5" t="n">
        <v>225948.0231778076</v>
      </c>
      <c r="AE5" t="n">
        <v>309152.0534350004</v>
      </c>
      <c r="AF5" t="n">
        <v>3.641734523360475e-06</v>
      </c>
      <c r="AG5" t="n">
        <v>8</v>
      </c>
      <c r="AH5" t="n">
        <v>279647.0153528876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2.7452</v>
      </c>
      <c r="E6" t="n">
        <v>36.43</v>
      </c>
      <c r="F6" t="n">
        <v>32.56</v>
      </c>
      <c r="G6" t="n">
        <v>37.57</v>
      </c>
      <c r="H6" t="n">
        <v>0.57</v>
      </c>
      <c r="I6" t="n">
        <v>52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289.09</v>
      </c>
      <c r="Q6" t="n">
        <v>3753.56</v>
      </c>
      <c r="R6" t="n">
        <v>171.38</v>
      </c>
      <c r="S6" t="n">
        <v>107.88</v>
      </c>
      <c r="T6" t="n">
        <v>31832.97</v>
      </c>
      <c r="U6" t="n">
        <v>0.63</v>
      </c>
      <c r="V6" t="n">
        <v>0.9399999999999999</v>
      </c>
      <c r="W6" t="n">
        <v>0.37</v>
      </c>
      <c r="X6" t="n">
        <v>1.97</v>
      </c>
      <c r="Y6" t="n">
        <v>1</v>
      </c>
      <c r="Z6" t="n">
        <v>10</v>
      </c>
      <c r="AA6" t="n">
        <v>224.0983486535223</v>
      </c>
      <c r="AB6" t="n">
        <v>306.6212471489935</v>
      </c>
      <c r="AC6" t="n">
        <v>277.3577456668076</v>
      </c>
      <c r="AD6" t="n">
        <v>224098.3486535223</v>
      </c>
      <c r="AE6" t="n">
        <v>306621.2471489935</v>
      </c>
      <c r="AF6" t="n">
        <v>3.651977941015224e-06</v>
      </c>
      <c r="AG6" t="n">
        <v>8</v>
      </c>
      <c r="AH6" t="n">
        <v>277357.7456668076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1.4252</v>
      </c>
      <c r="E2" t="n">
        <v>70.17</v>
      </c>
      <c r="F2" t="n">
        <v>49.76</v>
      </c>
      <c r="G2" t="n">
        <v>6.19</v>
      </c>
      <c r="H2" t="n">
        <v>0.1</v>
      </c>
      <c r="I2" t="n">
        <v>482</v>
      </c>
      <c r="J2" t="n">
        <v>185.69</v>
      </c>
      <c r="K2" t="n">
        <v>53.44</v>
      </c>
      <c r="L2" t="n">
        <v>1</v>
      </c>
      <c r="M2" t="n">
        <v>480</v>
      </c>
      <c r="N2" t="n">
        <v>36.26</v>
      </c>
      <c r="O2" t="n">
        <v>23136.14</v>
      </c>
      <c r="P2" t="n">
        <v>659.22</v>
      </c>
      <c r="Q2" t="n">
        <v>3754.93</v>
      </c>
      <c r="R2" t="n">
        <v>750.53</v>
      </c>
      <c r="S2" t="n">
        <v>107.88</v>
      </c>
      <c r="T2" t="n">
        <v>319261.01</v>
      </c>
      <c r="U2" t="n">
        <v>0.14</v>
      </c>
      <c r="V2" t="n">
        <v>0.61</v>
      </c>
      <c r="W2" t="n">
        <v>0.99</v>
      </c>
      <c r="X2" t="n">
        <v>19.15</v>
      </c>
      <c r="Y2" t="n">
        <v>1</v>
      </c>
      <c r="Z2" t="n">
        <v>10</v>
      </c>
      <c r="AA2" t="n">
        <v>813.8347842479319</v>
      </c>
      <c r="AB2" t="n">
        <v>1113.524655664735</v>
      </c>
      <c r="AC2" t="n">
        <v>1007.251425369762</v>
      </c>
      <c r="AD2" t="n">
        <v>813834.7842479319</v>
      </c>
      <c r="AE2" t="n">
        <v>1113524.655664735</v>
      </c>
      <c r="AF2" t="n">
        <v>1.872177476882048e-06</v>
      </c>
      <c r="AG2" t="n">
        <v>16</v>
      </c>
      <c r="AH2" t="n">
        <v>1007251.425369762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2.1802</v>
      </c>
      <c r="E3" t="n">
        <v>45.87</v>
      </c>
      <c r="F3" t="n">
        <v>37.03</v>
      </c>
      <c r="G3" t="n">
        <v>12.99</v>
      </c>
      <c r="H3" t="n">
        <v>0.19</v>
      </c>
      <c r="I3" t="n">
        <v>171</v>
      </c>
      <c r="J3" t="n">
        <v>187.21</v>
      </c>
      <c r="K3" t="n">
        <v>53.44</v>
      </c>
      <c r="L3" t="n">
        <v>2</v>
      </c>
      <c r="M3" t="n">
        <v>169</v>
      </c>
      <c r="N3" t="n">
        <v>36.77</v>
      </c>
      <c r="O3" t="n">
        <v>23322.88</v>
      </c>
      <c r="P3" t="n">
        <v>470.24</v>
      </c>
      <c r="Q3" t="n">
        <v>3754.05</v>
      </c>
      <c r="R3" t="n">
        <v>323.19</v>
      </c>
      <c r="S3" t="n">
        <v>107.88</v>
      </c>
      <c r="T3" t="n">
        <v>107147.42</v>
      </c>
      <c r="U3" t="n">
        <v>0.33</v>
      </c>
      <c r="V3" t="n">
        <v>0.82</v>
      </c>
      <c r="W3" t="n">
        <v>0.49</v>
      </c>
      <c r="X3" t="n">
        <v>6.43</v>
      </c>
      <c r="Y3" t="n">
        <v>1</v>
      </c>
      <c r="Z3" t="n">
        <v>10</v>
      </c>
      <c r="AA3" t="n">
        <v>401.0091394190969</v>
      </c>
      <c r="AB3" t="n">
        <v>548.678395827853</v>
      </c>
      <c r="AC3" t="n">
        <v>496.3132998050069</v>
      </c>
      <c r="AD3" t="n">
        <v>401009.1394190969</v>
      </c>
      <c r="AE3" t="n">
        <v>548678.395827853</v>
      </c>
      <c r="AF3" t="n">
        <v>2.863963889347629e-06</v>
      </c>
      <c r="AG3" t="n">
        <v>10</v>
      </c>
      <c r="AH3" t="n">
        <v>496313.2998050069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2.4672</v>
      </c>
      <c r="E4" t="n">
        <v>40.53</v>
      </c>
      <c r="F4" t="n">
        <v>34.3</v>
      </c>
      <c r="G4" t="n">
        <v>20.38</v>
      </c>
      <c r="H4" t="n">
        <v>0.28</v>
      </c>
      <c r="I4" t="n">
        <v>101</v>
      </c>
      <c r="J4" t="n">
        <v>188.73</v>
      </c>
      <c r="K4" t="n">
        <v>53.44</v>
      </c>
      <c r="L4" t="n">
        <v>3</v>
      </c>
      <c r="M4" t="n">
        <v>99</v>
      </c>
      <c r="N4" t="n">
        <v>37.29</v>
      </c>
      <c r="O4" t="n">
        <v>23510.33</v>
      </c>
      <c r="P4" t="n">
        <v>415.69</v>
      </c>
      <c r="Q4" t="n">
        <v>3753.79</v>
      </c>
      <c r="R4" t="n">
        <v>231.85</v>
      </c>
      <c r="S4" t="n">
        <v>107.88</v>
      </c>
      <c r="T4" t="n">
        <v>61822.58</v>
      </c>
      <c r="U4" t="n">
        <v>0.47</v>
      </c>
      <c r="V4" t="n">
        <v>0.89</v>
      </c>
      <c r="W4" t="n">
        <v>0.38</v>
      </c>
      <c r="X4" t="n">
        <v>3.7</v>
      </c>
      <c r="Y4" t="n">
        <v>1</v>
      </c>
      <c r="Z4" t="n">
        <v>10</v>
      </c>
      <c r="AA4" t="n">
        <v>323.8027921002864</v>
      </c>
      <c r="AB4" t="n">
        <v>443.0412653226036</v>
      </c>
      <c r="AC4" t="n">
        <v>400.7580287725348</v>
      </c>
      <c r="AD4" t="n">
        <v>323802.7921002864</v>
      </c>
      <c r="AE4" t="n">
        <v>443041.2653226036</v>
      </c>
      <c r="AF4" t="n">
        <v>3.240974088523287e-06</v>
      </c>
      <c r="AG4" t="n">
        <v>9</v>
      </c>
      <c r="AH4" t="n">
        <v>400758.0287725348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2.6312</v>
      </c>
      <c r="E5" t="n">
        <v>38.01</v>
      </c>
      <c r="F5" t="n">
        <v>32.97</v>
      </c>
      <c r="G5" t="n">
        <v>28.67</v>
      </c>
      <c r="H5" t="n">
        <v>0.37</v>
      </c>
      <c r="I5" t="n">
        <v>69</v>
      </c>
      <c r="J5" t="n">
        <v>190.25</v>
      </c>
      <c r="K5" t="n">
        <v>53.44</v>
      </c>
      <c r="L5" t="n">
        <v>4</v>
      </c>
      <c r="M5" t="n">
        <v>67</v>
      </c>
      <c r="N5" t="n">
        <v>37.82</v>
      </c>
      <c r="O5" t="n">
        <v>23698.48</v>
      </c>
      <c r="P5" t="n">
        <v>377.24</v>
      </c>
      <c r="Q5" t="n">
        <v>3753.62</v>
      </c>
      <c r="R5" t="n">
        <v>187.82</v>
      </c>
      <c r="S5" t="n">
        <v>107.88</v>
      </c>
      <c r="T5" t="n">
        <v>39969.43</v>
      </c>
      <c r="U5" t="n">
        <v>0.57</v>
      </c>
      <c r="V5" t="n">
        <v>0.92</v>
      </c>
      <c r="W5" t="n">
        <v>0.3</v>
      </c>
      <c r="X5" t="n">
        <v>2.37</v>
      </c>
      <c r="Y5" t="n">
        <v>1</v>
      </c>
      <c r="Z5" t="n">
        <v>10</v>
      </c>
      <c r="AA5" t="n">
        <v>287.2744701184133</v>
      </c>
      <c r="AB5" t="n">
        <v>393.0616036711741</v>
      </c>
      <c r="AC5" t="n">
        <v>355.548355882222</v>
      </c>
      <c r="AD5" t="n">
        <v>287274.4701184133</v>
      </c>
      <c r="AE5" t="n">
        <v>393061.603671174</v>
      </c>
      <c r="AF5" t="n">
        <v>3.456408488052235e-06</v>
      </c>
      <c r="AG5" t="n">
        <v>9</v>
      </c>
      <c r="AH5" t="n">
        <v>355548.3558822221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2.7137</v>
      </c>
      <c r="E6" t="n">
        <v>36.85</v>
      </c>
      <c r="F6" t="n">
        <v>32.48</v>
      </c>
      <c r="G6" t="n">
        <v>38.22</v>
      </c>
      <c r="H6" t="n">
        <v>0.46</v>
      </c>
      <c r="I6" t="n">
        <v>51</v>
      </c>
      <c r="J6" t="n">
        <v>191.78</v>
      </c>
      <c r="K6" t="n">
        <v>53.44</v>
      </c>
      <c r="L6" t="n">
        <v>5</v>
      </c>
      <c r="M6" t="n">
        <v>49</v>
      </c>
      <c r="N6" t="n">
        <v>38.35</v>
      </c>
      <c r="O6" t="n">
        <v>23887.36</v>
      </c>
      <c r="P6" t="n">
        <v>348.72</v>
      </c>
      <c r="Q6" t="n">
        <v>3753.39</v>
      </c>
      <c r="R6" t="n">
        <v>171.07</v>
      </c>
      <c r="S6" t="n">
        <v>107.88</v>
      </c>
      <c r="T6" t="n">
        <v>31685.88</v>
      </c>
      <c r="U6" t="n">
        <v>0.63</v>
      </c>
      <c r="V6" t="n">
        <v>0.9399999999999999</v>
      </c>
      <c r="W6" t="n">
        <v>0.3</v>
      </c>
      <c r="X6" t="n">
        <v>1.89</v>
      </c>
      <c r="Y6" t="n">
        <v>1</v>
      </c>
      <c r="Z6" t="n">
        <v>10</v>
      </c>
      <c r="AA6" t="n">
        <v>258.3912613152078</v>
      </c>
      <c r="AB6" t="n">
        <v>353.5423231493871</v>
      </c>
      <c r="AC6" t="n">
        <v>319.8007400277758</v>
      </c>
      <c r="AD6" t="n">
        <v>258391.2613152078</v>
      </c>
      <c r="AE6" t="n">
        <v>353542.3231493871</v>
      </c>
      <c r="AF6" t="n">
        <v>3.564782500010394e-06</v>
      </c>
      <c r="AG6" t="n">
        <v>8</v>
      </c>
      <c r="AH6" t="n">
        <v>319800.7400277758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2.7696</v>
      </c>
      <c r="E7" t="n">
        <v>36.11</v>
      </c>
      <c r="F7" t="n">
        <v>32.11</v>
      </c>
      <c r="G7" t="n">
        <v>46.99</v>
      </c>
      <c r="H7" t="n">
        <v>0.55</v>
      </c>
      <c r="I7" t="n">
        <v>41</v>
      </c>
      <c r="J7" t="n">
        <v>193.32</v>
      </c>
      <c r="K7" t="n">
        <v>53.44</v>
      </c>
      <c r="L7" t="n">
        <v>6</v>
      </c>
      <c r="M7" t="n">
        <v>10</v>
      </c>
      <c r="N7" t="n">
        <v>38.89</v>
      </c>
      <c r="O7" t="n">
        <v>24076.95</v>
      </c>
      <c r="P7" t="n">
        <v>323.9</v>
      </c>
      <c r="Q7" t="n">
        <v>3753.43</v>
      </c>
      <c r="R7" t="n">
        <v>157.19</v>
      </c>
      <c r="S7" t="n">
        <v>107.88</v>
      </c>
      <c r="T7" t="n">
        <v>24795.13</v>
      </c>
      <c r="U7" t="n">
        <v>0.6899999999999999</v>
      </c>
      <c r="V7" t="n">
        <v>0.95</v>
      </c>
      <c r="W7" t="n">
        <v>0.33</v>
      </c>
      <c r="X7" t="n">
        <v>1.52</v>
      </c>
      <c r="Y7" t="n">
        <v>1</v>
      </c>
      <c r="Z7" t="n">
        <v>10</v>
      </c>
      <c r="AA7" t="n">
        <v>242.025157217377</v>
      </c>
      <c r="AB7" t="n">
        <v>331.1494975010239</v>
      </c>
      <c r="AC7" t="n">
        <v>299.5450542308635</v>
      </c>
      <c r="AD7" t="n">
        <v>242025.157217377</v>
      </c>
      <c r="AE7" t="n">
        <v>331149.4975010239</v>
      </c>
      <c r="AF7" t="n">
        <v>3.638214103264468e-06</v>
      </c>
      <c r="AG7" t="n">
        <v>8</v>
      </c>
      <c r="AH7" t="n">
        <v>299545.0542308635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2.7695</v>
      </c>
      <c r="E8" t="n">
        <v>36.11</v>
      </c>
      <c r="F8" t="n">
        <v>32.11</v>
      </c>
      <c r="G8" t="n">
        <v>47</v>
      </c>
      <c r="H8" t="n">
        <v>0.64</v>
      </c>
      <c r="I8" t="n">
        <v>41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325.45</v>
      </c>
      <c r="Q8" t="n">
        <v>3753.46</v>
      </c>
      <c r="R8" t="n">
        <v>156.78</v>
      </c>
      <c r="S8" t="n">
        <v>107.88</v>
      </c>
      <c r="T8" t="n">
        <v>24591.24</v>
      </c>
      <c r="U8" t="n">
        <v>0.6899999999999999</v>
      </c>
      <c r="V8" t="n">
        <v>0.95</v>
      </c>
      <c r="W8" t="n">
        <v>0.34</v>
      </c>
      <c r="X8" t="n">
        <v>1.52</v>
      </c>
      <c r="Y8" t="n">
        <v>1</v>
      </c>
      <c r="Z8" t="n">
        <v>10</v>
      </c>
      <c r="AA8" t="n">
        <v>242.7930445376597</v>
      </c>
      <c r="AB8" t="n">
        <v>332.2001548094319</v>
      </c>
      <c r="AC8" t="n">
        <v>300.4954382803641</v>
      </c>
      <c r="AD8" t="n">
        <v>242793.0445376597</v>
      </c>
      <c r="AE8" t="n">
        <v>332200.1548094319</v>
      </c>
      <c r="AF8" t="n">
        <v>3.638082740825731e-06</v>
      </c>
      <c r="AG8" t="n">
        <v>8</v>
      </c>
      <c r="AH8" t="n">
        <v>300495.4382803641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1.9832</v>
      </c>
      <c r="E2" t="n">
        <v>50.42</v>
      </c>
      <c r="F2" t="n">
        <v>41.56</v>
      </c>
      <c r="G2" t="n">
        <v>8.779999999999999</v>
      </c>
      <c r="H2" t="n">
        <v>0.15</v>
      </c>
      <c r="I2" t="n">
        <v>284</v>
      </c>
      <c r="J2" t="n">
        <v>116.05</v>
      </c>
      <c r="K2" t="n">
        <v>43.4</v>
      </c>
      <c r="L2" t="n">
        <v>1</v>
      </c>
      <c r="M2" t="n">
        <v>282</v>
      </c>
      <c r="N2" t="n">
        <v>16.65</v>
      </c>
      <c r="O2" t="n">
        <v>14546.17</v>
      </c>
      <c r="P2" t="n">
        <v>390.1</v>
      </c>
      <c r="Q2" t="n">
        <v>3754.4</v>
      </c>
      <c r="R2" t="n">
        <v>474.42</v>
      </c>
      <c r="S2" t="n">
        <v>107.88</v>
      </c>
      <c r="T2" t="n">
        <v>182194.37</v>
      </c>
      <c r="U2" t="n">
        <v>0.23</v>
      </c>
      <c r="V2" t="n">
        <v>0.73</v>
      </c>
      <c r="W2" t="n">
        <v>0.68</v>
      </c>
      <c r="X2" t="n">
        <v>10.95</v>
      </c>
      <c r="Y2" t="n">
        <v>1</v>
      </c>
      <c r="Z2" t="n">
        <v>10</v>
      </c>
      <c r="AA2" t="n">
        <v>380.4958395209015</v>
      </c>
      <c r="AB2" t="n">
        <v>520.6111939242211</v>
      </c>
      <c r="AC2" t="n">
        <v>470.9247922584925</v>
      </c>
      <c r="AD2" t="n">
        <v>380495.8395209016</v>
      </c>
      <c r="AE2" t="n">
        <v>520611.1939242211</v>
      </c>
      <c r="AF2" t="n">
        <v>2.678275430709317e-06</v>
      </c>
      <c r="AG2" t="n">
        <v>11</v>
      </c>
      <c r="AH2" t="n">
        <v>470924.7922584924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2.5617</v>
      </c>
      <c r="E3" t="n">
        <v>39.04</v>
      </c>
      <c r="F3" t="n">
        <v>34.44</v>
      </c>
      <c r="G3" t="n">
        <v>19.68</v>
      </c>
      <c r="H3" t="n">
        <v>0.3</v>
      </c>
      <c r="I3" t="n">
        <v>105</v>
      </c>
      <c r="J3" t="n">
        <v>117.34</v>
      </c>
      <c r="K3" t="n">
        <v>43.4</v>
      </c>
      <c r="L3" t="n">
        <v>2</v>
      </c>
      <c r="M3" t="n">
        <v>103</v>
      </c>
      <c r="N3" t="n">
        <v>16.94</v>
      </c>
      <c r="O3" t="n">
        <v>14705.49</v>
      </c>
      <c r="P3" t="n">
        <v>287.92</v>
      </c>
      <c r="Q3" t="n">
        <v>3753.66</v>
      </c>
      <c r="R3" t="n">
        <v>236.28</v>
      </c>
      <c r="S3" t="n">
        <v>107.88</v>
      </c>
      <c r="T3" t="n">
        <v>64020.25</v>
      </c>
      <c r="U3" t="n">
        <v>0.46</v>
      </c>
      <c r="V3" t="n">
        <v>0.88</v>
      </c>
      <c r="W3" t="n">
        <v>0.39</v>
      </c>
      <c r="X3" t="n">
        <v>3.85</v>
      </c>
      <c r="Y3" t="n">
        <v>1</v>
      </c>
      <c r="Z3" t="n">
        <v>10</v>
      </c>
      <c r="AA3" t="n">
        <v>240.4293343847831</v>
      </c>
      <c r="AB3" t="n">
        <v>328.9660222987355</v>
      </c>
      <c r="AC3" t="n">
        <v>297.5699668373541</v>
      </c>
      <c r="AD3" t="n">
        <v>240429.3343847831</v>
      </c>
      <c r="AE3" t="n">
        <v>328966.0222987355</v>
      </c>
      <c r="AF3" t="n">
        <v>3.459529130117011e-06</v>
      </c>
      <c r="AG3" t="n">
        <v>9</v>
      </c>
      <c r="AH3" t="n">
        <v>297569.9668373541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2.7194</v>
      </c>
      <c r="E4" t="n">
        <v>36.77</v>
      </c>
      <c r="F4" t="n">
        <v>33.02</v>
      </c>
      <c r="G4" t="n">
        <v>28.3</v>
      </c>
      <c r="H4" t="n">
        <v>0.45</v>
      </c>
      <c r="I4" t="n">
        <v>70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250.6</v>
      </c>
      <c r="Q4" t="n">
        <v>3753.6</v>
      </c>
      <c r="R4" t="n">
        <v>184.39</v>
      </c>
      <c r="S4" t="n">
        <v>107.88</v>
      </c>
      <c r="T4" t="n">
        <v>38252.26</v>
      </c>
      <c r="U4" t="n">
        <v>0.59</v>
      </c>
      <c r="V4" t="n">
        <v>0.92</v>
      </c>
      <c r="W4" t="n">
        <v>0.44</v>
      </c>
      <c r="X4" t="n">
        <v>2.42</v>
      </c>
      <c r="Y4" t="n">
        <v>1</v>
      </c>
      <c r="Z4" t="n">
        <v>10</v>
      </c>
      <c r="AA4" t="n">
        <v>203.5941899362905</v>
      </c>
      <c r="AB4" t="n">
        <v>278.5665526124506</v>
      </c>
      <c r="AC4" t="n">
        <v>251.9805518018122</v>
      </c>
      <c r="AD4" t="n">
        <v>203594.1899362906</v>
      </c>
      <c r="AE4" t="n">
        <v>278566.5526124506</v>
      </c>
      <c r="AF4" t="n">
        <v>3.672500104009134e-06</v>
      </c>
      <c r="AG4" t="n">
        <v>8</v>
      </c>
      <c r="AH4" t="n">
        <v>251980.5518018122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2.2412</v>
      </c>
      <c r="E2" t="n">
        <v>44.62</v>
      </c>
      <c r="F2" t="n">
        <v>38.68</v>
      </c>
      <c r="G2" t="n">
        <v>10.95</v>
      </c>
      <c r="H2" t="n">
        <v>0.2</v>
      </c>
      <c r="I2" t="n">
        <v>212</v>
      </c>
      <c r="J2" t="n">
        <v>89.87</v>
      </c>
      <c r="K2" t="n">
        <v>37.55</v>
      </c>
      <c r="L2" t="n">
        <v>1</v>
      </c>
      <c r="M2" t="n">
        <v>210</v>
      </c>
      <c r="N2" t="n">
        <v>11.32</v>
      </c>
      <c r="O2" t="n">
        <v>11317.98</v>
      </c>
      <c r="P2" t="n">
        <v>292</v>
      </c>
      <c r="Q2" t="n">
        <v>3753.94</v>
      </c>
      <c r="R2" t="n">
        <v>378.18</v>
      </c>
      <c r="S2" t="n">
        <v>107.88</v>
      </c>
      <c r="T2" t="n">
        <v>134434.31</v>
      </c>
      <c r="U2" t="n">
        <v>0.29</v>
      </c>
      <c r="V2" t="n">
        <v>0.79</v>
      </c>
      <c r="W2" t="n">
        <v>0.5600000000000001</v>
      </c>
      <c r="X2" t="n">
        <v>8.07</v>
      </c>
      <c r="Y2" t="n">
        <v>1</v>
      </c>
      <c r="Z2" t="n">
        <v>10</v>
      </c>
      <c r="AA2" t="n">
        <v>273.7446698315964</v>
      </c>
      <c r="AB2" t="n">
        <v>374.5495340260891</v>
      </c>
      <c r="AC2" t="n">
        <v>338.803052182211</v>
      </c>
      <c r="AD2" t="n">
        <v>273744.6698315964</v>
      </c>
      <c r="AE2" t="n">
        <v>374549.5340260891</v>
      </c>
      <c r="AF2" t="n">
        <v>3.0687809634923e-06</v>
      </c>
      <c r="AG2" t="n">
        <v>10</v>
      </c>
      <c r="AH2" t="n">
        <v>338803.052182211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2.6339</v>
      </c>
      <c r="E3" t="n">
        <v>37.97</v>
      </c>
      <c r="F3" t="n">
        <v>34.23</v>
      </c>
      <c r="G3" t="n">
        <v>21.62</v>
      </c>
      <c r="H3" t="n">
        <v>0.39</v>
      </c>
      <c r="I3" t="n">
        <v>95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223.36</v>
      </c>
      <c r="Q3" t="n">
        <v>3754.05</v>
      </c>
      <c r="R3" t="n">
        <v>225.39</v>
      </c>
      <c r="S3" t="n">
        <v>107.88</v>
      </c>
      <c r="T3" t="n">
        <v>58627.06</v>
      </c>
      <c r="U3" t="n">
        <v>0.48</v>
      </c>
      <c r="V3" t="n">
        <v>0.89</v>
      </c>
      <c r="W3" t="n">
        <v>0.49</v>
      </c>
      <c r="X3" t="n">
        <v>3.63</v>
      </c>
      <c r="Y3" t="n">
        <v>1</v>
      </c>
      <c r="Z3" t="n">
        <v>10</v>
      </c>
      <c r="AA3" t="n">
        <v>199.281241940368</v>
      </c>
      <c r="AB3" t="n">
        <v>272.6653868905956</v>
      </c>
      <c r="AC3" t="n">
        <v>246.6425850541111</v>
      </c>
      <c r="AD3" t="n">
        <v>199281.241940368</v>
      </c>
      <c r="AE3" t="n">
        <v>272665.3868905957</v>
      </c>
      <c r="AF3" t="n">
        <v>3.606488568509e-06</v>
      </c>
      <c r="AG3" t="n">
        <v>9</v>
      </c>
      <c r="AH3" t="n">
        <v>246642.5850541111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1.3628</v>
      </c>
      <c r="E2" t="n">
        <v>73.38</v>
      </c>
      <c r="F2" t="n">
        <v>50.99</v>
      </c>
      <c r="G2" t="n">
        <v>5.99</v>
      </c>
      <c r="H2" t="n">
        <v>0.09</v>
      </c>
      <c r="I2" t="n">
        <v>511</v>
      </c>
      <c r="J2" t="n">
        <v>194.77</v>
      </c>
      <c r="K2" t="n">
        <v>54.38</v>
      </c>
      <c r="L2" t="n">
        <v>1</v>
      </c>
      <c r="M2" t="n">
        <v>509</v>
      </c>
      <c r="N2" t="n">
        <v>39.4</v>
      </c>
      <c r="O2" t="n">
        <v>24256.19</v>
      </c>
      <c r="P2" t="n">
        <v>697.9299999999999</v>
      </c>
      <c r="Q2" t="n">
        <v>3754.96</v>
      </c>
      <c r="R2" t="n">
        <v>791.87</v>
      </c>
      <c r="S2" t="n">
        <v>107.88</v>
      </c>
      <c r="T2" t="n">
        <v>339784.78</v>
      </c>
      <c r="U2" t="n">
        <v>0.14</v>
      </c>
      <c r="V2" t="n">
        <v>0.6</v>
      </c>
      <c r="W2" t="n">
        <v>1.04</v>
      </c>
      <c r="X2" t="n">
        <v>20.38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2.1352</v>
      </c>
      <c r="E3" t="n">
        <v>46.83</v>
      </c>
      <c r="F3" t="n">
        <v>37.36</v>
      </c>
      <c r="G3" t="n">
        <v>12.52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492.09</v>
      </c>
      <c r="Q3" t="n">
        <v>3753.91</v>
      </c>
      <c r="R3" t="n">
        <v>333.68</v>
      </c>
      <c r="S3" t="n">
        <v>107.88</v>
      </c>
      <c r="T3" t="n">
        <v>112351.91</v>
      </c>
      <c r="U3" t="n">
        <v>0.32</v>
      </c>
      <c r="V3" t="n">
        <v>0.82</v>
      </c>
      <c r="W3" t="n">
        <v>0.51</v>
      </c>
      <c r="X3" t="n">
        <v>6.76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2.4316</v>
      </c>
      <c r="E4" t="n">
        <v>41.12</v>
      </c>
      <c r="F4" t="n">
        <v>34.49</v>
      </c>
      <c r="G4" t="n">
        <v>19.52</v>
      </c>
      <c r="H4" t="n">
        <v>0.27</v>
      </c>
      <c r="I4" t="n">
        <v>106</v>
      </c>
      <c r="J4" t="n">
        <v>197.88</v>
      </c>
      <c r="K4" t="n">
        <v>54.38</v>
      </c>
      <c r="L4" t="n">
        <v>3</v>
      </c>
      <c r="M4" t="n">
        <v>104</v>
      </c>
      <c r="N4" t="n">
        <v>40.5</v>
      </c>
      <c r="O4" t="n">
        <v>24639</v>
      </c>
      <c r="P4" t="n">
        <v>435.68</v>
      </c>
      <c r="Q4" t="n">
        <v>3753.62</v>
      </c>
      <c r="R4" t="n">
        <v>238.11</v>
      </c>
      <c r="S4" t="n">
        <v>107.88</v>
      </c>
      <c r="T4" t="n">
        <v>64929.06</v>
      </c>
      <c r="U4" t="n">
        <v>0.45</v>
      </c>
      <c r="V4" t="n">
        <v>0.88</v>
      </c>
      <c r="W4" t="n">
        <v>0.38</v>
      </c>
      <c r="X4" t="n">
        <v>3.89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2.6233</v>
      </c>
      <c r="E5" t="n">
        <v>38.12</v>
      </c>
      <c r="F5" t="n">
        <v>32.8</v>
      </c>
      <c r="G5" t="n">
        <v>27.34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70</v>
      </c>
      <c r="N5" t="n">
        <v>41.06</v>
      </c>
      <c r="O5" t="n">
        <v>24831.54</v>
      </c>
      <c r="P5" t="n">
        <v>393.49</v>
      </c>
      <c r="Q5" t="n">
        <v>3753.63</v>
      </c>
      <c r="R5" t="n">
        <v>180.85</v>
      </c>
      <c r="S5" t="n">
        <v>107.88</v>
      </c>
      <c r="T5" t="n">
        <v>36472.09</v>
      </c>
      <c r="U5" t="n">
        <v>0.6</v>
      </c>
      <c r="V5" t="n">
        <v>0.93</v>
      </c>
      <c r="W5" t="n">
        <v>0.33</v>
      </c>
      <c r="X5" t="n">
        <v>2.21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2.6794</v>
      </c>
      <c r="E6" t="n">
        <v>37.32</v>
      </c>
      <c r="F6" t="n">
        <v>32.67</v>
      </c>
      <c r="G6" t="n">
        <v>35.64</v>
      </c>
      <c r="H6" t="n">
        <v>0.44</v>
      </c>
      <c r="I6" t="n">
        <v>55</v>
      </c>
      <c r="J6" t="n">
        <v>201.01</v>
      </c>
      <c r="K6" t="n">
        <v>54.38</v>
      </c>
      <c r="L6" t="n">
        <v>5</v>
      </c>
      <c r="M6" t="n">
        <v>53</v>
      </c>
      <c r="N6" t="n">
        <v>41.63</v>
      </c>
      <c r="O6" t="n">
        <v>25024.84</v>
      </c>
      <c r="P6" t="n">
        <v>371.82</v>
      </c>
      <c r="Q6" t="n">
        <v>3753.59</v>
      </c>
      <c r="R6" t="n">
        <v>177.19</v>
      </c>
      <c r="S6" t="n">
        <v>107.88</v>
      </c>
      <c r="T6" t="n">
        <v>34725.73</v>
      </c>
      <c r="U6" t="n">
        <v>0.61</v>
      </c>
      <c r="V6" t="n">
        <v>0.93</v>
      </c>
      <c r="W6" t="n">
        <v>0.31</v>
      </c>
      <c r="X6" t="n">
        <v>2.07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2.7581</v>
      </c>
      <c r="E7" t="n">
        <v>36.26</v>
      </c>
      <c r="F7" t="n">
        <v>32.11</v>
      </c>
      <c r="G7" t="n">
        <v>45.87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34</v>
      </c>
      <c r="N7" t="n">
        <v>42.2</v>
      </c>
      <c r="O7" t="n">
        <v>25218.93</v>
      </c>
      <c r="P7" t="n">
        <v>340.71</v>
      </c>
      <c r="Q7" t="n">
        <v>3753.43</v>
      </c>
      <c r="R7" t="n">
        <v>158.28</v>
      </c>
      <c r="S7" t="n">
        <v>107.88</v>
      </c>
      <c r="T7" t="n">
        <v>25334.18</v>
      </c>
      <c r="U7" t="n">
        <v>0.68</v>
      </c>
      <c r="V7" t="n">
        <v>0.95</v>
      </c>
      <c r="W7" t="n">
        <v>0.29</v>
      </c>
      <c r="X7" t="n">
        <v>1.51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2.7712</v>
      </c>
      <c r="E8" t="n">
        <v>36.09</v>
      </c>
      <c r="F8" t="n">
        <v>32.05</v>
      </c>
      <c r="G8" t="n">
        <v>49.31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334.67</v>
      </c>
      <c r="Q8" t="n">
        <v>3753.32</v>
      </c>
      <c r="R8" t="n">
        <v>155.04</v>
      </c>
      <c r="S8" t="n">
        <v>107.88</v>
      </c>
      <c r="T8" t="n">
        <v>23729.21</v>
      </c>
      <c r="U8" t="n">
        <v>0.7</v>
      </c>
      <c r="V8" t="n">
        <v>0.95</v>
      </c>
      <c r="W8" t="n">
        <v>0.33</v>
      </c>
      <c r="X8" t="n">
        <v>1.46</v>
      </c>
      <c r="Y8" t="n">
        <v>1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2.2412</v>
      </c>
      <c r="E9" t="n">
        <v>44.62</v>
      </c>
      <c r="F9" t="n">
        <v>38.68</v>
      </c>
      <c r="G9" t="n">
        <v>10.95</v>
      </c>
      <c r="H9" t="n">
        <v>0.2</v>
      </c>
      <c r="I9" t="n">
        <v>212</v>
      </c>
      <c r="J9" t="n">
        <v>89.87</v>
      </c>
      <c r="K9" t="n">
        <v>37.55</v>
      </c>
      <c r="L9" t="n">
        <v>1</v>
      </c>
      <c r="M9" t="n">
        <v>210</v>
      </c>
      <c r="N9" t="n">
        <v>11.32</v>
      </c>
      <c r="O9" t="n">
        <v>11317.98</v>
      </c>
      <c r="P9" t="n">
        <v>292</v>
      </c>
      <c r="Q9" t="n">
        <v>3753.94</v>
      </c>
      <c r="R9" t="n">
        <v>378.18</v>
      </c>
      <c r="S9" t="n">
        <v>107.88</v>
      </c>
      <c r="T9" t="n">
        <v>134434.31</v>
      </c>
      <c r="U9" t="n">
        <v>0.29</v>
      </c>
      <c r="V9" t="n">
        <v>0.79</v>
      </c>
      <c r="W9" t="n">
        <v>0.5600000000000001</v>
      </c>
      <c r="X9" t="n">
        <v>8.07</v>
      </c>
      <c r="Y9" t="n">
        <v>1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2.6339</v>
      </c>
      <c r="E10" t="n">
        <v>37.97</v>
      </c>
      <c r="F10" t="n">
        <v>34.23</v>
      </c>
      <c r="G10" t="n">
        <v>21.62</v>
      </c>
      <c r="H10" t="n">
        <v>0.39</v>
      </c>
      <c r="I10" t="n">
        <v>95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223.36</v>
      </c>
      <c r="Q10" t="n">
        <v>3754.05</v>
      </c>
      <c r="R10" t="n">
        <v>225.39</v>
      </c>
      <c r="S10" t="n">
        <v>107.88</v>
      </c>
      <c r="T10" t="n">
        <v>58627.06</v>
      </c>
      <c r="U10" t="n">
        <v>0.48</v>
      </c>
      <c r="V10" t="n">
        <v>0.89</v>
      </c>
      <c r="W10" t="n">
        <v>0.49</v>
      </c>
      <c r="X10" t="n">
        <v>3.63</v>
      </c>
      <c r="Y10" t="n">
        <v>1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2.4489</v>
      </c>
      <c r="E11" t="n">
        <v>40.83</v>
      </c>
      <c r="F11" t="n">
        <v>36.53</v>
      </c>
      <c r="G11" t="n">
        <v>13.87</v>
      </c>
      <c r="H11" t="n">
        <v>0.24</v>
      </c>
      <c r="I11" t="n">
        <v>158</v>
      </c>
      <c r="J11" t="n">
        <v>71.52</v>
      </c>
      <c r="K11" t="n">
        <v>32.27</v>
      </c>
      <c r="L11" t="n">
        <v>1</v>
      </c>
      <c r="M11" t="n">
        <v>154</v>
      </c>
      <c r="N11" t="n">
        <v>8.25</v>
      </c>
      <c r="O11" t="n">
        <v>9054.6</v>
      </c>
      <c r="P11" t="n">
        <v>217.79</v>
      </c>
      <c r="Q11" t="n">
        <v>3753.7</v>
      </c>
      <c r="R11" t="n">
        <v>306.12</v>
      </c>
      <c r="S11" t="n">
        <v>107.88</v>
      </c>
      <c r="T11" t="n">
        <v>98672.74000000001</v>
      </c>
      <c r="U11" t="n">
        <v>0.35</v>
      </c>
      <c r="V11" t="n">
        <v>0.83</v>
      </c>
      <c r="W11" t="n">
        <v>0.48</v>
      </c>
      <c r="X11" t="n">
        <v>5.93</v>
      </c>
      <c r="Y11" t="n">
        <v>1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2.5458</v>
      </c>
      <c r="E12" t="n">
        <v>39.28</v>
      </c>
      <c r="F12" t="n">
        <v>35.46</v>
      </c>
      <c r="G12" t="n">
        <v>16.75</v>
      </c>
      <c r="H12" t="n">
        <v>0.48</v>
      </c>
      <c r="I12" t="n">
        <v>127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203.44</v>
      </c>
      <c r="Q12" t="n">
        <v>3753.87</v>
      </c>
      <c r="R12" t="n">
        <v>264.82</v>
      </c>
      <c r="S12" t="n">
        <v>107.88</v>
      </c>
      <c r="T12" t="n">
        <v>78181.85000000001</v>
      </c>
      <c r="U12" t="n">
        <v>0.41</v>
      </c>
      <c r="V12" t="n">
        <v>0.86</v>
      </c>
      <c r="W12" t="n">
        <v>0.59</v>
      </c>
      <c r="X12" t="n">
        <v>4.86</v>
      </c>
      <c r="Y12" t="n">
        <v>1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2.2342</v>
      </c>
      <c r="E13" t="n">
        <v>44.76</v>
      </c>
      <c r="F13" t="n">
        <v>40.27</v>
      </c>
      <c r="G13" t="n">
        <v>9.630000000000001</v>
      </c>
      <c r="H13" t="n">
        <v>0.43</v>
      </c>
      <c r="I13" t="n">
        <v>251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157.56</v>
      </c>
      <c r="Q13" t="n">
        <v>3754.49</v>
      </c>
      <c r="R13" t="n">
        <v>419.66</v>
      </c>
      <c r="S13" t="n">
        <v>107.88</v>
      </c>
      <c r="T13" t="n">
        <v>154980.83</v>
      </c>
      <c r="U13" t="n">
        <v>0.26</v>
      </c>
      <c r="V13" t="n">
        <v>0.76</v>
      </c>
      <c r="W13" t="n">
        <v>0.96</v>
      </c>
      <c r="X13" t="n">
        <v>9.67</v>
      </c>
      <c r="Y13" t="n">
        <v>1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1.7592</v>
      </c>
      <c r="E14" t="n">
        <v>56.84</v>
      </c>
      <c r="F14" t="n">
        <v>44.39</v>
      </c>
      <c r="G14" t="n">
        <v>7.52</v>
      </c>
      <c r="H14" t="n">
        <v>0.12</v>
      </c>
      <c r="I14" t="n">
        <v>354</v>
      </c>
      <c r="J14" t="n">
        <v>141.81</v>
      </c>
      <c r="K14" t="n">
        <v>47.83</v>
      </c>
      <c r="L14" t="n">
        <v>1</v>
      </c>
      <c r="M14" t="n">
        <v>352</v>
      </c>
      <c r="N14" t="n">
        <v>22.98</v>
      </c>
      <c r="O14" t="n">
        <v>17723.39</v>
      </c>
      <c r="P14" t="n">
        <v>485.48</v>
      </c>
      <c r="Q14" t="n">
        <v>3754.5</v>
      </c>
      <c r="R14" t="n">
        <v>569.83</v>
      </c>
      <c r="S14" t="n">
        <v>107.88</v>
      </c>
      <c r="T14" t="n">
        <v>229552.16</v>
      </c>
      <c r="U14" t="n">
        <v>0.19</v>
      </c>
      <c r="V14" t="n">
        <v>0.6899999999999999</v>
      </c>
      <c r="W14" t="n">
        <v>0.79</v>
      </c>
      <c r="X14" t="n">
        <v>13.78</v>
      </c>
      <c r="Y14" t="n">
        <v>1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2.4118</v>
      </c>
      <c r="E15" t="n">
        <v>41.46</v>
      </c>
      <c r="F15" t="n">
        <v>35.45</v>
      </c>
      <c r="G15" t="n">
        <v>16.24</v>
      </c>
      <c r="H15" t="n">
        <v>0.25</v>
      </c>
      <c r="I15" t="n">
        <v>131</v>
      </c>
      <c r="J15" t="n">
        <v>143.17</v>
      </c>
      <c r="K15" t="n">
        <v>47.83</v>
      </c>
      <c r="L15" t="n">
        <v>2</v>
      </c>
      <c r="M15" t="n">
        <v>129</v>
      </c>
      <c r="N15" t="n">
        <v>23.34</v>
      </c>
      <c r="O15" t="n">
        <v>17891.86</v>
      </c>
      <c r="P15" t="n">
        <v>360.64</v>
      </c>
      <c r="Q15" t="n">
        <v>3753.87</v>
      </c>
      <c r="R15" t="n">
        <v>269.77</v>
      </c>
      <c r="S15" t="n">
        <v>107.88</v>
      </c>
      <c r="T15" t="n">
        <v>80637.25999999999</v>
      </c>
      <c r="U15" t="n">
        <v>0.4</v>
      </c>
      <c r="V15" t="n">
        <v>0.86</v>
      </c>
      <c r="W15" t="n">
        <v>0.43</v>
      </c>
      <c r="X15" t="n">
        <v>4.85</v>
      </c>
      <c r="Y15" t="n">
        <v>1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2.6792</v>
      </c>
      <c r="E16" t="n">
        <v>37.32</v>
      </c>
      <c r="F16" t="n">
        <v>32.96</v>
      </c>
      <c r="G16" t="n">
        <v>26.72</v>
      </c>
      <c r="H16" t="n">
        <v>0.37</v>
      </c>
      <c r="I16" t="n">
        <v>74</v>
      </c>
      <c r="J16" t="n">
        <v>144.54</v>
      </c>
      <c r="K16" t="n">
        <v>47.83</v>
      </c>
      <c r="L16" t="n">
        <v>3</v>
      </c>
      <c r="M16" t="n">
        <v>72</v>
      </c>
      <c r="N16" t="n">
        <v>23.71</v>
      </c>
      <c r="O16" t="n">
        <v>18060.85</v>
      </c>
      <c r="P16" t="n">
        <v>303.8</v>
      </c>
      <c r="Q16" t="n">
        <v>3753.5</v>
      </c>
      <c r="R16" t="n">
        <v>186.14</v>
      </c>
      <c r="S16" t="n">
        <v>107.88</v>
      </c>
      <c r="T16" t="n">
        <v>39106.58</v>
      </c>
      <c r="U16" t="n">
        <v>0.58</v>
      </c>
      <c r="V16" t="n">
        <v>0.92</v>
      </c>
      <c r="W16" t="n">
        <v>0.33</v>
      </c>
      <c r="X16" t="n">
        <v>2.36</v>
      </c>
      <c r="Y16" t="n">
        <v>1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2.7396</v>
      </c>
      <c r="E17" t="n">
        <v>36.5</v>
      </c>
      <c r="F17" t="n">
        <v>32.68</v>
      </c>
      <c r="G17" t="n">
        <v>35.66</v>
      </c>
      <c r="H17" t="n">
        <v>0.49</v>
      </c>
      <c r="I17" t="n">
        <v>55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278.86</v>
      </c>
      <c r="Q17" t="n">
        <v>3753.52</v>
      </c>
      <c r="R17" t="n">
        <v>175.44</v>
      </c>
      <c r="S17" t="n">
        <v>107.88</v>
      </c>
      <c r="T17" t="n">
        <v>33848.63</v>
      </c>
      <c r="U17" t="n">
        <v>0.61</v>
      </c>
      <c r="V17" t="n">
        <v>0.93</v>
      </c>
      <c r="W17" t="n">
        <v>0.38</v>
      </c>
      <c r="X17" t="n">
        <v>2.09</v>
      </c>
      <c r="Y17" t="n">
        <v>1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1.4899</v>
      </c>
      <c r="E18" t="n">
        <v>67.12</v>
      </c>
      <c r="F18" t="n">
        <v>48.56</v>
      </c>
      <c r="G18" t="n">
        <v>6.42</v>
      </c>
      <c r="H18" t="n">
        <v>0.1</v>
      </c>
      <c r="I18" t="n">
        <v>454</v>
      </c>
      <c r="J18" t="n">
        <v>176.73</v>
      </c>
      <c r="K18" t="n">
        <v>52.44</v>
      </c>
      <c r="L18" t="n">
        <v>1</v>
      </c>
      <c r="M18" t="n">
        <v>452</v>
      </c>
      <c r="N18" t="n">
        <v>33.29</v>
      </c>
      <c r="O18" t="n">
        <v>22031.19</v>
      </c>
      <c r="P18" t="n">
        <v>621.62</v>
      </c>
      <c r="Q18" t="n">
        <v>3754.54</v>
      </c>
      <c r="R18" t="n">
        <v>709.8200000000001</v>
      </c>
      <c r="S18" t="n">
        <v>107.88</v>
      </c>
      <c r="T18" t="n">
        <v>299043.26</v>
      </c>
      <c r="U18" t="n">
        <v>0.15</v>
      </c>
      <c r="V18" t="n">
        <v>0.63</v>
      </c>
      <c r="W18" t="n">
        <v>0.95</v>
      </c>
      <c r="X18" t="n">
        <v>17.95</v>
      </c>
      <c r="Y18" t="n">
        <v>1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2.2253</v>
      </c>
      <c r="E19" t="n">
        <v>44.94</v>
      </c>
      <c r="F19" t="n">
        <v>36.72</v>
      </c>
      <c r="G19" t="n">
        <v>13.52</v>
      </c>
      <c r="H19" t="n">
        <v>0.2</v>
      </c>
      <c r="I19" t="n">
        <v>163</v>
      </c>
      <c r="J19" t="n">
        <v>178.21</v>
      </c>
      <c r="K19" t="n">
        <v>52.44</v>
      </c>
      <c r="L19" t="n">
        <v>2</v>
      </c>
      <c r="M19" t="n">
        <v>161</v>
      </c>
      <c r="N19" t="n">
        <v>33.77</v>
      </c>
      <c r="O19" t="n">
        <v>22213.89</v>
      </c>
      <c r="P19" t="n">
        <v>448.67</v>
      </c>
      <c r="Q19" t="n">
        <v>3754.02</v>
      </c>
      <c r="R19" t="n">
        <v>312.66</v>
      </c>
      <c r="S19" t="n">
        <v>107.88</v>
      </c>
      <c r="T19" t="n">
        <v>101917.65</v>
      </c>
      <c r="U19" t="n">
        <v>0.35</v>
      </c>
      <c r="V19" t="n">
        <v>0.83</v>
      </c>
      <c r="W19" t="n">
        <v>0.48</v>
      </c>
      <c r="X19" t="n">
        <v>6.12</v>
      </c>
      <c r="Y19" t="n">
        <v>1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2.5049</v>
      </c>
      <c r="E20" t="n">
        <v>39.92</v>
      </c>
      <c r="F20" t="n">
        <v>34.09</v>
      </c>
      <c r="G20" t="n">
        <v>21.31</v>
      </c>
      <c r="H20" t="n">
        <v>0.3</v>
      </c>
      <c r="I20" t="n">
        <v>96</v>
      </c>
      <c r="J20" t="n">
        <v>179.7</v>
      </c>
      <c r="K20" t="n">
        <v>52.44</v>
      </c>
      <c r="L20" t="n">
        <v>3</v>
      </c>
      <c r="M20" t="n">
        <v>94</v>
      </c>
      <c r="N20" t="n">
        <v>34.26</v>
      </c>
      <c r="O20" t="n">
        <v>22397.24</v>
      </c>
      <c r="P20" t="n">
        <v>395.07</v>
      </c>
      <c r="Q20" t="n">
        <v>3753.81</v>
      </c>
      <c r="R20" t="n">
        <v>224.53</v>
      </c>
      <c r="S20" t="n">
        <v>107.88</v>
      </c>
      <c r="T20" t="n">
        <v>58190.28</v>
      </c>
      <c r="U20" t="n">
        <v>0.48</v>
      </c>
      <c r="V20" t="n">
        <v>0.89</v>
      </c>
      <c r="W20" t="n">
        <v>0.37</v>
      </c>
      <c r="X20" t="n">
        <v>3.49</v>
      </c>
      <c r="Y20" t="n">
        <v>1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2.5842</v>
      </c>
      <c r="E21" t="n">
        <v>38.7</v>
      </c>
      <c r="F21" t="n">
        <v>33.86</v>
      </c>
      <c r="G21" t="n">
        <v>29.88</v>
      </c>
      <c r="H21" t="n">
        <v>0.39</v>
      </c>
      <c r="I21" t="n">
        <v>68</v>
      </c>
      <c r="J21" t="n">
        <v>181.19</v>
      </c>
      <c r="K21" t="n">
        <v>52.44</v>
      </c>
      <c r="L21" t="n">
        <v>4</v>
      </c>
      <c r="M21" t="n">
        <v>66</v>
      </c>
      <c r="N21" t="n">
        <v>34.75</v>
      </c>
      <c r="O21" t="n">
        <v>22581.25</v>
      </c>
      <c r="P21" t="n">
        <v>372.04</v>
      </c>
      <c r="Q21" t="n">
        <v>3753.7</v>
      </c>
      <c r="R21" t="n">
        <v>219.9</v>
      </c>
      <c r="S21" t="n">
        <v>107.88</v>
      </c>
      <c r="T21" t="n">
        <v>56017.45</v>
      </c>
      <c r="U21" t="n">
        <v>0.49</v>
      </c>
      <c r="V21" t="n">
        <v>0.9</v>
      </c>
      <c r="W21" t="n">
        <v>0.3</v>
      </c>
      <c r="X21" t="n">
        <v>3.26</v>
      </c>
      <c r="Y21" t="n">
        <v>1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2.742</v>
      </c>
      <c r="E22" t="n">
        <v>36.47</v>
      </c>
      <c r="F22" t="n">
        <v>32.34</v>
      </c>
      <c r="G22" t="n">
        <v>40.43</v>
      </c>
      <c r="H22" t="n">
        <v>0.49</v>
      </c>
      <c r="I22" t="n">
        <v>48</v>
      </c>
      <c r="J22" t="n">
        <v>182.69</v>
      </c>
      <c r="K22" t="n">
        <v>52.44</v>
      </c>
      <c r="L22" t="n">
        <v>5</v>
      </c>
      <c r="M22" t="n">
        <v>44</v>
      </c>
      <c r="N22" t="n">
        <v>35.25</v>
      </c>
      <c r="O22" t="n">
        <v>22766.06</v>
      </c>
      <c r="P22" t="n">
        <v>325.61</v>
      </c>
      <c r="Q22" t="n">
        <v>3753.56</v>
      </c>
      <c r="R22" t="n">
        <v>166.27</v>
      </c>
      <c r="S22" t="n">
        <v>107.88</v>
      </c>
      <c r="T22" t="n">
        <v>29299.97</v>
      </c>
      <c r="U22" t="n">
        <v>0.65</v>
      </c>
      <c r="V22" t="n">
        <v>0.9399999999999999</v>
      </c>
      <c r="W22" t="n">
        <v>0.3</v>
      </c>
      <c r="X22" t="n">
        <v>1.75</v>
      </c>
      <c r="Y22" t="n">
        <v>1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2.7657</v>
      </c>
      <c r="E23" t="n">
        <v>36.16</v>
      </c>
      <c r="F23" t="n">
        <v>32.21</v>
      </c>
      <c r="G23" t="n">
        <v>44.94</v>
      </c>
      <c r="H23" t="n">
        <v>0.58</v>
      </c>
      <c r="I23" t="n">
        <v>43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315.23</v>
      </c>
      <c r="Q23" t="n">
        <v>3753.56</v>
      </c>
      <c r="R23" t="n">
        <v>159.88</v>
      </c>
      <c r="S23" t="n">
        <v>107.88</v>
      </c>
      <c r="T23" t="n">
        <v>26131.61</v>
      </c>
      <c r="U23" t="n">
        <v>0.67</v>
      </c>
      <c r="V23" t="n">
        <v>0.95</v>
      </c>
      <c r="W23" t="n">
        <v>0.34</v>
      </c>
      <c r="X23" t="n">
        <v>1.61</v>
      </c>
      <c r="Y23" t="n">
        <v>1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1.9649</v>
      </c>
      <c r="E24" t="n">
        <v>50.89</v>
      </c>
      <c r="F24" t="n">
        <v>45.07</v>
      </c>
      <c r="G24" t="n">
        <v>7.19</v>
      </c>
      <c r="H24" t="n">
        <v>0.64</v>
      </c>
      <c r="I24" t="n">
        <v>376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130.8</v>
      </c>
      <c r="Q24" t="n">
        <v>3755.29</v>
      </c>
      <c r="R24" t="n">
        <v>574.36</v>
      </c>
      <c r="S24" t="n">
        <v>107.88</v>
      </c>
      <c r="T24" t="n">
        <v>231704.44</v>
      </c>
      <c r="U24" t="n">
        <v>0.19</v>
      </c>
      <c r="V24" t="n">
        <v>0.68</v>
      </c>
      <c r="W24" t="n">
        <v>1.31</v>
      </c>
      <c r="X24" t="n">
        <v>14.46</v>
      </c>
      <c r="Y24" t="n">
        <v>1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2.1537</v>
      </c>
      <c r="E25" t="n">
        <v>46.43</v>
      </c>
      <c r="F25" t="n">
        <v>39.59</v>
      </c>
      <c r="G25" t="n">
        <v>10.07</v>
      </c>
      <c r="H25" t="n">
        <v>0.18</v>
      </c>
      <c r="I25" t="n">
        <v>236</v>
      </c>
      <c r="J25" t="n">
        <v>98.70999999999999</v>
      </c>
      <c r="K25" t="n">
        <v>39.72</v>
      </c>
      <c r="L25" t="n">
        <v>1</v>
      </c>
      <c r="M25" t="n">
        <v>234</v>
      </c>
      <c r="N25" t="n">
        <v>12.99</v>
      </c>
      <c r="O25" t="n">
        <v>12407.75</v>
      </c>
      <c r="P25" t="n">
        <v>325.09</v>
      </c>
      <c r="Q25" t="n">
        <v>3754.12</v>
      </c>
      <c r="R25" t="n">
        <v>408.77</v>
      </c>
      <c r="S25" t="n">
        <v>107.88</v>
      </c>
      <c r="T25" t="n">
        <v>149609.7</v>
      </c>
      <c r="U25" t="n">
        <v>0.26</v>
      </c>
      <c r="V25" t="n">
        <v>0.77</v>
      </c>
      <c r="W25" t="n">
        <v>0.6</v>
      </c>
      <c r="X25" t="n">
        <v>8.99</v>
      </c>
      <c r="Y25" t="n">
        <v>1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2.6544</v>
      </c>
      <c r="E26" t="n">
        <v>37.67</v>
      </c>
      <c r="F26" t="n">
        <v>33.88</v>
      </c>
      <c r="G26" t="n">
        <v>23.1</v>
      </c>
      <c r="H26" t="n">
        <v>0.35</v>
      </c>
      <c r="I26" t="n">
        <v>88</v>
      </c>
      <c r="J26" t="n">
        <v>99.95</v>
      </c>
      <c r="K26" t="n">
        <v>39.72</v>
      </c>
      <c r="L26" t="n">
        <v>2</v>
      </c>
      <c r="M26" t="n">
        <v>38</v>
      </c>
      <c r="N26" t="n">
        <v>13.24</v>
      </c>
      <c r="O26" t="n">
        <v>12561.45</v>
      </c>
      <c r="P26" t="n">
        <v>234.96</v>
      </c>
      <c r="Q26" t="n">
        <v>3753.54</v>
      </c>
      <c r="R26" t="n">
        <v>215.14</v>
      </c>
      <c r="S26" t="n">
        <v>107.88</v>
      </c>
      <c r="T26" t="n">
        <v>53535.19</v>
      </c>
      <c r="U26" t="n">
        <v>0.5</v>
      </c>
      <c r="V26" t="n">
        <v>0.9</v>
      </c>
      <c r="W26" t="n">
        <v>0.43</v>
      </c>
      <c r="X26" t="n">
        <v>3.28</v>
      </c>
      <c r="Y26" t="n">
        <v>1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2.6605</v>
      </c>
      <c r="E27" t="n">
        <v>37.59</v>
      </c>
      <c r="F27" t="n">
        <v>33.85</v>
      </c>
      <c r="G27" t="n">
        <v>23.9</v>
      </c>
      <c r="H27" t="n">
        <v>0.52</v>
      </c>
      <c r="I27" t="n">
        <v>85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235.25</v>
      </c>
      <c r="Q27" t="n">
        <v>3753.56</v>
      </c>
      <c r="R27" t="n">
        <v>213.06</v>
      </c>
      <c r="S27" t="n">
        <v>107.88</v>
      </c>
      <c r="T27" t="n">
        <v>52512.43</v>
      </c>
      <c r="U27" t="n">
        <v>0.51</v>
      </c>
      <c r="V27" t="n">
        <v>0.9</v>
      </c>
      <c r="W27" t="n">
        <v>0.47</v>
      </c>
      <c r="X27" t="n">
        <v>3.26</v>
      </c>
      <c r="Y27" t="n">
        <v>1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1.9065</v>
      </c>
      <c r="E28" t="n">
        <v>52.45</v>
      </c>
      <c r="F28" t="n">
        <v>42.47</v>
      </c>
      <c r="G28" t="n">
        <v>8.300000000000001</v>
      </c>
      <c r="H28" t="n">
        <v>0.14</v>
      </c>
      <c r="I28" t="n">
        <v>307</v>
      </c>
      <c r="J28" t="n">
        <v>124.63</v>
      </c>
      <c r="K28" t="n">
        <v>45</v>
      </c>
      <c r="L28" t="n">
        <v>1</v>
      </c>
      <c r="M28" t="n">
        <v>305</v>
      </c>
      <c r="N28" t="n">
        <v>18.64</v>
      </c>
      <c r="O28" t="n">
        <v>15605.44</v>
      </c>
      <c r="P28" t="n">
        <v>421.53</v>
      </c>
      <c r="Q28" t="n">
        <v>3754.55</v>
      </c>
      <c r="R28" t="n">
        <v>505.56</v>
      </c>
      <c r="S28" t="n">
        <v>107.88</v>
      </c>
      <c r="T28" t="n">
        <v>197649.43</v>
      </c>
      <c r="U28" t="n">
        <v>0.21</v>
      </c>
      <c r="V28" t="n">
        <v>0.72</v>
      </c>
      <c r="W28" t="n">
        <v>0.71</v>
      </c>
      <c r="X28" t="n">
        <v>11.87</v>
      </c>
      <c r="Y28" t="n">
        <v>1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2.5093</v>
      </c>
      <c r="E29" t="n">
        <v>39.85</v>
      </c>
      <c r="F29" t="n">
        <v>34.81</v>
      </c>
      <c r="G29" t="n">
        <v>18.32</v>
      </c>
      <c r="H29" t="n">
        <v>0.28</v>
      </c>
      <c r="I29" t="n">
        <v>114</v>
      </c>
      <c r="J29" t="n">
        <v>125.95</v>
      </c>
      <c r="K29" t="n">
        <v>45</v>
      </c>
      <c r="L29" t="n">
        <v>2</v>
      </c>
      <c r="M29" t="n">
        <v>112</v>
      </c>
      <c r="N29" t="n">
        <v>18.95</v>
      </c>
      <c r="O29" t="n">
        <v>15767.7</v>
      </c>
      <c r="P29" t="n">
        <v>313.43</v>
      </c>
      <c r="Q29" t="n">
        <v>3753.6</v>
      </c>
      <c r="R29" t="n">
        <v>248.34</v>
      </c>
      <c r="S29" t="n">
        <v>107.88</v>
      </c>
      <c r="T29" t="n">
        <v>70002.92</v>
      </c>
      <c r="U29" t="n">
        <v>0.43</v>
      </c>
      <c r="V29" t="n">
        <v>0.88</v>
      </c>
      <c r="W29" t="n">
        <v>0.41</v>
      </c>
      <c r="X29" t="n">
        <v>4.21</v>
      </c>
      <c r="Y29" t="n">
        <v>1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2.6943</v>
      </c>
      <c r="E30" t="n">
        <v>37.12</v>
      </c>
      <c r="F30" t="n">
        <v>33.3</v>
      </c>
      <c r="G30" t="n">
        <v>30.27</v>
      </c>
      <c r="H30" t="n">
        <v>0.42</v>
      </c>
      <c r="I30" t="n">
        <v>66</v>
      </c>
      <c r="J30" t="n">
        <v>127.27</v>
      </c>
      <c r="K30" t="n">
        <v>45</v>
      </c>
      <c r="L30" t="n">
        <v>3</v>
      </c>
      <c r="M30" t="n">
        <v>31</v>
      </c>
      <c r="N30" t="n">
        <v>19.27</v>
      </c>
      <c r="O30" t="n">
        <v>15930.42</v>
      </c>
      <c r="P30" t="n">
        <v>265.18</v>
      </c>
      <c r="Q30" t="n">
        <v>3753.86</v>
      </c>
      <c r="R30" t="n">
        <v>197.57</v>
      </c>
      <c r="S30" t="n">
        <v>107.88</v>
      </c>
      <c r="T30" t="n">
        <v>44858.62</v>
      </c>
      <c r="U30" t="n">
        <v>0.55</v>
      </c>
      <c r="V30" t="n">
        <v>0.91</v>
      </c>
      <c r="W30" t="n">
        <v>0.36</v>
      </c>
      <c r="X30" t="n">
        <v>2.7</v>
      </c>
      <c r="Y30" t="n">
        <v>1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2.7177</v>
      </c>
      <c r="E31" t="n">
        <v>36.8</v>
      </c>
      <c r="F31" t="n">
        <v>33.03</v>
      </c>
      <c r="G31" t="n">
        <v>30.96</v>
      </c>
      <c r="H31" t="n">
        <v>0.55</v>
      </c>
      <c r="I31" t="n">
        <v>64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262.81</v>
      </c>
      <c r="Q31" t="n">
        <v>3753.63</v>
      </c>
      <c r="R31" t="n">
        <v>186.5</v>
      </c>
      <c r="S31" t="n">
        <v>107.88</v>
      </c>
      <c r="T31" t="n">
        <v>39333.45</v>
      </c>
      <c r="U31" t="n">
        <v>0.58</v>
      </c>
      <c r="V31" t="n">
        <v>0.92</v>
      </c>
      <c r="W31" t="n">
        <v>0.4</v>
      </c>
      <c r="X31" t="n">
        <v>2.43</v>
      </c>
      <c r="Y31" t="n">
        <v>1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1.6203</v>
      </c>
      <c r="E32" t="n">
        <v>61.72</v>
      </c>
      <c r="F32" t="n">
        <v>46.41</v>
      </c>
      <c r="G32" t="n">
        <v>6.91</v>
      </c>
      <c r="H32" t="n">
        <v>0.11</v>
      </c>
      <c r="I32" t="n">
        <v>403</v>
      </c>
      <c r="J32" t="n">
        <v>159.12</v>
      </c>
      <c r="K32" t="n">
        <v>50.28</v>
      </c>
      <c r="L32" t="n">
        <v>1</v>
      </c>
      <c r="M32" t="n">
        <v>401</v>
      </c>
      <c r="N32" t="n">
        <v>27.84</v>
      </c>
      <c r="O32" t="n">
        <v>19859.16</v>
      </c>
      <c r="P32" t="n">
        <v>551.77</v>
      </c>
      <c r="Q32" t="n">
        <v>3754.57</v>
      </c>
      <c r="R32" t="n">
        <v>637.72</v>
      </c>
      <c r="S32" t="n">
        <v>107.88</v>
      </c>
      <c r="T32" t="n">
        <v>263252</v>
      </c>
      <c r="U32" t="n">
        <v>0.17</v>
      </c>
      <c r="V32" t="n">
        <v>0.66</v>
      </c>
      <c r="W32" t="n">
        <v>0.86</v>
      </c>
      <c r="X32" t="n">
        <v>15.8</v>
      </c>
      <c r="Y32" t="n">
        <v>1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2.3185</v>
      </c>
      <c r="E33" t="n">
        <v>43.13</v>
      </c>
      <c r="F33" t="n">
        <v>36.07</v>
      </c>
      <c r="G33" t="n">
        <v>14.72</v>
      </c>
      <c r="H33" t="n">
        <v>0.22</v>
      </c>
      <c r="I33" t="n">
        <v>147</v>
      </c>
      <c r="J33" t="n">
        <v>160.54</v>
      </c>
      <c r="K33" t="n">
        <v>50.28</v>
      </c>
      <c r="L33" t="n">
        <v>2</v>
      </c>
      <c r="M33" t="n">
        <v>145</v>
      </c>
      <c r="N33" t="n">
        <v>28.26</v>
      </c>
      <c r="O33" t="n">
        <v>20034.4</v>
      </c>
      <c r="P33" t="n">
        <v>405.05</v>
      </c>
      <c r="Q33" t="n">
        <v>3753.83</v>
      </c>
      <c r="R33" t="n">
        <v>290.72</v>
      </c>
      <c r="S33" t="n">
        <v>107.88</v>
      </c>
      <c r="T33" t="n">
        <v>91029.61</v>
      </c>
      <c r="U33" t="n">
        <v>0.37</v>
      </c>
      <c r="V33" t="n">
        <v>0.84</v>
      </c>
      <c r="W33" t="n">
        <v>0.46</v>
      </c>
      <c r="X33" t="n">
        <v>5.47</v>
      </c>
      <c r="Y33" t="n">
        <v>1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2.5785</v>
      </c>
      <c r="E34" t="n">
        <v>38.78</v>
      </c>
      <c r="F34" t="n">
        <v>33.69</v>
      </c>
      <c r="G34" t="n">
        <v>23.5</v>
      </c>
      <c r="H34" t="n">
        <v>0.33</v>
      </c>
      <c r="I34" t="n">
        <v>86</v>
      </c>
      <c r="J34" t="n">
        <v>161.97</v>
      </c>
      <c r="K34" t="n">
        <v>50.28</v>
      </c>
      <c r="L34" t="n">
        <v>3</v>
      </c>
      <c r="M34" t="n">
        <v>84</v>
      </c>
      <c r="N34" t="n">
        <v>28.69</v>
      </c>
      <c r="O34" t="n">
        <v>20210.21</v>
      </c>
      <c r="P34" t="n">
        <v>353.46</v>
      </c>
      <c r="Q34" t="n">
        <v>3753.5</v>
      </c>
      <c r="R34" t="n">
        <v>211.05</v>
      </c>
      <c r="S34" t="n">
        <v>107.88</v>
      </c>
      <c r="T34" t="n">
        <v>51498.33</v>
      </c>
      <c r="U34" t="n">
        <v>0.51</v>
      </c>
      <c r="V34" t="n">
        <v>0.9</v>
      </c>
      <c r="W34" t="n">
        <v>0.36</v>
      </c>
      <c r="X34" t="n">
        <v>3.09</v>
      </c>
      <c r="Y34" t="n">
        <v>1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2.7042</v>
      </c>
      <c r="E35" t="n">
        <v>36.98</v>
      </c>
      <c r="F35" t="n">
        <v>32.79</v>
      </c>
      <c r="G35" t="n">
        <v>33.92</v>
      </c>
      <c r="H35" t="n">
        <v>0.43</v>
      </c>
      <c r="I35" t="n">
        <v>58</v>
      </c>
      <c r="J35" t="n">
        <v>163.4</v>
      </c>
      <c r="K35" t="n">
        <v>50.28</v>
      </c>
      <c r="L35" t="n">
        <v>4</v>
      </c>
      <c r="M35" t="n">
        <v>56</v>
      </c>
      <c r="N35" t="n">
        <v>29.12</v>
      </c>
      <c r="O35" t="n">
        <v>20386.62</v>
      </c>
      <c r="P35" t="n">
        <v>316.47</v>
      </c>
      <c r="Q35" t="n">
        <v>3753.48</v>
      </c>
      <c r="R35" t="n">
        <v>181.2</v>
      </c>
      <c r="S35" t="n">
        <v>107.88</v>
      </c>
      <c r="T35" t="n">
        <v>36716.39</v>
      </c>
      <c r="U35" t="n">
        <v>0.6</v>
      </c>
      <c r="V35" t="n">
        <v>0.93</v>
      </c>
      <c r="W35" t="n">
        <v>0.31</v>
      </c>
      <c r="X35" t="n">
        <v>2.19</v>
      </c>
      <c r="Y35" t="n">
        <v>1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2.7572</v>
      </c>
      <c r="E36" t="n">
        <v>36.27</v>
      </c>
      <c r="F36" t="n">
        <v>32.4</v>
      </c>
      <c r="G36" t="n">
        <v>40.5</v>
      </c>
      <c r="H36" t="n">
        <v>0.54</v>
      </c>
      <c r="I36" t="n">
        <v>48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296.91</v>
      </c>
      <c r="Q36" t="n">
        <v>3753.57</v>
      </c>
      <c r="R36" t="n">
        <v>166.27</v>
      </c>
      <c r="S36" t="n">
        <v>107.88</v>
      </c>
      <c r="T36" t="n">
        <v>29300.03</v>
      </c>
      <c r="U36" t="n">
        <v>0.65</v>
      </c>
      <c r="V36" t="n">
        <v>0.9399999999999999</v>
      </c>
      <c r="W36" t="n">
        <v>0.35</v>
      </c>
      <c r="X36" t="n">
        <v>1.8</v>
      </c>
      <c r="Y36" t="n">
        <v>1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2.3407</v>
      </c>
      <c r="E37" t="n">
        <v>42.72</v>
      </c>
      <c r="F37" t="n">
        <v>37.63</v>
      </c>
      <c r="G37" t="n">
        <v>12.14</v>
      </c>
      <c r="H37" t="n">
        <v>0.22</v>
      </c>
      <c r="I37" t="n">
        <v>186</v>
      </c>
      <c r="J37" t="n">
        <v>80.84</v>
      </c>
      <c r="K37" t="n">
        <v>35.1</v>
      </c>
      <c r="L37" t="n">
        <v>1</v>
      </c>
      <c r="M37" t="n">
        <v>184</v>
      </c>
      <c r="N37" t="n">
        <v>9.74</v>
      </c>
      <c r="O37" t="n">
        <v>10204.21</v>
      </c>
      <c r="P37" t="n">
        <v>256.3</v>
      </c>
      <c r="Q37" t="n">
        <v>3753.86</v>
      </c>
      <c r="R37" t="n">
        <v>342.95</v>
      </c>
      <c r="S37" t="n">
        <v>107.88</v>
      </c>
      <c r="T37" t="n">
        <v>116949.31</v>
      </c>
      <c r="U37" t="n">
        <v>0.31</v>
      </c>
      <c r="V37" t="n">
        <v>0.8100000000000001</v>
      </c>
      <c r="W37" t="n">
        <v>0.52</v>
      </c>
      <c r="X37" t="n">
        <v>7.03</v>
      </c>
      <c r="Y37" t="n">
        <v>1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2.5944</v>
      </c>
      <c r="E38" t="n">
        <v>38.54</v>
      </c>
      <c r="F38" t="n">
        <v>34.78</v>
      </c>
      <c r="G38" t="n">
        <v>19.14</v>
      </c>
      <c r="H38" t="n">
        <v>0.43</v>
      </c>
      <c r="I38" t="n">
        <v>109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213.56</v>
      </c>
      <c r="Q38" t="n">
        <v>3753.85</v>
      </c>
      <c r="R38" t="n">
        <v>242.85</v>
      </c>
      <c r="S38" t="n">
        <v>107.88</v>
      </c>
      <c r="T38" t="n">
        <v>67285.44</v>
      </c>
      <c r="U38" t="n">
        <v>0.44</v>
      </c>
      <c r="V38" t="n">
        <v>0.88</v>
      </c>
      <c r="W38" t="n">
        <v>0.54</v>
      </c>
      <c r="X38" t="n">
        <v>4.18</v>
      </c>
      <c r="Y38" t="n">
        <v>1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2.0669</v>
      </c>
      <c r="E39" t="n">
        <v>48.38</v>
      </c>
      <c r="F39" t="n">
        <v>40.57</v>
      </c>
      <c r="G39" t="n">
        <v>9.359999999999999</v>
      </c>
      <c r="H39" t="n">
        <v>0.16</v>
      </c>
      <c r="I39" t="n">
        <v>260</v>
      </c>
      <c r="J39" t="n">
        <v>107.41</v>
      </c>
      <c r="K39" t="n">
        <v>41.65</v>
      </c>
      <c r="L39" t="n">
        <v>1</v>
      </c>
      <c r="M39" t="n">
        <v>258</v>
      </c>
      <c r="N39" t="n">
        <v>14.77</v>
      </c>
      <c r="O39" t="n">
        <v>13481.73</v>
      </c>
      <c r="P39" t="n">
        <v>357.61</v>
      </c>
      <c r="Q39" t="n">
        <v>3754.31</v>
      </c>
      <c r="R39" t="n">
        <v>441.75</v>
      </c>
      <c r="S39" t="n">
        <v>107.88</v>
      </c>
      <c r="T39" t="n">
        <v>165977.82</v>
      </c>
      <c r="U39" t="n">
        <v>0.24</v>
      </c>
      <c r="V39" t="n">
        <v>0.75</v>
      </c>
      <c r="W39" t="n">
        <v>0.63</v>
      </c>
      <c r="X39" t="n">
        <v>9.960000000000001</v>
      </c>
      <c r="Y39" t="n">
        <v>1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2.6163</v>
      </c>
      <c r="E40" t="n">
        <v>38.22</v>
      </c>
      <c r="F40" t="n">
        <v>34.07</v>
      </c>
      <c r="G40" t="n">
        <v>21.52</v>
      </c>
      <c r="H40" t="n">
        <v>0.32</v>
      </c>
      <c r="I40" t="n">
        <v>95</v>
      </c>
      <c r="J40" t="n">
        <v>108.68</v>
      </c>
      <c r="K40" t="n">
        <v>41.65</v>
      </c>
      <c r="L40" t="n">
        <v>2</v>
      </c>
      <c r="M40" t="n">
        <v>92</v>
      </c>
      <c r="N40" t="n">
        <v>15.03</v>
      </c>
      <c r="O40" t="n">
        <v>13638.32</v>
      </c>
      <c r="P40" t="n">
        <v>260.08</v>
      </c>
      <c r="Q40" t="n">
        <v>3753.6</v>
      </c>
      <c r="R40" t="n">
        <v>223.7</v>
      </c>
      <c r="S40" t="n">
        <v>107.88</v>
      </c>
      <c r="T40" t="n">
        <v>57781.04</v>
      </c>
      <c r="U40" t="n">
        <v>0.48</v>
      </c>
      <c r="V40" t="n">
        <v>0.89</v>
      </c>
      <c r="W40" t="n">
        <v>0.38</v>
      </c>
      <c r="X40" t="n">
        <v>3.48</v>
      </c>
      <c r="Y40" t="n">
        <v>1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2.6827</v>
      </c>
      <c r="E41" t="n">
        <v>37.28</v>
      </c>
      <c r="F41" t="n">
        <v>33.53</v>
      </c>
      <c r="G41" t="n">
        <v>26.13</v>
      </c>
      <c r="H41" t="n">
        <v>0.48</v>
      </c>
      <c r="I41" t="n">
        <v>77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244.04</v>
      </c>
      <c r="Q41" t="n">
        <v>3753.79</v>
      </c>
      <c r="R41" t="n">
        <v>202.6</v>
      </c>
      <c r="S41" t="n">
        <v>107.88</v>
      </c>
      <c r="T41" t="n">
        <v>47319.56</v>
      </c>
      <c r="U41" t="n">
        <v>0.53</v>
      </c>
      <c r="V41" t="n">
        <v>0.91</v>
      </c>
      <c r="W41" t="n">
        <v>0.44</v>
      </c>
      <c r="X41" t="n">
        <v>2.93</v>
      </c>
      <c r="Y41" t="n">
        <v>1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2.481</v>
      </c>
      <c r="E42" t="n">
        <v>40.31</v>
      </c>
      <c r="F42" t="n">
        <v>36.4</v>
      </c>
      <c r="G42" t="n">
        <v>14.37</v>
      </c>
      <c r="H42" t="n">
        <v>0.28</v>
      </c>
      <c r="I42" t="n">
        <v>152</v>
      </c>
      <c r="J42" t="n">
        <v>61.76</v>
      </c>
      <c r="K42" t="n">
        <v>28.92</v>
      </c>
      <c r="L42" t="n">
        <v>1</v>
      </c>
      <c r="M42" t="n">
        <v>10</v>
      </c>
      <c r="N42" t="n">
        <v>6.84</v>
      </c>
      <c r="O42" t="n">
        <v>7851.41</v>
      </c>
      <c r="P42" t="n">
        <v>188.78</v>
      </c>
      <c r="Q42" t="n">
        <v>3753.91</v>
      </c>
      <c r="R42" t="n">
        <v>295.34</v>
      </c>
      <c r="S42" t="n">
        <v>107.88</v>
      </c>
      <c r="T42" t="n">
        <v>93316.59</v>
      </c>
      <c r="U42" t="n">
        <v>0.37</v>
      </c>
      <c r="V42" t="n">
        <v>0.84</v>
      </c>
      <c r="W42" t="n">
        <v>0.65</v>
      </c>
      <c r="X42" t="n">
        <v>5.8</v>
      </c>
      <c r="Y42" t="n">
        <v>1</v>
      </c>
      <c r="Z42" t="n">
        <v>10</v>
      </c>
    </row>
    <row r="43">
      <c r="A43" t="n">
        <v>1</v>
      </c>
      <c r="B43" t="n">
        <v>25</v>
      </c>
      <c r="C43" t="inlineStr">
        <is>
          <t xml:space="preserve">CONCLUIDO	</t>
        </is>
      </c>
      <c r="D43" t="n">
        <v>2.48</v>
      </c>
      <c r="E43" t="n">
        <v>40.32</v>
      </c>
      <c r="F43" t="n">
        <v>36.42</v>
      </c>
      <c r="G43" t="n">
        <v>14.37</v>
      </c>
      <c r="H43" t="n">
        <v>0.55</v>
      </c>
      <c r="I43" t="n">
        <v>152</v>
      </c>
      <c r="J43" t="n">
        <v>62.92</v>
      </c>
      <c r="K43" t="n">
        <v>28.92</v>
      </c>
      <c r="L43" t="n">
        <v>2</v>
      </c>
      <c r="M43" t="n">
        <v>0</v>
      </c>
      <c r="N43" t="n">
        <v>7</v>
      </c>
      <c r="O43" t="n">
        <v>7994.37</v>
      </c>
      <c r="P43" t="n">
        <v>192.03</v>
      </c>
      <c r="Q43" t="n">
        <v>3753.7</v>
      </c>
      <c r="R43" t="n">
        <v>295.53</v>
      </c>
      <c r="S43" t="n">
        <v>107.88</v>
      </c>
      <c r="T43" t="n">
        <v>93411.28999999999</v>
      </c>
      <c r="U43" t="n">
        <v>0.37</v>
      </c>
      <c r="V43" t="n">
        <v>0.84</v>
      </c>
      <c r="W43" t="n">
        <v>0.66</v>
      </c>
      <c r="X43" t="n">
        <v>5.82</v>
      </c>
      <c r="Y43" t="n">
        <v>1</v>
      </c>
      <c r="Z43" t="n">
        <v>10</v>
      </c>
    </row>
    <row r="44">
      <c r="A44" t="n">
        <v>0</v>
      </c>
      <c r="B44" t="n">
        <v>85</v>
      </c>
      <c r="C44" t="inlineStr">
        <is>
          <t xml:space="preserve">CONCLUIDO	</t>
        </is>
      </c>
      <c r="D44" t="n">
        <v>1.5541</v>
      </c>
      <c r="E44" t="n">
        <v>64.34999999999999</v>
      </c>
      <c r="F44" t="n">
        <v>47.47</v>
      </c>
      <c r="G44" t="n">
        <v>6.65</v>
      </c>
      <c r="H44" t="n">
        <v>0.11</v>
      </c>
      <c r="I44" t="n">
        <v>428</v>
      </c>
      <c r="J44" t="n">
        <v>167.88</v>
      </c>
      <c r="K44" t="n">
        <v>51.39</v>
      </c>
      <c r="L44" t="n">
        <v>1</v>
      </c>
      <c r="M44" t="n">
        <v>426</v>
      </c>
      <c r="N44" t="n">
        <v>30.49</v>
      </c>
      <c r="O44" t="n">
        <v>20939.59</v>
      </c>
      <c r="P44" t="n">
        <v>586.23</v>
      </c>
      <c r="Q44" t="n">
        <v>3755.09</v>
      </c>
      <c r="R44" t="n">
        <v>673.08</v>
      </c>
      <c r="S44" t="n">
        <v>107.88</v>
      </c>
      <c r="T44" t="n">
        <v>280803.1</v>
      </c>
      <c r="U44" t="n">
        <v>0.16</v>
      </c>
      <c r="V44" t="n">
        <v>0.64</v>
      </c>
      <c r="W44" t="n">
        <v>0.91</v>
      </c>
      <c r="X44" t="n">
        <v>16.86</v>
      </c>
      <c r="Y44" t="n">
        <v>1</v>
      </c>
      <c r="Z44" t="n">
        <v>10</v>
      </c>
    </row>
    <row r="45">
      <c r="A45" t="n">
        <v>1</v>
      </c>
      <c r="B45" t="n">
        <v>85</v>
      </c>
      <c r="C45" t="inlineStr">
        <is>
          <t xml:space="preserve">CONCLUIDO	</t>
        </is>
      </c>
      <c r="D45" t="n">
        <v>2.2714</v>
      </c>
      <c r="E45" t="n">
        <v>44.03</v>
      </c>
      <c r="F45" t="n">
        <v>36.4</v>
      </c>
      <c r="G45" t="n">
        <v>14.09</v>
      </c>
      <c r="H45" t="n">
        <v>0.21</v>
      </c>
      <c r="I45" t="n">
        <v>155</v>
      </c>
      <c r="J45" t="n">
        <v>169.33</v>
      </c>
      <c r="K45" t="n">
        <v>51.39</v>
      </c>
      <c r="L45" t="n">
        <v>2</v>
      </c>
      <c r="M45" t="n">
        <v>153</v>
      </c>
      <c r="N45" t="n">
        <v>30.94</v>
      </c>
      <c r="O45" t="n">
        <v>21118.46</v>
      </c>
      <c r="P45" t="n">
        <v>426.73</v>
      </c>
      <c r="Q45" t="n">
        <v>3753.9</v>
      </c>
      <c r="R45" t="n">
        <v>301.71</v>
      </c>
      <c r="S45" t="n">
        <v>107.88</v>
      </c>
      <c r="T45" t="n">
        <v>96487.12</v>
      </c>
      <c r="U45" t="n">
        <v>0.36</v>
      </c>
      <c r="V45" t="n">
        <v>0.84</v>
      </c>
      <c r="W45" t="n">
        <v>0.47</v>
      </c>
      <c r="X45" t="n">
        <v>5.8</v>
      </c>
      <c r="Y45" t="n">
        <v>1</v>
      </c>
      <c r="Z45" t="n">
        <v>10</v>
      </c>
    </row>
    <row r="46">
      <c r="A46" t="n">
        <v>2</v>
      </c>
      <c r="B46" t="n">
        <v>85</v>
      </c>
      <c r="C46" t="inlineStr">
        <is>
          <t xml:space="preserve">CONCLUIDO	</t>
        </is>
      </c>
      <c r="D46" t="n">
        <v>2.5406</v>
      </c>
      <c r="E46" t="n">
        <v>39.36</v>
      </c>
      <c r="F46" t="n">
        <v>33.9</v>
      </c>
      <c r="G46" t="n">
        <v>22.35</v>
      </c>
      <c r="H46" t="n">
        <v>0.31</v>
      </c>
      <c r="I46" t="n">
        <v>91</v>
      </c>
      <c r="J46" t="n">
        <v>170.79</v>
      </c>
      <c r="K46" t="n">
        <v>51.39</v>
      </c>
      <c r="L46" t="n">
        <v>3</v>
      </c>
      <c r="M46" t="n">
        <v>89</v>
      </c>
      <c r="N46" t="n">
        <v>31.4</v>
      </c>
      <c r="O46" t="n">
        <v>21297.94</v>
      </c>
      <c r="P46" t="n">
        <v>374.79</v>
      </c>
      <c r="Q46" t="n">
        <v>3753.61</v>
      </c>
      <c r="R46" t="n">
        <v>218.15</v>
      </c>
      <c r="S46" t="n">
        <v>107.88</v>
      </c>
      <c r="T46" t="n">
        <v>55026.72</v>
      </c>
      <c r="U46" t="n">
        <v>0.49</v>
      </c>
      <c r="V46" t="n">
        <v>0.9</v>
      </c>
      <c r="W46" t="n">
        <v>0.37</v>
      </c>
      <c r="X46" t="n">
        <v>3.31</v>
      </c>
      <c r="Y46" t="n">
        <v>1</v>
      </c>
      <c r="Z46" t="n">
        <v>10</v>
      </c>
    </row>
    <row r="47">
      <c r="A47" t="n">
        <v>3</v>
      </c>
      <c r="B47" t="n">
        <v>85</v>
      </c>
      <c r="C47" t="inlineStr">
        <is>
          <t xml:space="preserve">CONCLUIDO	</t>
        </is>
      </c>
      <c r="D47" t="n">
        <v>2.6666</v>
      </c>
      <c r="E47" t="n">
        <v>37.5</v>
      </c>
      <c r="F47" t="n">
        <v>33.03</v>
      </c>
      <c r="G47" t="n">
        <v>31.96</v>
      </c>
      <c r="H47" t="n">
        <v>0.41</v>
      </c>
      <c r="I47" t="n">
        <v>62</v>
      </c>
      <c r="J47" t="n">
        <v>172.25</v>
      </c>
      <c r="K47" t="n">
        <v>51.39</v>
      </c>
      <c r="L47" t="n">
        <v>4</v>
      </c>
      <c r="M47" t="n">
        <v>60</v>
      </c>
      <c r="N47" t="n">
        <v>31.86</v>
      </c>
      <c r="O47" t="n">
        <v>21478.05</v>
      </c>
      <c r="P47" t="n">
        <v>339.58</v>
      </c>
      <c r="Q47" t="n">
        <v>3753.6</v>
      </c>
      <c r="R47" t="n">
        <v>189.39</v>
      </c>
      <c r="S47" t="n">
        <v>107.88</v>
      </c>
      <c r="T47" t="n">
        <v>40791.33</v>
      </c>
      <c r="U47" t="n">
        <v>0.57</v>
      </c>
      <c r="V47" t="n">
        <v>0.92</v>
      </c>
      <c r="W47" t="n">
        <v>0.32</v>
      </c>
      <c r="X47" t="n">
        <v>2.43</v>
      </c>
      <c r="Y47" t="n">
        <v>1</v>
      </c>
      <c r="Z47" t="n">
        <v>10</v>
      </c>
    </row>
    <row r="48">
      <c r="A48" t="n">
        <v>4</v>
      </c>
      <c r="B48" t="n">
        <v>85</v>
      </c>
      <c r="C48" t="inlineStr">
        <is>
          <t xml:space="preserve">CONCLUIDO	</t>
        </is>
      </c>
      <c r="D48" t="n">
        <v>2.7623</v>
      </c>
      <c r="E48" t="n">
        <v>36.2</v>
      </c>
      <c r="F48" t="n">
        <v>32.27</v>
      </c>
      <c r="G48" t="n">
        <v>42.09</v>
      </c>
      <c r="H48" t="n">
        <v>0.51</v>
      </c>
      <c r="I48" t="n">
        <v>46</v>
      </c>
      <c r="J48" t="n">
        <v>173.71</v>
      </c>
      <c r="K48" t="n">
        <v>51.39</v>
      </c>
      <c r="L48" t="n">
        <v>5</v>
      </c>
      <c r="M48" t="n">
        <v>15</v>
      </c>
      <c r="N48" t="n">
        <v>32.32</v>
      </c>
      <c r="O48" t="n">
        <v>21658.78</v>
      </c>
      <c r="P48" t="n">
        <v>305.94</v>
      </c>
      <c r="Q48" t="n">
        <v>3753.55</v>
      </c>
      <c r="R48" t="n">
        <v>162.51</v>
      </c>
      <c r="S48" t="n">
        <v>107.88</v>
      </c>
      <c r="T48" t="n">
        <v>27430.82</v>
      </c>
      <c r="U48" t="n">
        <v>0.66</v>
      </c>
      <c r="V48" t="n">
        <v>0.9399999999999999</v>
      </c>
      <c r="W48" t="n">
        <v>0.33</v>
      </c>
      <c r="X48" t="n">
        <v>1.67</v>
      </c>
      <c r="Y48" t="n">
        <v>1</v>
      </c>
      <c r="Z48" t="n">
        <v>10</v>
      </c>
    </row>
    <row r="49">
      <c r="A49" t="n">
        <v>5</v>
      </c>
      <c r="B49" t="n">
        <v>85</v>
      </c>
      <c r="C49" t="inlineStr">
        <is>
          <t xml:space="preserve">CONCLUIDO	</t>
        </is>
      </c>
      <c r="D49" t="n">
        <v>2.7568</v>
      </c>
      <c r="E49" t="n">
        <v>36.27</v>
      </c>
      <c r="F49" t="n">
        <v>32.34</v>
      </c>
      <c r="G49" t="n">
        <v>42.19</v>
      </c>
      <c r="H49" t="n">
        <v>0.61</v>
      </c>
      <c r="I49" t="n">
        <v>46</v>
      </c>
      <c r="J49" t="n">
        <v>175.18</v>
      </c>
      <c r="K49" t="n">
        <v>51.39</v>
      </c>
      <c r="L49" t="n">
        <v>6</v>
      </c>
      <c r="M49" t="n">
        <v>0</v>
      </c>
      <c r="N49" t="n">
        <v>32.79</v>
      </c>
      <c r="O49" t="n">
        <v>21840.16</v>
      </c>
      <c r="P49" t="n">
        <v>307.2</v>
      </c>
      <c r="Q49" t="n">
        <v>3753.48</v>
      </c>
      <c r="R49" t="n">
        <v>164.32</v>
      </c>
      <c r="S49" t="n">
        <v>107.88</v>
      </c>
      <c r="T49" t="n">
        <v>28334.85</v>
      </c>
      <c r="U49" t="n">
        <v>0.66</v>
      </c>
      <c r="V49" t="n">
        <v>0.9399999999999999</v>
      </c>
      <c r="W49" t="n">
        <v>0.35</v>
      </c>
      <c r="X49" t="n">
        <v>1.75</v>
      </c>
      <c r="Y49" t="n">
        <v>1</v>
      </c>
      <c r="Z49" t="n">
        <v>10</v>
      </c>
    </row>
    <row r="50">
      <c r="A50" t="n">
        <v>0</v>
      </c>
      <c r="B50" t="n">
        <v>20</v>
      </c>
      <c r="C50" t="inlineStr">
        <is>
          <t xml:space="preserve">CONCLUIDO	</t>
        </is>
      </c>
      <c r="D50" t="n">
        <v>2.3857</v>
      </c>
      <c r="E50" t="n">
        <v>41.92</v>
      </c>
      <c r="F50" t="n">
        <v>37.86</v>
      </c>
      <c r="G50" t="n">
        <v>12.02</v>
      </c>
      <c r="H50" t="n">
        <v>0.34</v>
      </c>
      <c r="I50" t="n">
        <v>189</v>
      </c>
      <c r="J50" t="n">
        <v>51.33</v>
      </c>
      <c r="K50" t="n">
        <v>24.83</v>
      </c>
      <c r="L50" t="n">
        <v>1</v>
      </c>
      <c r="M50" t="n">
        <v>0</v>
      </c>
      <c r="N50" t="n">
        <v>5.51</v>
      </c>
      <c r="O50" t="n">
        <v>6564.78</v>
      </c>
      <c r="P50" t="n">
        <v>175.07</v>
      </c>
      <c r="Q50" t="n">
        <v>3754.14</v>
      </c>
      <c r="R50" t="n">
        <v>342.15</v>
      </c>
      <c r="S50" t="n">
        <v>107.88</v>
      </c>
      <c r="T50" t="n">
        <v>116535.21</v>
      </c>
      <c r="U50" t="n">
        <v>0.32</v>
      </c>
      <c r="V50" t="n">
        <v>0.8</v>
      </c>
      <c r="W50" t="n">
        <v>0.77</v>
      </c>
      <c r="X50" t="n">
        <v>7.26</v>
      </c>
      <c r="Y50" t="n">
        <v>1</v>
      </c>
      <c r="Z50" t="n">
        <v>10</v>
      </c>
    </row>
    <row r="51">
      <c r="A51" t="n">
        <v>0</v>
      </c>
      <c r="B51" t="n">
        <v>65</v>
      </c>
      <c r="C51" t="inlineStr">
        <is>
          <t xml:space="preserve">CONCLUIDO	</t>
        </is>
      </c>
      <c r="D51" t="n">
        <v>1.8325</v>
      </c>
      <c r="E51" t="n">
        <v>54.57</v>
      </c>
      <c r="F51" t="n">
        <v>43.41</v>
      </c>
      <c r="G51" t="n">
        <v>7.89</v>
      </c>
      <c r="H51" t="n">
        <v>0.13</v>
      </c>
      <c r="I51" t="n">
        <v>330</v>
      </c>
      <c r="J51" t="n">
        <v>133.21</v>
      </c>
      <c r="K51" t="n">
        <v>46.47</v>
      </c>
      <c r="L51" t="n">
        <v>1</v>
      </c>
      <c r="M51" t="n">
        <v>328</v>
      </c>
      <c r="N51" t="n">
        <v>20.75</v>
      </c>
      <c r="O51" t="n">
        <v>16663.42</v>
      </c>
      <c r="P51" t="n">
        <v>453.23</v>
      </c>
      <c r="Q51" t="n">
        <v>3754.26</v>
      </c>
      <c r="R51" t="n">
        <v>536.98</v>
      </c>
      <c r="S51" t="n">
        <v>107.88</v>
      </c>
      <c r="T51" t="n">
        <v>213244.64</v>
      </c>
      <c r="U51" t="n">
        <v>0.2</v>
      </c>
      <c r="V51" t="n">
        <v>0.7</v>
      </c>
      <c r="W51" t="n">
        <v>0.75</v>
      </c>
      <c r="X51" t="n">
        <v>12.8</v>
      </c>
      <c r="Y51" t="n">
        <v>1</v>
      </c>
      <c r="Z51" t="n">
        <v>10</v>
      </c>
    </row>
    <row r="52">
      <c r="A52" t="n">
        <v>1</v>
      </c>
      <c r="B52" t="n">
        <v>65</v>
      </c>
      <c r="C52" t="inlineStr">
        <is>
          <t xml:space="preserve">CONCLUIDO	</t>
        </is>
      </c>
      <c r="D52" t="n">
        <v>2.4578</v>
      </c>
      <c r="E52" t="n">
        <v>40.69</v>
      </c>
      <c r="F52" t="n">
        <v>35.16</v>
      </c>
      <c r="G52" t="n">
        <v>17.15</v>
      </c>
      <c r="H52" t="n">
        <v>0.26</v>
      </c>
      <c r="I52" t="n">
        <v>123</v>
      </c>
      <c r="J52" t="n">
        <v>134.55</v>
      </c>
      <c r="K52" t="n">
        <v>46.47</v>
      </c>
      <c r="L52" t="n">
        <v>2</v>
      </c>
      <c r="M52" t="n">
        <v>121</v>
      </c>
      <c r="N52" t="n">
        <v>21.09</v>
      </c>
      <c r="O52" t="n">
        <v>16828.84</v>
      </c>
      <c r="P52" t="n">
        <v>337.83</v>
      </c>
      <c r="Q52" t="n">
        <v>3753.82</v>
      </c>
      <c r="R52" t="n">
        <v>260.16</v>
      </c>
      <c r="S52" t="n">
        <v>107.88</v>
      </c>
      <c r="T52" t="n">
        <v>75871.71000000001</v>
      </c>
      <c r="U52" t="n">
        <v>0.41</v>
      </c>
      <c r="V52" t="n">
        <v>0.87</v>
      </c>
      <c r="W52" t="n">
        <v>0.42</v>
      </c>
      <c r="X52" t="n">
        <v>4.56</v>
      </c>
      <c r="Y52" t="n">
        <v>1</v>
      </c>
      <c r="Z52" t="n">
        <v>10</v>
      </c>
    </row>
    <row r="53">
      <c r="A53" t="n">
        <v>2</v>
      </c>
      <c r="B53" t="n">
        <v>65</v>
      </c>
      <c r="C53" t="inlineStr">
        <is>
          <t xml:space="preserve">CONCLUIDO	</t>
        </is>
      </c>
      <c r="D53" t="n">
        <v>2.6939</v>
      </c>
      <c r="E53" t="n">
        <v>37.12</v>
      </c>
      <c r="F53" t="n">
        <v>33.06</v>
      </c>
      <c r="G53" t="n">
        <v>28.75</v>
      </c>
      <c r="H53" t="n">
        <v>0.39</v>
      </c>
      <c r="I53" t="n">
        <v>69</v>
      </c>
      <c r="J53" t="n">
        <v>135.9</v>
      </c>
      <c r="K53" t="n">
        <v>46.47</v>
      </c>
      <c r="L53" t="n">
        <v>3</v>
      </c>
      <c r="M53" t="n">
        <v>67</v>
      </c>
      <c r="N53" t="n">
        <v>21.43</v>
      </c>
      <c r="O53" t="n">
        <v>16994.64</v>
      </c>
      <c r="P53" t="n">
        <v>282.48</v>
      </c>
      <c r="Q53" t="n">
        <v>3753.61</v>
      </c>
      <c r="R53" t="n">
        <v>191.3</v>
      </c>
      <c r="S53" t="n">
        <v>107.88</v>
      </c>
      <c r="T53" t="n">
        <v>41709.53</v>
      </c>
      <c r="U53" t="n">
        <v>0.5600000000000001</v>
      </c>
      <c r="V53" t="n">
        <v>0.92</v>
      </c>
      <c r="W53" t="n">
        <v>0.3</v>
      </c>
      <c r="X53" t="n">
        <v>2.46</v>
      </c>
      <c r="Y53" t="n">
        <v>1</v>
      </c>
      <c r="Z53" t="n">
        <v>10</v>
      </c>
    </row>
    <row r="54">
      <c r="A54" t="n">
        <v>3</v>
      </c>
      <c r="B54" t="n">
        <v>65</v>
      </c>
      <c r="C54" t="inlineStr">
        <is>
          <t xml:space="preserve">CONCLUIDO	</t>
        </is>
      </c>
      <c r="D54" t="n">
        <v>2.7325</v>
      </c>
      <c r="E54" t="n">
        <v>36.6</v>
      </c>
      <c r="F54" t="n">
        <v>32.81</v>
      </c>
      <c r="G54" t="n">
        <v>33.37</v>
      </c>
      <c r="H54" t="n">
        <v>0.52</v>
      </c>
      <c r="I54" t="n">
        <v>59</v>
      </c>
      <c r="J54" t="n">
        <v>137.25</v>
      </c>
      <c r="K54" t="n">
        <v>46.47</v>
      </c>
      <c r="L54" t="n">
        <v>4</v>
      </c>
      <c r="M54" t="n">
        <v>0</v>
      </c>
      <c r="N54" t="n">
        <v>21.78</v>
      </c>
      <c r="O54" t="n">
        <v>17160.92</v>
      </c>
      <c r="P54" t="n">
        <v>270.04</v>
      </c>
      <c r="Q54" t="n">
        <v>3753.58</v>
      </c>
      <c r="R54" t="n">
        <v>179.42</v>
      </c>
      <c r="S54" t="n">
        <v>107.88</v>
      </c>
      <c r="T54" t="n">
        <v>35822.18</v>
      </c>
      <c r="U54" t="n">
        <v>0.6</v>
      </c>
      <c r="V54" t="n">
        <v>0.93</v>
      </c>
      <c r="W54" t="n">
        <v>0.39</v>
      </c>
      <c r="X54" t="n">
        <v>2.21</v>
      </c>
      <c r="Y54" t="n">
        <v>1</v>
      </c>
      <c r="Z54" t="n">
        <v>10</v>
      </c>
    </row>
    <row r="55">
      <c r="A55" t="n">
        <v>0</v>
      </c>
      <c r="B55" t="n">
        <v>75</v>
      </c>
      <c r="C55" t="inlineStr">
        <is>
          <t xml:space="preserve">CONCLUIDO	</t>
        </is>
      </c>
      <c r="D55" t="n">
        <v>1.6889</v>
      </c>
      <c r="E55" t="n">
        <v>59.21</v>
      </c>
      <c r="F55" t="n">
        <v>45.38</v>
      </c>
      <c r="G55" t="n">
        <v>7.2</v>
      </c>
      <c r="H55" t="n">
        <v>0.12</v>
      </c>
      <c r="I55" t="n">
        <v>378</v>
      </c>
      <c r="J55" t="n">
        <v>150.44</v>
      </c>
      <c r="K55" t="n">
        <v>49.1</v>
      </c>
      <c r="L55" t="n">
        <v>1</v>
      </c>
      <c r="M55" t="n">
        <v>376</v>
      </c>
      <c r="N55" t="n">
        <v>25.34</v>
      </c>
      <c r="O55" t="n">
        <v>18787.76</v>
      </c>
      <c r="P55" t="n">
        <v>518.37</v>
      </c>
      <c r="Q55" t="n">
        <v>3754.53</v>
      </c>
      <c r="R55" t="n">
        <v>603.5</v>
      </c>
      <c r="S55" t="n">
        <v>107.88</v>
      </c>
      <c r="T55" t="n">
        <v>246266.44</v>
      </c>
      <c r="U55" t="n">
        <v>0.18</v>
      </c>
      <c r="V55" t="n">
        <v>0.67</v>
      </c>
      <c r="W55" t="n">
        <v>0.82</v>
      </c>
      <c r="X55" t="n">
        <v>14.78</v>
      </c>
      <c r="Y55" t="n">
        <v>1</v>
      </c>
      <c r="Z55" t="n">
        <v>10</v>
      </c>
    </row>
    <row r="56">
      <c r="A56" t="n">
        <v>1</v>
      </c>
      <c r="B56" t="n">
        <v>75</v>
      </c>
      <c r="C56" t="inlineStr">
        <is>
          <t xml:space="preserve">CONCLUIDO	</t>
        </is>
      </c>
      <c r="D56" t="n">
        <v>2.3618</v>
      </c>
      <c r="E56" t="n">
        <v>42.34</v>
      </c>
      <c r="F56" t="n">
        <v>35.82</v>
      </c>
      <c r="G56" t="n">
        <v>15.46</v>
      </c>
      <c r="H56" t="n">
        <v>0.23</v>
      </c>
      <c r="I56" t="n">
        <v>139</v>
      </c>
      <c r="J56" t="n">
        <v>151.83</v>
      </c>
      <c r="K56" t="n">
        <v>49.1</v>
      </c>
      <c r="L56" t="n">
        <v>2</v>
      </c>
      <c r="M56" t="n">
        <v>137</v>
      </c>
      <c r="N56" t="n">
        <v>25.73</v>
      </c>
      <c r="O56" t="n">
        <v>18959.54</v>
      </c>
      <c r="P56" t="n">
        <v>383.48</v>
      </c>
      <c r="Q56" t="n">
        <v>3753.82</v>
      </c>
      <c r="R56" t="n">
        <v>282.36</v>
      </c>
      <c r="S56" t="n">
        <v>107.88</v>
      </c>
      <c r="T56" t="n">
        <v>86891.66</v>
      </c>
      <c r="U56" t="n">
        <v>0.38</v>
      </c>
      <c r="V56" t="n">
        <v>0.85</v>
      </c>
      <c r="W56" t="n">
        <v>0.44</v>
      </c>
      <c r="X56" t="n">
        <v>5.22</v>
      </c>
      <c r="Y56" t="n">
        <v>1</v>
      </c>
      <c r="Z56" t="n">
        <v>10</v>
      </c>
    </row>
    <row r="57">
      <c r="A57" t="n">
        <v>2</v>
      </c>
      <c r="B57" t="n">
        <v>75</v>
      </c>
      <c r="C57" t="inlineStr">
        <is>
          <t xml:space="preserve">CONCLUIDO	</t>
        </is>
      </c>
      <c r="D57" t="n">
        <v>2.6225</v>
      </c>
      <c r="E57" t="n">
        <v>38.13</v>
      </c>
      <c r="F57" t="n">
        <v>33.41</v>
      </c>
      <c r="G57" t="n">
        <v>25.06</v>
      </c>
      <c r="H57" t="n">
        <v>0.35</v>
      </c>
      <c r="I57" t="n">
        <v>80</v>
      </c>
      <c r="J57" t="n">
        <v>153.23</v>
      </c>
      <c r="K57" t="n">
        <v>49.1</v>
      </c>
      <c r="L57" t="n">
        <v>3</v>
      </c>
      <c r="M57" t="n">
        <v>78</v>
      </c>
      <c r="N57" t="n">
        <v>26.13</v>
      </c>
      <c r="O57" t="n">
        <v>19131.85</v>
      </c>
      <c r="P57" t="n">
        <v>330.18</v>
      </c>
      <c r="Q57" t="n">
        <v>3753.63</v>
      </c>
      <c r="R57" t="n">
        <v>201.41</v>
      </c>
      <c r="S57" t="n">
        <v>107.88</v>
      </c>
      <c r="T57" t="n">
        <v>46711.16</v>
      </c>
      <c r="U57" t="n">
        <v>0.54</v>
      </c>
      <c r="V57" t="n">
        <v>0.91</v>
      </c>
      <c r="W57" t="n">
        <v>0.35</v>
      </c>
      <c r="X57" t="n">
        <v>2.81</v>
      </c>
      <c r="Y57" t="n">
        <v>1</v>
      </c>
      <c r="Z57" t="n">
        <v>10</v>
      </c>
    </row>
    <row r="58">
      <c r="A58" t="n">
        <v>3</v>
      </c>
      <c r="B58" t="n">
        <v>75</v>
      </c>
      <c r="C58" t="inlineStr">
        <is>
          <t xml:space="preserve">CONCLUIDO	</t>
        </is>
      </c>
      <c r="D58" t="n">
        <v>2.7375</v>
      </c>
      <c r="E58" t="n">
        <v>36.53</v>
      </c>
      <c r="F58" t="n">
        <v>32.6</v>
      </c>
      <c r="G58" t="n">
        <v>36.23</v>
      </c>
      <c r="H58" t="n">
        <v>0.46</v>
      </c>
      <c r="I58" t="n">
        <v>54</v>
      </c>
      <c r="J58" t="n">
        <v>154.63</v>
      </c>
      <c r="K58" t="n">
        <v>49.1</v>
      </c>
      <c r="L58" t="n">
        <v>4</v>
      </c>
      <c r="M58" t="n">
        <v>37</v>
      </c>
      <c r="N58" t="n">
        <v>26.53</v>
      </c>
      <c r="O58" t="n">
        <v>19304.72</v>
      </c>
      <c r="P58" t="n">
        <v>291.85</v>
      </c>
      <c r="Q58" t="n">
        <v>3753.43</v>
      </c>
      <c r="R58" t="n">
        <v>174.4</v>
      </c>
      <c r="S58" t="n">
        <v>107.88</v>
      </c>
      <c r="T58" t="n">
        <v>33334.34</v>
      </c>
      <c r="U58" t="n">
        <v>0.62</v>
      </c>
      <c r="V58" t="n">
        <v>0.93</v>
      </c>
      <c r="W58" t="n">
        <v>0.33</v>
      </c>
      <c r="X58" t="n">
        <v>2.01</v>
      </c>
      <c r="Y58" t="n">
        <v>1</v>
      </c>
      <c r="Z58" t="n">
        <v>10</v>
      </c>
    </row>
    <row r="59">
      <c r="A59" t="n">
        <v>4</v>
      </c>
      <c r="B59" t="n">
        <v>75</v>
      </c>
      <c r="C59" t="inlineStr">
        <is>
          <t xml:space="preserve">CONCLUIDO	</t>
        </is>
      </c>
      <c r="D59" t="n">
        <v>2.7452</v>
      </c>
      <c r="E59" t="n">
        <v>36.43</v>
      </c>
      <c r="F59" t="n">
        <v>32.56</v>
      </c>
      <c r="G59" t="n">
        <v>37.57</v>
      </c>
      <c r="H59" t="n">
        <v>0.57</v>
      </c>
      <c r="I59" t="n">
        <v>52</v>
      </c>
      <c r="J59" t="n">
        <v>156.03</v>
      </c>
      <c r="K59" t="n">
        <v>49.1</v>
      </c>
      <c r="L59" t="n">
        <v>5</v>
      </c>
      <c r="M59" t="n">
        <v>0</v>
      </c>
      <c r="N59" t="n">
        <v>26.94</v>
      </c>
      <c r="O59" t="n">
        <v>19478.15</v>
      </c>
      <c r="P59" t="n">
        <v>289.09</v>
      </c>
      <c r="Q59" t="n">
        <v>3753.56</v>
      </c>
      <c r="R59" t="n">
        <v>171.38</v>
      </c>
      <c r="S59" t="n">
        <v>107.88</v>
      </c>
      <c r="T59" t="n">
        <v>31832.97</v>
      </c>
      <c r="U59" t="n">
        <v>0.63</v>
      </c>
      <c r="V59" t="n">
        <v>0.9399999999999999</v>
      </c>
      <c r="W59" t="n">
        <v>0.37</v>
      </c>
      <c r="X59" t="n">
        <v>1.97</v>
      </c>
      <c r="Y59" t="n">
        <v>1</v>
      </c>
      <c r="Z59" t="n">
        <v>10</v>
      </c>
    </row>
    <row r="60">
      <c r="A60" t="n">
        <v>0</v>
      </c>
      <c r="B60" t="n">
        <v>95</v>
      </c>
      <c r="C60" t="inlineStr">
        <is>
          <t xml:space="preserve">CONCLUIDO	</t>
        </is>
      </c>
      <c r="D60" t="n">
        <v>1.4252</v>
      </c>
      <c r="E60" t="n">
        <v>70.17</v>
      </c>
      <c r="F60" t="n">
        <v>49.76</v>
      </c>
      <c r="G60" t="n">
        <v>6.19</v>
      </c>
      <c r="H60" t="n">
        <v>0.1</v>
      </c>
      <c r="I60" t="n">
        <v>482</v>
      </c>
      <c r="J60" t="n">
        <v>185.69</v>
      </c>
      <c r="K60" t="n">
        <v>53.44</v>
      </c>
      <c r="L60" t="n">
        <v>1</v>
      </c>
      <c r="M60" t="n">
        <v>480</v>
      </c>
      <c r="N60" t="n">
        <v>36.26</v>
      </c>
      <c r="O60" t="n">
        <v>23136.14</v>
      </c>
      <c r="P60" t="n">
        <v>659.22</v>
      </c>
      <c r="Q60" t="n">
        <v>3754.93</v>
      </c>
      <c r="R60" t="n">
        <v>750.53</v>
      </c>
      <c r="S60" t="n">
        <v>107.88</v>
      </c>
      <c r="T60" t="n">
        <v>319261.01</v>
      </c>
      <c r="U60" t="n">
        <v>0.14</v>
      </c>
      <c r="V60" t="n">
        <v>0.61</v>
      </c>
      <c r="W60" t="n">
        <v>0.99</v>
      </c>
      <c r="X60" t="n">
        <v>19.15</v>
      </c>
      <c r="Y60" t="n">
        <v>1</v>
      </c>
      <c r="Z60" t="n">
        <v>10</v>
      </c>
    </row>
    <row r="61">
      <c r="A61" t="n">
        <v>1</v>
      </c>
      <c r="B61" t="n">
        <v>95</v>
      </c>
      <c r="C61" t="inlineStr">
        <is>
          <t xml:space="preserve">CONCLUIDO	</t>
        </is>
      </c>
      <c r="D61" t="n">
        <v>2.1802</v>
      </c>
      <c r="E61" t="n">
        <v>45.87</v>
      </c>
      <c r="F61" t="n">
        <v>37.03</v>
      </c>
      <c r="G61" t="n">
        <v>12.99</v>
      </c>
      <c r="H61" t="n">
        <v>0.19</v>
      </c>
      <c r="I61" t="n">
        <v>171</v>
      </c>
      <c r="J61" t="n">
        <v>187.21</v>
      </c>
      <c r="K61" t="n">
        <v>53.44</v>
      </c>
      <c r="L61" t="n">
        <v>2</v>
      </c>
      <c r="M61" t="n">
        <v>169</v>
      </c>
      <c r="N61" t="n">
        <v>36.77</v>
      </c>
      <c r="O61" t="n">
        <v>23322.88</v>
      </c>
      <c r="P61" t="n">
        <v>470.24</v>
      </c>
      <c r="Q61" t="n">
        <v>3754.05</v>
      </c>
      <c r="R61" t="n">
        <v>323.19</v>
      </c>
      <c r="S61" t="n">
        <v>107.88</v>
      </c>
      <c r="T61" t="n">
        <v>107147.42</v>
      </c>
      <c r="U61" t="n">
        <v>0.33</v>
      </c>
      <c r="V61" t="n">
        <v>0.82</v>
      </c>
      <c r="W61" t="n">
        <v>0.49</v>
      </c>
      <c r="X61" t="n">
        <v>6.43</v>
      </c>
      <c r="Y61" t="n">
        <v>1</v>
      </c>
      <c r="Z61" t="n">
        <v>10</v>
      </c>
    </row>
    <row r="62">
      <c r="A62" t="n">
        <v>2</v>
      </c>
      <c r="B62" t="n">
        <v>95</v>
      </c>
      <c r="C62" t="inlineStr">
        <is>
          <t xml:space="preserve">CONCLUIDO	</t>
        </is>
      </c>
      <c r="D62" t="n">
        <v>2.4672</v>
      </c>
      <c r="E62" t="n">
        <v>40.53</v>
      </c>
      <c r="F62" t="n">
        <v>34.3</v>
      </c>
      <c r="G62" t="n">
        <v>20.38</v>
      </c>
      <c r="H62" t="n">
        <v>0.28</v>
      </c>
      <c r="I62" t="n">
        <v>101</v>
      </c>
      <c r="J62" t="n">
        <v>188.73</v>
      </c>
      <c r="K62" t="n">
        <v>53.44</v>
      </c>
      <c r="L62" t="n">
        <v>3</v>
      </c>
      <c r="M62" t="n">
        <v>99</v>
      </c>
      <c r="N62" t="n">
        <v>37.29</v>
      </c>
      <c r="O62" t="n">
        <v>23510.33</v>
      </c>
      <c r="P62" t="n">
        <v>415.69</v>
      </c>
      <c r="Q62" t="n">
        <v>3753.79</v>
      </c>
      <c r="R62" t="n">
        <v>231.85</v>
      </c>
      <c r="S62" t="n">
        <v>107.88</v>
      </c>
      <c r="T62" t="n">
        <v>61822.58</v>
      </c>
      <c r="U62" t="n">
        <v>0.47</v>
      </c>
      <c r="V62" t="n">
        <v>0.89</v>
      </c>
      <c r="W62" t="n">
        <v>0.38</v>
      </c>
      <c r="X62" t="n">
        <v>3.7</v>
      </c>
      <c r="Y62" t="n">
        <v>1</v>
      </c>
      <c r="Z62" t="n">
        <v>10</v>
      </c>
    </row>
    <row r="63">
      <c r="A63" t="n">
        <v>3</v>
      </c>
      <c r="B63" t="n">
        <v>95</v>
      </c>
      <c r="C63" t="inlineStr">
        <is>
          <t xml:space="preserve">CONCLUIDO	</t>
        </is>
      </c>
      <c r="D63" t="n">
        <v>2.6312</v>
      </c>
      <c r="E63" t="n">
        <v>38.01</v>
      </c>
      <c r="F63" t="n">
        <v>32.97</v>
      </c>
      <c r="G63" t="n">
        <v>28.67</v>
      </c>
      <c r="H63" t="n">
        <v>0.37</v>
      </c>
      <c r="I63" t="n">
        <v>69</v>
      </c>
      <c r="J63" t="n">
        <v>190.25</v>
      </c>
      <c r="K63" t="n">
        <v>53.44</v>
      </c>
      <c r="L63" t="n">
        <v>4</v>
      </c>
      <c r="M63" t="n">
        <v>67</v>
      </c>
      <c r="N63" t="n">
        <v>37.82</v>
      </c>
      <c r="O63" t="n">
        <v>23698.48</v>
      </c>
      <c r="P63" t="n">
        <v>377.24</v>
      </c>
      <c r="Q63" t="n">
        <v>3753.62</v>
      </c>
      <c r="R63" t="n">
        <v>187.82</v>
      </c>
      <c r="S63" t="n">
        <v>107.88</v>
      </c>
      <c r="T63" t="n">
        <v>39969.43</v>
      </c>
      <c r="U63" t="n">
        <v>0.57</v>
      </c>
      <c r="V63" t="n">
        <v>0.92</v>
      </c>
      <c r="W63" t="n">
        <v>0.3</v>
      </c>
      <c r="X63" t="n">
        <v>2.37</v>
      </c>
      <c r="Y63" t="n">
        <v>1</v>
      </c>
      <c r="Z63" t="n">
        <v>10</v>
      </c>
    </row>
    <row r="64">
      <c r="A64" t="n">
        <v>4</v>
      </c>
      <c r="B64" t="n">
        <v>95</v>
      </c>
      <c r="C64" t="inlineStr">
        <is>
          <t xml:space="preserve">CONCLUIDO	</t>
        </is>
      </c>
      <c r="D64" t="n">
        <v>2.7137</v>
      </c>
      <c r="E64" t="n">
        <v>36.85</v>
      </c>
      <c r="F64" t="n">
        <v>32.48</v>
      </c>
      <c r="G64" t="n">
        <v>38.22</v>
      </c>
      <c r="H64" t="n">
        <v>0.46</v>
      </c>
      <c r="I64" t="n">
        <v>51</v>
      </c>
      <c r="J64" t="n">
        <v>191.78</v>
      </c>
      <c r="K64" t="n">
        <v>53.44</v>
      </c>
      <c r="L64" t="n">
        <v>5</v>
      </c>
      <c r="M64" t="n">
        <v>49</v>
      </c>
      <c r="N64" t="n">
        <v>38.35</v>
      </c>
      <c r="O64" t="n">
        <v>23887.36</v>
      </c>
      <c r="P64" t="n">
        <v>348.72</v>
      </c>
      <c r="Q64" t="n">
        <v>3753.39</v>
      </c>
      <c r="R64" t="n">
        <v>171.07</v>
      </c>
      <c r="S64" t="n">
        <v>107.88</v>
      </c>
      <c r="T64" t="n">
        <v>31685.88</v>
      </c>
      <c r="U64" t="n">
        <v>0.63</v>
      </c>
      <c r="V64" t="n">
        <v>0.9399999999999999</v>
      </c>
      <c r="W64" t="n">
        <v>0.3</v>
      </c>
      <c r="X64" t="n">
        <v>1.89</v>
      </c>
      <c r="Y64" t="n">
        <v>1</v>
      </c>
      <c r="Z64" t="n">
        <v>10</v>
      </c>
    </row>
    <row r="65">
      <c r="A65" t="n">
        <v>5</v>
      </c>
      <c r="B65" t="n">
        <v>95</v>
      </c>
      <c r="C65" t="inlineStr">
        <is>
          <t xml:space="preserve">CONCLUIDO	</t>
        </is>
      </c>
      <c r="D65" t="n">
        <v>2.7696</v>
      </c>
      <c r="E65" t="n">
        <v>36.11</v>
      </c>
      <c r="F65" t="n">
        <v>32.11</v>
      </c>
      <c r="G65" t="n">
        <v>46.99</v>
      </c>
      <c r="H65" t="n">
        <v>0.55</v>
      </c>
      <c r="I65" t="n">
        <v>41</v>
      </c>
      <c r="J65" t="n">
        <v>193.32</v>
      </c>
      <c r="K65" t="n">
        <v>53.44</v>
      </c>
      <c r="L65" t="n">
        <v>6</v>
      </c>
      <c r="M65" t="n">
        <v>10</v>
      </c>
      <c r="N65" t="n">
        <v>38.89</v>
      </c>
      <c r="O65" t="n">
        <v>24076.95</v>
      </c>
      <c r="P65" t="n">
        <v>323.9</v>
      </c>
      <c r="Q65" t="n">
        <v>3753.43</v>
      </c>
      <c r="R65" t="n">
        <v>157.19</v>
      </c>
      <c r="S65" t="n">
        <v>107.88</v>
      </c>
      <c r="T65" t="n">
        <v>24795.13</v>
      </c>
      <c r="U65" t="n">
        <v>0.6899999999999999</v>
      </c>
      <c r="V65" t="n">
        <v>0.95</v>
      </c>
      <c r="W65" t="n">
        <v>0.33</v>
      </c>
      <c r="X65" t="n">
        <v>1.52</v>
      </c>
      <c r="Y65" t="n">
        <v>1</v>
      </c>
      <c r="Z65" t="n">
        <v>10</v>
      </c>
    </row>
    <row r="66">
      <c r="A66" t="n">
        <v>6</v>
      </c>
      <c r="B66" t="n">
        <v>95</v>
      </c>
      <c r="C66" t="inlineStr">
        <is>
          <t xml:space="preserve">CONCLUIDO	</t>
        </is>
      </c>
      <c r="D66" t="n">
        <v>2.7695</v>
      </c>
      <c r="E66" t="n">
        <v>36.11</v>
      </c>
      <c r="F66" t="n">
        <v>32.11</v>
      </c>
      <c r="G66" t="n">
        <v>47</v>
      </c>
      <c r="H66" t="n">
        <v>0.64</v>
      </c>
      <c r="I66" t="n">
        <v>41</v>
      </c>
      <c r="J66" t="n">
        <v>194.86</v>
      </c>
      <c r="K66" t="n">
        <v>53.44</v>
      </c>
      <c r="L66" t="n">
        <v>7</v>
      </c>
      <c r="M66" t="n">
        <v>0</v>
      </c>
      <c r="N66" t="n">
        <v>39.43</v>
      </c>
      <c r="O66" t="n">
        <v>24267.28</v>
      </c>
      <c r="P66" t="n">
        <v>325.45</v>
      </c>
      <c r="Q66" t="n">
        <v>3753.46</v>
      </c>
      <c r="R66" t="n">
        <v>156.78</v>
      </c>
      <c r="S66" t="n">
        <v>107.88</v>
      </c>
      <c r="T66" t="n">
        <v>24591.24</v>
      </c>
      <c r="U66" t="n">
        <v>0.6899999999999999</v>
      </c>
      <c r="V66" t="n">
        <v>0.95</v>
      </c>
      <c r="W66" t="n">
        <v>0.34</v>
      </c>
      <c r="X66" t="n">
        <v>1.52</v>
      </c>
      <c r="Y66" t="n">
        <v>1</v>
      </c>
      <c r="Z66" t="n">
        <v>10</v>
      </c>
    </row>
    <row r="67">
      <c r="A67" t="n">
        <v>0</v>
      </c>
      <c r="B67" t="n">
        <v>55</v>
      </c>
      <c r="C67" t="inlineStr">
        <is>
          <t xml:space="preserve">CONCLUIDO	</t>
        </is>
      </c>
      <c r="D67" t="n">
        <v>1.9832</v>
      </c>
      <c r="E67" t="n">
        <v>50.42</v>
      </c>
      <c r="F67" t="n">
        <v>41.56</v>
      </c>
      <c r="G67" t="n">
        <v>8.779999999999999</v>
      </c>
      <c r="H67" t="n">
        <v>0.15</v>
      </c>
      <c r="I67" t="n">
        <v>284</v>
      </c>
      <c r="J67" t="n">
        <v>116.05</v>
      </c>
      <c r="K67" t="n">
        <v>43.4</v>
      </c>
      <c r="L67" t="n">
        <v>1</v>
      </c>
      <c r="M67" t="n">
        <v>282</v>
      </c>
      <c r="N67" t="n">
        <v>16.65</v>
      </c>
      <c r="O67" t="n">
        <v>14546.17</v>
      </c>
      <c r="P67" t="n">
        <v>390.1</v>
      </c>
      <c r="Q67" t="n">
        <v>3754.4</v>
      </c>
      <c r="R67" t="n">
        <v>474.42</v>
      </c>
      <c r="S67" t="n">
        <v>107.88</v>
      </c>
      <c r="T67" t="n">
        <v>182194.37</v>
      </c>
      <c r="U67" t="n">
        <v>0.23</v>
      </c>
      <c r="V67" t="n">
        <v>0.73</v>
      </c>
      <c r="W67" t="n">
        <v>0.68</v>
      </c>
      <c r="X67" t="n">
        <v>10.95</v>
      </c>
      <c r="Y67" t="n">
        <v>1</v>
      </c>
      <c r="Z67" t="n">
        <v>10</v>
      </c>
    </row>
    <row r="68">
      <c r="A68" t="n">
        <v>1</v>
      </c>
      <c r="B68" t="n">
        <v>55</v>
      </c>
      <c r="C68" t="inlineStr">
        <is>
          <t xml:space="preserve">CONCLUIDO	</t>
        </is>
      </c>
      <c r="D68" t="n">
        <v>2.5617</v>
      </c>
      <c r="E68" t="n">
        <v>39.04</v>
      </c>
      <c r="F68" t="n">
        <v>34.44</v>
      </c>
      <c r="G68" t="n">
        <v>19.68</v>
      </c>
      <c r="H68" t="n">
        <v>0.3</v>
      </c>
      <c r="I68" t="n">
        <v>105</v>
      </c>
      <c r="J68" t="n">
        <v>117.34</v>
      </c>
      <c r="K68" t="n">
        <v>43.4</v>
      </c>
      <c r="L68" t="n">
        <v>2</v>
      </c>
      <c r="M68" t="n">
        <v>103</v>
      </c>
      <c r="N68" t="n">
        <v>16.94</v>
      </c>
      <c r="O68" t="n">
        <v>14705.49</v>
      </c>
      <c r="P68" t="n">
        <v>287.92</v>
      </c>
      <c r="Q68" t="n">
        <v>3753.66</v>
      </c>
      <c r="R68" t="n">
        <v>236.28</v>
      </c>
      <c r="S68" t="n">
        <v>107.88</v>
      </c>
      <c r="T68" t="n">
        <v>64020.25</v>
      </c>
      <c r="U68" t="n">
        <v>0.46</v>
      </c>
      <c r="V68" t="n">
        <v>0.88</v>
      </c>
      <c r="W68" t="n">
        <v>0.39</v>
      </c>
      <c r="X68" t="n">
        <v>3.85</v>
      </c>
      <c r="Y68" t="n">
        <v>1</v>
      </c>
      <c r="Z68" t="n">
        <v>10</v>
      </c>
    </row>
    <row r="69">
      <c r="A69" t="n">
        <v>2</v>
      </c>
      <c r="B69" t="n">
        <v>55</v>
      </c>
      <c r="C69" t="inlineStr">
        <is>
          <t xml:space="preserve">CONCLUIDO	</t>
        </is>
      </c>
      <c r="D69" t="n">
        <v>2.7194</v>
      </c>
      <c r="E69" t="n">
        <v>36.77</v>
      </c>
      <c r="F69" t="n">
        <v>33.02</v>
      </c>
      <c r="G69" t="n">
        <v>28.3</v>
      </c>
      <c r="H69" t="n">
        <v>0.45</v>
      </c>
      <c r="I69" t="n">
        <v>70</v>
      </c>
      <c r="J69" t="n">
        <v>118.63</v>
      </c>
      <c r="K69" t="n">
        <v>43.4</v>
      </c>
      <c r="L69" t="n">
        <v>3</v>
      </c>
      <c r="M69" t="n">
        <v>0</v>
      </c>
      <c r="N69" t="n">
        <v>17.23</v>
      </c>
      <c r="O69" t="n">
        <v>14865.24</v>
      </c>
      <c r="P69" t="n">
        <v>250.6</v>
      </c>
      <c r="Q69" t="n">
        <v>3753.6</v>
      </c>
      <c r="R69" t="n">
        <v>184.39</v>
      </c>
      <c r="S69" t="n">
        <v>107.88</v>
      </c>
      <c r="T69" t="n">
        <v>38252.26</v>
      </c>
      <c r="U69" t="n">
        <v>0.59</v>
      </c>
      <c r="V69" t="n">
        <v>0.92</v>
      </c>
      <c r="W69" t="n">
        <v>0.44</v>
      </c>
      <c r="X69" t="n">
        <v>2.42</v>
      </c>
      <c r="Y69" t="n">
        <v>1</v>
      </c>
      <c r="Z6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INDEX(resultados!$A$2:$ZZ$69, 1, MATCH($B$1, resultados!$A$1:$ZZ$1, 0))</f>
        <v/>
      </c>
      <c r="B7">
        <f>INDEX(resultados!$A$2:$ZZ$69, 1, MATCH($B$2, resultados!$A$1:$ZZ$1, 0))</f>
        <v/>
      </c>
      <c r="C7">
        <f>INDEX(resultados!$A$2:$ZZ$69, 1, MATCH($B$3, resultados!$A$1:$ZZ$1, 0))</f>
        <v/>
      </c>
    </row>
    <row r="8">
      <c r="A8">
        <f>INDEX(resultados!$A$2:$ZZ$69, 2, MATCH($B$1, resultados!$A$1:$ZZ$1, 0))</f>
        <v/>
      </c>
      <c r="B8">
        <f>INDEX(resultados!$A$2:$ZZ$69, 2, MATCH($B$2, resultados!$A$1:$ZZ$1, 0))</f>
        <v/>
      </c>
      <c r="C8">
        <f>INDEX(resultados!$A$2:$ZZ$69, 2, MATCH($B$3, resultados!$A$1:$ZZ$1, 0))</f>
        <v/>
      </c>
    </row>
    <row r="9">
      <c r="A9">
        <f>INDEX(resultados!$A$2:$ZZ$69, 3, MATCH($B$1, resultados!$A$1:$ZZ$1, 0))</f>
        <v/>
      </c>
      <c r="B9">
        <f>INDEX(resultados!$A$2:$ZZ$69, 3, MATCH($B$2, resultados!$A$1:$ZZ$1, 0))</f>
        <v/>
      </c>
      <c r="C9">
        <f>INDEX(resultados!$A$2:$ZZ$69, 3, MATCH($B$3, resultados!$A$1:$ZZ$1, 0))</f>
        <v/>
      </c>
    </row>
    <row r="10">
      <c r="A10">
        <f>INDEX(resultados!$A$2:$ZZ$69, 4, MATCH($B$1, resultados!$A$1:$ZZ$1, 0))</f>
        <v/>
      </c>
      <c r="B10">
        <f>INDEX(resultados!$A$2:$ZZ$69, 4, MATCH($B$2, resultados!$A$1:$ZZ$1, 0))</f>
        <v/>
      </c>
      <c r="C10">
        <f>INDEX(resultados!$A$2:$ZZ$69, 4, MATCH($B$3, resultados!$A$1:$ZZ$1, 0))</f>
        <v/>
      </c>
    </row>
    <row r="11">
      <c r="A11">
        <f>INDEX(resultados!$A$2:$ZZ$69, 5, MATCH($B$1, resultados!$A$1:$ZZ$1, 0))</f>
        <v/>
      </c>
      <c r="B11">
        <f>INDEX(resultados!$A$2:$ZZ$69, 5, MATCH($B$2, resultados!$A$1:$ZZ$1, 0))</f>
        <v/>
      </c>
      <c r="C11">
        <f>INDEX(resultados!$A$2:$ZZ$69, 5, MATCH($B$3, resultados!$A$1:$ZZ$1, 0))</f>
        <v/>
      </c>
    </row>
    <row r="12">
      <c r="A12">
        <f>INDEX(resultados!$A$2:$ZZ$69, 6, MATCH($B$1, resultados!$A$1:$ZZ$1, 0))</f>
        <v/>
      </c>
      <c r="B12">
        <f>INDEX(resultados!$A$2:$ZZ$69, 6, MATCH($B$2, resultados!$A$1:$ZZ$1, 0))</f>
        <v/>
      </c>
      <c r="C12">
        <f>INDEX(resultados!$A$2:$ZZ$69, 6, MATCH($B$3, resultados!$A$1:$ZZ$1, 0))</f>
        <v/>
      </c>
    </row>
    <row r="13">
      <c r="A13">
        <f>INDEX(resultados!$A$2:$ZZ$69, 7, MATCH($B$1, resultados!$A$1:$ZZ$1, 0))</f>
        <v/>
      </c>
      <c r="B13">
        <f>INDEX(resultados!$A$2:$ZZ$69, 7, MATCH($B$2, resultados!$A$1:$ZZ$1, 0))</f>
        <v/>
      </c>
      <c r="C13">
        <f>INDEX(resultados!$A$2:$ZZ$69, 7, MATCH($B$3, resultados!$A$1:$ZZ$1, 0))</f>
        <v/>
      </c>
    </row>
    <row r="14">
      <c r="A14">
        <f>INDEX(resultados!$A$2:$ZZ$69, 8, MATCH($B$1, resultados!$A$1:$ZZ$1, 0))</f>
        <v/>
      </c>
      <c r="B14">
        <f>INDEX(resultados!$A$2:$ZZ$69, 8, MATCH($B$2, resultados!$A$1:$ZZ$1, 0))</f>
        <v/>
      </c>
      <c r="C14">
        <f>INDEX(resultados!$A$2:$ZZ$69, 8, MATCH($B$3, resultados!$A$1:$ZZ$1, 0))</f>
        <v/>
      </c>
    </row>
    <row r="15">
      <c r="A15">
        <f>INDEX(resultados!$A$2:$ZZ$69, 9, MATCH($B$1, resultados!$A$1:$ZZ$1, 0))</f>
        <v/>
      </c>
      <c r="B15">
        <f>INDEX(resultados!$A$2:$ZZ$69, 9, MATCH($B$2, resultados!$A$1:$ZZ$1, 0))</f>
        <v/>
      </c>
      <c r="C15">
        <f>INDEX(resultados!$A$2:$ZZ$69, 9, MATCH($B$3, resultados!$A$1:$ZZ$1, 0))</f>
        <v/>
      </c>
    </row>
    <row r="16">
      <c r="A16">
        <f>INDEX(resultados!$A$2:$ZZ$69, 10, MATCH($B$1, resultados!$A$1:$ZZ$1, 0))</f>
        <v/>
      </c>
      <c r="B16">
        <f>INDEX(resultados!$A$2:$ZZ$69, 10, MATCH($B$2, resultados!$A$1:$ZZ$1, 0))</f>
        <v/>
      </c>
      <c r="C16">
        <f>INDEX(resultados!$A$2:$ZZ$69, 10, MATCH($B$3, resultados!$A$1:$ZZ$1, 0))</f>
        <v/>
      </c>
    </row>
    <row r="17">
      <c r="A17">
        <f>INDEX(resultados!$A$2:$ZZ$69, 11, MATCH($B$1, resultados!$A$1:$ZZ$1, 0))</f>
        <v/>
      </c>
      <c r="B17">
        <f>INDEX(resultados!$A$2:$ZZ$69, 11, MATCH($B$2, resultados!$A$1:$ZZ$1, 0))</f>
        <v/>
      </c>
      <c r="C17">
        <f>INDEX(resultados!$A$2:$ZZ$69, 11, MATCH($B$3, resultados!$A$1:$ZZ$1, 0))</f>
        <v/>
      </c>
    </row>
    <row r="18">
      <c r="A18">
        <f>INDEX(resultados!$A$2:$ZZ$69, 12, MATCH($B$1, resultados!$A$1:$ZZ$1, 0))</f>
        <v/>
      </c>
      <c r="B18">
        <f>INDEX(resultados!$A$2:$ZZ$69, 12, MATCH($B$2, resultados!$A$1:$ZZ$1, 0))</f>
        <v/>
      </c>
      <c r="C18">
        <f>INDEX(resultados!$A$2:$ZZ$69, 12, MATCH($B$3, resultados!$A$1:$ZZ$1, 0))</f>
        <v/>
      </c>
    </row>
    <row r="19">
      <c r="A19">
        <f>INDEX(resultados!$A$2:$ZZ$69, 13, MATCH($B$1, resultados!$A$1:$ZZ$1, 0))</f>
        <v/>
      </c>
      <c r="B19">
        <f>INDEX(resultados!$A$2:$ZZ$69, 13, MATCH($B$2, resultados!$A$1:$ZZ$1, 0))</f>
        <v/>
      </c>
      <c r="C19">
        <f>INDEX(resultados!$A$2:$ZZ$69, 13, MATCH($B$3, resultados!$A$1:$ZZ$1, 0))</f>
        <v/>
      </c>
    </row>
    <row r="20">
      <c r="A20">
        <f>INDEX(resultados!$A$2:$ZZ$69, 14, MATCH($B$1, resultados!$A$1:$ZZ$1, 0))</f>
        <v/>
      </c>
      <c r="B20">
        <f>INDEX(resultados!$A$2:$ZZ$69, 14, MATCH($B$2, resultados!$A$1:$ZZ$1, 0))</f>
        <v/>
      </c>
      <c r="C20">
        <f>INDEX(resultados!$A$2:$ZZ$69, 14, MATCH($B$3, resultados!$A$1:$ZZ$1, 0))</f>
        <v/>
      </c>
    </row>
    <row r="21">
      <c r="A21">
        <f>INDEX(resultados!$A$2:$ZZ$69, 15, MATCH($B$1, resultados!$A$1:$ZZ$1, 0))</f>
        <v/>
      </c>
      <c r="B21">
        <f>INDEX(resultados!$A$2:$ZZ$69, 15, MATCH($B$2, resultados!$A$1:$ZZ$1, 0))</f>
        <v/>
      </c>
      <c r="C21">
        <f>INDEX(resultados!$A$2:$ZZ$69, 15, MATCH($B$3, resultados!$A$1:$ZZ$1, 0))</f>
        <v/>
      </c>
    </row>
    <row r="22">
      <c r="A22">
        <f>INDEX(resultados!$A$2:$ZZ$69, 16, MATCH($B$1, resultados!$A$1:$ZZ$1, 0))</f>
        <v/>
      </c>
      <c r="B22">
        <f>INDEX(resultados!$A$2:$ZZ$69, 16, MATCH($B$2, resultados!$A$1:$ZZ$1, 0))</f>
        <v/>
      </c>
      <c r="C22">
        <f>INDEX(resultados!$A$2:$ZZ$69, 16, MATCH($B$3, resultados!$A$1:$ZZ$1, 0))</f>
        <v/>
      </c>
    </row>
    <row r="23">
      <c r="A23">
        <f>INDEX(resultados!$A$2:$ZZ$69, 17, MATCH($B$1, resultados!$A$1:$ZZ$1, 0))</f>
        <v/>
      </c>
      <c r="B23">
        <f>INDEX(resultados!$A$2:$ZZ$69, 17, MATCH($B$2, resultados!$A$1:$ZZ$1, 0))</f>
        <v/>
      </c>
      <c r="C23">
        <f>INDEX(resultados!$A$2:$ZZ$69, 17, MATCH($B$3, resultados!$A$1:$ZZ$1, 0))</f>
        <v/>
      </c>
    </row>
    <row r="24">
      <c r="A24">
        <f>INDEX(resultados!$A$2:$ZZ$69, 18, MATCH($B$1, resultados!$A$1:$ZZ$1, 0))</f>
        <v/>
      </c>
      <c r="B24">
        <f>INDEX(resultados!$A$2:$ZZ$69, 18, MATCH($B$2, resultados!$A$1:$ZZ$1, 0))</f>
        <v/>
      </c>
      <c r="C24">
        <f>INDEX(resultados!$A$2:$ZZ$69, 18, MATCH($B$3, resultados!$A$1:$ZZ$1, 0))</f>
        <v/>
      </c>
    </row>
    <row r="25">
      <c r="A25">
        <f>INDEX(resultados!$A$2:$ZZ$69, 19, MATCH($B$1, resultados!$A$1:$ZZ$1, 0))</f>
        <v/>
      </c>
      <c r="B25">
        <f>INDEX(resultados!$A$2:$ZZ$69, 19, MATCH($B$2, resultados!$A$1:$ZZ$1, 0))</f>
        <v/>
      </c>
      <c r="C25">
        <f>INDEX(resultados!$A$2:$ZZ$69, 19, MATCH($B$3, resultados!$A$1:$ZZ$1, 0))</f>
        <v/>
      </c>
    </row>
    <row r="26">
      <c r="A26">
        <f>INDEX(resultados!$A$2:$ZZ$69, 20, MATCH($B$1, resultados!$A$1:$ZZ$1, 0))</f>
        <v/>
      </c>
      <c r="B26">
        <f>INDEX(resultados!$A$2:$ZZ$69, 20, MATCH($B$2, resultados!$A$1:$ZZ$1, 0))</f>
        <v/>
      </c>
      <c r="C26">
        <f>INDEX(resultados!$A$2:$ZZ$69, 20, MATCH($B$3, resultados!$A$1:$ZZ$1, 0))</f>
        <v/>
      </c>
    </row>
    <row r="27">
      <c r="A27">
        <f>INDEX(resultados!$A$2:$ZZ$69, 21, MATCH($B$1, resultados!$A$1:$ZZ$1, 0))</f>
        <v/>
      </c>
      <c r="B27">
        <f>INDEX(resultados!$A$2:$ZZ$69, 21, MATCH($B$2, resultados!$A$1:$ZZ$1, 0))</f>
        <v/>
      </c>
      <c r="C27">
        <f>INDEX(resultados!$A$2:$ZZ$69, 21, MATCH($B$3, resultados!$A$1:$ZZ$1, 0))</f>
        <v/>
      </c>
    </row>
    <row r="28">
      <c r="A28">
        <f>INDEX(resultados!$A$2:$ZZ$69, 22, MATCH($B$1, resultados!$A$1:$ZZ$1, 0))</f>
        <v/>
      </c>
      <c r="B28">
        <f>INDEX(resultados!$A$2:$ZZ$69, 22, MATCH($B$2, resultados!$A$1:$ZZ$1, 0))</f>
        <v/>
      </c>
      <c r="C28">
        <f>INDEX(resultados!$A$2:$ZZ$69, 22, MATCH($B$3, resultados!$A$1:$ZZ$1, 0))</f>
        <v/>
      </c>
    </row>
    <row r="29">
      <c r="A29">
        <f>INDEX(resultados!$A$2:$ZZ$69, 23, MATCH($B$1, resultados!$A$1:$ZZ$1, 0))</f>
        <v/>
      </c>
      <c r="B29">
        <f>INDEX(resultados!$A$2:$ZZ$69, 23, MATCH($B$2, resultados!$A$1:$ZZ$1, 0))</f>
        <v/>
      </c>
      <c r="C29">
        <f>INDEX(resultados!$A$2:$ZZ$69, 23, MATCH($B$3, resultados!$A$1:$ZZ$1, 0))</f>
        <v/>
      </c>
    </row>
    <row r="30">
      <c r="A30">
        <f>INDEX(resultados!$A$2:$ZZ$69, 24, MATCH($B$1, resultados!$A$1:$ZZ$1, 0))</f>
        <v/>
      </c>
      <c r="B30">
        <f>INDEX(resultados!$A$2:$ZZ$69, 24, MATCH($B$2, resultados!$A$1:$ZZ$1, 0))</f>
        <v/>
      </c>
      <c r="C30">
        <f>INDEX(resultados!$A$2:$ZZ$69, 24, MATCH($B$3, resultados!$A$1:$ZZ$1, 0))</f>
        <v/>
      </c>
    </row>
    <row r="31">
      <c r="A31">
        <f>INDEX(resultados!$A$2:$ZZ$69, 25, MATCH($B$1, resultados!$A$1:$ZZ$1, 0))</f>
        <v/>
      </c>
      <c r="B31">
        <f>INDEX(resultados!$A$2:$ZZ$69, 25, MATCH($B$2, resultados!$A$1:$ZZ$1, 0))</f>
        <v/>
      </c>
      <c r="C31">
        <f>INDEX(resultados!$A$2:$ZZ$69, 25, MATCH($B$3, resultados!$A$1:$ZZ$1, 0))</f>
        <v/>
      </c>
    </row>
    <row r="32">
      <c r="A32">
        <f>INDEX(resultados!$A$2:$ZZ$69, 26, MATCH($B$1, resultados!$A$1:$ZZ$1, 0))</f>
        <v/>
      </c>
      <c r="B32">
        <f>INDEX(resultados!$A$2:$ZZ$69, 26, MATCH($B$2, resultados!$A$1:$ZZ$1, 0))</f>
        <v/>
      </c>
      <c r="C32">
        <f>INDEX(resultados!$A$2:$ZZ$69, 26, MATCH($B$3, resultados!$A$1:$ZZ$1, 0))</f>
        <v/>
      </c>
    </row>
    <row r="33">
      <c r="A33">
        <f>INDEX(resultados!$A$2:$ZZ$69, 27, MATCH($B$1, resultados!$A$1:$ZZ$1, 0))</f>
        <v/>
      </c>
      <c r="B33">
        <f>INDEX(resultados!$A$2:$ZZ$69, 27, MATCH($B$2, resultados!$A$1:$ZZ$1, 0))</f>
        <v/>
      </c>
      <c r="C33">
        <f>INDEX(resultados!$A$2:$ZZ$69, 27, MATCH($B$3, resultados!$A$1:$ZZ$1, 0))</f>
        <v/>
      </c>
    </row>
    <row r="34">
      <c r="A34">
        <f>INDEX(resultados!$A$2:$ZZ$69, 28, MATCH($B$1, resultados!$A$1:$ZZ$1, 0))</f>
        <v/>
      </c>
      <c r="B34">
        <f>INDEX(resultados!$A$2:$ZZ$69, 28, MATCH($B$2, resultados!$A$1:$ZZ$1, 0))</f>
        <v/>
      </c>
      <c r="C34">
        <f>INDEX(resultados!$A$2:$ZZ$69, 28, MATCH($B$3, resultados!$A$1:$ZZ$1, 0))</f>
        <v/>
      </c>
    </row>
    <row r="35">
      <c r="A35">
        <f>INDEX(resultados!$A$2:$ZZ$69, 29, MATCH($B$1, resultados!$A$1:$ZZ$1, 0))</f>
        <v/>
      </c>
      <c r="B35">
        <f>INDEX(resultados!$A$2:$ZZ$69, 29, MATCH($B$2, resultados!$A$1:$ZZ$1, 0))</f>
        <v/>
      </c>
      <c r="C35">
        <f>INDEX(resultados!$A$2:$ZZ$69, 29, MATCH($B$3, resultados!$A$1:$ZZ$1, 0))</f>
        <v/>
      </c>
    </row>
    <row r="36">
      <c r="A36">
        <f>INDEX(resultados!$A$2:$ZZ$69, 30, MATCH($B$1, resultados!$A$1:$ZZ$1, 0))</f>
        <v/>
      </c>
      <c r="B36">
        <f>INDEX(resultados!$A$2:$ZZ$69, 30, MATCH($B$2, resultados!$A$1:$ZZ$1, 0))</f>
        <v/>
      </c>
      <c r="C36">
        <f>INDEX(resultados!$A$2:$ZZ$69, 30, MATCH($B$3, resultados!$A$1:$ZZ$1, 0))</f>
        <v/>
      </c>
    </row>
    <row r="37">
      <c r="A37">
        <f>INDEX(resultados!$A$2:$ZZ$69, 31, MATCH($B$1, resultados!$A$1:$ZZ$1, 0))</f>
        <v/>
      </c>
      <c r="B37">
        <f>INDEX(resultados!$A$2:$ZZ$69, 31, MATCH($B$2, resultados!$A$1:$ZZ$1, 0))</f>
        <v/>
      </c>
      <c r="C37">
        <f>INDEX(resultados!$A$2:$ZZ$69, 31, MATCH($B$3, resultados!$A$1:$ZZ$1, 0))</f>
        <v/>
      </c>
    </row>
    <row r="38">
      <c r="A38">
        <f>INDEX(resultados!$A$2:$ZZ$69, 32, MATCH($B$1, resultados!$A$1:$ZZ$1, 0))</f>
        <v/>
      </c>
      <c r="B38">
        <f>INDEX(resultados!$A$2:$ZZ$69, 32, MATCH($B$2, resultados!$A$1:$ZZ$1, 0))</f>
        <v/>
      </c>
      <c r="C38">
        <f>INDEX(resultados!$A$2:$ZZ$69, 32, MATCH($B$3, resultados!$A$1:$ZZ$1, 0))</f>
        <v/>
      </c>
    </row>
    <row r="39">
      <c r="A39">
        <f>INDEX(resultados!$A$2:$ZZ$69, 33, MATCH($B$1, resultados!$A$1:$ZZ$1, 0))</f>
        <v/>
      </c>
      <c r="B39">
        <f>INDEX(resultados!$A$2:$ZZ$69, 33, MATCH($B$2, resultados!$A$1:$ZZ$1, 0))</f>
        <v/>
      </c>
      <c r="C39">
        <f>INDEX(resultados!$A$2:$ZZ$69, 33, MATCH($B$3, resultados!$A$1:$ZZ$1, 0))</f>
        <v/>
      </c>
    </row>
    <row r="40">
      <c r="A40">
        <f>INDEX(resultados!$A$2:$ZZ$69, 34, MATCH($B$1, resultados!$A$1:$ZZ$1, 0))</f>
        <v/>
      </c>
      <c r="B40">
        <f>INDEX(resultados!$A$2:$ZZ$69, 34, MATCH($B$2, resultados!$A$1:$ZZ$1, 0))</f>
        <v/>
      </c>
      <c r="C40">
        <f>INDEX(resultados!$A$2:$ZZ$69, 34, MATCH($B$3, resultados!$A$1:$ZZ$1, 0))</f>
        <v/>
      </c>
    </row>
    <row r="41">
      <c r="A41">
        <f>INDEX(resultados!$A$2:$ZZ$69, 35, MATCH($B$1, resultados!$A$1:$ZZ$1, 0))</f>
        <v/>
      </c>
      <c r="B41">
        <f>INDEX(resultados!$A$2:$ZZ$69, 35, MATCH($B$2, resultados!$A$1:$ZZ$1, 0))</f>
        <v/>
      </c>
      <c r="C41">
        <f>INDEX(resultados!$A$2:$ZZ$69, 35, MATCH($B$3, resultados!$A$1:$ZZ$1, 0))</f>
        <v/>
      </c>
    </row>
    <row r="42">
      <c r="A42">
        <f>INDEX(resultados!$A$2:$ZZ$69, 36, MATCH($B$1, resultados!$A$1:$ZZ$1, 0))</f>
        <v/>
      </c>
      <c r="B42">
        <f>INDEX(resultados!$A$2:$ZZ$69, 36, MATCH($B$2, resultados!$A$1:$ZZ$1, 0))</f>
        <v/>
      </c>
      <c r="C42">
        <f>INDEX(resultados!$A$2:$ZZ$69, 36, MATCH($B$3, resultados!$A$1:$ZZ$1, 0))</f>
        <v/>
      </c>
    </row>
    <row r="43">
      <c r="A43">
        <f>INDEX(resultados!$A$2:$ZZ$69, 37, MATCH($B$1, resultados!$A$1:$ZZ$1, 0))</f>
        <v/>
      </c>
      <c r="B43">
        <f>INDEX(resultados!$A$2:$ZZ$69, 37, MATCH($B$2, resultados!$A$1:$ZZ$1, 0))</f>
        <v/>
      </c>
      <c r="C43">
        <f>INDEX(resultados!$A$2:$ZZ$69, 37, MATCH($B$3, resultados!$A$1:$ZZ$1, 0))</f>
        <v/>
      </c>
    </row>
    <row r="44">
      <c r="A44">
        <f>INDEX(resultados!$A$2:$ZZ$69, 38, MATCH($B$1, resultados!$A$1:$ZZ$1, 0))</f>
        <v/>
      </c>
      <c r="B44">
        <f>INDEX(resultados!$A$2:$ZZ$69, 38, MATCH($B$2, resultados!$A$1:$ZZ$1, 0))</f>
        <v/>
      </c>
      <c r="C44">
        <f>INDEX(resultados!$A$2:$ZZ$69, 38, MATCH($B$3, resultados!$A$1:$ZZ$1, 0))</f>
        <v/>
      </c>
    </row>
    <row r="45">
      <c r="A45">
        <f>INDEX(resultados!$A$2:$ZZ$69, 39, MATCH($B$1, resultados!$A$1:$ZZ$1, 0))</f>
        <v/>
      </c>
      <c r="B45">
        <f>INDEX(resultados!$A$2:$ZZ$69, 39, MATCH($B$2, resultados!$A$1:$ZZ$1, 0))</f>
        <v/>
      </c>
      <c r="C45">
        <f>INDEX(resultados!$A$2:$ZZ$69, 39, MATCH($B$3, resultados!$A$1:$ZZ$1, 0))</f>
        <v/>
      </c>
    </row>
    <row r="46">
      <c r="A46">
        <f>INDEX(resultados!$A$2:$ZZ$69, 40, MATCH($B$1, resultados!$A$1:$ZZ$1, 0))</f>
        <v/>
      </c>
      <c r="B46">
        <f>INDEX(resultados!$A$2:$ZZ$69, 40, MATCH($B$2, resultados!$A$1:$ZZ$1, 0))</f>
        <v/>
      </c>
      <c r="C46">
        <f>INDEX(resultados!$A$2:$ZZ$69, 40, MATCH($B$3, resultados!$A$1:$ZZ$1, 0))</f>
        <v/>
      </c>
    </row>
    <row r="47">
      <c r="A47">
        <f>INDEX(resultados!$A$2:$ZZ$69, 41, MATCH($B$1, resultados!$A$1:$ZZ$1, 0))</f>
        <v/>
      </c>
      <c r="B47">
        <f>INDEX(resultados!$A$2:$ZZ$69, 41, MATCH($B$2, resultados!$A$1:$ZZ$1, 0))</f>
        <v/>
      </c>
      <c r="C47">
        <f>INDEX(resultados!$A$2:$ZZ$69, 41, MATCH($B$3, resultados!$A$1:$ZZ$1, 0))</f>
        <v/>
      </c>
    </row>
    <row r="48">
      <c r="A48">
        <f>INDEX(resultados!$A$2:$ZZ$69, 42, MATCH($B$1, resultados!$A$1:$ZZ$1, 0))</f>
        <v/>
      </c>
      <c r="B48">
        <f>INDEX(resultados!$A$2:$ZZ$69, 42, MATCH($B$2, resultados!$A$1:$ZZ$1, 0))</f>
        <v/>
      </c>
      <c r="C48">
        <f>INDEX(resultados!$A$2:$ZZ$69, 42, MATCH($B$3, resultados!$A$1:$ZZ$1, 0))</f>
        <v/>
      </c>
    </row>
    <row r="49">
      <c r="A49">
        <f>INDEX(resultados!$A$2:$ZZ$69, 43, MATCH($B$1, resultados!$A$1:$ZZ$1, 0))</f>
        <v/>
      </c>
      <c r="B49">
        <f>INDEX(resultados!$A$2:$ZZ$69, 43, MATCH($B$2, resultados!$A$1:$ZZ$1, 0))</f>
        <v/>
      </c>
      <c r="C49">
        <f>INDEX(resultados!$A$2:$ZZ$69, 43, MATCH($B$3, resultados!$A$1:$ZZ$1, 0))</f>
        <v/>
      </c>
    </row>
    <row r="50">
      <c r="A50">
        <f>INDEX(resultados!$A$2:$ZZ$69, 44, MATCH($B$1, resultados!$A$1:$ZZ$1, 0))</f>
        <v/>
      </c>
      <c r="B50">
        <f>INDEX(resultados!$A$2:$ZZ$69, 44, MATCH($B$2, resultados!$A$1:$ZZ$1, 0))</f>
        <v/>
      </c>
      <c r="C50">
        <f>INDEX(resultados!$A$2:$ZZ$69, 44, MATCH($B$3, resultados!$A$1:$ZZ$1, 0))</f>
        <v/>
      </c>
    </row>
    <row r="51">
      <c r="A51">
        <f>INDEX(resultados!$A$2:$ZZ$69, 45, MATCH($B$1, resultados!$A$1:$ZZ$1, 0))</f>
        <v/>
      </c>
      <c r="B51">
        <f>INDEX(resultados!$A$2:$ZZ$69, 45, MATCH($B$2, resultados!$A$1:$ZZ$1, 0))</f>
        <v/>
      </c>
      <c r="C51">
        <f>INDEX(resultados!$A$2:$ZZ$69, 45, MATCH($B$3, resultados!$A$1:$ZZ$1, 0))</f>
        <v/>
      </c>
    </row>
    <row r="52">
      <c r="A52">
        <f>INDEX(resultados!$A$2:$ZZ$69, 46, MATCH($B$1, resultados!$A$1:$ZZ$1, 0))</f>
        <v/>
      </c>
      <c r="B52">
        <f>INDEX(resultados!$A$2:$ZZ$69, 46, MATCH($B$2, resultados!$A$1:$ZZ$1, 0))</f>
        <v/>
      </c>
      <c r="C52">
        <f>INDEX(resultados!$A$2:$ZZ$69, 46, MATCH($B$3, resultados!$A$1:$ZZ$1, 0))</f>
        <v/>
      </c>
    </row>
    <row r="53">
      <c r="A53">
        <f>INDEX(resultados!$A$2:$ZZ$69, 47, MATCH($B$1, resultados!$A$1:$ZZ$1, 0))</f>
        <v/>
      </c>
      <c r="B53">
        <f>INDEX(resultados!$A$2:$ZZ$69, 47, MATCH($B$2, resultados!$A$1:$ZZ$1, 0))</f>
        <v/>
      </c>
      <c r="C53">
        <f>INDEX(resultados!$A$2:$ZZ$69, 47, MATCH($B$3, resultados!$A$1:$ZZ$1, 0))</f>
        <v/>
      </c>
    </row>
    <row r="54">
      <c r="A54">
        <f>INDEX(resultados!$A$2:$ZZ$69, 48, MATCH($B$1, resultados!$A$1:$ZZ$1, 0))</f>
        <v/>
      </c>
      <c r="B54">
        <f>INDEX(resultados!$A$2:$ZZ$69, 48, MATCH($B$2, resultados!$A$1:$ZZ$1, 0))</f>
        <v/>
      </c>
      <c r="C54">
        <f>INDEX(resultados!$A$2:$ZZ$69, 48, MATCH($B$3, resultados!$A$1:$ZZ$1, 0))</f>
        <v/>
      </c>
    </row>
    <row r="55">
      <c r="A55">
        <f>INDEX(resultados!$A$2:$ZZ$69, 49, MATCH($B$1, resultados!$A$1:$ZZ$1, 0))</f>
        <v/>
      </c>
      <c r="B55">
        <f>INDEX(resultados!$A$2:$ZZ$69, 49, MATCH($B$2, resultados!$A$1:$ZZ$1, 0))</f>
        <v/>
      </c>
      <c r="C55">
        <f>INDEX(resultados!$A$2:$ZZ$69, 49, MATCH($B$3, resultados!$A$1:$ZZ$1, 0))</f>
        <v/>
      </c>
    </row>
    <row r="56">
      <c r="A56">
        <f>INDEX(resultados!$A$2:$ZZ$69, 50, MATCH($B$1, resultados!$A$1:$ZZ$1, 0))</f>
        <v/>
      </c>
      <c r="B56">
        <f>INDEX(resultados!$A$2:$ZZ$69, 50, MATCH($B$2, resultados!$A$1:$ZZ$1, 0))</f>
        <v/>
      </c>
      <c r="C56">
        <f>INDEX(resultados!$A$2:$ZZ$69, 50, MATCH($B$3, resultados!$A$1:$ZZ$1, 0))</f>
        <v/>
      </c>
    </row>
    <row r="57">
      <c r="A57">
        <f>INDEX(resultados!$A$2:$ZZ$69, 51, MATCH($B$1, resultados!$A$1:$ZZ$1, 0))</f>
        <v/>
      </c>
      <c r="B57">
        <f>INDEX(resultados!$A$2:$ZZ$69, 51, MATCH($B$2, resultados!$A$1:$ZZ$1, 0))</f>
        <v/>
      </c>
      <c r="C57">
        <f>INDEX(resultados!$A$2:$ZZ$69, 51, MATCH($B$3, resultados!$A$1:$ZZ$1, 0))</f>
        <v/>
      </c>
    </row>
    <row r="58">
      <c r="A58">
        <f>INDEX(resultados!$A$2:$ZZ$69, 52, MATCH($B$1, resultados!$A$1:$ZZ$1, 0))</f>
        <v/>
      </c>
      <c r="B58">
        <f>INDEX(resultados!$A$2:$ZZ$69, 52, MATCH($B$2, resultados!$A$1:$ZZ$1, 0))</f>
        <v/>
      </c>
      <c r="C58">
        <f>INDEX(resultados!$A$2:$ZZ$69, 52, MATCH($B$3, resultados!$A$1:$ZZ$1, 0))</f>
        <v/>
      </c>
    </row>
    <row r="59">
      <c r="A59">
        <f>INDEX(resultados!$A$2:$ZZ$69, 53, MATCH($B$1, resultados!$A$1:$ZZ$1, 0))</f>
        <v/>
      </c>
      <c r="B59">
        <f>INDEX(resultados!$A$2:$ZZ$69, 53, MATCH($B$2, resultados!$A$1:$ZZ$1, 0))</f>
        <v/>
      </c>
      <c r="C59">
        <f>INDEX(resultados!$A$2:$ZZ$69, 53, MATCH($B$3, resultados!$A$1:$ZZ$1, 0))</f>
        <v/>
      </c>
    </row>
    <row r="60">
      <c r="A60">
        <f>INDEX(resultados!$A$2:$ZZ$69, 54, MATCH($B$1, resultados!$A$1:$ZZ$1, 0))</f>
        <v/>
      </c>
      <c r="B60">
        <f>INDEX(resultados!$A$2:$ZZ$69, 54, MATCH($B$2, resultados!$A$1:$ZZ$1, 0))</f>
        <v/>
      </c>
      <c r="C60">
        <f>INDEX(resultados!$A$2:$ZZ$69, 54, MATCH($B$3, resultados!$A$1:$ZZ$1, 0))</f>
        <v/>
      </c>
    </row>
    <row r="61">
      <c r="A61">
        <f>INDEX(resultados!$A$2:$ZZ$69, 55, MATCH($B$1, resultados!$A$1:$ZZ$1, 0))</f>
        <v/>
      </c>
      <c r="B61">
        <f>INDEX(resultados!$A$2:$ZZ$69, 55, MATCH($B$2, resultados!$A$1:$ZZ$1, 0))</f>
        <v/>
      </c>
      <c r="C61">
        <f>INDEX(resultados!$A$2:$ZZ$69, 55, MATCH($B$3, resultados!$A$1:$ZZ$1, 0))</f>
        <v/>
      </c>
    </row>
    <row r="62">
      <c r="A62">
        <f>INDEX(resultados!$A$2:$ZZ$69, 56, MATCH($B$1, resultados!$A$1:$ZZ$1, 0))</f>
        <v/>
      </c>
      <c r="B62">
        <f>INDEX(resultados!$A$2:$ZZ$69, 56, MATCH($B$2, resultados!$A$1:$ZZ$1, 0))</f>
        <v/>
      </c>
      <c r="C62">
        <f>INDEX(resultados!$A$2:$ZZ$69, 56, MATCH($B$3, resultados!$A$1:$ZZ$1, 0))</f>
        <v/>
      </c>
    </row>
    <row r="63">
      <c r="A63">
        <f>INDEX(resultados!$A$2:$ZZ$69, 57, MATCH($B$1, resultados!$A$1:$ZZ$1, 0))</f>
        <v/>
      </c>
      <c r="B63">
        <f>INDEX(resultados!$A$2:$ZZ$69, 57, MATCH($B$2, resultados!$A$1:$ZZ$1, 0))</f>
        <v/>
      </c>
      <c r="C63">
        <f>INDEX(resultados!$A$2:$ZZ$69, 57, MATCH($B$3, resultados!$A$1:$ZZ$1, 0))</f>
        <v/>
      </c>
    </row>
    <row r="64">
      <c r="A64">
        <f>INDEX(resultados!$A$2:$ZZ$69, 58, MATCH($B$1, resultados!$A$1:$ZZ$1, 0))</f>
        <v/>
      </c>
      <c r="B64">
        <f>INDEX(resultados!$A$2:$ZZ$69, 58, MATCH($B$2, resultados!$A$1:$ZZ$1, 0))</f>
        <v/>
      </c>
      <c r="C64">
        <f>INDEX(resultados!$A$2:$ZZ$69, 58, MATCH($B$3, resultados!$A$1:$ZZ$1, 0))</f>
        <v/>
      </c>
    </row>
    <row r="65">
      <c r="A65">
        <f>INDEX(resultados!$A$2:$ZZ$69, 59, MATCH($B$1, resultados!$A$1:$ZZ$1, 0))</f>
        <v/>
      </c>
      <c r="B65">
        <f>INDEX(resultados!$A$2:$ZZ$69, 59, MATCH($B$2, resultados!$A$1:$ZZ$1, 0))</f>
        <v/>
      </c>
      <c r="C65">
        <f>INDEX(resultados!$A$2:$ZZ$69, 59, MATCH($B$3, resultados!$A$1:$ZZ$1, 0))</f>
        <v/>
      </c>
    </row>
    <row r="66">
      <c r="A66">
        <f>INDEX(resultados!$A$2:$ZZ$69, 60, MATCH($B$1, resultados!$A$1:$ZZ$1, 0))</f>
        <v/>
      </c>
      <c r="B66">
        <f>INDEX(resultados!$A$2:$ZZ$69, 60, MATCH($B$2, resultados!$A$1:$ZZ$1, 0))</f>
        <v/>
      </c>
      <c r="C66">
        <f>INDEX(resultados!$A$2:$ZZ$69, 60, MATCH($B$3, resultados!$A$1:$ZZ$1, 0))</f>
        <v/>
      </c>
    </row>
    <row r="67">
      <c r="A67">
        <f>INDEX(resultados!$A$2:$ZZ$69, 61, MATCH($B$1, resultados!$A$1:$ZZ$1, 0))</f>
        <v/>
      </c>
      <c r="B67">
        <f>INDEX(resultados!$A$2:$ZZ$69, 61, MATCH($B$2, resultados!$A$1:$ZZ$1, 0))</f>
        <v/>
      </c>
      <c r="C67">
        <f>INDEX(resultados!$A$2:$ZZ$69, 61, MATCH($B$3, resultados!$A$1:$ZZ$1, 0))</f>
        <v/>
      </c>
    </row>
    <row r="68">
      <c r="A68">
        <f>INDEX(resultados!$A$2:$ZZ$69, 62, MATCH($B$1, resultados!$A$1:$ZZ$1, 0))</f>
        <v/>
      </c>
      <c r="B68">
        <f>INDEX(resultados!$A$2:$ZZ$69, 62, MATCH($B$2, resultados!$A$1:$ZZ$1, 0))</f>
        <v/>
      </c>
      <c r="C68">
        <f>INDEX(resultados!$A$2:$ZZ$69, 62, MATCH($B$3, resultados!$A$1:$ZZ$1, 0))</f>
        <v/>
      </c>
    </row>
    <row r="69">
      <c r="A69">
        <f>INDEX(resultados!$A$2:$ZZ$69, 63, MATCH($B$1, resultados!$A$1:$ZZ$1, 0))</f>
        <v/>
      </c>
      <c r="B69">
        <f>INDEX(resultados!$A$2:$ZZ$69, 63, MATCH($B$2, resultados!$A$1:$ZZ$1, 0))</f>
        <v/>
      </c>
      <c r="C69">
        <f>INDEX(resultados!$A$2:$ZZ$69, 63, MATCH($B$3, resultados!$A$1:$ZZ$1, 0))</f>
        <v/>
      </c>
    </row>
    <row r="70">
      <c r="A70">
        <f>INDEX(resultados!$A$2:$ZZ$69, 64, MATCH($B$1, resultados!$A$1:$ZZ$1, 0))</f>
        <v/>
      </c>
      <c r="B70">
        <f>INDEX(resultados!$A$2:$ZZ$69, 64, MATCH($B$2, resultados!$A$1:$ZZ$1, 0))</f>
        <v/>
      </c>
      <c r="C70">
        <f>INDEX(resultados!$A$2:$ZZ$69, 64, MATCH($B$3, resultados!$A$1:$ZZ$1, 0))</f>
        <v/>
      </c>
    </row>
    <row r="71">
      <c r="A71">
        <f>INDEX(resultados!$A$2:$ZZ$69, 65, MATCH($B$1, resultados!$A$1:$ZZ$1, 0))</f>
        <v/>
      </c>
      <c r="B71">
        <f>INDEX(resultados!$A$2:$ZZ$69, 65, MATCH($B$2, resultados!$A$1:$ZZ$1, 0))</f>
        <v/>
      </c>
      <c r="C71">
        <f>INDEX(resultados!$A$2:$ZZ$69, 65, MATCH($B$3, resultados!$A$1:$ZZ$1, 0))</f>
        <v/>
      </c>
    </row>
    <row r="72">
      <c r="A72">
        <f>INDEX(resultados!$A$2:$ZZ$69, 66, MATCH($B$1, resultados!$A$1:$ZZ$1, 0))</f>
        <v/>
      </c>
      <c r="B72">
        <f>INDEX(resultados!$A$2:$ZZ$69, 66, MATCH($B$2, resultados!$A$1:$ZZ$1, 0))</f>
        <v/>
      </c>
      <c r="C72">
        <f>INDEX(resultados!$A$2:$ZZ$69, 66, MATCH($B$3, resultados!$A$1:$ZZ$1, 0))</f>
        <v/>
      </c>
    </row>
    <row r="73">
      <c r="A73">
        <f>INDEX(resultados!$A$2:$ZZ$69, 67, MATCH($B$1, resultados!$A$1:$ZZ$1, 0))</f>
        <v/>
      </c>
      <c r="B73">
        <f>INDEX(resultados!$A$2:$ZZ$69, 67, MATCH($B$2, resultados!$A$1:$ZZ$1, 0))</f>
        <v/>
      </c>
      <c r="C73">
        <f>INDEX(resultados!$A$2:$ZZ$69, 67, MATCH($B$3, resultados!$A$1:$ZZ$1, 0))</f>
        <v/>
      </c>
    </row>
    <row r="74">
      <c r="A74">
        <f>INDEX(resultados!$A$2:$ZZ$69, 68, MATCH($B$1, resultados!$A$1:$ZZ$1, 0))</f>
        <v/>
      </c>
      <c r="B74">
        <f>INDEX(resultados!$A$2:$ZZ$69, 68, MATCH($B$2, resultados!$A$1:$ZZ$1, 0))</f>
        <v/>
      </c>
      <c r="C74">
        <f>INDEX(resultados!$A$2:$ZZ$69, 68,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2.4489</v>
      </c>
      <c r="E2" t="n">
        <v>40.83</v>
      </c>
      <c r="F2" t="n">
        <v>36.53</v>
      </c>
      <c r="G2" t="n">
        <v>13.87</v>
      </c>
      <c r="H2" t="n">
        <v>0.24</v>
      </c>
      <c r="I2" t="n">
        <v>158</v>
      </c>
      <c r="J2" t="n">
        <v>71.52</v>
      </c>
      <c r="K2" t="n">
        <v>32.27</v>
      </c>
      <c r="L2" t="n">
        <v>1</v>
      </c>
      <c r="M2" t="n">
        <v>154</v>
      </c>
      <c r="N2" t="n">
        <v>8.25</v>
      </c>
      <c r="O2" t="n">
        <v>9054.6</v>
      </c>
      <c r="P2" t="n">
        <v>217.79</v>
      </c>
      <c r="Q2" t="n">
        <v>3753.7</v>
      </c>
      <c r="R2" t="n">
        <v>306.12</v>
      </c>
      <c r="S2" t="n">
        <v>107.88</v>
      </c>
      <c r="T2" t="n">
        <v>98672.74000000001</v>
      </c>
      <c r="U2" t="n">
        <v>0.35</v>
      </c>
      <c r="V2" t="n">
        <v>0.83</v>
      </c>
      <c r="W2" t="n">
        <v>0.48</v>
      </c>
      <c r="X2" t="n">
        <v>5.93</v>
      </c>
      <c r="Y2" t="n">
        <v>1</v>
      </c>
      <c r="Z2" t="n">
        <v>10</v>
      </c>
      <c r="AA2" t="n">
        <v>204.5875238489057</v>
      </c>
      <c r="AB2" t="n">
        <v>279.9256758944893</v>
      </c>
      <c r="AC2" t="n">
        <v>253.209962265355</v>
      </c>
      <c r="AD2" t="n">
        <v>204587.5238489057</v>
      </c>
      <c r="AE2" t="n">
        <v>279925.6758944893</v>
      </c>
      <c r="AF2" t="n">
        <v>3.390858770432543e-06</v>
      </c>
      <c r="AG2" t="n">
        <v>9</v>
      </c>
      <c r="AH2" t="n">
        <v>253209.962265355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2.5458</v>
      </c>
      <c r="E3" t="n">
        <v>39.28</v>
      </c>
      <c r="F3" t="n">
        <v>35.46</v>
      </c>
      <c r="G3" t="n">
        <v>16.75</v>
      </c>
      <c r="H3" t="n">
        <v>0.48</v>
      </c>
      <c r="I3" t="n">
        <v>127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203.44</v>
      </c>
      <c r="Q3" t="n">
        <v>3753.87</v>
      </c>
      <c r="R3" t="n">
        <v>264.82</v>
      </c>
      <c r="S3" t="n">
        <v>107.88</v>
      </c>
      <c r="T3" t="n">
        <v>78181.85000000001</v>
      </c>
      <c r="U3" t="n">
        <v>0.41</v>
      </c>
      <c r="V3" t="n">
        <v>0.86</v>
      </c>
      <c r="W3" t="n">
        <v>0.59</v>
      </c>
      <c r="X3" t="n">
        <v>4.86</v>
      </c>
      <c r="Y3" t="n">
        <v>1</v>
      </c>
      <c r="Z3" t="n">
        <v>10</v>
      </c>
      <c r="AA3" t="n">
        <v>191.2458516697243</v>
      </c>
      <c r="AB3" t="n">
        <v>261.6710114259067</v>
      </c>
      <c r="AC3" t="n">
        <v>236.6974973530657</v>
      </c>
      <c r="AD3" t="n">
        <v>191245.8516697243</v>
      </c>
      <c r="AE3" t="n">
        <v>261671.0114259067</v>
      </c>
      <c r="AF3" t="n">
        <v>3.525030935426995e-06</v>
      </c>
      <c r="AG3" t="n">
        <v>9</v>
      </c>
      <c r="AH3" t="n">
        <v>236697.4973530657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2.2342</v>
      </c>
      <c r="E2" t="n">
        <v>44.76</v>
      </c>
      <c r="F2" t="n">
        <v>40.27</v>
      </c>
      <c r="G2" t="n">
        <v>9.630000000000001</v>
      </c>
      <c r="H2" t="n">
        <v>0.43</v>
      </c>
      <c r="I2" t="n">
        <v>251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157.56</v>
      </c>
      <c r="Q2" t="n">
        <v>3754.49</v>
      </c>
      <c r="R2" t="n">
        <v>419.66</v>
      </c>
      <c r="S2" t="n">
        <v>107.88</v>
      </c>
      <c r="T2" t="n">
        <v>154980.83</v>
      </c>
      <c r="U2" t="n">
        <v>0.26</v>
      </c>
      <c r="V2" t="n">
        <v>0.76</v>
      </c>
      <c r="W2" t="n">
        <v>0.96</v>
      </c>
      <c r="X2" t="n">
        <v>9.67</v>
      </c>
      <c r="Y2" t="n">
        <v>1</v>
      </c>
      <c r="Z2" t="n">
        <v>10</v>
      </c>
      <c r="AA2" t="n">
        <v>184.0207292198113</v>
      </c>
      <c r="AB2" t="n">
        <v>251.7852801400345</v>
      </c>
      <c r="AC2" t="n">
        <v>227.755246386403</v>
      </c>
      <c r="AD2" t="n">
        <v>184020.7292198113</v>
      </c>
      <c r="AE2" t="n">
        <v>251785.2801400345</v>
      </c>
      <c r="AF2" t="n">
        <v>3.164060564741023e-06</v>
      </c>
      <c r="AG2" t="n">
        <v>10</v>
      </c>
      <c r="AH2" t="n">
        <v>227755.246386403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1.7592</v>
      </c>
      <c r="E2" t="n">
        <v>56.84</v>
      </c>
      <c r="F2" t="n">
        <v>44.39</v>
      </c>
      <c r="G2" t="n">
        <v>7.52</v>
      </c>
      <c r="H2" t="n">
        <v>0.12</v>
      </c>
      <c r="I2" t="n">
        <v>354</v>
      </c>
      <c r="J2" t="n">
        <v>141.81</v>
      </c>
      <c r="K2" t="n">
        <v>47.83</v>
      </c>
      <c r="L2" t="n">
        <v>1</v>
      </c>
      <c r="M2" t="n">
        <v>352</v>
      </c>
      <c r="N2" t="n">
        <v>22.98</v>
      </c>
      <c r="O2" t="n">
        <v>17723.39</v>
      </c>
      <c r="P2" t="n">
        <v>485.48</v>
      </c>
      <c r="Q2" t="n">
        <v>3754.5</v>
      </c>
      <c r="R2" t="n">
        <v>569.83</v>
      </c>
      <c r="S2" t="n">
        <v>107.88</v>
      </c>
      <c r="T2" t="n">
        <v>229552.16</v>
      </c>
      <c r="U2" t="n">
        <v>0.19</v>
      </c>
      <c r="V2" t="n">
        <v>0.6899999999999999</v>
      </c>
      <c r="W2" t="n">
        <v>0.79</v>
      </c>
      <c r="X2" t="n">
        <v>13.78</v>
      </c>
      <c r="Y2" t="n">
        <v>1</v>
      </c>
      <c r="Z2" t="n">
        <v>10</v>
      </c>
      <c r="AA2" t="n">
        <v>513.8087571799501</v>
      </c>
      <c r="AB2" t="n">
        <v>703.0158092161734</v>
      </c>
      <c r="AC2" t="n">
        <v>635.9209670734664</v>
      </c>
      <c r="AD2" t="n">
        <v>513808.7571799501</v>
      </c>
      <c r="AE2" t="n">
        <v>703015.8092161734</v>
      </c>
      <c r="AF2" t="n">
        <v>2.348473691969959e-06</v>
      </c>
      <c r="AG2" t="n">
        <v>13</v>
      </c>
      <c r="AH2" t="n">
        <v>635920.9670734664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2.4118</v>
      </c>
      <c r="E3" t="n">
        <v>41.46</v>
      </c>
      <c r="F3" t="n">
        <v>35.45</v>
      </c>
      <c r="G3" t="n">
        <v>16.24</v>
      </c>
      <c r="H3" t="n">
        <v>0.25</v>
      </c>
      <c r="I3" t="n">
        <v>131</v>
      </c>
      <c r="J3" t="n">
        <v>143.17</v>
      </c>
      <c r="K3" t="n">
        <v>47.83</v>
      </c>
      <c r="L3" t="n">
        <v>2</v>
      </c>
      <c r="M3" t="n">
        <v>129</v>
      </c>
      <c r="N3" t="n">
        <v>23.34</v>
      </c>
      <c r="O3" t="n">
        <v>17891.86</v>
      </c>
      <c r="P3" t="n">
        <v>360.64</v>
      </c>
      <c r="Q3" t="n">
        <v>3753.87</v>
      </c>
      <c r="R3" t="n">
        <v>269.77</v>
      </c>
      <c r="S3" t="n">
        <v>107.88</v>
      </c>
      <c r="T3" t="n">
        <v>80637.25999999999</v>
      </c>
      <c r="U3" t="n">
        <v>0.4</v>
      </c>
      <c r="V3" t="n">
        <v>0.86</v>
      </c>
      <c r="W3" t="n">
        <v>0.43</v>
      </c>
      <c r="X3" t="n">
        <v>4.85</v>
      </c>
      <c r="Y3" t="n">
        <v>1</v>
      </c>
      <c r="Z3" t="n">
        <v>10</v>
      </c>
      <c r="AA3" t="n">
        <v>295.4599357859748</v>
      </c>
      <c r="AB3" t="n">
        <v>404.2613189147906</v>
      </c>
      <c r="AC3" t="n">
        <v>365.6791860218868</v>
      </c>
      <c r="AD3" t="n">
        <v>295459.9357859748</v>
      </c>
      <c r="AE3" t="n">
        <v>404261.3189147906</v>
      </c>
      <c r="AF3" t="n">
        <v>3.219673061785555e-06</v>
      </c>
      <c r="AG3" t="n">
        <v>9</v>
      </c>
      <c r="AH3" t="n">
        <v>365679.1860218868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2.6792</v>
      </c>
      <c r="E4" t="n">
        <v>37.32</v>
      </c>
      <c r="F4" t="n">
        <v>32.96</v>
      </c>
      <c r="G4" t="n">
        <v>26.72</v>
      </c>
      <c r="H4" t="n">
        <v>0.37</v>
      </c>
      <c r="I4" t="n">
        <v>74</v>
      </c>
      <c r="J4" t="n">
        <v>144.54</v>
      </c>
      <c r="K4" t="n">
        <v>47.83</v>
      </c>
      <c r="L4" t="n">
        <v>3</v>
      </c>
      <c r="M4" t="n">
        <v>72</v>
      </c>
      <c r="N4" t="n">
        <v>23.71</v>
      </c>
      <c r="O4" t="n">
        <v>18060.85</v>
      </c>
      <c r="P4" t="n">
        <v>303.8</v>
      </c>
      <c r="Q4" t="n">
        <v>3753.5</v>
      </c>
      <c r="R4" t="n">
        <v>186.14</v>
      </c>
      <c r="S4" t="n">
        <v>107.88</v>
      </c>
      <c r="T4" t="n">
        <v>39106.58</v>
      </c>
      <c r="U4" t="n">
        <v>0.58</v>
      </c>
      <c r="V4" t="n">
        <v>0.92</v>
      </c>
      <c r="W4" t="n">
        <v>0.33</v>
      </c>
      <c r="X4" t="n">
        <v>2.36</v>
      </c>
      <c r="Y4" t="n">
        <v>1</v>
      </c>
      <c r="Z4" t="n">
        <v>10</v>
      </c>
      <c r="AA4" t="n">
        <v>242.6482764663732</v>
      </c>
      <c r="AB4" t="n">
        <v>332.0020767475813</v>
      </c>
      <c r="AC4" t="n">
        <v>300.3162645107321</v>
      </c>
      <c r="AD4" t="n">
        <v>242648.2764663732</v>
      </c>
      <c r="AE4" t="n">
        <v>332002.0767475812</v>
      </c>
      <c r="AF4" t="n">
        <v>3.576643198911957e-06</v>
      </c>
      <c r="AG4" t="n">
        <v>9</v>
      </c>
      <c r="AH4" t="n">
        <v>300316.2645107321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2.7396</v>
      </c>
      <c r="E5" t="n">
        <v>36.5</v>
      </c>
      <c r="F5" t="n">
        <v>32.68</v>
      </c>
      <c r="G5" t="n">
        <v>35.66</v>
      </c>
      <c r="H5" t="n">
        <v>0.49</v>
      </c>
      <c r="I5" t="n">
        <v>55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278.86</v>
      </c>
      <c r="Q5" t="n">
        <v>3753.52</v>
      </c>
      <c r="R5" t="n">
        <v>175.44</v>
      </c>
      <c r="S5" t="n">
        <v>107.88</v>
      </c>
      <c r="T5" t="n">
        <v>33848.63</v>
      </c>
      <c r="U5" t="n">
        <v>0.61</v>
      </c>
      <c r="V5" t="n">
        <v>0.93</v>
      </c>
      <c r="W5" t="n">
        <v>0.38</v>
      </c>
      <c r="X5" t="n">
        <v>2.09</v>
      </c>
      <c r="Y5" t="n">
        <v>1</v>
      </c>
      <c r="Z5" t="n">
        <v>10</v>
      </c>
      <c r="AA5" t="n">
        <v>218.7152426573598</v>
      </c>
      <c r="AB5" t="n">
        <v>299.2558440391721</v>
      </c>
      <c r="AC5" t="n">
        <v>270.6952862923768</v>
      </c>
      <c r="AD5" t="n">
        <v>218715.2426573598</v>
      </c>
      <c r="AE5" t="n">
        <v>299255.8440391721</v>
      </c>
      <c r="AF5" t="n">
        <v>3.65727519697641e-06</v>
      </c>
      <c r="AG5" t="n">
        <v>8</v>
      </c>
      <c r="AH5" t="n">
        <v>270695.2862923768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1.4899</v>
      </c>
      <c r="E2" t="n">
        <v>67.12</v>
      </c>
      <c r="F2" t="n">
        <v>48.56</v>
      </c>
      <c r="G2" t="n">
        <v>6.42</v>
      </c>
      <c r="H2" t="n">
        <v>0.1</v>
      </c>
      <c r="I2" t="n">
        <v>454</v>
      </c>
      <c r="J2" t="n">
        <v>176.73</v>
      </c>
      <c r="K2" t="n">
        <v>52.44</v>
      </c>
      <c r="L2" t="n">
        <v>1</v>
      </c>
      <c r="M2" t="n">
        <v>452</v>
      </c>
      <c r="N2" t="n">
        <v>33.29</v>
      </c>
      <c r="O2" t="n">
        <v>22031.19</v>
      </c>
      <c r="P2" t="n">
        <v>621.62</v>
      </c>
      <c r="Q2" t="n">
        <v>3754.54</v>
      </c>
      <c r="R2" t="n">
        <v>709.8200000000001</v>
      </c>
      <c r="S2" t="n">
        <v>107.88</v>
      </c>
      <c r="T2" t="n">
        <v>299043.26</v>
      </c>
      <c r="U2" t="n">
        <v>0.15</v>
      </c>
      <c r="V2" t="n">
        <v>0.63</v>
      </c>
      <c r="W2" t="n">
        <v>0.95</v>
      </c>
      <c r="X2" t="n">
        <v>17.95</v>
      </c>
      <c r="Y2" t="n">
        <v>1</v>
      </c>
      <c r="Z2" t="n">
        <v>10</v>
      </c>
      <c r="AA2" t="n">
        <v>738.9728647698279</v>
      </c>
      <c r="AB2" t="n">
        <v>1011.095274759997</v>
      </c>
      <c r="AC2" t="n">
        <v>914.5977608180331</v>
      </c>
      <c r="AD2" t="n">
        <v>738972.8647698279</v>
      </c>
      <c r="AE2" t="n">
        <v>1011095.274759997</v>
      </c>
      <c r="AF2" t="n">
        <v>1.963010636209871e-06</v>
      </c>
      <c r="AG2" t="n">
        <v>15</v>
      </c>
      <c r="AH2" t="n">
        <v>914597.760818033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2.2253</v>
      </c>
      <c r="E3" t="n">
        <v>44.94</v>
      </c>
      <c r="F3" t="n">
        <v>36.72</v>
      </c>
      <c r="G3" t="n">
        <v>13.52</v>
      </c>
      <c r="H3" t="n">
        <v>0.2</v>
      </c>
      <c r="I3" t="n">
        <v>163</v>
      </c>
      <c r="J3" t="n">
        <v>178.21</v>
      </c>
      <c r="K3" t="n">
        <v>52.44</v>
      </c>
      <c r="L3" t="n">
        <v>2</v>
      </c>
      <c r="M3" t="n">
        <v>161</v>
      </c>
      <c r="N3" t="n">
        <v>33.77</v>
      </c>
      <c r="O3" t="n">
        <v>22213.89</v>
      </c>
      <c r="P3" t="n">
        <v>448.67</v>
      </c>
      <c r="Q3" t="n">
        <v>3754.02</v>
      </c>
      <c r="R3" t="n">
        <v>312.66</v>
      </c>
      <c r="S3" t="n">
        <v>107.88</v>
      </c>
      <c r="T3" t="n">
        <v>101917.65</v>
      </c>
      <c r="U3" t="n">
        <v>0.35</v>
      </c>
      <c r="V3" t="n">
        <v>0.83</v>
      </c>
      <c r="W3" t="n">
        <v>0.48</v>
      </c>
      <c r="X3" t="n">
        <v>6.12</v>
      </c>
      <c r="Y3" t="n">
        <v>1</v>
      </c>
      <c r="Z3" t="n">
        <v>10</v>
      </c>
      <c r="AA3" t="n">
        <v>380.2250452665008</v>
      </c>
      <c r="AB3" t="n">
        <v>520.2406812787507</v>
      </c>
      <c r="AC3" t="n">
        <v>470.589640819888</v>
      </c>
      <c r="AD3" t="n">
        <v>380225.0452665008</v>
      </c>
      <c r="AE3" t="n">
        <v>520240.6812787507</v>
      </c>
      <c r="AF3" t="n">
        <v>2.931933397380916e-06</v>
      </c>
      <c r="AG3" t="n">
        <v>10</v>
      </c>
      <c r="AH3" t="n">
        <v>470589.640819888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2.5049</v>
      </c>
      <c r="E4" t="n">
        <v>39.92</v>
      </c>
      <c r="F4" t="n">
        <v>34.09</v>
      </c>
      <c r="G4" t="n">
        <v>21.31</v>
      </c>
      <c r="H4" t="n">
        <v>0.3</v>
      </c>
      <c r="I4" t="n">
        <v>96</v>
      </c>
      <c r="J4" t="n">
        <v>179.7</v>
      </c>
      <c r="K4" t="n">
        <v>52.44</v>
      </c>
      <c r="L4" t="n">
        <v>3</v>
      </c>
      <c r="M4" t="n">
        <v>94</v>
      </c>
      <c r="N4" t="n">
        <v>34.26</v>
      </c>
      <c r="O4" t="n">
        <v>22397.24</v>
      </c>
      <c r="P4" t="n">
        <v>395.07</v>
      </c>
      <c r="Q4" t="n">
        <v>3753.81</v>
      </c>
      <c r="R4" t="n">
        <v>224.53</v>
      </c>
      <c r="S4" t="n">
        <v>107.88</v>
      </c>
      <c r="T4" t="n">
        <v>58190.28</v>
      </c>
      <c r="U4" t="n">
        <v>0.48</v>
      </c>
      <c r="V4" t="n">
        <v>0.89</v>
      </c>
      <c r="W4" t="n">
        <v>0.37</v>
      </c>
      <c r="X4" t="n">
        <v>3.49</v>
      </c>
      <c r="Y4" t="n">
        <v>1</v>
      </c>
      <c r="Z4" t="n">
        <v>10</v>
      </c>
      <c r="AA4" t="n">
        <v>307.959327892657</v>
      </c>
      <c r="AB4" t="n">
        <v>421.3635386294147</v>
      </c>
      <c r="AC4" t="n">
        <v>381.1491938900633</v>
      </c>
      <c r="AD4" t="n">
        <v>307959.327892657</v>
      </c>
      <c r="AE4" t="n">
        <v>421363.5386294147</v>
      </c>
      <c r="AF4" t="n">
        <v>3.300319043319758e-06</v>
      </c>
      <c r="AG4" t="n">
        <v>9</v>
      </c>
      <c r="AH4" t="n">
        <v>381149.1938900633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2.5842</v>
      </c>
      <c r="E5" t="n">
        <v>38.7</v>
      </c>
      <c r="F5" t="n">
        <v>33.86</v>
      </c>
      <c r="G5" t="n">
        <v>29.88</v>
      </c>
      <c r="H5" t="n">
        <v>0.39</v>
      </c>
      <c r="I5" t="n">
        <v>68</v>
      </c>
      <c r="J5" t="n">
        <v>181.19</v>
      </c>
      <c r="K5" t="n">
        <v>52.44</v>
      </c>
      <c r="L5" t="n">
        <v>4</v>
      </c>
      <c r="M5" t="n">
        <v>66</v>
      </c>
      <c r="N5" t="n">
        <v>34.75</v>
      </c>
      <c r="O5" t="n">
        <v>22581.25</v>
      </c>
      <c r="P5" t="n">
        <v>372.04</v>
      </c>
      <c r="Q5" t="n">
        <v>3753.7</v>
      </c>
      <c r="R5" t="n">
        <v>219.9</v>
      </c>
      <c r="S5" t="n">
        <v>107.88</v>
      </c>
      <c r="T5" t="n">
        <v>56017.45</v>
      </c>
      <c r="U5" t="n">
        <v>0.49</v>
      </c>
      <c r="V5" t="n">
        <v>0.9</v>
      </c>
      <c r="W5" t="n">
        <v>0.3</v>
      </c>
      <c r="X5" t="n">
        <v>3.26</v>
      </c>
      <c r="Y5" t="n">
        <v>1</v>
      </c>
      <c r="Z5" t="n">
        <v>10</v>
      </c>
      <c r="AA5" t="n">
        <v>288.3976335706012</v>
      </c>
      <c r="AB5" t="n">
        <v>394.5983654569321</v>
      </c>
      <c r="AC5" t="n">
        <v>356.9384512800059</v>
      </c>
      <c r="AD5" t="n">
        <v>288397.6335706012</v>
      </c>
      <c r="AE5" t="n">
        <v>394598.365456932</v>
      </c>
      <c r="AF5" t="n">
        <v>3.404800379954057e-06</v>
      </c>
      <c r="AG5" t="n">
        <v>9</v>
      </c>
      <c r="AH5" t="n">
        <v>356938.4512800059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2.742</v>
      </c>
      <c r="E6" t="n">
        <v>36.47</v>
      </c>
      <c r="F6" t="n">
        <v>32.34</v>
      </c>
      <c r="G6" t="n">
        <v>40.43</v>
      </c>
      <c r="H6" t="n">
        <v>0.49</v>
      </c>
      <c r="I6" t="n">
        <v>48</v>
      </c>
      <c r="J6" t="n">
        <v>182.69</v>
      </c>
      <c r="K6" t="n">
        <v>52.44</v>
      </c>
      <c r="L6" t="n">
        <v>5</v>
      </c>
      <c r="M6" t="n">
        <v>44</v>
      </c>
      <c r="N6" t="n">
        <v>35.25</v>
      </c>
      <c r="O6" t="n">
        <v>22766.06</v>
      </c>
      <c r="P6" t="n">
        <v>325.61</v>
      </c>
      <c r="Q6" t="n">
        <v>3753.56</v>
      </c>
      <c r="R6" t="n">
        <v>166.27</v>
      </c>
      <c r="S6" t="n">
        <v>107.88</v>
      </c>
      <c r="T6" t="n">
        <v>29299.97</v>
      </c>
      <c r="U6" t="n">
        <v>0.65</v>
      </c>
      <c r="V6" t="n">
        <v>0.9399999999999999</v>
      </c>
      <c r="W6" t="n">
        <v>0.3</v>
      </c>
      <c r="X6" t="n">
        <v>1.75</v>
      </c>
      <c r="Y6" t="n">
        <v>1</v>
      </c>
      <c r="Z6" t="n">
        <v>10</v>
      </c>
      <c r="AA6" t="n">
        <v>244.2180246444016</v>
      </c>
      <c r="AB6" t="n">
        <v>334.1498754571606</v>
      </c>
      <c r="AC6" t="n">
        <v>302.2590803259243</v>
      </c>
      <c r="AD6" t="n">
        <v>244218.0246444016</v>
      </c>
      <c r="AE6" t="n">
        <v>334149.8754571606</v>
      </c>
      <c r="AF6" t="n">
        <v>3.612709017039712e-06</v>
      </c>
      <c r="AG6" t="n">
        <v>8</v>
      </c>
      <c r="AH6" t="n">
        <v>302259.0803259243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2.7657</v>
      </c>
      <c r="E7" t="n">
        <v>36.16</v>
      </c>
      <c r="F7" t="n">
        <v>32.21</v>
      </c>
      <c r="G7" t="n">
        <v>44.94</v>
      </c>
      <c r="H7" t="n">
        <v>0.58</v>
      </c>
      <c r="I7" t="n">
        <v>43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315.23</v>
      </c>
      <c r="Q7" t="n">
        <v>3753.56</v>
      </c>
      <c r="R7" t="n">
        <v>159.88</v>
      </c>
      <c r="S7" t="n">
        <v>107.88</v>
      </c>
      <c r="T7" t="n">
        <v>26131.61</v>
      </c>
      <c r="U7" t="n">
        <v>0.67</v>
      </c>
      <c r="V7" t="n">
        <v>0.95</v>
      </c>
      <c r="W7" t="n">
        <v>0.34</v>
      </c>
      <c r="X7" t="n">
        <v>1.61</v>
      </c>
      <c r="Y7" t="n">
        <v>1</v>
      </c>
      <c r="Z7" t="n">
        <v>10</v>
      </c>
      <c r="AA7" t="n">
        <v>237.4783105690772</v>
      </c>
      <c r="AB7" t="n">
        <v>324.9283013241064</v>
      </c>
      <c r="AC7" t="n">
        <v>293.9176002855652</v>
      </c>
      <c r="AD7" t="n">
        <v>237478.3105690772</v>
      </c>
      <c r="AE7" t="n">
        <v>324928.3013241063</v>
      </c>
      <c r="AF7" t="n">
        <v>3.64393483895942e-06</v>
      </c>
      <c r="AG7" t="n">
        <v>8</v>
      </c>
      <c r="AH7" t="n">
        <v>293917.6002855652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1.9649</v>
      </c>
      <c r="E2" t="n">
        <v>50.89</v>
      </c>
      <c r="F2" t="n">
        <v>45.07</v>
      </c>
      <c r="G2" t="n">
        <v>7.19</v>
      </c>
      <c r="H2" t="n">
        <v>0.64</v>
      </c>
      <c r="I2" t="n">
        <v>376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130.8</v>
      </c>
      <c r="Q2" t="n">
        <v>3755.29</v>
      </c>
      <c r="R2" t="n">
        <v>574.36</v>
      </c>
      <c r="S2" t="n">
        <v>107.88</v>
      </c>
      <c r="T2" t="n">
        <v>231704.44</v>
      </c>
      <c r="U2" t="n">
        <v>0.19</v>
      </c>
      <c r="V2" t="n">
        <v>0.68</v>
      </c>
      <c r="W2" t="n">
        <v>1.31</v>
      </c>
      <c r="X2" t="n">
        <v>14.46</v>
      </c>
      <c r="Y2" t="n">
        <v>1</v>
      </c>
      <c r="Z2" t="n">
        <v>10</v>
      </c>
      <c r="AA2" t="n">
        <v>193.3869783590168</v>
      </c>
      <c r="AB2" t="n">
        <v>264.6005954220381</v>
      </c>
      <c r="AC2" t="n">
        <v>239.3474859643042</v>
      </c>
      <c r="AD2" t="n">
        <v>193386.9783590168</v>
      </c>
      <c r="AE2" t="n">
        <v>264600.5954220381</v>
      </c>
      <c r="AF2" t="n">
        <v>2.812651553889009e-06</v>
      </c>
      <c r="AG2" t="n">
        <v>12</v>
      </c>
      <c r="AH2" t="n">
        <v>239347.4859643042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2.1537</v>
      </c>
      <c r="E2" t="n">
        <v>46.43</v>
      </c>
      <c r="F2" t="n">
        <v>39.59</v>
      </c>
      <c r="G2" t="n">
        <v>10.07</v>
      </c>
      <c r="H2" t="n">
        <v>0.18</v>
      </c>
      <c r="I2" t="n">
        <v>236</v>
      </c>
      <c r="J2" t="n">
        <v>98.70999999999999</v>
      </c>
      <c r="K2" t="n">
        <v>39.72</v>
      </c>
      <c r="L2" t="n">
        <v>1</v>
      </c>
      <c r="M2" t="n">
        <v>234</v>
      </c>
      <c r="N2" t="n">
        <v>12.99</v>
      </c>
      <c r="O2" t="n">
        <v>12407.75</v>
      </c>
      <c r="P2" t="n">
        <v>325.09</v>
      </c>
      <c r="Q2" t="n">
        <v>3754.12</v>
      </c>
      <c r="R2" t="n">
        <v>408.77</v>
      </c>
      <c r="S2" t="n">
        <v>107.88</v>
      </c>
      <c r="T2" t="n">
        <v>149609.7</v>
      </c>
      <c r="U2" t="n">
        <v>0.26</v>
      </c>
      <c r="V2" t="n">
        <v>0.77</v>
      </c>
      <c r="W2" t="n">
        <v>0.6</v>
      </c>
      <c r="X2" t="n">
        <v>8.99</v>
      </c>
      <c r="Y2" t="n">
        <v>1</v>
      </c>
      <c r="Z2" t="n">
        <v>10</v>
      </c>
      <c r="AA2" t="n">
        <v>312.0662576278048</v>
      </c>
      <c r="AB2" t="n">
        <v>426.9828210779964</v>
      </c>
      <c r="AC2" t="n">
        <v>386.2321799084648</v>
      </c>
      <c r="AD2" t="n">
        <v>312066.2576278048</v>
      </c>
      <c r="AE2" t="n">
        <v>426982.8210779964</v>
      </c>
      <c r="AF2" t="n">
        <v>2.934488108971544e-06</v>
      </c>
      <c r="AG2" t="n">
        <v>11</v>
      </c>
      <c r="AH2" t="n">
        <v>386232.1799084648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2.6544</v>
      </c>
      <c r="E3" t="n">
        <v>37.67</v>
      </c>
      <c r="F3" t="n">
        <v>33.88</v>
      </c>
      <c r="G3" t="n">
        <v>23.1</v>
      </c>
      <c r="H3" t="n">
        <v>0.35</v>
      </c>
      <c r="I3" t="n">
        <v>88</v>
      </c>
      <c r="J3" t="n">
        <v>99.95</v>
      </c>
      <c r="K3" t="n">
        <v>39.72</v>
      </c>
      <c r="L3" t="n">
        <v>2</v>
      </c>
      <c r="M3" t="n">
        <v>38</v>
      </c>
      <c r="N3" t="n">
        <v>13.24</v>
      </c>
      <c r="O3" t="n">
        <v>12561.45</v>
      </c>
      <c r="P3" t="n">
        <v>234.96</v>
      </c>
      <c r="Q3" t="n">
        <v>3753.54</v>
      </c>
      <c r="R3" t="n">
        <v>215.14</v>
      </c>
      <c r="S3" t="n">
        <v>107.88</v>
      </c>
      <c r="T3" t="n">
        <v>53535.19</v>
      </c>
      <c r="U3" t="n">
        <v>0.5</v>
      </c>
      <c r="V3" t="n">
        <v>0.9</v>
      </c>
      <c r="W3" t="n">
        <v>0.43</v>
      </c>
      <c r="X3" t="n">
        <v>3.28</v>
      </c>
      <c r="Y3" t="n">
        <v>1</v>
      </c>
      <c r="Z3" t="n">
        <v>10</v>
      </c>
      <c r="AA3" t="n">
        <v>205.1018609124397</v>
      </c>
      <c r="AB3" t="n">
        <v>280.629414555766</v>
      </c>
      <c r="AC3" t="n">
        <v>253.8465370965031</v>
      </c>
      <c r="AD3" t="n">
        <v>205101.8609124397</v>
      </c>
      <c r="AE3" t="n">
        <v>280629.414555766</v>
      </c>
      <c r="AF3" t="n">
        <v>3.616708565006299e-06</v>
      </c>
      <c r="AG3" t="n">
        <v>9</v>
      </c>
      <c r="AH3" t="n">
        <v>253846.5370965031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2.6605</v>
      </c>
      <c r="E4" t="n">
        <v>37.59</v>
      </c>
      <c r="F4" t="n">
        <v>33.85</v>
      </c>
      <c r="G4" t="n">
        <v>23.9</v>
      </c>
      <c r="H4" t="n">
        <v>0.52</v>
      </c>
      <c r="I4" t="n">
        <v>85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235.25</v>
      </c>
      <c r="Q4" t="n">
        <v>3753.56</v>
      </c>
      <c r="R4" t="n">
        <v>213.06</v>
      </c>
      <c r="S4" t="n">
        <v>107.88</v>
      </c>
      <c r="T4" t="n">
        <v>52512.43</v>
      </c>
      <c r="U4" t="n">
        <v>0.51</v>
      </c>
      <c r="V4" t="n">
        <v>0.9</v>
      </c>
      <c r="W4" t="n">
        <v>0.47</v>
      </c>
      <c r="X4" t="n">
        <v>3.26</v>
      </c>
      <c r="Y4" t="n">
        <v>1</v>
      </c>
      <c r="Z4" t="n">
        <v>10</v>
      </c>
      <c r="AA4" t="n">
        <v>204.9224543444768</v>
      </c>
      <c r="AB4" t="n">
        <v>280.3839425746201</v>
      </c>
      <c r="AC4" t="n">
        <v>253.6244926167156</v>
      </c>
      <c r="AD4" t="n">
        <v>204922.4543444768</v>
      </c>
      <c r="AE4" t="n">
        <v>280383.9425746201</v>
      </c>
      <c r="AF4" t="n">
        <v>3.625020018534983e-06</v>
      </c>
      <c r="AG4" t="n">
        <v>9</v>
      </c>
      <c r="AH4" t="n">
        <v>253624.4926167156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1.9065</v>
      </c>
      <c r="E2" t="n">
        <v>52.45</v>
      </c>
      <c r="F2" t="n">
        <v>42.47</v>
      </c>
      <c r="G2" t="n">
        <v>8.300000000000001</v>
      </c>
      <c r="H2" t="n">
        <v>0.14</v>
      </c>
      <c r="I2" t="n">
        <v>307</v>
      </c>
      <c r="J2" t="n">
        <v>124.63</v>
      </c>
      <c r="K2" t="n">
        <v>45</v>
      </c>
      <c r="L2" t="n">
        <v>1</v>
      </c>
      <c r="M2" t="n">
        <v>305</v>
      </c>
      <c r="N2" t="n">
        <v>18.64</v>
      </c>
      <c r="O2" t="n">
        <v>15605.44</v>
      </c>
      <c r="P2" t="n">
        <v>421.53</v>
      </c>
      <c r="Q2" t="n">
        <v>3754.55</v>
      </c>
      <c r="R2" t="n">
        <v>505.56</v>
      </c>
      <c r="S2" t="n">
        <v>107.88</v>
      </c>
      <c r="T2" t="n">
        <v>197649.43</v>
      </c>
      <c r="U2" t="n">
        <v>0.21</v>
      </c>
      <c r="V2" t="n">
        <v>0.72</v>
      </c>
      <c r="W2" t="n">
        <v>0.71</v>
      </c>
      <c r="X2" t="n">
        <v>11.87</v>
      </c>
      <c r="Y2" t="n">
        <v>1</v>
      </c>
      <c r="Z2" t="n">
        <v>10</v>
      </c>
      <c r="AA2" t="n">
        <v>424.4388072542588</v>
      </c>
      <c r="AB2" t="n">
        <v>580.7359010039155</v>
      </c>
      <c r="AC2" t="n">
        <v>525.3112816800573</v>
      </c>
      <c r="AD2" t="n">
        <v>424438.8072542588</v>
      </c>
      <c r="AE2" t="n">
        <v>580735.9010039155</v>
      </c>
      <c r="AF2" t="n">
        <v>2.564273712551308e-06</v>
      </c>
      <c r="AG2" t="n">
        <v>12</v>
      </c>
      <c r="AH2" t="n">
        <v>525311.2816800573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2.5093</v>
      </c>
      <c r="E3" t="n">
        <v>39.85</v>
      </c>
      <c r="F3" t="n">
        <v>34.81</v>
      </c>
      <c r="G3" t="n">
        <v>18.32</v>
      </c>
      <c r="H3" t="n">
        <v>0.28</v>
      </c>
      <c r="I3" t="n">
        <v>114</v>
      </c>
      <c r="J3" t="n">
        <v>125.95</v>
      </c>
      <c r="K3" t="n">
        <v>45</v>
      </c>
      <c r="L3" t="n">
        <v>2</v>
      </c>
      <c r="M3" t="n">
        <v>112</v>
      </c>
      <c r="N3" t="n">
        <v>18.95</v>
      </c>
      <c r="O3" t="n">
        <v>15767.7</v>
      </c>
      <c r="P3" t="n">
        <v>313.43</v>
      </c>
      <c r="Q3" t="n">
        <v>3753.6</v>
      </c>
      <c r="R3" t="n">
        <v>248.34</v>
      </c>
      <c r="S3" t="n">
        <v>107.88</v>
      </c>
      <c r="T3" t="n">
        <v>70002.92</v>
      </c>
      <c r="U3" t="n">
        <v>0.43</v>
      </c>
      <c r="V3" t="n">
        <v>0.88</v>
      </c>
      <c r="W3" t="n">
        <v>0.41</v>
      </c>
      <c r="X3" t="n">
        <v>4.21</v>
      </c>
      <c r="Y3" t="n">
        <v>1</v>
      </c>
      <c r="Z3" t="n">
        <v>10</v>
      </c>
      <c r="AA3" t="n">
        <v>258.9737393515513</v>
      </c>
      <c r="AB3" t="n">
        <v>354.3392952958296</v>
      </c>
      <c r="AC3" t="n">
        <v>320.5216502711193</v>
      </c>
      <c r="AD3" t="n">
        <v>258973.7393515513</v>
      </c>
      <c r="AE3" t="n">
        <v>354339.2952958296</v>
      </c>
      <c r="AF3" t="n">
        <v>3.375049581382111e-06</v>
      </c>
      <c r="AG3" t="n">
        <v>9</v>
      </c>
      <c r="AH3" t="n">
        <v>320521.6502711193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2.6943</v>
      </c>
      <c r="E4" t="n">
        <v>37.12</v>
      </c>
      <c r="F4" t="n">
        <v>33.3</v>
      </c>
      <c r="G4" t="n">
        <v>30.27</v>
      </c>
      <c r="H4" t="n">
        <v>0.42</v>
      </c>
      <c r="I4" t="n">
        <v>66</v>
      </c>
      <c r="J4" t="n">
        <v>127.27</v>
      </c>
      <c r="K4" t="n">
        <v>45</v>
      </c>
      <c r="L4" t="n">
        <v>3</v>
      </c>
      <c r="M4" t="n">
        <v>31</v>
      </c>
      <c r="N4" t="n">
        <v>19.27</v>
      </c>
      <c r="O4" t="n">
        <v>15930.42</v>
      </c>
      <c r="P4" t="n">
        <v>265.18</v>
      </c>
      <c r="Q4" t="n">
        <v>3753.86</v>
      </c>
      <c r="R4" t="n">
        <v>197.57</v>
      </c>
      <c r="S4" t="n">
        <v>107.88</v>
      </c>
      <c r="T4" t="n">
        <v>44858.62</v>
      </c>
      <c r="U4" t="n">
        <v>0.55</v>
      </c>
      <c r="V4" t="n">
        <v>0.91</v>
      </c>
      <c r="W4" t="n">
        <v>0.36</v>
      </c>
      <c r="X4" t="n">
        <v>2.7</v>
      </c>
      <c r="Y4" t="n">
        <v>1</v>
      </c>
      <c r="Z4" t="n">
        <v>10</v>
      </c>
      <c r="AA4" t="n">
        <v>220.7793490279969</v>
      </c>
      <c r="AB4" t="n">
        <v>302.0800454374226</v>
      </c>
      <c r="AC4" t="n">
        <v>273.2499498729708</v>
      </c>
      <c r="AD4" t="n">
        <v>220779.3490279969</v>
      </c>
      <c r="AE4" t="n">
        <v>302080.0454374226</v>
      </c>
      <c r="AF4" t="n">
        <v>3.623877610137418e-06</v>
      </c>
      <c r="AG4" t="n">
        <v>9</v>
      </c>
      <c r="AH4" t="n">
        <v>273249.9498729708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2.7177</v>
      </c>
      <c r="E5" t="n">
        <v>36.8</v>
      </c>
      <c r="F5" t="n">
        <v>33.03</v>
      </c>
      <c r="G5" t="n">
        <v>30.96</v>
      </c>
      <c r="H5" t="n">
        <v>0.55</v>
      </c>
      <c r="I5" t="n">
        <v>64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262.81</v>
      </c>
      <c r="Q5" t="n">
        <v>3753.63</v>
      </c>
      <c r="R5" t="n">
        <v>186.5</v>
      </c>
      <c r="S5" t="n">
        <v>107.88</v>
      </c>
      <c r="T5" t="n">
        <v>39333.45</v>
      </c>
      <c r="U5" t="n">
        <v>0.58</v>
      </c>
      <c r="V5" t="n">
        <v>0.92</v>
      </c>
      <c r="W5" t="n">
        <v>0.4</v>
      </c>
      <c r="X5" t="n">
        <v>2.43</v>
      </c>
      <c r="Y5" t="n">
        <v>1</v>
      </c>
      <c r="Z5" t="n">
        <v>10</v>
      </c>
      <c r="AA5" t="n">
        <v>210.6179810363978</v>
      </c>
      <c r="AB5" t="n">
        <v>288.1768134634065</v>
      </c>
      <c r="AC5" t="n">
        <v>260.6736228452417</v>
      </c>
      <c r="AD5" t="n">
        <v>210617.9810363978</v>
      </c>
      <c r="AE5" t="n">
        <v>288176.8134634065</v>
      </c>
      <c r="AF5" t="n">
        <v>3.655350993234035e-06</v>
      </c>
      <c r="AG5" t="n">
        <v>8</v>
      </c>
      <c r="AH5" t="n">
        <v>260673.6228452417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2024-09-25T11:42:04Z</dcterms:created>
  <dcterms:modified xmlns:dcterms="http://purl.org/dc/terms/" xmlns:xsi="http://www.w3.org/2001/XMLSchema-instance" xsi:type="dcterms:W3CDTF">2024-09-25T11:42:04Z</dcterms:modified>
</cp:coreProperties>
</file>