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xVal>
          <yVal>
            <numRef>
              <f>gráficos!$B$7:$B$68</f>
              <numCache>
                <formatCode>General</formatCode>
                <ptCount val="6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1.1444</v>
      </c>
      <c r="E2" t="n">
        <v>87.39</v>
      </c>
      <c r="F2" t="n">
        <v>60.99</v>
      </c>
      <c r="G2" t="n">
        <v>5.96</v>
      </c>
      <c r="H2" t="n">
        <v>0.09</v>
      </c>
      <c r="I2" t="n">
        <v>614</v>
      </c>
      <c r="J2" t="n">
        <v>194.77</v>
      </c>
      <c r="K2" t="n">
        <v>54.38</v>
      </c>
      <c r="L2" t="n">
        <v>1</v>
      </c>
      <c r="M2" t="n">
        <v>612</v>
      </c>
      <c r="N2" t="n">
        <v>39.4</v>
      </c>
      <c r="O2" t="n">
        <v>24256.19</v>
      </c>
      <c r="P2" t="n">
        <v>841.38</v>
      </c>
      <c r="Q2" t="n">
        <v>5857.18</v>
      </c>
      <c r="R2" t="n">
        <v>974.65</v>
      </c>
      <c r="S2" t="n">
        <v>149.49</v>
      </c>
      <c r="T2" t="n">
        <v>406665.35</v>
      </c>
      <c r="U2" t="n">
        <v>0.15</v>
      </c>
      <c r="V2" t="n">
        <v>0.53</v>
      </c>
      <c r="W2" t="n">
        <v>14.54</v>
      </c>
      <c r="X2" t="n">
        <v>24.43</v>
      </c>
      <c r="Y2" t="n">
        <v>2</v>
      </c>
      <c r="Z2" t="n">
        <v>10</v>
      </c>
      <c r="AA2" t="n">
        <v>1241.777235914946</v>
      </c>
      <c r="AB2" t="n">
        <v>1699.054397524063</v>
      </c>
      <c r="AC2" t="n">
        <v>1536.89903046219</v>
      </c>
      <c r="AD2" t="n">
        <v>1241777.235914946</v>
      </c>
      <c r="AE2" t="n">
        <v>1699054.397524063</v>
      </c>
      <c r="AF2" t="n">
        <v>1.498988929166333e-06</v>
      </c>
      <c r="AG2" t="n">
        <v>19</v>
      </c>
      <c r="AH2" t="n">
        <v>1536899.03046219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1.8026</v>
      </c>
      <c r="E3" t="n">
        <v>55.47</v>
      </c>
      <c r="F3" t="n">
        <v>44.64</v>
      </c>
      <c r="G3" t="n">
        <v>12.51</v>
      </c>
      <c r="H3" t="n">
        <v>0.18</v>
      </c>
      <c r="I3" t="n">
        <v>214</v>
      </c>
      <c r="J3" t="n">
        <v>196.32</v>
      </c>
      <c r="K3" t="n">
        <v>54.38</v>
      </c>
      <c r="L3" t="n">
        <v>2</v>
      </c>
      <c r="M3" t="n">
        <v>212</v>
      </c>
      <c r="N3" t="n">
        <v>39.95</v>
      </c>
      <c r="O3" t="n">
        <v>24447.22</v>
      </c>
      <c r="P3" t="n">
        <v>589.23</v>
      </c>
      <c r="Q3" t="n">
        <v>5853.02</v>
      </c>
      <c r="R3" t="n">
        <v>426.85</v>
      </c>
      <c r="S3" t="n">
        <v>149.49</v>
      </c>
      <c r="T3" t="n">
        <v>134768.75</v>
      </c>
      <c r="U3" t="n">
        <v>0.35</v>
      </c>
      <c r="V3" t="n">
        <v>0.73</v>
      </c>
      <c r="W3" t="n">
        <v>13.87</v>
      </c>
      <c r="X3" t="n">
        <v>8.1</v>
      </c>
      <c r="Y3" t="n">
        <v>2</v>
      </c>
      <c r="Z3" t="n">
        <v>10</v>
      </c>
      <c r="AA3" t="n">
        <v>589.8825212704756</v>
      </c>
      <c r="AB3" t="n">
        <v>807.103289382438</v>
      </c>
      <c r="AC3" t="n">
        <v>730.0744842203585</v>
      </c>
      <c r="AD3" t="n">
        <v>589882.5212704757</v>
      </c>
      <c r="AE3" t="n">
        <v>807103.2893824379</v>
      </c>
      <c r="AF3" t="n">
        <v>2.361130237430297e-06</v>
      </c>
      <c r="AG3" t="n">
        <v>13</v>
      </c>
      <c r="AH3" t="n">
        <v>730074.4842203585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2.0579</v>
      </c>
      <c r="E4" t="n">
        <v>48.59</v>
      </c>
      <c r="F4" t="n">
        <v>41.22</v>
      </c>
      <c r="G4" t="n">
        <v>19.78</v>
      </c>
      <c r="H4" t="n">
        <v>0.27</v>
      </c>
      <c r="I4" t="n">
        <v>125</v>
      </c>
      <c r="J4" t="n">
        <v>197.88</v>
      </c>
      <c r="K4" t="n">
        <v>54.38</v>
      </c>
      <c r="L4" t="n">
        <v>3</v>
      </c>
      <c r="M4" t="n">
        <v>123</v>
      </c>
      <c r="N4" t="n">
        <v>40.5</v>
      </c>
      <c r="O4" t="n">
        <v>24639</v>
      </c>
      <c r="P4" t="n">
        <v>515.52</v>
      </c>
      <c r="Q4" t="n">
        <v>5851.83</v>
      </c>
      <c r="R4" t="n">
        <v>312.52</v>
      </c>
      <c r="S4" t="n">
        <v>149.49</v>
      </c>
      <c r="T4" t="n">
        <v>78045.48</v>
      </c>
      <c r="U4" t="n">
        <v>0.48</v>
      </c>
      <c r="V4" t="n">
        <v>0.79</v>
      </c>
      <c r="W4" t="n">
        <v>13.73</v>
      </c>
      <c r="X4" t="n">
        <v>4.68</v>
      </c>
      <c r="Y4" t="n">
        <v>2</v>
      </c>
      <c r="Z4" t="n">
        <v>10</v>
      </c>
      <c r="AA4" t="n">
        <v>462.2501588454734</v>
      </c>
      <c r="AB4" t="n">
        <v>632.4710603701176</v>
      </c>
      <c r="AC4" t="n">
        <v>572.1089100471012</v>
      </c>
      <c r="AD4" t="n">
        <v>462250.1588454734</v>
      </c>
      <c r="AE4" t="n">
        <v>632471.0603701175</v>
      </c>
      <c r="AF4" t="n">
        <v>2.69553418151992e-06</v>
      </c>
      <c r="AG4" t="n">
        <v>11</v>
      </c>
      <c r="AH4" t="n">
        <v>572108.9100471012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2.1983</v>
      </c>
      <c r="E5" t="n">
        <v>45.49</v>
      </c>
      <c r="F5" t="n">
        <v>39.67</v>
      </c>
      <c r="G5" t="n">
        <v>28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83</v>
      </c>
      <c r="N5" t="n">
        <v>41.06</v>
      </c>
      <c r="O5" t="n">
        <v>24831.54</v>
      </c>
      <c r="P5" t="n">
        <v>465.57</v>
      </c>
      <c r="Q5" t="n">
        <v>5850.72</v>
      </c>
      <c r="R5" t="n">
        <v>261.16</v>
      </c>
      <c r="S5" t="n">
        <v>149.49</v>
      </c>
      <c r="T5" t="n">
        <v>52564.03</v>
      </c>
      <c r="U5" t="n">
        <v>0.57</v>
      </c>
      <c r="V5" t="n">
        <v>0.82</v>
      </c>
      <c r="W5" t="n">
        <v>13.66</v>
      </c>
      <c r="X5" t="n">
        <v>3.14</v>
      </c>
      <c r="Y5" t="n">
        <v>2</v>
      </c>
      <c r="Z5" t="n">
        <v>10</v>
      </c>
      <c r="AA5" t="n">
        <v>398.3762542457514</v>
      </c>
      <c r="AB5" t="n">
        <v>545.0759661789857</v>
      </c>
      <c r="AC5" t="n">
        <v>493.0546809857859</v>
      </c>
      <c r="AD5" t="n">
        <v>398376.2542457514</v>
      </c>
      <c r="AE5" t="n">
        <v>545075.9661789857</v>
      </c>
      <c r="AF5" t="n">
        <v>2.87943670306392e-06</v>
      </c>
      <c r="AG5" t="n">
        <v>10</v>
      </c>
      <c r="AH5" t="n">
        <v>493054.6809857858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2.2799</v>
      </c>
      <c r="E6" t="n">
        <v>43.86</v>
      </c>
      <c r="F6" t="n">
        <v>38.89</v>
      </c>
      <c r="G6" t="n">
        <v>37.04</v>
      </c>
      <c r="H6" t="n">
        <v>0.44</v>
      </c>
      <c r="I6" t="n">
        <v>63</v>
      </c>
      <c r="J6" t="n">
        <v>201.01</v>
      </c>
      <c r="K6" t="n">
        <v>54.38</v>
      </c>
      <c r="L6" t="n">
        <v>5</v>
      </c>
      <c r="M6" t="n">
        <v>38</v>
      </c>
      <c r="N6" t="n">
        <v>41.63</v>
      </c>
      <c r="O6" t="n">
        <v>25024.84</v>
      </c>
      <c r="P6" t="n">
        <v>423.3</v>
      </c>
      <c r="Q6" t="n">
        <v>5851.53</v>
      </c>
      <c r="R6" t="n">
        <v>233.76</v>
      </c>
      <c r="S6" t="n">
        <v>149.49</v>
      </c>
      <c r="T6" t="n">
        <v>38978.4</v>
      </c>
      <c r="U6" t="n">
        <v>0.64</v>
      </c>
      <c r="V6" t="n">
        <v>0.83</v>
      </c>
      <c r="W6" t="n">
        <v>13.67</v>
      </c>
      <c r="X6" t="n">
        <v>2.36</v>
      </c>
      <c r="Y6" t="n">
        <v>2</v>
      </c>
      <c r="Z6" t="n">
        <v>10</v>
      </c>
      <c r="AA6" t="n">
        <v>361.1047653430733</v>
      </c>
      <c r="AB6" t="n">
        <v>494.0794707603002</v>
      </c>
      <c r="AC6" t="n">
        <v>446.9252195158288</v>
      </c>
      <c r="AD6" t="n">
        <v>361104.7653430733</v>
      </c>
      <c r="AE6" t="n">
        <v>494079.4707603002</v>
      </c>
      <c r="AF6" t="n">
        <v>2.986320219858723e-06</v>
      </c>
      <c r="AG6" t="n">
        <v>10</v>
      </c>
      <c r="AH6" t="n">
        <v>446925.2195158288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2.2907</v>
      </c>
      <c r="E7" t="n">
        <v>43.66</v>
      </c>
      <c r="F7" t="n">
        <v>38.81</v>
      </c>
      <c r="G7" t="n">
        <v>38.81</v>
      </c>
      <c r="H7" t="n">
        <v>0.53</v>
      </c>
      <c r="I7" t="n">
        <v>60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419.83</v>
      </c>
      <c r="Q7" t="n">
        <v>5852.22</v>
      </c>
      <c r="R7" t="n">
        <v>229.21</v>
      </c>
      <c r="S7" t="n">
        <v>149.49</v>
      </c>
      <c r="T7" t="n">
        <v>36716.77</v>
      </c>
      <c r="U7" t="n">
        <v>0.65</v>
      </c>
      <c r="V7" t="n">
        <v>0.83</v>
      </c>
      <c r="W7" t="n">
        <v>13.71</v>
      </c>
      <c r="X7" t="n">
        <v>2.27</v>
      </c>
      <c r="Y7" t="n">
        <v>2</v>
      </c>
      <c r="Z7" t="n">
        <v>10</v>
      </c>
      <c r="AA7" t="n">
        <v>357.6503843906327</v>
      </c>
      <c r="AB7" t="n">
        <v>489.353034344639</v>
      </c>
      <c r="AC7" t="n">
        <v>442.6498675580831</v>
      </c>
      <c r="AD7" t="n">
        <v>357650.3843906327</v>
      </c>
      <c r="AE7" t="n">
        <v>489353.0343446389</v>
      </c>
      <c r="AF7" t="n">
        <v>3.0004665676698e-06</v>
      </c>
      <c r="AG7" t="n">
        <v>10</v>
      </c>
      <c r="AH7" t="n">
        <v>442649.8675580831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1.8951</v>
      </c>
      <c r="E2" t="n">
        <v>52.77</v>
      </c>
      <c r="F2" t="n">
        <v>46.11</v>
      </c>
      <c r="G2" t="n">
        <v>11.07</v>
      </c>
      <c r="H2" t="n">
        <v>0.2</v>
      </c>
      <c r="I2" t="n">
        <v>250</v>
      </c>
      <c r="J2" t="n">
        <v>89.87</v>
      </c>
      <c r="K2" t="n">
        <v>37.55</v>
      </c>
      <c r="L2" t="n">
        <v>1</v>
      </c>
      <c r="M2" t="n">
        <v>248</v>
      </c>
      <c r="N2" t="n">
        <v>11.32</v>
      </c>
      <c r="O2" t="n">
        <v>11317.98</v>
      </c>
      <c r="P2" t="n">
        <v>344.73</v>
      </c>
      <c r="Q2" t="n">
        <v>5852.81</v>
      </c>
      <c r="R2" t="n">
        <v>475.37</v>
      </c>
      <c r="S2" t="n">
        <v>149.49</v>
      </c>
      <c r="T2" t="n">
        <v>158848.06</v>
      </c>
      <c r="U2" t="n">
        <v>0.31</v>
      </c>
      <c r="V2" t="n">
        <v>0.7</v>
      </c>
      <c r="W2" t="n">
        <v>13.95</v>
      </c>
      <c r="X2" t="n">
        <v>9.57</v>
      </c>
      <c r="Y2" t="n">
        <v>2</v>
      </c>
      <c r="Z2" t="n">
        <v>10</v>
      </c>
      <c r="AA2" t="n">
        <v>367.370561409002</v>
      </c>
      <c r="AB2" t="n">
        <v>502.6526093651169</v>
      </c>
      <c r="AC2" t="n">
        <v>454.6801498046775</v>
      </c>
      <c r="AD2" t="n">
        <v>367370.561409002</v>
      </c>
      <c r="AE2" t="n">
        <v>502652.6093651169</v>
      </c>
      <c r="AF2" t="n">
        <v>2.594880779901061e-06</v>
      </c>
      <c r="AG2" t="n">
        <v>12</v>
      </c>
      <c r="AH2" t="n">
        <v>454680.1498046775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2.1316</v>
      </c>
      <c r="E3" t="n">
        <v>46.91</v>
      </c>
      <c r="F3" t="n">
        <v>42.18</v>
      </c>
      <c r="G3" t="n">
        <v>17.1</v>
      </c>
      <c r="H3" t="n">
        <v>0.39</v>
      </c>
      <c r="I3" t="n">
        <v>148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287.07</v>
      </c>
      <c r="Q3" t="n">
        <v>5855.03</v>
      </c>
      <c r="R3" t="n">
        <v>337.65</v>
      </c>
      <c r="S3" t="n">
        <v>149.49</v>
      </c>
      <c r="T3" t="n">
        <v>90494.10000000001</v>
      </c>
      <c r="U3" t="n">
        <v>0.44</v>
      </c>
      <c r="V3" t="n">
        <v>0.77</v>
      </c>
      <c r="W3" t="n">
        <v>13.96</v>
      </c>
      <c r="X3" t="n">
        <v>5.64</v>
      </c>
      <c r="Y3" t="n">
        <v>2</v>
      </c>
      <c r="Z3" t="n">
        <v>10</v>
      </c>
      <c r="AA3" t="n">
        <v>290.1897387429906</v>
      </c>
      <c r="AB3" t="n">
        <v>397.0504028158954</v>
      </c>
      <c r="AC3" t="n">
        <v>359.1564696348859</v>
      </c>
      <c r="AD3" t="n">
        <v>290189.7387429907</v>
      </c>
      <c r="AE3" t="n">
        <v>397050.4028158954</v>
      </c>
      <c r="AF3" t="n">
        <v>2.918710289925124e-06</v>
      </c>
      <c r="AG3" t="n">
        <v>11</v>
      </c>
      <c r="AH3" t="n">
        <v>359156.4696348859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2.0307</v>
      </c>
      <c r="E2" t="n">
        <v>49.24</v>
      </c>
      <c r="F2" t="n">
        <v>44.26</v>
      </c>
      <c r="G2" t="n">
        <v>13.15</v>
      </c>
      <c r="H2" t="n">
        <v>0.24</v>
      </c>
      <c r="I2" t="n">
        <v>202</v>
      </c>
      <c r="J2" t="n">
        <v>71.52</v>
      </c>
      <c r="K2" t="n">
        <v>32.27</v>
      </c>
      <c r="L2" t="n">
        <v>1</v>
      </c>
      <c r="M2" t="n">
        <v>56</v>
      </c>
      <c r="N2" t="n">
        <v>8.25</v>
      </c>
      <c r="O2" t="n">
        <v>9054.6</v>
      </c>
      <c r="P2" t="n">
        <v>261.4</v>
      </c>
      <c r="Q2" t="n">
        <v>5856.33</v>
      </c>
      <c r="R2" t="n">
        <v>406.74</v>
      </c>
      <c r="S2" t="n">
        <v>149.49</v>
      </c>
      <c r="T2" t="n">
        <v>124769.44</v>
      </c>
      <c r="U2" t="n">
        <v>0.37</v>
      </c>
      <c r="V2" t="n">
        <v>0.73</v>
      </c>
      <c r="W2" t="n">
        <v>14.06</v>
      </c>
      <c r="X2" t="n">
        <v>7.72</v>
      </c>
      <c r="Y2" t="n">
        <v>2</v>
      </c>
      <c r="Z2" t="n">
        <v>10</v>
      </c>
      <c r="AA2" t="n">
        <v>280.8238238172088</v>
      </c>
      <c r="AB2" t="n">
        <v>384.2355448194361</v>
      </c>
      <c r="AC2" t="n">
        <v>347.5646436998425</v>
      </c>
      <c r="AD2" t="n">
        <v>280823.8238172089</v>
      </c>
      <c r="AE2" t="n">
        <v>384235.5448194362</v>
      </c>
      <c r="AF2" t="n">
        <v>2.811799953088066e-06</v>
      </c>
      <c r="AG2" t="n">
        <v>11</v>
      </c>
      <c r="AH2" t="n">
        <v>347564.6436998425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2.0428</v>
      </c>
      <c r="E3" t="n">
        <v>48.95</v>
      </c>
      <c r="F3" t="n">
        <v>44.06</v>
      </c>
      <c r="G3" t="n">
        <v>13.49</v>
      </c>
      <c r="H3" t="n">
        <v>0.48</v>
      </c>
      <c r="I3" t="n">
        <v>196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262.82</v>
      </c>
      <c r="Q3" t="n">
        <v>5856.94</v>
      </c>
      <c r="R3" t="n">
        <v>397.72</v>
      </c>
      <c r="S3" t="n">
        <v>149.49</v>
      </c>
      <c r="T3" t="n">
        <v>120289.06</v>
      </c>
      <c r="U3" t="n">
        <v>0.38</v>
      </c>
      <c r="V3" t="n">
        <v>0.74</v>
      </c>
      <c r="W3" t="n">
        <v>14.12</v>
      </c>
      <c r="X3" t="n">
        <v>7.52</v>
      </c>
      <c r="Y3" t="n">
        <v>2</v>
      </c>
      <c r="Z3" t="n">
        <v>10</v>
      </c>
      <c r="AA3" t="n">
        <v>280.4869315402304</v>
      </c>
      <c r="AB3" t="n">
        <v>383.7745939434361</v>
      </c>
      <c r="AC3" t="n">
        <v>347.1476853284992</v>
      </c>
      <c r="AD3" t="n">
        <v>280486.9315402304</v>
      </c>
      <c r="AE3" t="n">
        <v>383774.593943436</v>
      </c>
      <c r="AF3" t="n">
        <v>2.828554165641553e-06</v>
      </c>
      <c r="AG3" t="n">
        <v>11</v>
      </c>
      <c r="AH3" t="n">
        <v>347147.6853284992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1.7378</v>
      </c>
      <c r="E2" t="n">
        <v>57.54</v>
      </c>
      <c r="F2" t="n">
        <v>51.5</v>
      </c>
      <c r="G2" t="n">
        <v>7.9</v>
      </c>
      <c r="H2" t="n">
        <v>0.43</v>
      </c>
      <c r="I2" t="n">
        <v>391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205.11</v>
      </c>
      <c r="Q2" t="n">
        <v>5862.61</v>
      </c>
      <c r="R2" t="n">
        <v>636.98</v>
      </c>
      <c r="S2" t="n">
        <v>149.49</v>
      </c>
      <c r="T2" t="n">
        <v>238946.47</v>
      </c>
      <c r="U2" t="n">
        <v>0.23</v>
      </c>
      <c r="V2" t="n">
        <v>0.63</v>
      </c>
      <c r="W2" t="n">
        <v>14.68</v>
      </c>
      <c r="X2" t="n">
        <v>14.94</v>
      </c>
      <c r="Y2" t="n">
        <v>2</v>
      </c>
      <c r="Z2" t="n">
        <v>10</v>
      </c>
      <c r="AA2" t="n">
        <v>279.705175717643</v>
      </c>
      <c r="AB2" t="n">
        <v>382.704961138339</v>
      </c>
      <c r="AC2" t="n">
        <v>346.1801367770817</v>
      </c>
      <c r="AD2" t="n">
        <v>279705.175717643</v>
      </c>
      <c r="AE2" t="n">
        <v>382704.961138339</v>
      </c>
      <c r="AF2" t="n">
        <v>2.461061878706897e-06</v>
      </c>
      <c r="AG2" t="n">
        <v>13</v>
      </c>
      <c r="AH2" t="n">
        <v>346180.1367770816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1.4786</v>
      </c>
      <c r="E2" t="n">
        <v>67.63</v>
      </c>
      <c r="F2" t="n">
        <v>53.12</v>
      </c>
      <c r="G2" t="n">
        <v>7.5</v>
      </c>
      <c r="H2" t="n">
        <v>0.12</v>
      </c>
      <c r="I2" t="n">
        <v>425</v>
      </c>
      <c r="J2" t="n">
        <v>141.81</v>
      </c>
      <c r="K2" t="n">
        <v>47.83</v>
      </c>
      <c r="L2" t="n">
        <v>1</v>
      </c>
      <c r="M2" t="n">
        <v>423</v>
      </c>
      <c r="N2" t="n">
        <v>22.98</v>
      </c>
      <c r="O2" t="n">
        <v>17723.39</v>
      </c>
      <c r="P2" t="n">
        <v>584.95</v>
      </c>
      <c r="Q2" t="n">
        <v>5855.47</v>
      </c>
      <c r="R2" t="n">
        <v>709.85</v>
      </c>
      <c r="S2" t="n">
        <v>149.49</v>
      </c>
      <c r="T2" t="n">
        <v>275213.17</v>
      </c>
      <c r="U2" t="n">
        <v>0.21</v>
      </c>
      <c r="V2" t="n">
        <v>0.61</v>
      </c>
      <c r="W2" t="n">
        <v>14.25</v>
      </c>
      <c r="X2" t="n">
        <v>16.57</v>
      </c>
      <c r="Y2" t="n">
        <v>2</v>
      </c>
      <c r="Z2" t="n">
        <v>10</v>
      </c>
      <c r="AA2" t="n">
        <v>708.0024810797945</v>
      </c>
      <c r="AB2" t="n">
        <v>968.7202294783945</v>
      </c>
      <c r="AC2" t="n">
        <v>876.2669303843571</v>
      </c>
      <c r="AD2" t="n">
        <v>708002.4810797945</v>
      </c>
      <c r="AE2" t="n">
        <v>968720.2294783945</v>
      </c>
      <c r="AF2" t="n">
        <v>1.97388199235265e-06</v>
      </c>
      <c r="AG2" t="n">
        <v>15</v>
      </c>
      <c r="AH2" t="n">
        <v>876266.9303843571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2.0405</v>
      </c>
      <c r="E3" t="n">
        <v>49.01</v>
      </c>
      <c r="F3" t="n">
        <v>42.33</v>
      </c>
      <c r="G3" t="n">
        <v>16.49</v>
      </c>
      <c r="H3" t="n">
        <v>0.25</v>
      </c>
      <c r="I3" t="n">
        <v>154</v>
      </c>
      <c r="J3" t="n">
        <v>143.17</v>
      </c>
      <c r="K3" t="n">
        <v>47.83</v>
      </c>
      <c r="L3" t="n">
        <v>2</v>
      </c>
      <c r="M3" t="n">
        <v>152</v>
      </c>
      <c r="N3" t="n">
        <v>23.34</v>
      </c>
      <c r="O3" t="n">
        <v>17891.86</v>
      </c>
      <c r="P3" t="n">
        <v>425.69</v>
      </c>
      <c r="Q3" t="n">
        <v>5851.93</v>
      </c>
      <c r="R3" t="n">
        <v>349.24</v>
      </c>
      <c r="S3" t="n">
        <v>149.49</v>
      </c>
      <c r="T3" t="n">
        <v>96262.39</v>
      </c>
      <c r="U3" t="n">
        <v>0.43</v>
      </c>
      <c r="V3" t="n">
        <v>0.77</v>
      </c>
      <c r="W3" t="n">
        <v>13.79</v>
      </c>
      <c r="X3" t="n">
        <v>5.8</v>
      </c>
      <c r="Y3" t="n">
        <v>2</v>
      </c>
      <c r="Z3" t="n">
        <v>10</v>
      </c>
      <c r="AA3" t="n">
        <v>400.2024408623054</v>
      </c>
      <c r="AB3" t="n">
        <v>547.5746352734221</v>
      </c>
      <c r="AC3" t="n">
        <v>495.3148806087534</v>
      </c>
      <c r="AD3" t="n">
        <v>400202.4408623053</v>
      </c>
      <c r="AE3" t="n">
        <v>547574.6352734221</v>
      </c>
      <c r="AF3" t="n">
        <v>2.723999868386029e-06</v>
      </c>
      <c r="AG3" t="n">
        <v>11</v>
      </c>
      <c r="AH3" t="n">
        <v>495314.8806087534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2.2424</v>
      </c>
      <c r="E4" t="n">
        <v>44.59</v>
      </c>
      <c r="F4" t="n">
        <v>39.82</v>
      </c>
      <c r="G4" t="n">
        <v>27.15</v>
      </c>
      <c r="H4" t="n">
        <v>0.37</v>
      </c>
      <c r="I4" t="n">
        <v>88</v>
      </c>
      <c r="J4" t="n">
        <v>144.54</v>
      </c>
      <c r="K4" t="n">
        <v>47.83</v>
      </c>
      <c r="L4" t="n">
        <v>3</v>
      </c>
      <c r="M4" t="n">
        <v>49</v>
      </c>
      <c r="N4" t="n">
        <v>23.71</v>
      </c>
      <c r="O4" t="n">
        <v>18060.85</v>
      </c>
      <c r="P4" t="n">
        <v>355.37</v>
      </c>
      <c r="Q4" t="n">
        <v>5852.59</v>
      </c>
      <c r="R4" t="n">
        <v>264.03</v>
      </c>
      <c r="S4" t="n">
        <v>149.49</v>
      </c>
      <c r="T4" t="n">
        <v>53986.63</v>
      </c>
      <c r="U4" t="n">
        <v>0.57</v>
      </c>
      <c r="V4" t="n">
        <v>0.8100000000000001</v>
      </c>
      <c r="W4" t="n">
        <v>13.73</v>
      </c>
      <c r="X4" t="n">
        <v>3.29</v>
      </c>
      <c r="Y4" t="n">
        <v>2</v>
      </c>
      <c r="Z4" t="n">
        <v>10</v>
      </c>
      <c r="AA4" t="n">
        <v>319.8620158062934</v>
      </c>
      <c r="AB4" t="n">
        <v>437.6493213423823</v>
      </c>
      <c r="AC4" t="n">
        <v>395.8806843581449</v>
      </c>
      <c r="AD4" t="n">
        <v>319862.0158062934</v>
      </c>
      <c r="AE4" t="n">
        <v>437649.3213423823</v>
      </c>
      <c r="AF4" t="n">
        <v>2.993529676485583e-06</v>
      </c>
      <c r="AG4" t="n">
        <v>10</v>
      </c>
      <c r="AH4" t="n">
        <v>395880.6843581449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2.2503</v>
      </c>
      <c r="E5" t="n">
        <v>44.44</v>
      </c>
      <c r="F5" t="n">
        <v>39.75</v>
      </c>
      <c r="G5" t="n">
        <v>28.06</v>
      </c>
      <c r="H5" t="n">
        <v>0.49</v>
      </c>
      <c r="I5" t="n">
        <v>85</v>
      </c>
      <c r="J5" t="n">
        <v>145.92</v>
      </c>
      <c r="K5" t="n">
        <v>47.83</v>
      </c>
      <c r="L5" t="n">
        <v>4</v>
      </c>
      <c r="M5" t="n">
        <v>0</v>
      </c>
      <c r="N5" t="n">
        <v>24.09</v>
      </c>
      <c r="O5" t="n">
        <v>18230.35</v>
      </c>
      <c r="P5" t="n">
        <v>355.4</v>
      </c>
      <c r="Q5" t="n">
        <v>5852.62</v>
      </c>
      <c r="R5" t="n">
        <v>259.61</v>
      </c>
      <c r="S5" t="n">
        <v>149.49</v>
      </c>
      <c r="T5" t="n">
        <v>51791.54</v>
      </c>
      <c r="U5" t="n">
        <v>0.58</v>
      </c>
      <c r="V5" t="n">
        <v>0.82</v>
      </c>
      <c r="W5" t="n">
        <v>13.78</v>
      </c>
      <c r="X5" t="n">
        <v>3.22</v>
      </c>
      <c r="Y5" t="n">
        <v>2</v>
      </c>
      <c r="Z5" t="n">
        <v>10</v>
      </c>
      <c r="AA5" t="n">
        <v>318.9811204110822</v>
      </c>
      <c r="AB5" t="n">
        <v>436.4440414002923</v>
      </c>
      <c r="AC5" t="n">
        <v>394.790434642107</v>
      </c>
      <c r="AD5" t="n">
        <v>318981.1204110822</v>
      </c>
      <c r="AE5" t="n">
        <v>436444.0414002924</v>
      </c>
      <c r="AF5" t="n">
        <v>3.00407591464302e-06</v>
      </c>
      <c r="AG5" t="n">
        <v>10</v>
      </c>
      <c r="AH5" t="n">
        <v>394790.434642107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1.2479</v>
      </c>
      <c r="E2" t="n">
        <v>80.13</v>
      </c>
      <c r="F2" t="n">
        <v>58.23</v>
      </c>
      <c r="G2" t="n">
        <v>6.38</v>
      </c>
      <c r="H2" t="n">
        <v>0.1</v>
      </c>
      <c r="I2" t="n">
        <v>548</v>
      </c>
      <c r="J2" t="n">
        <v>176.73</v>
      </c>
      <c r="K2" t="n">
        <v>52.44</v>
      </c>
      <c r="L2" t="n">
        <v>1</v>
      </c>
      <c r="M2" t="n">
        <v>546</v>
      </c>
      <c r="N2" t="n">
        <v>33.29</v>
      </c>
      <c r="O2" t="n">
        <v>22031.19</v>
      </c>
      <c r="P2" t="n">
        <v>751.3</v>
      </c>
      <c r="Q2" t="n">
        <v>5857.92</v>
      </c>
      <c r="R2" t="n">
        <v>881.75</v>
      </c>
      <c r="S2" t="n">
        <v>149.49</v>
      </c>
      <c r="T2" t="n">
        <v>360544.64</v>
      </c>
      <c r="U2" t="n">
        <v>0.17</v>
      </c>
      <c r="V2" t="n">
        <v>0.5600000000000001</v>
      </c>
      <c r="W2" t="n">
        <v>14.44</v>
      </c>
      <c r="X2" t="n">
        <v>21.67</v>
      </c>
      <c r="Y2" t="n">
        <v>2</v>
      </c>
      <c r="Z2" t="n">
        <v>10</v>
      </c>
      <c r="AA2" t="n">
        <v>1037.115953642777</v>
      </c>
      <c r="AB2" t="n">
        <v>1419.027802100745</v>
      </c>
      <c r="AC2" t="n">
        <v>1283.597780286278</v>
      </c>
      <c r="AD2" t="n">
        <v>1037115.953642777</v>
      </c>
      <c r="AE2" t="n">
        <v>1419027.802100745</v>
      </c>
      <c r="AF2" t="n">
        <v>1.644164690869386e-06</v>
      </c>
      <c r="AG2" t="n">
        <v>18</v>
      </c>
      <c r="AH2" t="n">
        <v>1283597.780286278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1.879</v>
      </c>
      <c r="E3" t="n">
        <v>53.22</v>
      </c>
      <c r="F3" t="n">
        <v>43.9</v>
      </c>
      <c r="G3" t="n">
        <v>13.58</v>
      </c>
      <c r="H3" t="n">
        <v>0.2</v>
      </c>
      <c r="I3" t="n">
        <v>194</v>
      </c>
      <c r="J3" t="n">
        <v>178.21</v>
      </c>
      <c r="K3" t="n">
        <v>52.44</v>
      </c>
      <c r="L3" t="n">
        <v>2</v>
      </c>
      <c r="M3" t="n">
        <v>192</v>
      </c>
      <c r="N3" t="n">
        <v>33.77</v>
      </c>
      <c r="O3" t="n">
        <v>22213.89</v>
      </c>
      <c r="P3" t="n">
        <v>535.9400000000001</v>
      </c>
      <c r="Q3" t="n">
        <v>5853.26</v>
      </c>
      <c r="R3" t="n">
        <v>400.93</v>
      </c>
      <c r="S3" t="n">
        <v>149.49</v>
      </c>
      <c r="T3" t="n">
        <v>121905.2</v>
      </c>
      <c r="U3" t="n">
        <v>0.37</v>
      </c>
      <c r="V3" t="n">
        <v>0.74</v>
      </c>
      <c r="W3" t="n">
        <v>13.88</v>
      </c>
      <c r="X3" t="n">
        <v>7.36</v>
      </c>
      <c r="Y3" t="n">
        <v>2</v>
      </c>
      <c r="Z3" t="n">
        <v>10</v>
      </c>
      <c r="AA3" t="n">
        <v>520.8540692954774</v>
      </c>
      <c r="AB3" t="n">
        <v>712.6555160698722</v>
      </c>
      <c r="AC3" t="n">
        <v>644.6406738344614</v>
      </c>
      <c r="AD3" t="n">
        <v>520854.0692954774</v>
      </c>
      <c r="AE3" t="n">
        <v>712655.5160698722</v>
      </c>
      <c r="AF3" t="n">
        <v>2.475667484689139e-06</v>
      </c>
      <c r="AG3" t="n">
        <v>12</v>
      </c>
      <c r="AH3" t="n">
        <v>644640.6738344614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2.1225</v>
      </c>
      <c r="E4" t="n">
        <v>47.11</v>
      </c>
      <c r="F4" t="n">
        <v>40.71</v>
      </c>
      <c r="G4" t="n">
        <v>21.81</v>
      </c>
      <c r="H4" t="n">
        <v>0.3</v>
      </c>
      <c r="I4" t="n">
        <v>112</v>
      </c>
      <c r="J4" t="n">
        <v>179.7</v>
      </c>
      <c r="K4" t="n">
        <v>52.44</v>
      </c>
      <c r="L4" t="n">
        <v>3</v>
      </c>
      <c r="M4" t="n">
        <v>110</v>
      </c>
      <c r="N4" t="n">
        <v>34.26</v>
      </c>
      <c r="O4" t="n">
        <v>22397.24</v>
      </c>
      <c r="P4" t="n">
        <v>464.05</v>
      </c>
      <c r="Q4" t="n">
        <v>5852.45</v>
      </c>
      <c r="R4" t="n">
        <v>295.05</v>
      </c>
      <c r="S4" t="n">
        <v>149.49</v>
      </c>
      <c r="T4" t="n">
        <v>69375.00999999999</v>
      </c>
      <c r="U4" t="n">
        <v>0.51</v>
      </c>
      <c r="V4" t="n">
        <v>0.8</v>
      </c>
      <c r="W4" t="n">
        <v>13.73</v>
      </c>
      <c r="X4" t="n">
        <v>4.18</v>
      </c>
      <c r="Y4" t="n">
        <v>2</v>
      </c>
      <c r="Z4" t="n">
        <v>10</v>
      </c>
      <c r="AA4" t="n">
        <v>415.5464719928987</v>
      </c>
      <c r="AB4" t="n">
        <v>568.5690155971782</v>
      </c>
      <c r="AC4" t="n">
        <v>514.3055867402081</v>
      </c>
      <c r="AD4" t="n">
        <v>415546.4719928987</v>
      </c>
      <c r="AE4" t="n">
        <v>568569.0155971783</v>
      </c>
      <c r="AF4" t="n">
        <v>2.796489747872644e-06</v>
      </c>
      <c r="AG4" t="n">
        <v>11</v>
      </c>
      <c r="AH4" t="n">
        <v>514305.5867402081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2.253</v>
      </c>
      <c r="E5" t="n">
        <v>44.38</v>
      </c>
      <c r="F5" t="n">
        <v>39.3</v>
      </c>
      <c r="G5" t="n">
        <v>31.44</v>
      </c>
      <c r="H5" t="n">
        <v>0.39</v>
      </c>
      <c r="I5" t="n">
        <v>75</v>
      </c>
      <c r="J5" t="n">
        <v>181.19</v>
      </c>
      <c r="K5" t="n">
        <v>52.44</v>
      </c>
      <c r="L5" t="n">
        <v>4</v>
      </c>
      <c r="M5" t="n">
        <v>67</v>
      </c>
      <c r="N5" t="n">
        <v>34.75</v>
      </c>
      <c r="O5" t="n">
        <v>22581.25</v>
      </c>
      <c r="P5" t="n">
        <v>411.15</v>
      </c>
      <c r="Q5" t="n">
        <v>5851.23</v>
      </c>
      <c r="R5" t="n">
        <v>248.19</v>
      </c>
      <c r="S5" t="n">
        <v>149.49</v>
      </c>
      <c r="T5" t="n">
        <v>46130.71</v>
      </c>
      <c r="U5" t="n">
        <v>0.6</v>
      </c>
      <c r="V5" t="n">
        <v>0.82</v>
      </c>
      <c r="W5" t="n">
        <v>13.66</v>
      </c>
      <c r="X5" t="n">
        <v>2.77</v>
      </c>
      <c r="Y5" t="n">
        <v>2</v>
      </c>
      <c r="Z5" t="n">
        <v>10</v>
      </c>
      <c r="AA5" t="n">
        <v>355.7816946116237</v>
      </c>
      <c r="AB5" t="n">
        <v>486.7962105482241</v>
      </c>
      <c r="AC5" t="n">
        <v>440.3370634362734</v>
      </c>
      <c r="AD5" t="n">
        <v>355781.6946116237</v>
      </c>
      <c r="AE5" t="n">
        <v>486796.210548224</v>
      </c>
      <c r="AF5" t="n">
        <v>2.968429400215343e-06</v>
      </c>
      <c r="AG5" t="n">
        <v>10</v>
      </c>
      <c r="AH5" t="n">
        <v>440337.0634362734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2.2847</v>
      </c>
      <c r="E6" t="n">
        <v>43.77</v>
      </c>
      <c r="F6" t="n">
        <v>39</v>
      </c>
      <c r="G6" t="n">
        <v>35.46</v>
      </c>
      <c r="H6" t="n">
        <v>0.49</v>
      </c>
      <c r="I6" t="n">
        <v>66</v>
      </c>
      <c r="J6" t="n">
        <v>182.69</v>
      </c>
      <c r="K6" t="n">
        <v>52.44</v>
      </c>
      <c r="L6" t="n">
        <v>5</v>
      </c>
      <c r="M6" t="n">
        <v>1</v>
      </c>
      <c r="N6" t="n">
        <v>35.25</v>
      </c>
      <c r="O6" t="n">
        <v>22766.06</v>
      </c>
      <c r="P6" t="n">
        <v>396.33</v>
      </c>
      <c r="Q6" t="n">
        <v>5852.42</v>
      </c>
      <c r="R6" t="n">
        <v>235.63</v>
      </c>
      <c r="S6" t="n">
        <v>149.49</v>
      </c>
      <c r="T6" t="n">
        <v>39896.13</v>
      </c>
      <c r="U6" t="n">
        <v>0.63</v>
      </c>
      <c r="V6" t="n">
        <v>0.83</v>
      </c>
      <c r="W6" t="n">
        <v>13.72</v>
      </c>
      <c r="X6" t="n">
        <v>2.47</v>
      </c>
      <c r="Y6" t="n">
        <v>2</v>
      </c>
      <c r="Z6" t="n">
        <v>10</v>
      </c>
      <c r="AA6" t="n">
        <v>342.8835656254518</v>
      </c>
      <c r="AB6" t="n">
        <v>469.1484214440527</v>
      </c>
      <c r="AC6" t="n">
        <v>424.3735545553766</v>
      </c>
      <c r="AD6" t="n">
        <v>342883.5656254518</v>
      </c>
      <c r="AE6" t="n">
        <v>469148.4214440527</v>
      </c>
      <c r="AF6" t="n">
        <v>3.010195583964489e-06</v>
      </c>
      <c r="AG6" t="n">
        <v>10</v>
      </c>
      <c r="AH6" t="n">
        <v>424373.5545553766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2.2847</v>
      </c>
      <c r="E7" t="n">
        <v>43.77</v>
      </c>
      <c r="F7" t="n">
        <v>39</v>
      </c>
      <c r="G7" t="n">
        <v>35.46</v>
      </c>
      <c r="H7" t="n">
        <v>0.58</v>
      </c>
      <c r="I7" t="n">
        <v>66</v>
      </c>
      <c r="J7" t="n">
        <v>184.19</v>
      </c>
      <c r="K7" t="n">
        <v>52.44</v>
      </c>
      <c r="L7" t="n">
        <v>6</v>
      </c>
      <c r="M7" t="n">
        <v>0</v>
      </c>
      <c r="N7" t="n">
        <v>35.75</v>
      </c>
      <c r="O7" t="n">
        <v>22951.43</v>
      </c>
      <c r="P7" t="n">
        <v>399.35</v>
      </c>
      <c r="Q7" t="n">
        <v>5852.41</v>
      </c>
      <c r="R7" t="n">
        <v>235.6</v>
      </c>
      <c r="S7" t="n">
        <v>149.49</v>
      </c>
      <c r="T7" t="n">
        <v>39882.99</v>
      </c>
      <c r="U7" t="n">
        <v>0.63</v>
      </c>
      <c r="V7" t="n">
        <v>0.83</v>
      </c>
      <c r="W7" t="n">
        <v>13.72</v>
      </c>
      <c r="X7" t="n">
        <v>2.47</v>
      </c>
      <c r="Y7" t="n">
        <v>2</v>
      </c>
      <c r="Z7" t="n">
        <v>10</v>
      </c>
      <c r="AA7" t="n">
        <v>344.6819105801741</v>
      </c>
      <c r="AB7" t="n">
        <v>471.6089963484838</v>
      </c>
      <c r="AC7" t="n">
        <v>426.5992956443672</v>
      </c>
      <c r="AD7" t="n">
        <v>344681.9105801741</v>
      </c>
      <c r="AE7" t="n">
        <v>471608.9963484838</v>
      </c>
      <c r="AF7" t="n">
        <v>3.010195583964489e-06</v>
      </c>
      <c r="AG7" t="n">
        <v>10</v>
      </c>
      <c r="AH7" t="n">
        <v>426599.2956443672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1.4903</v>
      </c>
      <c r="E2" t="n">
        <v>67.09999999999999</v>
      </c>
      <c r="F2" t="n">
        <v>58.95</v>
      </c>
      <c r="G2" t="n">
        <v>6.05</v>
      </c>
      <c r="H2" t="n">
        <v>0.64</v>
      </c>
      <c r="I2" t="n">
        <v>585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171.54</v>
      </c>
      <c r="Q2" t="n">
        <v>5870.74</v>
      </c>
      <c r="R2" t="n">
        <v>876.42</v>
      </c>
      <c r="S2" t="n">
        <v>149.49</v>
      </c>
      <c r="T2" t="n">
        <v>357695.58</v>
      </c>
      <c r="U2" t="n">
        <v>0.17</v>
      </c>
      <c r="V2" t="n">
        <v>0.55</v>
      </c>
      <c r="W2" t="n">
        <v>15.24</v>
      </c>
      <c r="X2" t="n">
        <v>22.37</v>
      </c>
      <c r="Y2" t="n">
        <v>2</v>
      </c>
      <c r="Z2" t="n">
        <v>10</v>
      </c>
      <c r="AA2" t="n">
        <v>292.3094153272967</v>
      </c>
      <c r="AB2" t="n">
        <v>399.9506378320739</v>
      </c>
      <c r="AC2" t="n">
        <v>361.7799102916258</v>
      </c>
      <c r="AD2" t="n">
        <v>292309.4153272967</v>
      </c>
      <c r="AE2" t="n">
        <v>399950.637832074</v>
      </c>
      <c r="AF2" t="n">
        <v>2.133286483159851e-06</v>
      </c>
      <c r="AG2" t="n">
        <v>15</v>
      </c>
      <c r="AH2" t="n">
        <v>361779.9102916258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1.8138</v>
      </c>
      <c r="E2" t="n">
        <v>55.13</v>
      </c>
      <c r="F2" t="n">
        <v>47.37</v>
      </c>
      <c r="G2" t="n">
        <v>10.11</v>
      </c>
      <c r="H2" t="n">
        <v>0.18</v>
      </c>
      <c r="I2" t="n">
        <v>281</v>
      </c>
      <c r="J2" t="n">
        <v>98.70999999999999</v>
      </c>
      <c r="K2" t="n">
        <v>39.72</v>
      </c>
      <c r="L2" t="n">
        <v>1</v>
      </c>
      <c r="M2" t="n">
        <v>279</v>
      </c>
      <c r="N2" t="n">
        <v>12.99</v>
      </c>
      <c r="O2" t="n">
        <v>12407.75</v>
      </c>
      <c r="P2" t="n">
        <v>387.47</v>
      </c>
      <c r="Q2" t="n">
        <v>5853.59</v>
      </c>
      <c r="R2" t="n">
        <v>517.1900000000001</v>
      </c>
      <c r="S2" t="n">
        <v>149.49</v>
      </c>
      <c r="T2" t="n">
        <v>179599.79</v>
      </c>
      <c r="U2" t="n">
        <v>0.29</v>
      </c>
      <c r="V2" t="n">
        <v>0.68</v>
      </c>
      <c r="W2" t="n">
        <v>14.02</v>
      </c>
      <c r="X2" t="n">
        <v>10.83</v>
      </c>
      <c r="Y2" t="n">
        <v>2</v>
      </c>
      <c r="Z2" t="n">
        <v>10</v>
      </c>
      <c r="AA2" t="n">
        <v>414.6225477918521</v>
      </c>
      <c r="AB2" t="n">
        <v>567.3048617446472</v>
      </c>
      <c r="AC2" t="n">
        <v>513.1620819571115</v>
      </c>
      <c r="AD2" t="n">
        <v>414622.5477918521</v>
      </c>
      <c r="AE2" t="n">
        <v>567304.8617446471</v>
      </c>
      <c r="AF2" t="n">
        <v>2.471363018086357e-06</v>
      </c>
      <c r="AG2" t="n">
        <v>12</v>
      </c>
      <c r="AH2" t="n">
        <v>513162.0819571115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2.1658</v>
      </c>
      <c r="E3" t="n">
        <v>46.17</v>
      </c>
      <c r="F3" t="n">
        <v>41.49</v>
      </c>
      <c r="G3" t="n">
        <v>19</v>
      </c>
      <c r="H3" t="n">
        <v>0.35</v>
      </c>
      <c r="I3" t="n">
        <v>131</v>
      </c>
      <c r="J3" t="n">
        <v>99.95</v>
      </c>
      <c r="K3" t="n">
        <v>39.72</v>
      </c>
      <c r="L3" t="n">
        <v>2</v>
      </c>
      <c r="M3" t="n">
        <v>1</v>
      </c>
      <c r="N3" t="n">
        <v>13.24</v>
      </c>
      <c r="O3" t="n">
        <v>12561.45</v>
      </c>
      <c r="P3" t="n">
        <v>297.74</v>
      </c>
      <c r="Q3" t="n">
        <v>5853.45</v>
      </c>
      <c r="R3" t="n">
        <v>315</v>
      </c>
      <c r="S3" t="n">
        <v>149.49</v>
      </c>
      <c r="T3" t="n">
        <v>79257.83</v>
      </c>
      <c r="U3" t="n">
        <v>0.47</v>
      </c>
      <c r="V3" t="n">
        <v>0.78</v>
      </c>
      <c r="W3" t="n">
        <v>13.93</v>
      </c>
      <c r="X3" t="n">
        <v>4.96</v>
      </c>
      <c r="Y3" t="n">
        <v>2</v>
      </c>
      <c r="Z3" t="n">
        <v>10</v>
      </c>
      <c r="AA3" t="n">
        <v>294.7241576797379</v>
      </c>
      <c r="AB3" t="n">
        <v>403.2545948495981</v>
      </c>
      <c r="AC3" t="n">
        <v>364.7685422885302</v>
      </c>
      <c r="AD3" t="n">
        <v>294724.1576797379</v>
      </c>
      <c r="AE3" t="n">
        <v>403254.5948495981</v>
      </c>
      <c r="AF3" t="n">
        <v>2.950974762692376e-06</v>
      </c>
      <c r="AG3" t="n">
        <v>11</v>
      </c>
      <c r="AH3" t="n">
        <v>364768.5422885302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2.1656</v>
      </c>
      <c r="E4" t="n">
        <v>46.18</v>
      </c>
      <c r="F4" t="n">
        <v>41.49</v>
      </c>
      <c r="G4" t="n">
        <v>19.01</v>
      </c>
      <c r="H4" t="n">
        <v>0.52</v>
      </c>
      <c r="I4" t="n">
        <v>131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301.21</v>
      </c>
      <c r="Q4" t="n">
        <v>5853.73</v>
      </c>
      <c r="R4" t="n">
        <v>315.03</v>
      </c>
      <c r="S4" t="n">
        <v>149.49</v>
      </c>
      <c r="T4" t="n">
        <v>79273.92</v>
      </c>
      <c r="U4" t="n">
        <v>0.47</v>
      </c>
      <c r="V4" t="n">
        <v>0.78</v>
      </c>
      <c r="W4" t="n">
        <v>13.93</v>
      </c>
      <c r="X4" t="n">
        <v>4.96</v>
      </c>
      <c r="Y4" t="n">
        <v>2</v>
      </c>
      <c r="Z4" t="n">
        <v>10</v>
      </c>
      <c r="AA4" t="n">
        <v>296.9236316048828</v>
      </c>
      <c r="AB4" t="n">
        <v>406.2640121079226</v>
      </c>
      <c r="AC4" t="n">
        <v>367.4907449874639</v>
      </c>
      <c r="AD4" t="n">
        <v>296923.6316048828</v>
      </c>
      <c r="AE4" t="n">
        <v>406264.0121079226</v>
      </c>
      <c r="AF4" t="n">
        <v>2.950702256019305e-06</v>
      </c>
      <c r="AG4" t="n">
        <v>11</v>
      </c>
      <c r="AH4" t="n">
        <v>367490.7449874639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1.6038</v>
      </c>
      <c r="E2" t="n">
        <v>62.35</v>
      </c>
      <c r="F2" t="n">
        <v>50.82</v>
      </c>
      <c r="G2" t="n">
        <v>8.289999999999999</v>
      </c>
      <c r="H2" t="n">
        <v>0.14</v>
      </c>
      <c r="I2" t="n">
        <v>368</v>
      </c>
      <c r="J2" t="n">
        <v>124.63</v>
      </c>
      <c r="K2" t="n">
        <v>45</v>
      </c>
      <c r="L2" t="n">
        <v>1</v>
      </c>
      <c r="M2" t="n">
        <v>366</v>
      </c>
      <c r="N2" t="n">
        <v>18.64</v>
      </c>
      <c r="O2" t="n">
        <v>15605.44</v>
      </c>
      <c r="P2" t="n">
        <v>506.69</v>
      </c>
      <c r="Q2" t="n">
        <v>5854.62</v>
      </c>
      <c r="R2" t="n">
        <v>632.78</v>
      </c>
      <c r="S2" t="n">
        <v>149.49</v>
      </c>
      <c r="T2" t="n">
        <v>236960.37</v>
      </c>
      <c r="U2" t="n">
        <v>0.24</v>
      </c>
      <c r="V2" t="n">
        <v>0.64</v>
      </c>
      <c r="W2" t="n">
        <v>14.15</v>
      </c>
      <c r="X2" t="n">
        <v>14.27</v>
      </c>
      <c r="Y2" t="n">
        <v>2</v>
      </c>
      <c r="Z2" t="n">
        <v>10</v>
      </c>
      <c r="AA2" t="n">
        <v>581.9580188367109</v>
      </c>
      <c r="AB2" t="n">
        <v>796.2606355481875</v>
      </c>
      <c r="AC2" t="n">
        <v>720.2666380502886</v>
      </c>
      <c r="AD2" t="n">
        <v>581958.018836711</v>
      </c>
      <c r="AE2" t="n">
        <v>796260.6355481874</v>
      </c>
      <c r="AF2" t="n">
        <v>2.15713725685276e-06</v>
      </c>
      <c r="AG2" t="n">
        <v>14</v>
      </c>
      <c r="AH2" t="n">
        <v>720266.6380502887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2.1284</v>
      </c>
      <c r="E3" t="n">
        <v>46.98</v>
      </c>
      <c r="F3" t="n">
        <v>41.48</v>
      </c>
      <c r="G3" t="n">
        <v>18.85</v>
      </c>
      <c r="H3" t="n">
        <v>0.28</v>
      </c>
      <c r="I3" t="n">
        <v>132</v>
      </c>
      <c r="J3" t="n">
        <v>125.95</v>
      </c>
      <c r="K3" t="n">
        <v>45</v>
      </c>
      <c r="L3" t="n">
        <v>2</v>
      </c>
      <c r="M3" t="n">
        <v>130</v>
      </c>
      <c r="N3" t="n">
        <v>18.95</v>
      </c>
      <c r="O3" t="n">
        <v>15767.7</v>
      </c>
      <c r="P3" t="n">
        <v>364.75</v>
      </c>
      <c r="Q3" t="n">
        <v>5852.06</v>
      </c>
      <c r="R3" t="n">
        <v>321.34</v>
      </c>
      <c r="S3" t="n">
        <v>149.49</v>
      </c>
      <c r="T3" t="n">
        <v>82419.12</v>
      </c>
      <c r="U3" t="n">
        <v>0.47</v>
      </c>
      <c r="V3" t="n">
        <v>0.78</v>
      </c>
      <c r="W3" t="n">
        <v>13.74</v>
      </c>
      <c r="X3" t="n">
        <v>4.94</v>
      </c>
      <c r="Y3" t="n">
        <v>2</v>
      </c>
      <c r="Z3" t="n">
        <v>10</v>
      </c>
      <c r="AA3" t="n">
        <v>345.2718425273391</v>
      </c>
      <c r="AB3" t="n">
        <v>472.4161672645555</v>
      </c>
      <c r="AC3" t="n">
        <v>427.3294313010806</v>
      </c>
      <c r="AD3" t="n">
        <v>345271.8425273391</v>
      </c>
      <c r="AE3" t="n">
        <v>472416.1672645555</v>
      </c>
      <c r="AF3" t="n">
        <v>2.86273284542051e-06</v>
      </c>
      <c r="AG3" t="n">
        <v>11</v>
      </c>
      <c r="AH3" t="n">
        <v>427329.4313010806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2.2227</v>
      </c>
      <c r="E4" t="n">
        <v>44.99</v>
      </c>
      <c r="F4" t="n">
        <v>40.33</v>
      </c>
      <c r="G4" t="n">
        <v>24.44</v>
      </c>
      <c r="H4" t="n">
        <v>0.42</v>
      </c>
      <c r="I4" t="n">
        <v>99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333.16</v>
      </c>
      <c r="Q4" t="n">
        <v>5852.78</v>
      </c>
      <c r="R4" t="n">
        <v>278.16</v>
      </c>
      <c r="S4" t="n">
        <v>149.49</v>
      </c>
      <c r="T4" t="n">
        <v>60996.56</v>
      </c>
      <c r="U4" t="n">
        <v>0.54</v>
      </c>
      <c r="V4" t="n">
        <v>0.8</v>
      </c>
      <c r="W4" t="n">
        <v>13.83</v>
      </c>
      <c r="X4" t="n">
        <v>3.79</v>
      </c>
      <c r="Y4" t="n">
        <v>2</v>
      </c>
      <c r="Z4" t="n">
        <v>10</v>
      </c>
      <c r="AA4" t="n">
        <v>306.5953712313354</v>
      </c>
      <c r="AB4" t="n">
        <v>419.4973129518735</v>
      </c>
      <c r="AC4" t="n">
        <v>379.4610781719224</v>
      </c>
      <c r="AD4" t="n">
        <v>306595.3712313354</v>
      </c>
      <c r="AE4" t="n">
        <v>419497.3129518735</v>
      </c>
      <c r="AF4" t="n">
        <v>2.989567889267134e-06</v>
      </c>
      <c r="AG4" t="n">
        <v>10</v>
      </c>
      <c r="AH4" t="n">
        <v>379461.0781719224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1.3596</v>
      </c>
      <c r="E2" t="n">
        <v>73.55</v>
      </c>
      <c r="F2" t="n">
        <v>55.6</v>
      </c>
      <c r="G2" t="n">
        <v>6.88</v>
      </c>
      <c r="H2" t="n">
        <v>0.11</v>
      </c>
      <c r="I2" t="n">
        <v>485</v>
      </c>
      <c r="J2" t="n">
        <v>159.12</v>
      </c>
      <c r="K2" t="n">
        <v>50.28</v>
      </c>
      <c r="L2" t="n">
        <v>1</v>
      </c>
      <c r="M2" t="n">
        <v>483</v>
      </c>
      <c r="N2" t="n">
        <v>27.84</v>
      </c>
      <c r="O2" t="n">
        <v>19859.16</v>
      </c>
      <c r="P2" t="n">
        <v>666.0599999999999</v>
      </c>
      <c r="Q2" t="n">
        <v>5856.5</v>
      </c>
      <c r="R2" t="n">
        <v>793.27</v>
      </c>
      <c r="S2" t="n">
        <v>149.49</v>
      </c>
      <c r="T2" t="n">
        <v>316620.12</v>
      </c>
      <c r="U2" t="n">
        <v>0.19</v>
      </c>
      <c r="V2" t="n">
        <v>0.58</v>
      </c>
      <c r="W2" t="n">
        <v>14.33</v>
      </c>
      <c r="X2" t="n">
        <v>19.04</v>
      </c>
      <c r="Y2" t="n">
        <v>2</v>
      </c>
      <c r="Z2" t="n">
        <v>10</v>
      </c>
      <c r="AA2" t="n">
        <v>855.596370384047</v>
      </c>
      <c r="AB2" t="n">
        <v>1170.664700207318</v>
      </c>
      <c r="AC2" t="n">
        <v>1058.938104257757</v>
      </c>
      <c r="AD2" t="n">
        <v>855596.3703840469</v>
      </c>
      <c r="AE2" t="n">
        <v>1170664.700207318</v>
      </c>
      <c r="AF2" t="n">
        <v>1.802657154685926e-06</v>
      </c>
      <c r="AG2" t="n">
        <v>16</v>
      </c>
      <c r="AH2" t="n">
        <v>1058938.104257757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1.9573</v>
      </c>
      <c r="E3" t="n">
        <v>51.09</v>
      </c>
      <c r="F3" t="n">
        <v>43.13</v>
      </c>
      <c r="G3" t="n">
        <v>14.79</v>
      </c>
      <c r="H3" t="n">
        <v>0.22</v>
      </c>
      <c r="I3" t="n">
        <v>175</v>
      </c>
      <c r="J3" t="n">
        <v>160.54</v>
      </c>
      <c r="K3" t="n">
        <v>50.28</v>
      </c>
      <c r="L3" t="n">
        <v>2</v>
      </c>
      <c r="M3" t="n">
        <v>173</v>
      </c>
      <c r="N3" t="n">
        <v>28.26</v>
      </c>
      <c r="O3" t="n">
        <v>20034.4</v>
      </c>
      <c r="P3" t="n">
        <v>482.19</v>
      </c>
      <c r="Q3" t="n">
        <v>5852.26</v>
      </c>
      <c r="R3" t="n">
        <v>375.87</v>
      </c>
      <c r="S3" t="n">
        <v>149.49</v>
      </c>
      <c r="T3" t="n">
        <v>109469.7</v>
      </c>
      <c r="U3" t="n">
        <v>0.4</v>
      </c>
      <c r="V3" t="n">
        <v>0.75</v>
      </c>
      <c r="W3" t="n">
        <v>13.82</v>
      </c>
      <c r="X3" t="n">
        <v>6.59</v>
      </c>
      <c r="Y3" t="n">
        <v>2</v>
      </c>
      <c r="Z3" t="n">
        <v>10</v>
      </c>
      <c r="AA3" t="n">
        <v>463.4947556275134</v>
      </c>
      <c r="AB3" t="n">
        <v>634.1739725950397</v>
      </c>
      <c r="AC3" t="n">
        <v>573.6492987193291</v>
      </c>
      <c r="AD3" t="n">
        <v>463494.7556275135</v>
      </c>
      <c r="AE3" t="n">
        <v>634173.9725950396</v>
      </c>
      <c r="AF3" t="n">
        <v>2.595131545209447e-06</v>
      </c>
      <c r="AG3" t="n">
        <v>12</v>
      </c>
      <c r="AH3" t="n">
        <v>573649.2987193291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2.1836</v>
      </c>
      <c r="E4" t="n">
        <v>45.8</v>
      </c>
      <c r="F4" t="n">
        <v>40.25</v>
      </c>
      <c r="G4" t="n">
        <v>24.15</v>
      </c>
      <c r="H4" t="n">
        <v>0.33</v>
      </c>
      <c r="I4" t="n">
        <v>100</v>
      </c>
      <c r="J4" t="n">
        <v>161.97</v>
      </c>
      <c r="K4" t="n">
        <v>50.28</v>
      </c>
      <c r="L4" t="n">
        <v>3</v>
      </c>
      <c r="M4" t="n">
        <v>97</v>
      </c>
      <c r="N4" t="n">
        <v>28.69</v>
      </c>
      <c r="O4" t="n">
        <v>20210.21</v>
      </c>
      <c r="P4" t="n">
        <v>411.03</v>
      </c>
      <c r="Q4" t="n">
        <v>5851.28</v>
      </c>
      <c r="R4" t="n">
        <v>279.94</v>
      </c>
      <c r="S4" t="n">
        <v>149.49</v>
      </c>
      <c r="T4" t="n">
        <v>61882.62</v>
      </c>
      <c r="U4" t="n">
        <v>0.53</v>
      </c>
      <c r="V4" t="n">
        <v>0.8100000000000001</v>
      </c>
      <c r="W4" t="n">
        <v>13.7</v>
      </c>
      <c r="X4" t="n">
        <v>3.72</v>
      </c>
      <c r="Y4" t="n">
        <v>2</v>
      </c>
      <c r="Z4" t="n">
        <v>10</v>
      </c>
      <c r="AA4" t="n">
        <v>363.3909684567254</v>
      </c>
      <c r="AB4" t="n">
        <v>497.2075547205619</v>
      </c>
      <c r="AC4" t="n">
        <v>449.7547635332165</v>
      </c>
      <c r="AD4" t="n">
        <v>363390.9684567254</v>
      </c>
      <c r="AE4" t="n">
        <v>497207.5547205618</v>
      </c>
      <c r="AF4" t="n">
        <v>2.895176642374367e-06</v>
      </c>
      <c r="AG4" t="n">
        <v>10</v>
      </c>
      <c r="AH4" t="n">
        <v>449754.7635332166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2.2665</v>
      </c>
      <c r="E5" t="n">
        <v>44.12</v>
      </c>
      <c r="F5" t="n">
        <v>39.38</v>
      </c>
      <c r="G5" t="n">
        <v>31.5</v>
      </c>
      <c r="H5" t="n">
        <v>0.43</v>
      </c>
      <c r="I5" t="n">
        <v>75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374.96</v>
      </c>
      <c r="Q5" t="n">
        <v>5852.61</v>
      </c>
      <c r="R5" t="n">
        <v>247.6</v>
      </c>
      <c r="S5" t="n">
        <v>149.49</v>
      </c>
      <c r="T5" t="n">
        <v>45837.83</v>
      </c>
      <c r="U5" t="n">
        <v>0.6</v>
      </c>
      <c r="V5" t="n">
        <v>0.82</v>
      </c>
      <c r="W5" t="n">
        <v>13.75</v>
      </c>
      <c r="X5" t="n">
        <v>2.85</v>
      </c>
      <c r="Y5" t="n">
        <v>2</v>
      </c>
      <c r="Z5" t="n">
        <v>10</v>
      </c>
      <c r="AA5" t="n">
        <v>330.674598205562</v>
      </c>
      <c r="AB5" t="n">
        <v>452.4435735985308</v>
      </c>
      <c r="AC5" t="n">
        <v>409.26299394283</v>
      </c>
      <c r="AD5" t="n">
        <v>330674.598205562</v>
      </c>
      <c r="AE5" t="n">
        <v>452443.5735985308</v>
      </c>
      <c r="AF5" t="n">
        <v>3.005091527725546e-06</v>
      </c>
      <c r="AG5" t="n">
        <v>10</v>
      </c>
      <c r="AH5" t="n">
        <v>409262.99394283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2.2664</v>
      </c>
      <c r="E6" t="n">
        <v>44.12</v>
      </c>
      <c r="F6" t="n">
        <v>39.38</v>
      </c>
      <c r="G6" t="n">
        <v>31.51</v>
      </c>
      <c r="H6" t="n">
        <v>0.54</v>
      </c>
      <c r="I6" t="n">
        <v>75</v>
      </c>
      <c r="J6" t="n">
        <v>164.83</v>
      </c>
      <c r="K6" t="n">
        <v>50.28</v>
      </c>
      <c r="L6" t="n">
        <v>5</v>
      </c>
      <c r="M6" t="n">
        <v>0</v>
      </c>
      <c r="N6" t="n">
        <v>29.55</v>
      </c>
      <c r="O6" t="n">
        <v>20563.61</v>
      </c>
      <c r="P6" t="n">
        <v>378.02</v>
      </c>
      <c r="Q6" t="n">
        <v>5852.44</v>
      </c>
      <c r="R6" t="n">
        <v>247.47</v>
      </c>
      <c r="S6" t="n">
        <v>149.49</v>
      </c>
      <c r="T6" t="n">
        <v>45769.18</v>
      </c>
      <c r="U6" t="n">
        <v>0.6</v>
      </c>
      <c r="V6" t="n">
        <v>0.82</v>
      </c>
      <c r="W6" t="n">
        <v>13.76</v>
      </c>
      <c r="X6" t="n">
        <v>2.85</v>
      </c>
      <c r="Y6" t="n">
        <v>2</v>
      </c>
      <c r="Z6" t="n">
        <v>10</v>
      </c>
      <c r="AA6" t="n">
        <v>332.5226365971706</v>
      </c>
      <c r="AB6" t="n">
        <v>454.9721412556295</v>
      </c>
      <c r="AC6" t="n">
        <v>411.5502386516022</v>
      </c>
      <c r="AD6" t="n">
        <v>332522.6365971706</v>
      </c>
      <c r="AE6" t="n">
        <v>454972.1412556295</v>
      </c>
      <c r="AF6" t="n">
        <v>3.004958940409079e-06</v>
      </c>
      <c r="AG6" t="n">
        <v>10</v>
      </c>
      <c r="AH6" t="n">
        <v>411550.2386516022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1.9825</v>
      </c>
      <c r="E2" t="n">
        <v>50.44</v>
      </c>
      <c r="F2" t="n">
        <v>44.81</v>
      </c>
      <c r="G2" t="n">
        <v>12.39</v>
      </c>
      <c r="H2" t="n">
        <v>0.22</v>
      </c>
      <c r="I2" t="n">
        <v>217</v>
      </c>
      <c r="J2" t="n">
        <v>80.84</v>
      </c>
      <c r="K2" t="n">
        <v>35.1</v>
      </c>
      <c r="L2" t="n">
        <v>1</v>
      </c>
      <c r="M2" t="n">
        <v>202</v>
      </c>
      <c r="N2" t="n">
        <v>9.74</v>
      </c>
      <c r="O2" t="n">
        <v>10204.21</v>
      </c>
      <c r="P2" t="n">
        <v>299.02</v>
      </c>
      <c r="Q2" t="n">
        <v>5852.72</v>
      </c>
      <c r="R2" t="n">
        <v>431.69</v>
      </c>
      <c r="S2" t="n">
        <v>149.49</v>
      </c>
      <c r="T2" t="n">
        <v>137171.72</v>
      </c>
      <c r="U2" t="n">
        <v>0.35</v>
      </c>
      <c r="V2" t="n">
        <v>0.72</v>
      </c>
      <c r="W2" t="n">
        <v>13.91</v>
      </c>
      <c r="X2" t="n">
        <v>8.27</v>
      </c>
      <c r="Y2" t="n">
        <v>2</v>
      </c>
      <c r="Z2" t="n">
        <v>10</v>
      </c>
      <c r="AA2" t="n">
        <v>313.7598666532699</v>
      </c>
      <c r="AB2" t="n">
        <v>429.3000916633947</v>
      </c>
      <c r="AC2" t="n">
        <v>388.3282934415024</v>
      </c>
      <c r="AD2" t="n">
        <v>313759.8666532699</v>
      </c>
      <c r="AE2" t="n">
        <v>429300.0916633947</v>
      </c>
      <c r="AF2" t="n">
        <v>2.729069429085561e-06</v>
      </c>
      <c r="AG2" t="n">
        <v>11</v>
      </c>
      <c r="AH2" t="n">
        <v>388328.2934415024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2.0925</v>
      </c>
      <c r="E3" t="n">
        <v>47.79</v>
      </c>
      <c r="F3" t="n">
        <v>42.99</v>
      </c>
      <c r="G3" t="n">
        <v>15.26</v>
      </c>
      <c r="H3" t="n">
        <v>0.43</v>
      </c>
      <c r="I3" t="n">
        <v>169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274.84</v>
      </c>
      <c r="Q3" t="n">
        <v>5856.46</v>
      </c>
      <c r="R3" t="n">
        <v>363.74</v>
      </c>
      <c r="S3" t="n">
        <v>149.49</v>
      </c>
      <c r="T3" t="n">
        <v>103435.7</v>
      </c>
      <c r="U3" t="n">
        <v>0.41</v>
      </c>
      <c r="V3" t="n">
        <v>0.75</v>
      </c>
      <c r="W3" t="n">
        <v>14.02</v>
      </c>
      <c r="X3" t="n">
        <v>6.45</v>
      </c>
      <c r="Y3" t="n">
        <v>2</v>
      </c>
      <c r="Z3" t="n">
        <v>10</v>
      </c>
      <c r="AA3" t="n">
        <v>284.8851400456267</v>
      </c>
      <c r="AB3" t="n">
        <v>389.792416855784</v>
      </c>
      <c r="AC3" t="n">
        <v>352.5911756681602</v>
      </c>
      <c r="AD3" t="n">
        <v>284885.1400456267</v>
      </c>
      <c r="AE3" t="n">
        <v>389792.416855784</v>
      </c>
      <c r="AF3" t="n">
        <v>2.880493205730913e-06</v>
      </c>
      <c r="AG3" t="n">
        <v>11</v>
      </c>
      <c r="AH3" t="n">
        <v>352591.1756681603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1.7417</v>
      </c>
      <c r="E2" t="n">
        <v>57.42</v>
      </c>
      <c r="F2" t="n">
        <v>48.49</v>
      </c>
      <c r="G2" t="n">
        <v>9.390000000000001</v>
      </c>
      <c r="H2" t="n">
        <v>0.16</v>
      </c>
      <c r="I2" t="n">
        <v>310</v>
      </c>
      <c r="J2" t="n">
        <v>107.41</v>
      </c>
      <c r="K2" t="n">
        <v>41.65</v>
      </c>
      <c r="L2" t="n">
        <v>1</v>
      </c>
      <c r="M2" t="n">
        <v>308</v>
      </c>
      <c r="N2" t="n">
        <v>14.77</v>
      </c>
      <c r="O2" t="n">
        <v>13481.73</v>
      </c>
      <c r="P2" t="n">
        <v>427.53</v>
      </c>
      <c r="Q2" t="n">
        <v>5853.49</v>
      </c>
      <c r="R2" t="n">
        <v>555.12</v>
      </c>
      <c r="S2" t="n">
        <v>149.49</v>
      </c>
      <c r="T2" t="n">
        <v>198420.52</v>
      </c>
      <c r="U2" t="n">
        <v>0.27</v>
      </c>
      <c r="V2" t="n">
        <v>0.67</v>
      </c>
      <c r="W2" t="n">
        <v>14.06</v>
      </c>
      <c r="X2" t="n">
        <v>11.95</v>
      </c>
      <c r="Y2" t="n">
        <v>2</v>
      </c>
      <c r="Z2" t="n">
        <v>10</v>
      </c>
      <c r="AA2" t="n">
        <v>469.5168283734776</v>
      </c>
      <c r="AB2" t="n">
        <v>642.4136382011668</v>
      </c>
      <c r="AC2" t="n">
        <v>581.1025822044508</v>
      </c>
      <c r="AD2" t="n">
        <v>469516.8283734776</v>
      </c>
      <c r="AE2" t="n">
        <v>642413.6382011668</v>
      </c>
      <c r="AF2" t="n">
        <v>2.362268993419437e-06</v>
      </c>
      <c r="AG2" t="n">
        <v>13</v>
      </c>
      <c r="AH2" t="n">
        <v>581102.5822044507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2.1836</v>
      </c>
      <c r="E3" t="n">
        <v>45.8</v>
      </c>
      <c r="F3" t="n">
        <v>41.09</v>
      </c>
      <c r="G3" t="n">
        <v>20.55</v>
      </c>
      <c r="H3" t="n">
        <v>0.32</v>
      </c>
      <c r="I3" t="n">
        <v>120</v>
      </c>
      <c r="J3" t="n">
        <v>108.68</v>
      </c>
      <c r="K3" t="n">
        <v>41.65</v>
      </c>
      <c r="L3" t="n">
        <v>2</v>
      </c>
      <c r="M3" t="n">
        <v>23</v>
      </c>
      <c r="N3" t="n">
        <v>15.03</v>
      </c>
      <c r="O3" t="n">
        <v>13638.32</v>
      </c>
      <c r="P3" t="n">
        <v>310.54</v>
      </c>
      <c r="Q3" t="n">
        <v>5854.19</v>
      </c>
      <c r="R3" t="n">
        <v>303.22</v>
      </c>
      <c r="S3" t="n">
        <v>149.49</v>
      </c>
      <c r="T3" t="n">
        <v>73420.03999999999</v>
      </c>
      <c r="U3" t="n">
        <v>0.49</v>
      </c>
      <c r="V3" t="n">
        <v>0.79</v>
      </c>
      <c r="W3" t="n">
        <v>13.87</v>
      </c>
      <c r="X3" t="n">
        <v>4.56</v>
      </c>
      <c r="Y3" t="n">
        <v>2</v>
      </c>
      <c r="Z3" t="n">
        <v>10</v>
      </c>
      <c r="AA3" t="n">
        <v>294.6471554705938</v>
      </c>
      <c r="AB3" t="n">
        <v>403.1492370299495</v>
      </c>
      <c r="AC3" t="n">
        <v>364.6732396713181</v>
      </c>
      <c r="AD3" t="n">
        <v>294647.1554705938</v>
      </c>
      <c r="AE3" t="n">
        <v>403149.2370299494</v>
      </c>
      <c r="AF3" t="n">
        <v>2.961618289045578e-06</v>
      </c>
      <c r="AG3" t="n">
        <v>10</v>
      </c>
      <c r="AH3" t="n">
        <v>364673.2396713181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2.1898</v>
      </c>
      <c r="E4" t="n">
        <v>45.67</v>
      </c>
      <c r="F4" t="n">
        <v>41.01</v>
      </c>
      <c r="G4" t="n">
        <v>20.85</v>
      </c>
      <c r="H4" t="n">
        <v>0.48</v>
      </c>
      <c r="I4" t="n">
        <v>118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311.87</v>
      </c>
      <c r="Q4" t="n">
        <v>5854.14</v>
      </c>
      <c r="R4" t="n">
        <v>300.37</v>
      </c>
      <c r="S4" t="n">
        <v>149.49</v>
      </c>
      <c r="T4" t="n">
        <v>72004.32000000001</v>
      </c>
      <c r="U4" t="n">
        <v>0.5</v>
      </c>
      <c r="V4" t="n">
        <v>0.79</v>
      </c>
      <c r="W4" t="n">
        <v>13.87</v>
      </c>
      <c r="X4" t="n">
        <v>4.47</v>
      </c>
      <c r="Y4" t="n">
        <v>2</v>
      </c>
      <c r="Z4" t="n">
        <v>10</v>
      </c>
      <c r="AA4" t="n">
        <v>294.8064110728407</v>
      </c>
      <c r="AB4" t="n">
        <v>403.3671375708051</v>
      </c>
      <c r="AC4" t="n">
        <v>364.8703440903799</v>
      </c>
      <c r="AD4" t="n">
        <v>294806.4110728407</v>
      </c>
      <c r="AE4" t="n">
        <v>403367.1375708051</v>
      </c>
      <c r="AF4" t="n">
        <v>2.970027353614218e-06</v>
      </c>
      <c r="AG4" t="n">
        <v>10</v>
      </c>
      <c r="AH4" t="n">
        <v>364870.3440903799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1.9767</v>
      </c>
      <c r="E2" t="n">
        <v>50.59</v>
      </c>
      <c r="F2" t="n">
        <v>45.53</v>
      </c>
      <c r="G2" t="n">
        <v>11.62</v>
      </c>
      <c r="H2" t="n">
        <v>0.28</v>
      </c>
      <c r="I2" t="n">
        <v>235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243.69</v>
      </c>
      <c r="Q2" t="n">
        <v>5857.19</v>
      </c>
      <c r="R2" t="n">
        <v>444.91</v>
      </c>
      <c r="S2" t="n">
        <v>149.49</v>
      </c>
      <c r="T2" t="n">
        <v>143690.61</v>
      </c>
      <c r="U2" t="n">
        <v>0.34</v>
      </c>
      <c r="V2" t="n">
        <v>0.71</v>
      </c>
      <c r="W2" t="n">
        <v>14.23</v>
      </c>
      <c r="X2" t="n">
        <v>8.98</v>
      </c>
      <c r="Y2" t="n">
        <v>2</v>
      </c>
      <c r="Z2" t="n">
        <v>10</v>
      </c>
      <c r="AA2" t="n">
        <v>272.5249562263744</v>
      </c>
      <c r="AB2" t="n">
        <v>372.8806680614578</v>
      </c>
      <c r="AC2" t="n">
        <v>337.293460442976</v>
      </c>
      <c r="AD2" t="n">
        <v>272524.9562263744</v>
      </c>
      <c r="AE2" t="n">
        <v>372880.6680614578</v>
      </c>
      <c r="AF2" t="n">
        <v>2.754869204224421e-06</v>
      </c>
      <c r="AG2" t="n">
        <v>11</v>
      </c>
      <c r="AH2" t="n">
        <v>337293.460442976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1.3021</v>
      </c>
      <c r="E2" t="n">
        <v>76.8</v>
      </c>
      <c r="F2" t="n">
        <v>56.94</v>
      </c>
      <c r="G2" t="n">
        <v>6.62</v>
      </c>
      <c r="H2" t="n">
        <v>0.11</v>
      </c>
      <c r="I2" t="n">
        <v>516</v>
      </c>
      <c r="J2" t="n">
        <v>167.88</v>
      </c>
      <c r="K2" t="n">
        <v>51.39</v>
      </c>
      <c r="L2" t="n">
        <v>1</v>
      </c>
      <c r="M2" t="n">
        <v>514</v>
      </c>
      <c r="N2" t="n">
        <v>30.49</v>
      </c>
      <c r="O2" t="n">
        <v>20939.59</v>
      </c>
      <c r="P2" t="n">
        <v>708.74</v>
      </c>
      <c r="Q2" t="n">
        <v>5857.34</v>
      </c>
      <c r="R2" t="n">
        <v>837.29</v>
      </c>
      <c r="S2" t="n">
        <v>149.49</v>
      </c>
      <c r="T2" t="n">
        <v>338477.01</v>
      </c>
      <c r="U2" t="n">
        <v>0.18</v>
      </c>
      <c r="V2" t="n">
        <v>0.57</v>
      </c>
      <c r="W2" t="n">
        <v>14.42</v>
      </c>
      <c r="X2" t="n">
        <v>20.38</v>
      </c>
      <c r="Y2" t="n">
        <v>2</v>
      </c>
      <c r="Z2" t="n">
        <v>10</v>
      </c>
      <c r="AA2" t="n">
        <v>943.9092602515251</v>
      </c>
      <c r="AB2" t="n">
        <v>1291.498292213731</v>
      </c>
      <c r="AC2" t="n">
        <v>1168.239507834089</v>
      </c>
      <c r="AD2" t="n">
        <v>943909.2602515251</v>
      </c>
      <c r="AE2" t="n">
        <v>1291498.292213731</v>
      </c>
      <c r="AF2" t="n">
        <v>1.720885269798205e-06</v>
      </c>
      <c r="AG2" t="n">
        <v>17</v>
      </c>
      <c r="AH2" t="n">
        <v>1168239.507834089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1.9164</v>
      </c>
      <c r="E3" t="n">
        <v>52.18</v>
      </c>
      <c r="F3" t="n">
        <v>43.54</v>
      </c>
      <c r="G3" t="n">
        <v>14.12</v>
      </c>
      <c r="H3" t="n">
        <v>0.21</v>
      </c>
      <c r="I3" t="n">
        <v>185</v>
      </c>
      <c r="J3" t="n">
        <v>169.33</v>
      </c>
      <c r="K3" t="n">
        <v>51.39</v>
      </c>
      <c r="L3" t="n">
        <v>2</v>
      </c>
      <c r="M3" t="n">
        <v>183</v>
      </c>
      <c r="N3" t="n">
        <v>30.94</v>
      </c>
      <c r="O3" t="n">
        <v>21118.46</v>
      </c>
      <c r="P3" t="n">
        <v>510.03</v>
      </c>
      <c r="Q3" t="n">
        <v>5852.57</v>
      </c>
      <c r="R3" t="n">
        <v>389.6</v>
      </c>
      <c r="S3" t="n">
        <v>149.49</v>
      </c>
      <c r="T3" t="n">
        <v>116284.27</v>
      </c>
      <c r="U3" t="n">
        <v>0.38</v>
      </c>
      <c r="V3" t="n">
        <v>0.74</v>
      </c>
      <c r="W3" t="n">
        <v>13.85</v>
      </c>
      <c r="X3" t="n">
        <v>7</v>
      </c>
      <c r="Y3" t="n">
        <v>2</v>
      </c>
      <c r="Z3" t="n">
        <v>10</v>
      </c>
      <c r="AA3" t="n">
        <v>492.6769345847093</v>
      </c>
      <c r="AB3" t="n">
        <v>674.1023172711483</v>
      </c>
      <c r="AC3" t="n">
        <v>609.7669382193337</v>
      </c>
      <c r="AD3" t="n">
        <v>492676.9345847093</v>
      </c>
      <c r="AE3" t="n">
        <v>674102.3172711483</v>
      </c>
      <c r="AF3" t="n">
        <v>2.532758260533968e-06</v>
      </c>
      <c r="AG3" t="n">
        <v>12</v>
      </c>
      <c r="AH3" t="n">
        <v>609766.9382193338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2.1521</v>
      </c>
      <c r="E4" t="n">
        <v>46.47</v>
      </c>
      <c r="F4" t="n">
        <v>40.5</v>
      </c>
      <c r="G4" t="n">
        <v>22.93</v>
      </c>
      <c r="H4" t="n">
        <v>0.31</v>
      </c>
      <c r="I4" t="n">
        <v>106</v>
      </c>
      <c r="J4" t="n">
        <v>170.79</v>
      </c>
      <c r="K4" t="n">
        <v>51.39</v>
      </c>
      <c r="L4" t="n">
        <v>3</v>
      </c>
      <c r="M4" t="n">
        <v>104</v>
      </c>
      <c r="N4" t="n">
        <v>31.4</v>
      </c>
      <c r="O4" t="n">
        <v>21297.94</v>
      </c>
      <c r="P4" t="n">
        <v>438.45</v>
      </c>
      <c r="Q4" t="n">
        <v>5851.41</v>
      </c>
      <c r="R4" t="n">
        <v>288.55</v>
      </c>
      <c r="S4" t="n">
        <v>149.49</v>
      </c>
      <c r="T4" t="n">
        <v>66155.55</v>
      </c>
      <c r="U4" t="n">
        <v>0.52</v>
      </c>
      <c r="V4" t="n">
        <v>0.8</v>
      </c>
      <c r="W4" t="n">
        <v>13.71</v>
      </c>
      <c r="X4" t="n">
        <v>3.97</v>
      </c>
      <c r="Y4" t="n">
        <v>2</v>
      </c>
      <c r="Z4" t="n">
        <v>10</v>
      </c>
      <c r="AA4" t="n">
        <v>393.7079860688995</v>
      </c>
      <c r="AB4" t="n">
        <v>538.6886357099602</v>
      </c>
      <c r="AC4" t="n">
        <v>487.2769483720494</v>
      </c>
      <c r="AD4" t="n">
        <v>393707.9860688995</v>
      </c>
      <c r="AE4" t="n">
        <v>538688.6357099601</v>
      </c>
      <c r="AF4" t="n">
        <v>2.844264794664555e-06</v>
      </c>
      <c r="AG4" t="n">
        <v>11</v>
      </c>
      <c r="AH4" t="n">
        <v>487276.9483720494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2.2659</v>
      </c>
      <c r="E5" t="n">
        <v>44.13</v>
      </c>
      <c r="F5" t="n">
        <v>39.29</v>
      </c>
      <c r="G5" t="n">
        <v>32.29</v>
      </c>
      <c r="H5" t="n">
        <v>0.41</v>
      </c>
      <c r="I5" t="n">
        <v>73</v>
      </c>
      <c r="J5" t="n">
        <v>172.25</v>
      </c>
      <c r="K5" t="n">
        <v>51.39</v>
      </c>
      <c r="L5" t="n">
        <v>4</v>
      </c>
      <c r="M5" t="n">
        <v>31</v>
      </c>
      <c r="N5" t="n">
        <v>31.86</v>
      </c>
      <c r="O5" t="n">
        <v>21478.05</v>
      </c>
      <c r="P5" t="n">
        <v>389.66</v>
      </c>
      <c r="Q5" t="n">
        <v>5851.34</v>
      </c>
      <c r="R5" t="n">
        <v>245.77</v>
      </c>
      <c r="S5" t="n">
        <v>149.49</v>
      </c>
      <c r="T5" t="n">
        <v>44930.26</v>
      </c>
      <c r="U5" t="n">
        <v>0.61</v>
      </c>
      <c r="V5" t="n">
        <v>0.82</v>
      </c>
      <c r="W5" t="n">
        <v>13.71</v>
      </c>
      <c r="X5" t="n">
        <v>2.76</v>
      </c>
      <c r="Y5" t="n">
        <v>2</v>
      </c>
      <c r="Z5" t="n">
        <v>10</v>
      </c>
      <c r="AA5" t="n">
        <v>340.4130144675289</v>
      </c>
      <c r="AB5" t="n">
        <v>465.7681043567578</v>
      </c>
      <c r="AC5" t="n">
        <v>421.3158501865882</v>
      </c>
      <c r="AD5" t="n">
        <v>340413.0144675289</v>
      </c>
      <c r="AE5" t="n">
        <v>465768.1043567578</v>
      </c>
      <c r="AF5" t="n">
        <v>2.994665488699602e-06</v>
      </c>
      <c r="AG5" t="n">
        <v>10</v>
      </c>
      <c r="AH5" t="n">
        <v>421315.8501865882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2.2763</v>
      </c>
      <c r="E6" t="n">
        <v>43.93</v>
      </c>
      <c r="F6" t="n">
        <v>39.19</v>
      </c>
      <c r="G6" t="n">
        <v>33.59</v>
      </c>
      <c r="H6" t="n">
        <v>0.51</v>
      </c>
      <c r="I6" t="n">
        <v>70</v>
      </c>
      <c r="J6" t="n">
        <v>173.71</v>
      </c>
      <c r="K6" t="n">
        <v>51.39</v>
      </c>
      <c r="L6" t="n">
        <v>5</v>
      </c>
      <c r="M6" t="n">
        <v>0</v>
      </c>
      <c r="N6" t="n">
        <v>32.32</v>
      </c>
      <c r="O6" t="n">
        <v>21658.78</v>
      </c>
      <c r="P6" t="n">
        <v>387.64</v>
      </c>
      <c r="Q6" t="n">
        <v>5851.93</v>
      </c>
      <c r="R6" t="n">
        <v>241.48</v>
      </c>
      <c r="S6" t="n">
        <v>149.49</v>
      </c>
      <c r="T6" t="n">
        <v>42799.23</v>
      </c>
      <c r="U6" t="n">
        <v>0.62</v>
      </c>
      <c r="V6" t="n">
        <v>0.83</v>
      </c>
      <c r="W6" t="n">
        <v>13.74</v>
      </c>
      <c r="X6" t="n">
        <v>2.65</v>
      </c>
      <c r="Y6" t="n">
        <v>2</v>
      </c>
      <c r="Z6" t="n">
        <v>10</v>
      </c>
      <c r="AA6" t="n">
        <v>337.9342454398254</v>
      </c>
      <c r="AB6" t="n">
        <v>462.3765432174823</v>
      </c>
      <c r="AC6" t="n">
        <v>418.2479748823591</v>
      </c>
      <c r="AD6" t="n">
        <v>337934.2454398253</v>
      </c>
      <c r="AE6" t="n">
        <v>462376.5432174823</v>
      </c>
      <c r="AF6" t="n">
        <v>3.008410367592085e-06</v>
      </c>
      <c r="AG6" t="n">
        <v>10</v>
      </c>
      <c r="AH6" t="n">
        <v>418247.9748823592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1.8828</v>
      </c>
      <c r="E2" t="n">
        <v>53.11</v>
      </c>
      <c r="F2" t="n">
        <v>47.77</v>
      </c>
      <c r="G2" t="n">
        <v>9.75</v>
      </c>
      <c r="H2" t="n">
        <v>0.34</v>
      </c>
      <c r="I2" t="n">
        <v>294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227.06</v>
      </c>
      <c r="Q2" t="n">
        <v>5859.9</v>
      </c>
      <c r="R2" t="n">
        <v>517.13</v>
      </c>
      <c r="S2" t="n">
        <v>149.49</v>
      </c>
      <c r="T2" t="n">
        <v>179504.65</v>
      </c>
      <c r="U2" t="n">
        <v>0.29</v>
      </c>
      <c r="V2" t="n">
        <v>0.68</v>
      </c>
      <c r="W2" t="n">
        <v>14.4</v>
      </c>
      <c r="X2" t="n">
        <v>11.22</v>
      </c>
      <c r="Y2" t="n">
        <v>2</v>
      </c>
      <c r="Z2" t="n">
        <v>10</v>
      </c>
      <c r="AA2" t="n">
        <v>275.7462248168436</v>
      </c>
      <c r="AB2" t="n">
        <v>377.2881498592782</v>
      </c>
      <c r="AC2" t="n">
        <v>341.2802983639519</v>
      </c>
      <c r="AD2" t="n">
        <v>275746.2248168436</v>
      </c>
      <c r="AE2" t="n">
        <v>377288.1498592782</v>
      </c>
      <c r="AF2" t="n">
        <v>2.64343762630437e-06</v>
      </c>
      <c r="AG2" t="n">
        <v>12</v>
      </c>
      <c r="AH2" t="n">
        <v>341280.298363952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1.5392</v>
      </c>
      <c r="E2" t="n">
        <v>64.97</v>
      </c>
      <c r="F2" t="n">
        <v>51.98</v>
      </c>
      <c r="G2" t="n">
        <v>7.86</v>
      </c>
      <c r="H2" t="n">
        <v>0.13</v>
      </c>
      <c r="I2" t="n">
        <v>397</v>
      </c>
      <c r="J2" t="n">
        <v>133.21</v>
      </c>
      <c r="K2" t="n">
        <v>46.47</v>
      </c>
      <c r="L2" t="n">
        <v>1</v>
      </c>
      <c r="M2" t="n">
        <v>395</v>
      </c>
      <c r="N2" t="n">
        <v>20.75</v>
      </c>
      <c r="O2" t="n">
        <v>16663.42</v>
      </c>
      <c r="P2" t="n">
        <v>545.9</v>
      </c>
      <c r="Q2" t="n">
        <v>5856.44</v>
      </c>
      <c r="R2" t="n">
        <v>672.02</v>
      </c>
      <c r="S2" t="n">
        <v>149.49</v>
      </c>
      <c r="T2" t="n">
        <v>256437.9</v>
      </c>
      <c r="U2" t="n">
        <v>0.22</v>
      </c>
      <c r="V2" t="n">
        <v>0.62</v>
      </c>
      <c r="W2" t="n">
        <v>14.19</v>
      </c>
      <c r="X2" t="n">
        <v>15.43</v>
      </c>
      <c r="Y2" t="n">
        <v>2</v>
      </c>
      <c r="Z2" t="n">
        <v>10</v>
      </c>
      <c r="AA2" t="n">
        <v>647.1338472348202</v>
      </c>
      <c r="AB2" t="n">
        <v>885.437079317097</v>
      </c>
      <c r="AC2" t="n">
        <v>800.9322071858184</v>
      </c>
      <c r="AD2" t="n">
        <v>647133.8472348202</v>
      </c>
      <c r="AE2" t="n">
        <v>885437.079317097</v>
      </c>
      <c r="AF2" t="n">
        <v>2.062308442982999e-06</v>
      </c>
      <c r="AG2" t="n">
        <v>15</v>
      </c>
      <c r="AH2" t="n">
        <v>800932.2071858183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2.0812</v>
      </c>
      <c r="E3" t="n">
        <v>48.05</v>
      </c>
      <c r="F3" t="n">
        <v>41.95</v>
      </c>
      <c r="G3" t="n">
        <v>17.48</v>
      </c>
      <c r="H3" t="n">
        <v>0.26</v>
      </c>
      <c r="I3" t="n">
        <v>144</v>
      </c>
      <c r="J3" t="n">
        <v>134.55</v>
      </c>
      <c r="K3" t="n">
        <v>46.47</v>
      </c>
      <c r="L3" t="n">
        <v>2</v>
      </c>
      <c r="M3" t="n">
        <v>142</v>
      </c>
      <c r="N3" t="n">
        <v>21.09</v>
      </c>
      <c r="O3" t="n">
        <v>16828.84</v>
      </c>
      <c r="P3" t="n">
        <v>396.55</v>
      </c>
      <c r="Q3" t="n">
        <v>5851.55</v>
      </c>
      <c r="R3" t="n">
        <v>336.71</v>
      </c>
      <c r="S3" t="n">
        <v>149.49</v>
      </c>
      <c r="T3" t="n">
        <v>90045.69</v>
      </c>
      <c r="U3" t="n">
        <v>0.44</v>
      </c>
      <c r="V3" t="n">
        <v>0.77</v>
      </c>
      <c r="W3" t="n">
        <v>13.77</v>
      </c>
      <c r="X3" t="n">
        <v>5.42</v>
      </c>
      <c r="Y3" t="n">
        <v>2</v>
      </c>
      <c r="Z3" t="n">
        <v>10</v>
      </c>
      <c r="AA3" t="n">
        <v>373.5326702253992</v>
      </c>
      <c r="AB3" t="n">
        <v>511.0838785007661</v>
      </c>
      <c r="AC3" t="n">
        <v>462.3067504473809</v>
      </c>
      <c r="AD3" t="n">
        <v>373532.6702253992</v>
      </c>
      <c r="AE3" t="n">
        <v>511083.8785007661</v>
      </c>
      <c r="AF3" t="n">
        <v>2.788511130156066e-06</v>
      </c>
      <c r="AG3" t="n">
        <v>11</v>
      </c>
      <c r="AH3" t="n">
        <v>462306.7504473809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2.2379</v>
      </c>
      <c r="E4" t="n">
        <v>44.68</v>
      </c>
      <c r="F4" t="n">
        <v>40</v>
      </c>
      <c r="G4" t="n">
        <v>26.09</v>
      </c>
      <c r="H4" t="n">
        <v>0.39</v>
      </c>
      <c r="I4" t="n">
        <v>92</v>
      </c>
      <c r="J4" t="n">
        <v>135.9</v>
      </c>
      <c r="K4" t="n">
        <v>46.47</v>
      </c>
      <c r="L4" t="n">
        <v>3</v>
      </c>
      <c r="M4" t="n">
        <v>5</v>
      </c>
      <c r="N4" t="n">
        <v>21.43</v>
      </c>
      <c r="O4" t="n">
        <v>16994.64</v>
      </c>
      <c r="P4" t="n">
        <v>342.99</v>
      </c>
      <c r="Q4" t="n">
        <v>5852.84</v>
      </c>
      <c r="R4" t="n">
        <v>267.74</v>
      </c>
      <c r="S4" t="n">
        <v>149.49</v>
      </c>
      <c r="T4" t="n">
        <v>55822.22</v>
      </c>
      <c r="U4" t="n">
        <v>0.5600000000000001</v>
      </c>
      <c r="V4" t="n">
        <v>0.8100000000000001</v>
      </c>
      <c r="W4" t="n">
        <v>13.79</v>
      </c>
      <c r="X4" t="n">
        <v>3.47</v>
      </c>
      <c r="Y4" t="n">
        <v>2</v>
      </c>
      <c r="Z4" t="n">
        <v>10</v>
      </c>
      <c r="AA4" t="n">
        <v>311.8973615098158</v>
      </c>
      <c r="AB4" t="n">
        <v>426.7517299581929</v>
      </c>
      <c r="AC4" t="n">
        <v>386.023143800797</v>
      </c>
      <c r="AD4" t="n">
        <v>311897.3615098158</v>
      </c>
      <c r="AE4" t="n">
        <v>426751.7299581929</v>
      </c>
      <c r="AF4" t="n">
        <v>2.99846677790518e-06</v>
      </c>
      <c r="AG4" t="n">
        <v>10</v>
      </c>
      <c r="AH4" t="n">
        <v>386023.1438007969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2.2415</v>
      </c>
      <c r="E5" t="n">
        <v>44.61</v>
      </c>
      <c r="F5" t="n">
        <v>39.95</v>
      </c>
      <c r="G5" t="n">
        <v>26.34</v>
      </c>
      <c r="H5" t="n">
        <v>0.52</v>
      </c>
      <c r="I5" t="n">
        <v>91</v>
      </c>
      <c r="J5" t="n">
        <v>137.25</v>
      </c>
      <c r="K5" t="n">
        <v>46.47</v>
      </c>
      <c r="L5" t="n">
        <v>4</v>
      </c>
      <c r="M5" t="n">
        <v>0</v>
      </c>
      <c r="N5" t="n">
        <v>21.78</v>
      </c>
      <c r="O5" t="n">
        <v>17160.92</v>
      </c>
      <c r="P5" t="n">
        <v>345.31</v>
      </c>
      <c r="Q5" t="n">
        <v>5853.16</v>
      </c>
      <c r="R5" t="n">
        <v>265.99</v>
      </c>
      <c r="S5" t="n">
        <v>149.49</v>
      </c>
      <c r="T5" t="n">
        <v>54952.47</v>
      </c>
      <c r="U5" t="n">
        <v>0.5600000000000001</v>
      </c>
      <c r="V5" t="n">
        <v>0.8100000000000001</v>
      </c>
      <c r="W5" t="n">
        <v>13.8</v>
      </c>
      <c r="X5" t="n">
        <v>3.42</v>
      </c>
      <c r="Y5" t="n">
        <v>2</v>
      </c>
      <c r="Z5" t="n">
        <v>10</v>
      </c>
      <c r="AA5" t="n">
        <v>312.8953143540714</v>
      </c>
      <c r="AB5" t="n">
        <v>428.1171730662758</v>
      </c>
      <c r="AC5" t="n">
        <v>387.2582709350558</v>
      </c>
      <c r="AD5" t="n">
        <v>312895.3143540714</v>
      </c>
      <c r="AE5" t="n">
        <v>428117.1730662758</v>
      </c>
      <c r="AF5" t="n">
        <v>3.003290264388248e-06</v>
      </c>
      <c r="AG5" t="n">
        <v>10</v>
      </c>
      <c r="AH5" t="n">
        <v>387258.2709350558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1.4202</v>
      </c>
      <c r="E2" t="n">
        <v>70.41</v>
      </c>
      <c r="F2" t="n">
        <v>54.27</v>
      </c>
      <c r="G2" t="n">
        <v>7.17</v>
      </c>
      <c r="H2" t="n">
        <v>0.12</v>
      </c>
      <c r="I2" t="n">
        <v>454</v>
      </c>
      <c r="J2" t="n">
        <v>150.44</v>
      </c>
      <c r="K2" t="n">
        <v>49.1</v>
      </c>
      <c r="L2" t="n">
        <v>1</v>
      </c>
      <c r="M2" t="n">
        <v>452</v>
      </c>
      <c r="N2" t="n">
        <v>25.34</v>
      </c>
      <c r="O2" t="n">
        <v>18787.76</v>
      </c>
      <c r="P2" t="n">
        <v>624.14</v>
      </c>
      <c r="Q2" t="n">
        <v>5855.92</v>
      </c>
      <c r="R2" t="n">
        <v>749.67</v>
      </c>
      <c r="S2" t="n">
        <v>149.49</v>
      </c>
      <c r="T2" t="n">
        <v>294976.02</v>
      </c>
      <c r="U2" t="n">
        <v>0.2</v>
      </c>
      <c r="V2" t="n">
        <v>0.6</v>
      </c>
      <c r="W2" t="n">
        <v>14.25</v>
      </c>
      <c r="X2" t="n">
        <v>17.71</v>
      </c>
      <c r="Y2" t="n">
        <v>2</v>
      </c>
      <c r="Z2" t="n">
        <v>10</v>
      </c>
      <c r="AA2" t="n">
        <v>780.7543114883429</v>
      </c>
      <c r="AB2" t="n">
        <v>1068.262493427607</v>
      </c>
      <c r="AC2" t="n">
        <v>966.3090203707015</v>
      </c>
      <c r="AD2" t="n">
        <v>780754.3114883428</v>
      </c>
      <c r="AE2" t="n">
        <v>1068262.493427607</v>
      </c>
      <c r="AF2" t="n">
        <v>1.889311916009697e-06</v>
      </c>
      <c r="AG2" t="n">
        <v>16</v>
      </c>
      <c r="AH2" t="n">
        <v>966309.0203707016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1.9967</v>
      </c>
      <c r="E3" t="n">
        <v>50.08</v>
      </c>
      <c r="F3" t="n">
        <v>42.77</v>
      </c>
      <c r="G3" t="n">
        <v>15.55</v>
      </c>
      <c r="H3" t="n">
        <v>0.23</v>
      </c>
      <c r="I3" t="n">
        <v>165</v>
      </c>
      <c r="J3" t="n">
        <v>151.83</v>
      </c>
      <c r="K3" t="n">
        <v>49.1</v>
      </c>
      <c r="L3" t="n">
        <v>2</v>
      </c>
      <c r="M3" t="n">
        <v>163</v>
      </c>
      <c r="N3" t="n">
        <v>25.73</v>
      </c>
      <c r="O3" t="n">
        <v>18959.54</v>
      </c>
      <c r="P3" t="n">
        <v>455.25</v>
      </c>
      <c r="Q3" t="n">
        <v>5852.28</v>
      </c>
      <c r="R3" t="n">
        <v>363.72</v>
      </c>
      <c r="S3" t="n">
        <v>149.49</v>
      </c>
      <c r="T3" t="n">
        <v>103444.53</v>
      </c>
      <c r="U3" t="n">
        <v>0.41</v>
      </c>
      <c r="V3" t="n">
        <v>0.76</v>
      </c>
      <c r="W3" t="n">
        <v>13.81</v>
      </c>
      <c r="X3" t="n">
        <v>6.23</v>
      </c>
      <c r="Y3" t="n">
        <v>2</v>
      </c>
      <c r="Z3" t="n">
        <v>10</v>
      </c>
      <c r="AA3" t="n">
        <v>428.7777655885307</v>
      </c>
      <c r="AB3" t="n">
        <v>586.672655218198</v>
      </c>
      <c r="AC3" t="n">
        <v>530.6814404044154</v>
      </c>
      <c r="AD3" t="n">
        <v>428777.7655885306</v>
      </c>
      <c r="AE3" t="n">
        <v>586672.655218198</v>
      </c>
      <c r="AF3" t="n">
        <v>2.656237926134743e-06</v>
      </c>
      <c r="AG3" t="n">
        <v>11</v>
      </c>
      <c r="AH3" t="n">
        <v>530681.4404044154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2.2152</v>
      </c>
      <c r="E4" t="n">
        <v>45.14</v>
      </c>
      <c r="F4" t="n">
        <v>40.02</v>
      </c>
      <c r="G4" t="n">
        <v>25.82</v>
      </c>
      <c r="H4" t="n">
        <v>0.35</v>
      </c>
      <c r="I4" t="n">
        <v>93</v>
      </c>
      <c r="J4" t="n">
        <v>153.23</v>
      </c>
      <c r="K4" t="n">
        <v>49.1</v>
      </c>
      <c r="L4" t="n">
        <v>3</v>
      </c>
      <c r="M4" t="n">
        <v>83</v>
      </c>
      <c r="N4" t="n">
        <v>26.13</v>
      </c>
      <c r="O4" t="n">
        <v>19131.85</v>
      </c>
      <c r="P4" t="n">
        <v>382.75</v>
      </c>
      <c r="Q4" t="n">
        <v>5850.88</v>
      </c>
      <c r="R4" t="n">
        <v>272.13</v>
      </c>
      <c r="S4" t="n">
        <v>149.49</v>
      </c>
      <c r="T4" t="n">
        <v>58009.37</v>
      </c>
      <c r="U4" t="n">
        <v>0.55</v>
      </c>
      <c r="V4" t="n">
        <v>0.8100000000000001</v>
      </c>
      <c r="W4" t="n">
        <v>13.7</v>
      </c>
      <c r="X4" t="n">
        <v>3.5</v>
      </c>
      <c r="Y4" t="n">
        <v>2</v>
      </c>
      <c r="Z4" t="n">
        <v>10</v>
      </c>
      <c r="AA4" t="n">
        <v>340.8071272908269</v>
      </c>
      <c r="AB4" t="n">
        <v>466.3073469086248</v>
      </c>
      <c r="AC4" t="n">
        <v>421.8036281861367</v>
      </c>
      <c r="AD4" t="n">
        <v>340807.1272908269</v>
      </c>
      <c r="AE4" t="n">
        <v>466307.3469086247</v>
      </c>
      <c r="AF4" t="n">
        <v>2.946911531013013e-06</v>
      </c>
      <c r="AG4" t="n">
        <v>10</v>
      </c>
      <c r="AH4" t="n">
        <v>421803.6281861367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2.2608</v>
      </c>
      <c r="E5" t="n">
        <v>44.23</v>
      </c>
      <c r="F5" t="n">
        <v>39.54</v>
      </c>
      <c r="G5" t="n">
        <v>30.03</v>
      </c>
      <c r="H5" t="n">
        <v>0.46</v>
      </c>
      <c r="I5" t="n">
        <v>79</v>
      </c>
      <c r="J5" t="n">
        <v>154.63</v>
      </c>
      <c r="K5" t="n">
        <v>49.1</v>
      </c>
      <c r="L5" t="n">
        <v>4</v>
      </c>
      <c r="M5" t="n">
        <v>0</v>
      </c>
      <c r="N5" t="n">
        <v>26.53</v>
      </c>
      <c r="O5" t="n">
        <v>19304.72</v>
      </c>
      <c r="P5" t="n">
        <v>364.54</v>
      </c>
      <c r="Q5" t="n">
        <v>5851.87</v>
      </c>
      <c r="R5" t="n">
        <v>252.65</v>
      </c>
      <c r="S5" t="n">
        <v>149.49</v>
      </c>
      <c r="T5" t="n">
        <v>48341.47</v>
      </c>
      <c r="U5" t="n">
        <v>0.59</v>
      </c>
      <c r="V5" t="n">
        <v>0.82</v>
      </c>
      <c r="W5" t="n">
        <v>13.77</v>
      </c>
      <c r="X5" t="n">
        <v>3.01</v>
      </c>
      <c r="Y5" t="n">
        <v>2</v>
      </c>
      <c r="Z5" t="n">
        <v>10</v>
      </c>
      <c r="AA5" t="n">
        <v>324.2057108833706</v>
      </c>
      <c r="AB5" t="n">
        <v>443.5925565771416</v>
      </c>
      <c r="AC5" t="n">
        <v>401.2567055634818</v>
      </c>
      <c r="AD5" t="n">
        <v>324205.7108833706</v>
      </c>
      <c r="AE5" t="n">
        <v>443592.5565771416</v>
      </c>
      <c r="AF5" t="n">
        <v>3.007573848552826e-06</v>
      </c>
      <c r="AG5" t="n">
        <v>10</v>
      </c>
      <c r="AH5" t="n">
        <v>401256.7055634818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1.1943</v>
      </c>
      <c r="E2" t="n">
        <v>83.73</v>
      </c>
      <c r="F2" t="n">
        <v>59.63</v>
      </c>
      <c r="G2" t="n">
        <v>6.16</v>
      </c>
      <c r="H2" t="n">
        <v>0.1</v>
      </c>
      <c r="I2" t="n">
        <v>581</v>
      </c>
      <c r="J2" t="n">
        <v>185.69</v>
      </c>
      <c r="K2" t="n">
        <v>53.44</v>
      </c>
      <c r="L2" t="n">
        <v>1</v>
      </c>
      <c r="M2" t="n">
        <v>579</v>
      </c>
      <c r="N2" t="n">
        <v>36.26</v>
      </c>
      <c r="O2" t="n">
        <v>23136.14</v>
      </c>
      <c r="P2" t="n">
        <v>796.41</v>
      </c>
      <c r="Q2" t="n">
        <v>5859.19</v>
      </c>
      <c r="R2" t="n">
        <v>928.77</v>
      </c>
      <c r="S2" t="n">
        <v>149.49</v>
      </c>
      <c r="T2" t="n">
        <v>383891.37</v>
      </c>
      <c r="U2" t="n">
        <v>0.16</v>
      </c>
      <c r="V2" t="n">
        <v>0.54</v>
      </c>
      <c r="W2" t="n">
        <v>14.49</v>
      </c>
      <c r="X2" t="n">
        <v>23.07</v>
      </c>
      <c r="Y2" t="n">
        <v>2</v>
      </c>
      <c r="Z2" t="n">
        <v>10</v>
      </c>
      <c r="AA2" t="n">
        <v>1140.673040198746</v>
      </c>
      <c r="AB2" t="n">
        <v>1560.719176542844</v>
      </c>
      <c r="AC2" t="n">
        <v>1411.766328816716</v>
      </c>
      <c r="AD2" t="n">
        <v>1140673.040198746</v>
      </c>
      <c r="AE2" t="n">
        <v>1560719.176542844</v>
      </c>
      <c r="AF2" t="n">
        <v>1.568861605837938e-06</v>
      </c>
      <c r="AG2" t="n">
        <v>19</v>
      </c>
      <c r="AH2" t="n">
        <v>1411766.328816716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1.8405</v>
      </c>
      <c r="E3" t="n">
        <v>54.33</v>
      </c>
      <c r="F3" t="n">
        <v>44.27</v>
      </c>
      <c r="G3" t="n">
        <v>13.02</v>
      </c>
      <c r="H3" t="n">
        <v>0.19</v>
      </c>
      <c r="I3" t="n">
        <v>204</v>
      </c>
      <c r="J3" t="n">
        <v>187.21</v>
      </c>
      <c r="K3" t="n">
        <v>53.44</v>
      </c>
      <c r="L3" t="n">
        <v>2</v>
      </c>
      <c r="M3" t="n">
        <v>202</v>
      </c>
      <c r="N3" t="n">
        <v>36.77</v>
      </c>
      <c r="O3" t="n">
        <v>23322.88</v>
      </c>
      <c r="P3" t="n">
        <v>563.03</v>
      </c>
      <c r="Q3" t="n">
        <v>5853.12</v>
      </c>
      <c r="R3" t="n">
        <v>414.48</v>
      </c>
      <c r="S3" t="n">
        <v>149.49</v>
      </c>
      <c r="T3" t="n">
        <v>128630.86</v>
      </c>
      <c r="U3" t="n">
        <v>0.36</v>
      </c>
      <c r="V3" t="n">
        <v>0.73</v>
      </c>
      <c r="W3" t="n">
        <v>13.86</v>
      </c>
      <c r="X3" t="n">
        <v>7.73</v>
      </c>
      <c r="Y3" t="n">
        <v>2</v>
      </c>
      <c r="Z3" t="n">
        <v>10</v>
      </c>
      <c r="AA3" t="n">
        <v>551.2962966157896</v>
      </c>
      <c r="AB3" t="n">
        <v>754.3079145058074</v>
      </c>
      <c r="AC3" t="n">
        <v>682.3178258231794</v>
      </c>
      <c r="AD3" t="n">
        <v>551296.2966157896</v>
      </c>
      <c r="AE3" t="n">
        <v>754307.9145058073</v>
      </c>
      <c r="AF3" t="n">
        <v>2.417725684957486e-06</v>
      </c>
      <c r="AG3" t="n">
        <v>12</v>
      </c>
      <c r="AH3" t="n">
        <v>682317.8258231794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2.0886</v>
      </c>
      <c r="E4" t="n">
        <v>47.88</v>
      </c>
      <c r="F4" t="n">
        <v>40.98</v>
      </c>
      <c r="G4" t="n">
        <v>20.66</v>
      </c>
      <c r="H4" t="n">
        <v>0.28</v>
      </c>
      <c r="I4" t="n">
        <v>119</v>
      </c>
      <c r="J4" t="n">
        <v>188.73</v>
      </c>
      <c r="K4" t="n">
        <v>53.44</v>
      </c>
      <c r="L4" t="n">
        <v>3</v>
      </c>
      <c r="M4" t="n">
        <v>117</v>
      </c>
      <c r="N4" t="n">
        <v>37.29</v>
      </c>
      <c r="O4" t="n">
        <v>23510.33</v>
      </c>
      <c r="P4" t="n">
        <v>489.88</v>
      </c>
      <c r="Q4" t="n">
        <v>5851.25</v>
      </c>
      <c r="R4" t="n">
        <v>304.43</v>
      </c>
      <c r="S4" t="n">
        <v>149.49</v>
      </c>
      <c r="T4" t="n">
        <v>74033.75</v>
      </c>
      <c r="U4" t="n">
        <v>0.49</v>
      </c>
      <c r="V4" t="n">
        <v>0.79</v>
      </c>
      <c r="W4" t="n">
        <v>13.73</v>
      </c>
      <c r="X4" t="n">
        <v>4.45</v>
      </c>
      <c r="Y4" t="n">
        <v>2</v>
      </c>
      <c r="Z4" t="n">
        <v>10</v>
      </c>
      <c r="AA4" t="n">
        <v>438.8954638802052</v>
      </c>
      <c r="AB4" t="n">
        <v>600.5161363822132</v>
      </c>
      <c r="AC4" t="n">
        <v>543.203719155585</v>
      </c>
      <c r="AD4" t="n">
        <v>438895.4638802052</v>
      </c>
      <c r="AE4" t="n">
        <v>600516.1363822132</v>
      </c>
      <c r="AF4" t="n">
        <v>2.743635895464388e-06</v>
      </c>
      <c r="AG4" t="n">
        <v>11</v>
      </c>
      <c r="AH4" t="n">
        <v>543203.7191555849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2.225</v>
      </c>
      <c r="E5" t="n">
        <v>44.94</v>
      </c>
      <c r="F5" t="n">
        <v>39.5</v>
      </c>
      <c r="G5" t="n">
        <v>29.62</v>
      </c>
      <c r="H5" t="n">
        <v>0.37</v>
      </c>
      <c r="I5" t="n">
        <v>80</v>
      </c>
      <c r="J5" t="n">
        <v>190.25</v>
      </c>
      <c r="K5" t="n">
        <v>53.44</v>
      </c>
      <c r="L5" t="n">
        <v>4</v>
      </c>
      <c r="M5" t="n">
        <v>78</v>
      </c>
      <c r="N5" t="n">
        <v>37.82</v>
      </c>
      <c r="O5" t="n">
        <v>23698.48</v>
      </c>
      <c r="P5" t="n">
        <v>439.92</v>
      </c>
      <c r="Q5" t="n">
        <v>5851.11</v>
      </c>
      <c r="R5" t="n">
        <v>254.91</v>
      </c>
      <c r="S5" t="n">
        <v>149.49</v>
      </c>
      <c r="T5" t="n">
        <v>49468.79</v>
      </c>
      <c r="U5" t="n">
        <v>0.59</v>
      </c>
      <c r="V5" t="n">
        <v>0.82</v>
      </c>
      <c r="W5" t="n">
        <v>13.67</v>
      </c>
      <c r="X5" t="n">
        <v>2.97</v>
      </c>
      <c r="Y5" t="n">
        <v>2</v>
      </c>
      <c r="Z5" t="n">
        <v>10</v>
      </c>
      <c r="AA5" t="n">
        <v>377.8827350049239</v>
      </c>
      <c r="AB5" t="n">
        <v>517.0358290434255</v>
      </c>
      <c r="AC5" t="n">
        <v>467.6906551838638</v>
      </c>
      <c r="AD5" t="n">
        <v>377882.7350049239</v>
      </c>
      <c r="AE5" t="n">
        <v>517035.8290434255</v>
      </c>
      <c r="AF5" t="n">
        <v>2.922814261901878e-06</v>
      </c>
      <c r="AG5" t="n">
        <v>10</v>
      </c>
      <c r="AH5" t="n">
        <v>467690.6551838638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2.2882</v>
      </c>
      <c r="E6" t="n">
        <v>43.7</v>
      </c>
      <c r="F6" t="n">
        <v>38.89</v>
      </c>
      <c r="G6" t="n">
        <v>37.04</v>
      </c>
      <c r="H6" t="n">
        <v>0.46</v>
      </c>
      <c r="I6" t="n">
        <v>63</v>
      </c>
      <c r="J6" t="n">
        <v>191.78</v>
      </c>
      <c r="K6" t="n">
        <v>53.44</v>
      </c>
      <c r="L6" t="n">
        <v>5</v>
      </c>
      <c r="M6" t="n">
        <v>6</v>
      </c>
      <c r="N6" t="n">
        <v>38.35</v>
      </c>
      <c r="O6" t="n">
        <v>23887.36</v>
      </c>
      <c r="P6" t="n">
        <v>405.98</v>
      </c>
      <c r="Q6" t="n">
        <v>5852.3</v>
      </c>
      <c r="R6" t="n">
        <v>232.22</v>
      </c>
      <c r="S6" t="n">
        <v>149.49</v>
      </c>
      <c r="T6" t="n">
        <v>38204.11</v>
      </c>
      <c r="U6" t="n">
        <v>0.64</v>
      </c>
      <c r="V6" t="n">
        <v>0.83</v>
      </c>
      <c r="W6" t="n">
        <v>13.71</v>
      </c>
      <c r="X6" t="n">
        <v>2.36</v>
      </c>
      <c r="Y6" t="n">
        <v>2</v>
      </c>
      <c r="Z6" t="n">
        <v>10</v>
      </c>
      <c r="AA6" t="n">
        <v>348.9715581733208</v>
      </c>
      <c r="AB6" t="n">
        <v>477.4782814313227</v>
      </c>
      <c r="AC6" t="n">
        <v>431.9084243964933</v>
      </c>
      <c r="AD6" t="n">
        <v>348971.5581733208</v>
      </c>
      <c r="AE6" t="n">
        <v>477478.2814313227</v>
      </c>
      <c r="AF6" t="n">
        <v>3.005835323183765e-06</v>
      </c>
      <c r="AG6" t="n">
        <v>10</v>
      </c>
      <c r="AH6" t="n">
        <v>431908.4243964934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2.2877</v>
      </c>
      <c r="E7" t="n">
        <v>43.71</v>
      </c>
      <c r="F7" t="n">
        <v>38.9</v>
      </c>
      <c r="G7" t="n">
        <v>37.05</v>
      </c>
      <c r="H7" t="n">
        <v>0.55</v>
      </c>
      <c r="I7" t="n">
        <v>63</v>
      </c>
      <c r="J7" t="n">
        <v>193.32</v>
      </c>
      <c r="K7" t="n">
        <v>53.44</v>
      </c>
      <c r="L7" t="n">
        <v>6</v>
      </c>
      <c r="M7" t="n">
        <v>0</v>
      </c>
      <c r="N7" t="n">
        <v>38.89</v>
      </c>
      <c r="O7" t="n">
        <v>24076.95</v>
      </c>
      <c r="P7" t="n">
        <v>409.44</v>
      </c>
      <c r="Q7" t="n">
        <v>5852.3</v>
      </c>
      <c r="R7" t="n">
        <v>231.94</v>
      </c>
      <c r="S7" t="n">
        <v>149.49</v>
      </c>
      <c r="T7" t="n">
        <v>38064.28</v>
      </c>
      <c r="U7" t="n">
        <v>0.64</v>
      </c>
      <c r="V7" t="n">
        <v>0.83</v>
      </c>
      <c r="W7" t="n">
        <v>13.72</v>
      </c>
      <c r="X7" t="n">
        <v>2.37</v>
      </c>
      <c r="Y7" t="n">
        <v>2</v>
      </c>
      <c r="Z7" t="n">
        <v>10</v>
      </c>
      <c r="AA7" t="n">
        <v>351.0958772103543</v>
      </c>
      <c r="AB7" t="n">
        <v>480.3848684561333</v>
      </c>
      <c r="AC7" t="n">
        <v>434.5376108350766</v>
      </c>
      <c r="AD7" t="n">
        <v>351095.8772103543</v>
      </c>
      <c r="AE7" t="n">
        <v>480384.8684561334</v>
      </c>
      <c r="AF7" t="n">
        <v>3.00517851099008e-06</v>
      </c>
      <c r="AG7" t="n">
        <v>10</v>
      </c>
      <c r="AH7" t="n">
        <v>434537.6108350767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1.6717</v>
      </c>
      <c r="E2" t="n">
        <v>59.82</v>
      </c>
      <c r="F2" t="n">
        <v>49.64</v>
      </c>
      <c r="G2" t="n">
        <v>8.789999999999999</v>
      </c>
      <c r="H2" t="n">
        <v>0.15</v>
      </c>
      <c r="I2" t="n">
        <v>339</v>
      </c>
      <c r="J2" t="n">
        <v>116.05</v>
      </c>
      <c r="K2" t="n">
        <v>43.4</v>
      </c>
      <c r="L2" t="n">
        <v>1</v>
      </c>
      <c r="M2" t="n">
        <v>337</v>
      </c>
      <c r="N2" t="n">
        <v>16.65</v>
      </c>
      <c r="O2" t="n">
        <v>14546.17</v>
      </c>
      <c r="P2" t="n">
        <v>467.06</v>
      </c>
      <c r="Q2" t="n">
        <v>5853.96</v>
      </c>
      <c r="R2" t="n">
        <v>593.75</v>
      </c>
      <c r="S2" t="n">
        <v>149.49</v>
      </c>
      <c r="T2" t="n">
        <v>217591.95</v>
      </c>
      <c r="U2" t="n">
        <v>0.25</v>
      </c>
      <c r="V2" t="n">
        <v>0.65</v>
      </c>
      <c r="W2" t="n">
        <v>14.09</v>
      </c>
      <c r="X2" t="n">
        <v>13.09</v>
      </c>
      <c r="Y2" t="n">
        <v>2</v>
      </c>
      <c r="Z2" t="n">
        <v>10</v>
      </c>
      <c r="AA2" t="n">
        <v>520.0529946371227</v>
      </c>
      <c r="AB2" t="n">
        <v>711.5594503813912</v>
      </c>
      <c r="AC2" t="n">
        <v>643.6492151169516</v>
      </c>
      <c r="AD2" t="n">
        <v>520052.9946371227</v>
      </c>
      <c r="AE2" t="n">
        <v>711559.4503813912</v>
      </c>
      <c r="AF2" t="n">
        <v>2.257600361797481e-06</v>
      </c>
      <c r="AG2" t="n">
        <v>13</v>
      </c>
      <c r="AH2" t="n">
        <v>643649.2151169516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2.1677</v>
      </c>
      <c r="E3" t="n">
        <v>46.13</v>
      </c>
      <c r="F3" t="n">
        <v>41.13</v>
      </c>
      <c r="G3" t="n">
        <v>20.23</v>
      </c>
      <c r="H3" t="n">
        <v>0.3</v>
      </c>
      <c r="I3" t="n">
        <v>122</v>
      </c>
      <c r="J3" t="n">
        <v>117.34</v>
      </c>
      <c r="K3" t="n">
        <v>43.4</v>
      </c>
      <c r="L3" t="n">
        <v>2</v>
      </c>
      <c r="M3" t="n">
        <v>102</v>
      </c>
      <c r="N3" t="n">
        <v>16.94</v>
      </c>
      <c r="O3" t="n">
        <v>14705.49</v>
      </c>
      <c r="P3" t="n">
        <v>334.06</v>
      </c>
      <c r="Q3" t="n">
        <v>5852.38</v>
      </c>
      <c r="R3" t="n">
        <v>308.15</v>
      </c>
      <c r="S3" t="n">
        <v>149.49</v>
      </c>
      <c r="T3" t="n">
        <v>75877.8</v>
      </c>
      <c r="U3" t="n">
        <v>0.49</v>
      </c>
      <c r="V3" t="n">
        <v>0.79</v>
      </c>
      <c r="W3" t="n">
        <v>13.77</v>
      </c>
      <c r="X3" t="n">
        <v>4.6</v>
      </c>
      <c r="Y3" t="n">
        <v>2</v>
      </c>
      <c r="Z3" t="n">
        <v>10</v>
      </c>
      <c r="AA3" t="n">
        <v>319.8120340785724</v>
      </c>
      <c r="AB3" t="n">
        <v>437.5809341374763</v>
      </c>
      <c r="AC3" t="n">
        <v>395.818823932093</v>
      </c>
      <c r="AD3" t="n">
        <v>319812.0340785724</v>
      </c>
      <c r="AE3" t="n">
        <v>437580.9341374763</v>
      </c>
      <c r="AF3" t="n">
        <v>2.927439315827241e-06</v>
      </c>
      <c r="AG3" t="n">
        <v>11</v>
      </c>
      <c r="AH3" t="n">
        <v>395818.823932093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2.2077</v>
      </c>
      <c r="E4" t="n">
        <v>45.3</v>
      </c>
      <c r="F4" t="n">
        <v>40.63</v>
      </c>
      <c r="G4" t="n">
        <v>22.57</v>
      </c>
      <c r="H4" t="n">
        <v>0.45</v>
      </c>
      <c r="I4" t="n">
        <v>108</v>
      </c>
      <c r="J4" t="n">
        <v>118.63</v>
      </c>
      <c r="K4" t="n">
        <v>43.4</v>
      </c>
      <c r="L4" t="n">
        <v>3</v>
      </c>
      <c r="M4" t="n">
        <v>0</v>
      </c>
      <c r="N4" t="n">
        <v>17.23</v>
      </c>
      <c r="O4" t="n">
        <v>14865.24</v>
      </c>
      <c r="P4" t="n">
        <v>322.94</v>
      </c>
      <c r="Q4" t="n">
        <v>5853.58</v>
      </c>
      <c r="R4" t="n">
        <v>287.37</v>
      </c>
      <c r="S4" t="n">
        <v>149.49</v>
      </c>
      <c r="T4" t="n">
        <v>65557.39999999999</v>
      </c>
      <c r="U4" t="n">
        <v>0.52</v>
      </c>
      <c r="V4" t="n">
        <v>0.8</v>
      </c>
      <c r="W4" t="n">
        <v>13.86</v>
      </c>
      <c r="X4" t="n">
        <v>4.1</v>
      </c>
      <c r="Y4" t="n">
        <v>2</v>
      </c>
      <c r="Z4" t="n">
        <v>10</v>
      </c>
      <c r="AA4" t="n">
        <v>300.8731229189178</v>
      </c>
      <c r="AB4" t="n">
        <v>411.667880363045</v>
      </c>
      <c r="AC4" t="n">
        <v>372.3788756406941</v>
      </c>
      <c r="AD4" t="n">
        <v>300873.1229189179</v>
      </c>
      <c r="AE4" t="n">
        <v>411667.880363045</v>
      </c>
      <c r="AF4" t="n">
        <v>2.981458586313512e-06</v>
      </c>
      <c r="AG4" t="n">
        <v>10</v>
      </c>
      <c r="AH4" t="n">
        <v>372378.8756406941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1.1444</v>
      </c>
      <c r="E2" t="n">
        <v>87.39</v>
      </c>
      <c r="F2" t="n">
        <v>60.99</v>
      </c>
      <c r="G2" t="n">
        <v>5.96</v>
      </c>
      <c r="H2" t="n">
        <v>0.09</v>
      </c>
      <c r="I2" t="n">
        <v>614</v>
      </c>
      <c r="J2" t="n">
        <v>194.77</v>
      </c>
      <c r="K2" t="n">
        <v>54.38</v>
      </c>
      <c r="L2" t="n">
        <v>1</v>
      </c>
      <c r="M2" t="n">
        <v>612</v>
      </c>
      <c r="N2" t="n">
        <v>39.4</v>
      </c>
      <c r="O2" t="n">
        <v>24256.19</v>
      </c>
      <c r="P2" t="n">
        <v>841.38</v>
      </c>
      <c r="Q2" t="n">
        <v>5857.18</v>
      </c>
      <c r="R2" t="n">
        <v>974.65</v>
      </c>
      <c r="S2" t="n">
        <v>149.49</v>
      </c>
      <c r="T2" t="n">
        <v>406665.35</v>
      </c>
      <c r="U2" t="n">
        <v>0.15</v>
      </c>
      <c r="V2" t="n">
        <v>0.53</v>
      </c>
      <c r="W2" t="n">
        <v>14.54</v>
      </c>
      <c r="X2" t="n">
        <v>24.43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1.8026</v>
      </c>
      <c r="E3" t="n">
        <v>55.47</v>
      </c>
      <c r="F3" t="n">
        <v>44.64</v>
      </c>
      <c r="G3" t="n">
        <v>12.51</v>
      </c>
      <c r="H3" t="n">
        <v>0.18</v>
      </c>
      <c r="I3" t="n">
        <v>214</v>
      </c>
      <c r="J3" t="n">
        <v>196.32</v>
      </c>
      <c r="K3" t="n">
        <v>54.38</v>
      </c>
      <c r="L3" t="n">
        <v>2</v>
      </c>
      <c r="M3" t="n">
        <v>212</v>
      </c>
      <c r="N3" t="n">
        <v>39.95</v>
      </c>
      <c r="O3" t="n">
        <v>24447.22</v>
      </c>
      <c r="P3" t="n">
        <v>589.23</v>
      </c>
      <c r="Q3" t="n">
        <v>5853.02</v>
      </c>
      <c r="R3" t="n">
        <v>426.85</v>
      </c>
      <c r="S3" t="n">
        <v>149.49</v>
      </c>
      <c r="T3" t="n">
        <v>134768.75</v>
      </c>
      <c r="U3" t="n">
        <v>0.35</v>
      </c>
      <c r="V3" t="n">
        <v>0.73</v>
      </c>
      <c r="W3" t="n">
        <v>13.87</v>
      </c>
      <c r="X3" t="n">
        <v>8.1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2.0579</v>
      </c>
      <c r="E4" t="n">
        <v>48.59</v>
      </c>
      <c r="F4" t="n">
        <v>41.22</v>
      </c>
      <c r="G4" t="n">
        <v>19.78</v>
      </c>
      <c r="H4" t="n">
        <v>0.27</v>
      </c>
      <c r="I4" t="n">
        <v>125</v>
      </c>
      <c r="J4" t="n">
        <v>197.88</v>
      </c>
      <c r="K4" t="n">
        <v>54.38</v>
      </c>
      <c r="L4" t="n">
        <v>3</v>
      </c>
      <c r="M4" t="n">
        <v>123</v>
      </c>
      <c r="N4" t="n">
        <v>40.5</v>
      </c>
      <c r="O4" t="n">
        <v>24639</v>
      </c>
      <c r="P4" t="n">
        <v>515.52</v>
      </c>
      <c r="Q4" t="n">
        <v>5851.83</v>
      </c>
      <c r="R4" t="n">
        <v>312.52</v>
      </c>
      <c r="S4" t="n">
        <v>149.49</v>
      </c>
      <c r="T4" t="n">
        <v>78045.48</v>
      </c>
      <c r="U4" t="n">
        <v>0.48</v>
      </c>
      <c r="V4" t="n">
        <v>0.79</v>
      </c>
      <c r="W4" t="n">
        <v>13.73</v>
      </c>
      <c r="X4" t="n">
        <v>4.68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2.1983</v>
      </c>
      <c r="E5" t="n">
        <v>45.49</v>
      </c>
      <c r="F5" t="n">
        <v>39.67</v>
      </c>
      <c r="G5" t="n">
        <v>28</v>
      </c>
      <c r="H5" t="n">
        <v>0.36</v>
      </c>
      <c r="I5" t="n">
        <v>85</v>
      </c>
      <c r="J5" t="n">
        <v>199.44</v>
      </c>
      <c r="K5" t="n">
        <v>54.38</v>
      </c>
      <c r="L5" t="n">
        <v>4</v>
      </c>
      <c r="M5" t="n">
        <v>83</v>
      </c>
      <c r="N5" t="n">
        <v>41.06</v>
      </c>
      <c r="O5" t="n">
        <v>24831.54</v>
      </c>
      <c r="P5" t="n">
        <v>465.57</v>
      </c>
      <c r="Q5" t="n">
        <v>5850.72</v>
      </c>
      <c r="R5" t="n">
        <v>261.16</v>
      </c>
      <c r="S5" t="n">
        <v>149.49</v>
      </c>
      <c r="T5" t="n">
        <v>52564.03</v>
      </c>
      <c r="U5" t="n">
        <v>0.57</v>
      </c>
      <c r="V5" t="n">
        <v>0.82</v>
      </c>
      <c r="W5" t="n">
        <v>13.66</v>
      </c>
      <c r="X5" t="n">
        <v>3.14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2.2799</v>
      </c>
      <c r="E6" t="n">
        <v>43.86</v>
      </c>
      <c r="F6" t="n">
        <v>38.89</v>
      </c>
      <c r="G6" t="n">
        <v>37.04</v>
      </c>
      <c r="H6" t="n">
        <v>0.44</v>
      </c>
      <c r="I6" t="n">
        <v>63</v>
      </c>
      <c r="J6" t="n">
        <v>201.01</v>
      </c>
      <c r="K6" t="n">
        <v>54.38</v>
      </c>
      <c r="L6" t="n">
        <v>5</v>
      </c>
      <c r="M6" t="n">
        <v>38</v>
      </c>
      <c r="N6" t="n">
        <v>41.63</v>
      </c>
      <c r="O6" t="n">
        <v>25024.84</v>
      </c>
      <c r="P6" t="n">
        <v>423.3</v>
      </c>
      <c r="Q6" t="n">
        <v>5851.53</v>
      </c>
      <c r="R6" t="n">
        <v>233.76</v>
      </c>
      <c r="S6" t="n">
        <v>149.49</v>
      </c>
      <c r="T6" t="n">
        <v>38978.4</v>
      </c>
      <c r="U6" t="n">
        <v>0.64</v>
      </c>
      <c r="V6" t="n">
        <v>0.83</v>
      </c>
      <c r="W6" t="n">
        <v>13.67</v>
      </c>
      <c r="X6" t="n">
        <v>2.36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2.2907</v>
      </c>
      <c r="E7" t="n">
        <v>43.66</v>
      </c>
      <c r="F7" t="n">
        <v>38.81</v>
      </c>
      <c r="G7" t="n">
        <v>38.81</v>
      </c>
      <c r="H7" t="n">
        <v>0.53</v>
      </c>
      <c r="I7" t="n">
        <v>60</v>
      </c>
      <c r="J7" t="n">
        <v>202.58</v>
      </c>
      <c r="K7" t="n">
        <v>54.38</v>
      </c>
      <c r="L7" t="n">
        <v>6</v>
      </c>
      <c r="M7" t="n">
        <v>0</v>
      </c>
      <c r="N7" t="n">
        <v>42.2</v>
      </c>
      <c r="O7" t="n">
        <v>25218.93</v>
      </c>
      <c r="P7" t="n">
        <v>419.83</v>
      </c>
      <c r="Q7" t="n">
        <v>5852.22</v>
      </c>
      <c r="R7" t="n">
        <v>229.21</v>
      </c>
      <c r="S7" t="n">
        <v>149.49</v>
      </c>
      <c r="T7" t="n">
        <v>36716.77</v>
      </c>
      <c r="U7" t="n">
        <v>0.65</v>
      </c>
      <c r="V7" t="n">
        <v>0.83</v>
      </c>
      <c r="W7" t="n">
        <v>13.71</v>
      </c>
      <c r="X7" t="n">
        <v>2.27</v>
      </c>
      <c r="Y7" t="n">
        <v>2</v>
      </c>
      <c r="Z7" t="n">
        <v>10</v>
      </c>
    </row>
    <row r="8">
      <c r="A8" t="n">
        <v>0</v>
      </c>
      <c r="B8" t="n">
        <v>40</v>
      </c>
      <c r="C8" t="inlineStr">
        <is>
          <t xml:space="preserve">CONCLUIDO	</t>
        </is>
      </c>
      <c r="D8" t="n">
        <v>1.8951</v>
      </c>
      <c r="E8" t="n">
        <v>52.77</v>
      </c>
      <c r="F8" t="n">
        <v>46.11</v>
      </c>
      <c r="G8" t="n">
        <v>11.07</v>
      </c>
      <c r="H8" t="n">
        <v>0.2</v>
      </c>
      <c r="I8" t="n">
        <v>250</v>
      </c>
      <c r="J8" t="n">
        <v>89.87</v>
      </c>
      <c r="K8" t="n">
        <v>37.55</v>
      </c>
      <c r="L8" t="n">
        <v>1</v>
      </c>
      <c r="M8" t="n">
        <v>248</v>
      </c>
      <c r="N8" t="n">
        <v>11.32</v>
      </c>
      <c r="O8" t="n">
        <v>11317.98</v>
      </c>
      <c r="P8" t="n">
        <v>344.73</v>
      </c>
      <c r="Q8" t="n">
        <v>5852.81</v>
      </c>
      <c r="R8" t="n">
        <v>475.37</v>
      </c>
      <c r="S8" t="n">
        <v>149.49</v>
      </c>
      <c r="T8" t="n">
        <v>158848.06</v>
      </c>
      <c r="U8" t="n">
        <v>0.31</v>
      </c>
      <c r="V8" t="n">
        <v>0.7</v>
      </c>
      <c r="W8" t="n">
        <v>13.95</v>
      </c>
      <c r="X8" t="n">
        <v>9.57</v>
      </c>
      <c r="Y8" t="n">
        <v>2</v>
      </c>
      <c r="Z8" t="n">
        <v>10</v>
      </c>
    </row>
    <row r="9">
      <c r="A9" t="n">
        <v>1</v>
      </c>
      <c r="B9" t="n">
        <v>40</v>
      </c>
      <c r="C9" t="inlineStr">
        <is>
          <t xml:space="preserve">CONCLUIDO	</t>
        </is>
      </c>
      <c r="D9" t="n">
        <v>2.1316</v>
      </c>
      <c r="E9" t="n">
        <v>46.91</v>
      </c>
      <c r="F9" t="n">
        <v>42.18</v>
      </c>
      <c r="G9" t="n">
        <v>17.1</v>
      </c>
      <c r="H9" t="n">
        <v>0.39</v>
      </c>
      <c r="I9" t="n">
        <v>148</v>
      </c>
      <c r="J9" t="n">
        <v>91.09999999999999</v>
      </c>
      <c r="K9" t="n">
        <v>37.55</v>
      </c>
      <c r="L9" t="n">
        <v>2</v>
      </c>
      <c r="M9" t="n">
        <v>0</v>
      </c>
      <c r="N9" t="n">
        <v>11.54</v>
      </c>
      <c r="O9" t="n">
        <v>11468.97</v>
      </c>
      <c r="P9" t="n">
        <v>287.07</v>
      </c>
      <c r="Q9" t="n">
        <v>5855.03</v>
      </c>
      <c r="R9" t="n">
        <v>337.65</v>
      </c>
      <c r="S9" t="n">
        <v>149.49</v>
      </c>
      <c r="T9" t="n">
        <v>90494.10000000001</v>
      </c>
      <c r="U9" t="n">
        <v>0.44</v>
      </c>
      <c r="V9" t="n">
        <v>0.77</v>
      </c>
      <c r="W9" t="n">
        <v>13.96</v>
      </c>
      <c r="X9" t="n">
        <v>5.64</v>
      </c>
      <c r="Y9" t="n">
        <v>2</v>
      </c>
      <c r="Z9" t="n">
        <v>10</v>
      </c>
    </row>
    <row r="10">
      <c r="A10" t="n">
        <v>0</v>
      </c>
      <c r="B10" t="n">
        <v>30</v>
      </c>
      <c r="C10" t="inlineStr">
        <is>
          <t xml:space="preserve">CONCLUIDO	</t>
        </is>
      </c>
      <c r="D10" t="n">
        <v>2.0307</v>
      </c>
      <c r="E10" t="n">
        <v>49.24</v>
      </c>
      <c r="F10" t="n">
        <v>44.26</v>
      </c>
      <c r="G10" t="n">
        <v>13.15</v>
      </c>
      <c r="H10" t="n">
        <v>0.24</v>
      </c>
      <c r="I10" t="n">
        <v>202</v>
      </c>
      <c r="J10" t="n">
        <v>71.52</v>
      </c>
      <c r="K10" t="n">
        <v>32.27</v>
      </c>
      <c r="L10" t="n">
        <v>1</v>
      </c>
      <c r="M10" t="n">
        <v>56</v>
      </c>
      <c r="N10" t="n">
        <v>8.25</v>
      </c>
      <c r="O10" t="n">
        <v>9054.6</v>
      </c>
      <c r="P10" t="n">
        <v>261.4</v>
      </c>
      <c r="Q10" t="n">
        <v>5856.33</v>
      </c>
      <c r="R10" t="n">
        <v>406.74</v>
      </c>
      <c r="S10" t="n">
        <v>149.49</v>
      </c>
      <c r="T10" t="n">
        <v>124769.44</v>
      </c>
      <c r="U10" t="n">
        <v>0.37</v>
      </c>
      <c r="V10" t="n">
        <v>0.73</v>
      </c>
      <c r="W10" t="n">
        <v>14.06</v>
      </c>
      <c r="X10" t="n">
        <v>7.72</v>
      </c>
      <c r="Y10" t="n">
        <v>2</v>
      </c>
      <c r="Z10" t="n">
        <v>10</v>
      </c>
    </row>
    <row r="11">
      <c r="A11" t="n">
        <v>1</v>
      </c>
      <c r="B11" t="n">
        <v>30</v>
      </c>
      <c r="C11" t="inlineStr">
        <is>
          <t xml:space="preserve">CONCLUIDO	</t>
        </is>
      </c>
      <c r="D11" t="n">
        <v>2.0428</v>
      </c>
      <c r="E11" t="n">
        <v>48.95</v>
      </c>
      <c r="F11" t="n">
        <v>44.06</v>
      </c>
      <c r="G11" t="n">
        <v>13.49</v>
      </c>
      <c r="H11" t="n">
        <v>0.48</v>
      </c>
      <c r="I11" t="n">
        <v>196</v>
      </c>
      <c r="J11" t="n">
        <v>72.7</v>
      </c>
      <c r="K11" t="n">
        <v>32.27</v>
      </c>
      <c r="L11" t="n">
        <v>2</v>
      </c>
      <c r="M11" t="n">
        <v>0</v>
      </c>
      <c r="N11" t="n">
        <v>8.43</v>
      </c>
      <c r="O11" t="n">
        <v>9200.25</v>
      </c>
      <c r="P11" t="n">
        <v>262.82</v>
      </c>
      <c r="Q11" t="n">
        <v>5856.94</v>
      </c>
      <c r="R11" t="n">
        <v>397.72</v>
      </c>
      <c r="S11" t="n">
        <v>149.49</v>
      </c>
      <c r="T11" t="n">
        <v>120289.06</v>
      </c>
      <c r="U11" t="n">
        <v>0.38</v>
      </c>
      <c r="V11" t="n">
        <v>0.74</v>
      </c>
      <c r="W11" t="n">
        <v>14.12</v>
      </c>
      <c r="X11" t="n">
        <v>7.52</v>
      </c>
      <c r="Y11" t="n">
        <v>2</v>
      </c>
      <c r="Z11" t="n">
        <v>10</v>
      </c>
    </row>
    <row r="12">
      <c r="A12" t="n">
        <v>0</v>
      </c>
      <c r="B12" t="n">
        <v>15</v>
      </c>
      <c r="C12" t="inlineStr">
        <is>
          <t xml:space="preserve">CONCLUIDO	</t>
        </is>
      </c>
      <c r="D12" t="n">
        <v>1.7378</v>
      </c>
      <c r="E12" t="n">
        <v>57.54</v>
      </c>
      <c r="F12" t="n">
        <v>51.5</v>
      </c>
      <c r="G12" t="n">
        <v>7.9</v>
      </c>
      <c r="H12" t="n">
        <v>0.43</v>
      </c>
      <c r="I12" t="n">
        <v>391</v>
      </c>
      <c r="J12" t="n">
        <v>39.78</v>
      </c>
      <c r="K12" t="n">
        <v>19.54</v>
      </c>
      <c r="L12" t="n">
        <v>1</v>
      </c>
      <c r="M12" t="n">
        <v>0</v>
      </c>
      <c r="N12" t="n">
        <v>4.24</v>
      </c>
      <c r="O12" t="n">
        <v>5140</v>
      </c>
      <c r="P12" t="n">
        <v>205.11</v>
      </c>
      <c r="Q12" t="n">
        <v>5862.61</v>
      </c>
      <c r="R12" t="n">
        <v>636.98</v>
      </c>
      <c r="S12" t="n">
        <v>149.49</v>
      </c>
      <c r="T12" t="n">
        <v>238946.47</v>
      </c>
      <c r="U12" t="n">
        <v>0.23</v>
      </c>
      <c r="V12" t="n">
        <v>0.63</v>
      </c>
      <c r="W12" t="n">
        <v>14.68</v>
      </c>
      <c r="X12" t="n">
        <v>14.94</v>
      </c>
      <c r="Y12" t="n">
        <v>2</v>
      </c>
      <c r="Z12" t="n">
        <v>10</v>
      </c>
    </row>
    <row r="13">
      <c r="A13" t="n">
        <v>0</v>
      </c>
      <c r="B13" t="n">
        <v>70</v>
      </c>
      <c r="C13" t="inlineStr">
        <is>
          <t xml:space="preserve">CONCLUIDO	</t>
        </is>
      </c>
      <c r="D13" t="n">
        <v>1.4786</v>
      </c>
      <c r="E13" t="n">
        <v>67.63</v>
      </c>
      <c r="F13" t="n">
        <v>53.12</v>
      </c>
      <c r="G13" t="n">
        <v>7.5</v>
      </c>
      <c r="H13" t="n">
        <v>0.12</v>
      </c>
      <c r="I13" t="n">
        <v>425</v>
      </c>
      <c r="J13" t="n">
        <v>141.81</v>
      </c>
      <c r="K13" t="n">
        <v>47.83</v>
      </c>
      <c r="L13" t="n">
        <v>1</v>
      </c>
      <c r="M13" t="n">
        <v>423</v>
      </c>
      <c r="N13" t="n">
        <v>22.98</v>
      </c>
      <c r="O13" t="n">
        <v>17723.39</v>
      </c>
      <c r="P13" t="n">
        <v>584.95</v>
      </c>
      <c r="Q13" t="n">
        <v>5855.47</v>
      </c>
      <c r="R13" t="n">
        <v>709.85</v>
      </c>
      <c r="S13" t="n">
        <v>149.49</v>
      </c>
      <c r="T13" t="n">
        <v>275213.17</v>
      </c>
      <c r="U13" t="n">
        <v>0.21</v>
      </c>
      <c r="V13" t="n">
        <v>0.61</v>
      </c>
      <c r="W13" t="n">
        <v>14.25</v>
      </c>
      <c r="X13" t="n">
        <v>16.57</v>
      </c>
      <c r="Y13" t="n">
        <v>2</v>
      </c>
      <c r="Z13" t="n">
        <v>10</v>
      </c>
    </row>
    <row r="14">
      <c r="A14" t="n">
        <v>1</v>
      </c>
      <c r="B14" t="n">
        <v>70</v>
      </c>
      <c r="C14" t="inlineStr">
        <is>
          <t xml:space="preserve">CONCLUIDO	</t>
        </is>
      </c>
      <c r="D14" t="n">
        <v>2.0405</v>
      </c>
      <c r="E14" t="n">
        <v>49.01</v>
      </c>
      <c r="F14" t="n">
        <v>42.33</v>
      </c>
      <c r="G14" t="n">
        <v>16.49</v>
      </c>
      <c r="H14" t="n">
        <v>0.25</v>
      </c>
      <c r="I14" t="n">
        <v>154</v>
      </c>
      <c r="J14" t="n">
        <v>143.17</v>
      </c>
      <c r="K14" t="n">
        <v>47.83</v>
      </c>
      <c r="L14" t="n">
        <v>2</v>
      </c>
      <c r="M14" t="n">
        <v>152</v>
      </c>
      <c r="N14" t="n">
        <v>23.34</v>
      </c>
      <c r="O14" t="n">
        <v>17891.86</v>
      </c>
      <c r="P14" t="n">
        <v>425.69</v>
      </c>
      <c r="Q14" t="n">
        <v>5851.93</v>
      </c>
      <c r="R14" t="n">
        <v>349.24</v>
      </c>
      <c r="S14" t="n">
        <v>149.49</v>
      </c>
      <c r="T14" t="n">
        <v>96262.39</v>
      </c>
      <c r="U14" t="n">
        <v>0.43</v>
      </c>
      <c r="V14" t="n">
        <v>0.77</v>
      </c>
      <c r="W14" t="n">
        <v>13.79</v>
      </c>
      <c r="X14" t="n">
        <v>5.8</v>
      </c>
      <c r="Y14" t="n">
        <v>2</v>
      </c>
      <c r="Z14" t="n">
        <v>10</v>
      </c>
    </row>
    <row r="15">
      <c r="A15" t="n">
        <v>2</v>
      </c>
      <c r="B15" t="n">
        <v>70</v>
      </c>
      <c r="C15" t="inlineStr">
        <is>
          <t xml:space="preserve">CONCLUIDO	</t>
        </is>
      </c>
      <c r="D15" t="n">
        <v>2.2424</v>
      </c>
      <c r="E15" t="n">
        <v>44.59</v>
      </c>
      <c r="F15" t="n">
        <v>39.82</v>
      </c>
      <c r="G15" t="n">
        <v>27.15</v>
      </c>
      <c r="H15" t="n">
        <v>0.37</v>
      </c>
      <c r="I15" t="n">
        <v>88</v>
      </c>
      <c r="J15" t="n">
        <v>144.54</v>
      </c>
      <c r="K15" t="n">
        <v>47.83</v>
      </c>
      <c r="L15" t="n">
        <v>3</v>
      </c>
      <c r="M15" t="n">
        <v>49</v>
      </c>
      <c r="N15" t="n">
        <v>23.71</v>
      </c>
      <c r="O15" t="n">
        <v>18060.85</v>
      </c>
      <c r="P15" t="n">
        <v>355.37</v>
      </c>
      <c r="Q15" t="n">
        <v>5852.59</v>
      </c>
      <c r="R15" t="n">
        <v>264.03</v>
      </c>
      <c r="S15" t="n">
        <v>149.49</v>
      </c>
      <c r="T15" t="n">
        <v>53986.63</v>
      </c>
      <c r="U15" t="n">
        <v>0.57</v>
      </c>
      <c r="V15" t="n">
        <v>0.8100000000000001</v>
      </c>
      <c r="W15" t="n">
        <v>13.73</v>
      </c>
      <c r="X15" t="n">
        <v>3.29</v>
      </c>
      <c r="Y15" t="n">
        <v>2</v>
      </c>
      <c r="Z15" t="n">
        <v>10</v>
      </c>
    </row>
    <row r="16">
      <c r="A16" t="n">
        <v>3</v>
      </c>
      <c r="B16" t="n">
        <v>70</v>
      </c>
      <c r="C16" t="inlineStr">
        <is>
          <t xml:space="preserve">CONCLUIDO	</t>
        </is>
      </c>
      <c r="D16" t="n">
        <v>2.2503</v>
      </c>
      <c r="E16" t="n">
        <v>44.44</v>
      </c>
      <c r="F16" t="n">
        <v>39.75</v>
      </c>
      <c r="G16" t="n">
        <v>28.06</v>
      </c>
      <c r="H16" t="n">
        <v>0.49</v>
      </c>
      <c r="I16" t="n">
        <v>85</v>
      </c>
      <c r="J16" t="n">
        <v>145.92</v>
      </c>
      <c r="K16" t="n">
        <v>47.83</v>
      </c>
      <c r="L16" t="n">
        <v>4</v>
      </c>
      <c r="M16" t="n">
        <v>0</v>
      </c>
      <c r="N16" t="n">
        <v>24.09</v>
      </c>
      <c r="O16" t="n">
        <v>18230.35</v>
      </c>
      <c r="P16" t="n">
        <v>355.4</v>
      </c>
      <c r="Q16" t="n">
        <v>5852.62</v>
      </c>
      <c r="R16" t="n">
        <v>259.61</v>
      </c>
      <c r="S16" t="n">
        <v>149.49</v>
      </c>
      <c r="T16" t="n">
        <v>51791.54</v>
      </c>
      <c r="U16" t="n">
        <v>0.58</v>
      </c>
      <c r="V16" t="n">
        <v>0.82</v>
      </c>
      <c r="W16" t="n">
        <v>13.78</v>
      </c>
      <c r="X16" t="n">
        <v>3.22</v>
      </c>
      <c r="Y16" t="n">
        <v>2</v>
      </c>
      <c r="Z16" t="n">
        <v>10</v>
      </c>
    </row>
    <row r="17">
      <c r="A17" t="n">
        <v>0</v>
      </c>
      <c r="B17" t="n">
        <v>90</v>
      </c>
      <c r="C17" t="inlineStr">
        <is>
          <t xml:space="preserve">CONCLUIDO	</t>
        </is>
      </c>
      <c r="D17" t="n">
        <v>1.2479</v>
      </c>
      <c r="E17" t="n">
        <v>80.13</v>
      </c>
      <c r="F17" t="n">
        <v>58.23</v>
      </c>
      <c r="G17" t="n">
        <v>6.38</v>
      </c>
      <c r="H17" t="n">
        <v>0.1</v>
      </c>
      <c r="I17" t="n">
        <v>548</v>
      </c>
      <c r="J17" t="n">
        <v>176.73</v>
      </c>
      <c r="K17" t="n">
        <v>52.44</v>
      </c>
      <c r="L17" t="n">
        <v>1</v>
      </c>
      <c r="M17" t="n">
        <v>546</v>
      </c>
      <c r="N17" t="n">
        <v>33.29</v>
      </c>
      <c r="O17" t="n">
        <v>22031.19</v>
      </c>
      <c r="P17" t="n">
        <v>751.3</v>
      </c>
      <c r="Q17" t="n">
        <v>5857.92</v>
      </c>
      <c r="R17" t="n">
        <v>881.75</v>
      </c>
      <c r="S17" t="n">
        <v>149.49</v>
      </c>
      <c r="T17" t="n">
        <v>360544.64</v>
      </c>
      <c r="U17" t="n">
        <v>0.17</v>
      </c>
      <c r="V17" t="n">
        <v>0.5600000000000001</v>
      </c>
      <c r="W17" t="n">
        <v>14.44</v>
      </c>
      <c r="X17" t="n">
        <v>21.67</v>
      </c>
      <c r="Y17" t="n">
        <v>2</v>
      </c>
      <c r="Z17" t="n">
        <v>10</v>
      </c>
    </row>
    <row r="18">
      <c r="A18" t="n">
        <v>1</v>
      </c>
      <c r="B18" t="n">
        <v>90</v>
      </c>
      <c r="C18" t="inlineStr">
        <is>
          <t xml:space="preserve">CONCLUIDO	</t>
        </is>
      </c>
      <c r="D18" t="n">
        <v>1.879</v>
      </c>
      <c r="E18" t="n">
        <v>53.22</v>
      </c>
      <c r="F18" t="n">
        <v>43.9</v>
      </c>
      <c r="G18" t="n">
        <v>13.58</v>
      </c>
      <c r="H18" t="n">
        <v>0.2</v>
      </c>
      <c r="I18" t="n">
        <v>194</v>
      </c>
      <c r="J18" t="n">
        <v>178.21</v>
      </c>
      <c r="K18" t="n">
        <v>52.44</v>
      </c>
      <c r="L18" t="n">
        <v>2</v>
      </c>
      <c r="M18" t="n">
        <v>192</v>
      </c>
      <c r="N18" t="n">
        <v>33.77</v>
      </c>
      <c r="O18" t="n">
        <v>22213.89</v>
      </c>
      <c r="P18" t="n">
        <v>535.9400000000001</v>
      </c>
      <c r="Q18" t="n">
        <v>5853.26</v>
      </c>
      <c r="R18" t="n">
        <v>400.93</v>
      </c>
      <c r="S18" t="n">
        <v>149.49</v>
      </c>
      <c r="T18" t="n">
        <v>121905.2</v>
      </c>
      <c r="U18" t="n">
        <v>0.37</v>
      </c>
      <c r="V18" t="n">
        <v>0.74</v>
      </c>
      <c r="W18" t="n">
        <v>13.88</v>
      </c>
      <c r="X18" t="n">
        <v>7.36</v>
      </c>
      <c r="Y18" t="n">
        <v>2</v>
      </c>
      <c r="Z18" t="n">
        <v>10</v>
      </c>
    </row>
    <row r="19">
      <c r="A19" t="n">
        <v>2</v>
      </c>
      <c r="B19" t="n">
        <v>90</v>
      </c>
      <c r="C19" t="inlineStr">
        <is>
          <t xml:space="preserve">CONCLUIDO	</t>
        </is>
      </c>
      <c r="D19" t="n">
        <v>2.1225</v>
      </c>
      <c r="E19" t="n">
        <v>47.11</v>
      </c>
      <c r="F19" t="n">
        <v>40.71</v>
      </c>
      <c r="G19" t="n">
        <v>21.81</v>
      </c>
      <c r="H19" t="n">
        <v>0.3</v>
      </c>
      <c r="I19" t="n">
        <v>112</v>
      </c>
      <c r="J19" t="n">
        <v>179.7</v>
      </c>
      <c r="K19" t="n">
        <v>52.44</v>
      </c>
      <c r="L19" t="n">
        <v>3</v>
      </c>
      <c r="M19" t="n">
        <v>110</v>
      </c>
      <c r="N19" t="n">
        <v>34.26</v>
      </c>
      <c r="O19" t="n">
        <v>22397.24</v>
      </c>
      <c r="P19" t="n">
        <v>464.05</v>
      </c>
      <c r="Q19" t="n">
        <v>5852.45</v>
      </c>
      <c r="R19" t="n">
        <v>295.05</v>
      </c>
      <c r="S19" t="n">
        <v>149.49</v>
      </c>
      <c r="T19" t="n">
        <v>69375.00999999999</v>
      </c>
      <c r="U19" t="n">
        <v>0.51</v>
      </c>
      <c r="V19" t="n">
        <v>0.8</v>
      </c>
      <c r="W19" t="n">
        <v>13.73</v>
      </c>
      <c r="X19" t="n">
        <v>4.18</v>
      </c>
      <c r="Y19" t="n">
        <v>2</v>
      </c>
      <c r="Z19" t="n">
        <v>10</v>
      </c>
    </row>
    <row r="20">
      <c r="A20" t="n">
        <v>3</v>
      </c>
      <c r="B20" t="n">
        <v>90</v>
      </c>
      <c r="C20" t="inlineStr">
        <is>
          <t xml:space="preserve">CONCLUIDO	</t>
        </is>
      </c>
      <c r="D20" t="n">
        <v>2.253</v>
      </c>
      <c r="E20" t="n">
        <v>44.38</v>
      </c>
      <c r="F20" t="n">
        <v>39.3</v>
      </c>
      <c r="G20" t="n">
        <v>31.44</v>
      </c>
      <c r="H20" t="n">
        <v>0.39</v>
      </c>
      <c r="I20" t="n">
        <v>75</v>
      </c>
      <c r="J20" t="n">
        <v>181.19</v>
      </c>
      <c r="K20" t="n">
        <v>52.44</v>
      </c>
      <c r="L20" t="n">
        <v>4</v>
      </c>
      <c r="M20" t="n">
        <v>67</v>
      </c>
      <c r="N20" t="n">
        <v>34.75</v>
      </c>
      <c r="O20" t="n">
        <v>22581.25</v>
      </c>
      <c r="P20" t="n">
        <v>411.15</v>
      </c>
      <c r="Q20" t="n">
        <v>5851.23</v>
      </c>
      <c r="R20" t="n">
        <v>248.19</v>
      </c>
      <c r="S20" t="n">
        <v>149.49</v>
      </c>
      <c r="T20" t="n">
        <v>46130.71</v>
      </c>
      <c r="U20" t="n">
        <v>0.6</v>
      </c>
      <c r="V20" t="n">
        <v>0.82</v>
      </c>
      <c r="W20" t="n">
        <v>13.66</v>
      </c>
      <c r="X20" t="n">
        <v>2.77</v>
      </c>
      <c r="Y20" t="n">
        <v>2</v>
      </c>
      <c r="Z20" t="n">
        <v>10</v>
      </c>
    </row>
    <row r="21">
      <c r="A21" t="n">
        <v>4</v>
      </c>
      <c r="B21" t="n">
        <v>90</v>
      </c>
      <c r="C21" t="inlineStr">
        <is>
          <t xml:space="preserve">CONCLUIDO	</t>
        </is>
      </c>
      <c r="D21" t="n">
        <v>2.2847</v>
      </c>
      <c r="E21" t="n">
        <v>43.77</v>
      </c>
      <c r="F21" t="n">
        <v>39</v>
      </c>
      <c r="G21" t="n">
        <v>35.46</v>
      </c>
      <c r="H21" t="n">
        <v>0.49</v>
      </c>
      <c r="I21" t="n">
        <v>66</v>
      </c>
      <c r="J21" t="n">
        <v>182.69</v>
      </c>
      <c r="K21" t="n">
        <v>52.44</v>
      </c>
      <c r="L21" t="n">
        <v>5</v>
      </c>
      <c r="M21" t="n">
        <v>1</v>
      </c>
      <c r="N21" t="n">
        <v>35.25</v>
      </c>
      <c r="O21" t="n">
        <v>22766.06</v>
      </c>
      <c r="P21" t="n">
        <v>396.33</v>
      </c>
      <c r="Q21" t="n">
        <v>5852.42</v>
      </c>
      <c r="R21" t="n">
        <v>235.63</v>
      </c>
      <c r="S21" t="n">
        <v>149.49</v>
      </c>
      <c r="T21" t="n">
        <v>39896.13</v>
      </c>
      <c r="U21" t="n">
        <v>0.63</v>
      </c>
      <c r="V21" t="n">
        <v>0.83</v>
      </c>
      <c r="W21" t="n">
        <v>13.72</v>
      </c>
      <c r="X21" t="n">
        <v>2.47</v>
      </c>
      <c r="Y21" t="n">
        <v>2</v>
      </c>
      <c r="Z21" t="n">
        <v>10</v>
      </c>
    </row>
    <row r="22">
      <c r="A22" t="n">
        <v>5</v>
      </c>
      <c r="B22" t="n">
        <v>90</v>
      </c>
      <c r="C22" t="inlineStr">
        <is>
          <t xml:space="preserve">CONCLUIDO	</t>
        </is>
      </c>
      <c r="D22" t="n">
        <v>2.2847</v>
      </c>
      <c r="E22" t="n">
        <v>43.77</v>
      </c>
      <c r="F22" t="n">
        <v>39</v>
      </c>
      <c r="G22" t="n">
        <v>35.46</v>
      </c>
      <c r="H22" t="n">
        <v>0.58</v>
      </c>
      <c r="I22" t="n">
        <v>66</v>
      </c>
      <c r="J22" t="n">
        <v>184.19</v>
      </c>
      <c r="K22" t="n">
        <v>52.44</v>
      </c>
      <c r="L22" t="n">
        <v>6</v>
      </c>
      <c r="M22" t="n">
        <v>0</v>
      </c>
      <c r="N22" t="n">
        <v>35.75</v>
      </c>
      <c r="O22" t="n">
        <v>22951.43</v>
      </c>
      <c r="P22" t="n">
        <v>399.35</v>
      </c>
      <c r="Q22" t="n">
        <v>5852.41</v>
      </c>
      <c r="R22" t="n">
        <v>235.6</v>
      </c>
      <c r="S22" t="n">
        <v>149.49</v>
      </c>
      <c r="T22" t="n">
        <v>39882.99</v>
      </c>
      <c r="U22" t="n">
        <v>0.63</v>
      </c>
      <c r="V22" t="n">
        <v>0.83</v>
      </c>
      <c r="W22" t="n">
        <v>13.72</v>
      </c>
      <c r="X22" t="n">
        <v>2.47</v>
      </c>
      <c r="Y22" t="n">
        <v>2</v>
      </c>
      <c r="Z22" t="n">
        <v>10</v>
      </c>
    </row>
    <row r="23">
      <c r="A23" t="n">
        <v>0</v>
      </c>
      <c r="B23" t="n">
        <v>10</v>
      </c>
      <c r="C23" t="inlineStr">
        <is>
          <t xml:space="preserve">CONCLUIDO	</t>
        </is>
      </c>
      <c r="D23" t="n">
        <v>1.4903</v>
      </c>
      <c r="E23" t="n">
        <v>67.09999999999999</v>
      </c>
      <c r="F23" t="n">
        <v>58.95</v>
      </c>
      <c r="G23" t="n">
        <v>6.05</v>
      </c>
      <c r="H23" t="n">
        <v>0.64</v>
      </c>
      <c r="I23" t="n">
        <v>585</v>
      </c>
      <c r="J23" t="n">
        <v>26.11</v>
      </c>
      <c r="K23" t="n">
        <v>12.1</v>
      </c>
      <c r="L23" t="n">
        <v>1</v>
      </c>
      <c r="M23" t="n">
        <v>0</v>
      </c>
      <c r="N23" t="n">
        <v>3.01</v>
      </c>
      <c r="O23" t="n">
        <v>3454.41</v>
      </c>
      <c r="P23" t="n">
        <v>171.54</v>
      </c>
      <c r="Q23" t="n">
        <v>5870.74</v>
      </c>
      <c r="R23" t="n">
        <v>876.42</v>
      </c>
      <c r="S23" t="n">
        <v>149.49</v>
      </c>
      <c r="T23" t="n">
        <v>357695.58</v>
      </c>
      <c r="U23" t="n">
        <v>0.17</v>
      </c>
      <c r="V23" t="n">
        <v>0.55</v>
      </c>
      <c r="W23" t="n">
        <v>15.24</v>
      </c>
      <c r="X23" t="n">
        <v>22.37</v>
      </c>
      <c r="Y23" t="n">
        <v>2</v>
      </c>
      <c r="Z23" t="n">
        <v>10</v>
      </c>
    </row>
    <row r="24">
      <c r="A24" t="n">
        <v>0</v>
      </c>
      <c r="B24" t="n">
        <v>45</v>
      </c>
      <c r="C24" t="inlineStr">
        <is>
          <t xml:space="preserve">CONCLUIDO	</t>
        </is>
      </c>
      <c r="D24" t="n">
        <v>1.8138</v>
      </c>
      <c r="E24" t="n">
        <v>55.13</v>
      </c>
      <c r="F24" t="n">
        <v>47.37</v>
      </c>
      <c r="G24" t="n">
        <v>10.11</v>
      </c>
      <c r="H24" t="n">
        <v>0.18</v>
      </c>
      <c r="I24" t="n">
        <v>281</v>
      </c>
      <c r="J24" t="n">
        <v>98.70999999999999</v>
      </c>
      <c r="K24" t="n">
        <v>39.72</v>
      </c>
      <c r="L24" t="n">
        <v>1</v>
      </c>
      <c r="M24" t="n">
        <v>279</v>
      </c>
      <c r="N24" t="n">
        <v>12.99</v>
      </c>
      <c r="O24" t="n">
        <v>12407.75</v>
      </c>
      <c r="P24" t="n">
        <v>387.47</v>
      </c>
      <c r="Q24" t="n">
        <v>5853.59</v>
      </c>
      <c r="R24" t="n">
        <v>517.1900000000001</v>
      </c>
      <c r="S24" t="n">
        <v>149.49</v>
      </c>
      <c r="T24" t="n">
        <v>179599.79</v>
      </c>
      <c r="U24" t="n">
        <v>0.29</v>
      </c>
      <c r="V24" t="n">
        <v>0.68</v>
      </c>
      <c r="W24" t="n">
        <v>14.02</v>
      </c>
      <c r="X24" t="n">
        <v>10.83</v>
      </c>
      <c r="Y24" t="n">
        <v>2</v>
      </c>
      <c r="Z24" t="n">
        <v>10</v>
      </c>
    </row>
    <row r="25">
      <c r="A25" t="n">
        <v>1</v>
      </c>
      <c r="B25" t="n">
        <v>45</v>
      </c>
      <c r="C25" t="inlineStr">
        <is>
          <t xml:space="preserve">CONCLUIDO	</t>
        </is>
      </c>
      <c r="D25" t="n">
        <v>2.1658</v>
      </c>
      <c r="E25" t="n">
        <v>46.17</v>
      </c>
      <c r="F25" t="n">
        <v>41.49</v>
      </c>
      <c r="G25" t="n">
        <v>19</v>
      </c>
      <c r="H25" t="n">
        <v>0.35</v>
      </c>
      <c r="I25" t="n">
        <v>131</v>
      </c>
      <c r="J25" t="n">
        <v>99.95</v>
      </c>
      <c r="K25" t="n">
        <v>39.72</v>
      </c>
      <c r="L25" t="n">
        <v>2</v>
      </c>
      <c r="M25" t="n">
        <v>1</v>
      </c>
      <c r="N25" t="n">
        <v>13.24</v>
      </c>
      <c r="O25" t="n">
        <v>12561.45</v>
      </c>
      <c r="P25" t="n">
        <v>297.74</v>
      </c>
      <c r="Q25" t="n">
        <v>5853.45</v>
      </c>
      <c r="R25" t="n">
        <v>315</v>
      </c>
      <c r="S25" t="n">
        <v>149.49</v>
      </c>
      <c r="T25" t="n">
        <v>79257.83</v>
      </c>
      <c r="U25" t="n">
        <v>0.47</v>
      </c>
      <c r="V25" t="n">
        <v>0.78</v>
      </c>
      <c r="W25" t="n">
        <v>13.93</v>
      </c>
      <c r="X25" t="n">
        <v>4.96</v>
      </c>
      <c r="Y25" t="n">
        <v>2</v>
      </c>
      <c r="Z25" t="n">
        <v>10</v>
      </c>
    </row>
    <row r="26">
      <c r="A26" t="n">
        <v>2</v>
      </c>
      <c r="B26" t="n">
        <v>45</v>
      </c>
      <c r="C26" t="inlineStr">
        <is>
          <t xml:space="preserve">CONCLUIDO	</t>
        </is>
      </c>
      <c r="D26" t="n">
        <v>2.1656</v>
      </c>
      <c r="E26" t="n">
        <v>46.18</v>
      </c>
      <c r="F26" t="n">
        <v>41.49</v>
      </c>
      <c r="G26" t="n">
        <v>19.01</v>
      </c>
      <c r="H26" t="n">
        <v>0.52</v>
      </c>
      <c r="I26" t="n">
        <v>131</v>
      </c>
      <c r="J26" t="n">
        <v>101.2</v>
      </c>
      <c r="K26" t="n">
        <v>39.72</v>
      </c>
      <c r="L26" t="n">
        <v>3</v>
      </c>
      <c r="M26" t="n">
        <v>0</v>
      </c>
      <c r="N26" t="n">
        <v>13.49</v>
      </c>
      <c r="O26" t="n">
        <v>12715.54</v>
      </c>
      <c r="P26" t="n">
        <v>301.21</v>
      </c>
      <c r="Q26" t="n">
        <v>5853.73</v>
      </c>
      <c r="R26" t="n">
        <v>315.03</v>
      </c>
      <c r="S26" t="n">
        <v>149.49</v>
      </c>
      <c r="T26" t="n">
        <v>79273.92</v>
      </c>
      <c r="U26" t="n">
        <v>0.47</v>
      </c>
      <c r="V26" t="n">
        <v>0.78</v>
      </c>
      <c r="W26" t="n">
        <v>13.93</v>
      </c>
      <c r="X26" t="n">
        <v>4.96</v>
      </c>
      <c r="Y26" t="n">
        <v>2</v>
      </c>
      <c r="Z26" t="n">
        <v>10</v>
      </c>
    </row>
    <row r="27">
      <c r="A27" t="n">
        <v>0</v>
      </c>
      <c r="B27" t="n">
        <v>60</v>
      </c>
      <c r="C27" t="inlineStr">
        <is>
          <t xml:space="preserve">CONCLUIDO	</t>
        </is>
      </c>
      <c r="D27" t="n">
        <v>1.6038</v>
      </c>
      <c r="E27" t="n">
        <v>62.35</v>
      </c>
      <c r="F27" t="n">
        <v>50.82</v>
      </c>
      <c r="G27" t="n">
        <v>8.289999999999999</v>
      </c>
      <c r="H27" t="n">
        <v>0.14</v>
      </c>
      <c r="I27" t="n">
        <v>368</v>
      </c>
      <c r="J27" t="n">
        <v>124.63</v>
      </c>
      <c r="K27" t="n">
        <v>45</v>
      </c>
      <c r="L27" t="n">
        <v>1</v>
      </c>
      <c r="M27" t="n">
        <v>366</v>
      </c>
      <c r="N27" t="n">
        <v>18.64</v>
      </c>
      <c r="O27" t="n">
        <v>15605.44</v>
      </c>
      <c r="P27" t="n">
        <v>506.69</v>
      </c>
      <c r="Q27" t="n">
        <v>5854.62</v>
      </c>
      <c r="R27" t="n">
        <v>632.78</v>
      </c>
      <c r="S27" t="n">
        <v>149.49</v>
      </c>
      <c r="T27" t="n">
        <v>236960.37</v>
      </c>
      <c r="U27" t="n">
        <v>0.24</v>
      </c>
      <c r="V27" t="n">
        <v>0.64</v>
      </c>
      <c r="W27" t="n">
        <v>14.15</v>
      </c>
      <c r="X27" t="n">
        <v>14.27</v>
      </c>
      <c r="Y27" t="n">
        <v>2</v>
      </c>
      <c r="Z27" t="n">
        <v>10</v>
      </c>
    </row>
    <row r="28">
      <c r="A28" t="n">
        <v>1</v>
      </c>
      <c r="B28" t="n">
        <v>60</v>
      </c>
      <c r="C28" t="inlineStr">
        <is>
          <t xml:space="preserve">CONCLUIDO	</t>
        </is>
      </c>
      <c r="D28" t="n">
        <v>2.1284</v>
      </c>
      <c r="E28" t="n">
        <v>46.98</v>
      </c>
      <c r="F28" t="n">
        <v>41.48</v>
      </c>
      <c r="G28" t="n">
        <v>18.85</v>
      </c>
      <c r="H28" t="n">
        <v>0.28</v>
      </c>
      <c r="I28" t="n">
        <v>132</v>
      </c>
      <c r="J28" t="n">
        <v>125.95</v>
      </c>
      <c r="K28" t="n">
        <v>45</v>
      </c>
      <c r="L28" t="n">
        <v>2</v>
      </c>
      <c r="M28" t="n">
        <v>130</v>
      </c>
      <c r="N28" t="n">
        <v>18.95</v>
      </c>
      <c r="O28" t="n">
        <v>15767.7</v>
      </c>
      <c r="P28" t="n">
        <v>364.75</v>
      </c>
      <c r="Q28" t="n">
        <v>5852.06</v>
      </c>
      <c r="R28" t="n">
        <v>321.34</v>
      </c>
      <c r="S28" t="n">
        <v>149.49</v>
      </c>
      <c r="T28" t="n">
        <v>82419.12</v>
      </c>
      <c r="U28" t="n">
        <v>0.47</v>
      </c>
      <c r="V28" t="n">
        <v>0.78</v>
      </c>
      <c r="W28" t="n">
        <v>13.74</v>
      </c>
      <c r="X28" t="n">
        <v>4.94</v>
      </c>
      <c r="Y28" t="n">
        <v>2</v>
      </c>
      <c r="Z28" t="n">
        <v>10</v>
      </c>
    </row>
    <row r="29">
      <c r="A29" t="n">
        <v>2</v>
      </c>
      <c r="B29" t="n">
        <v>60</v>
      </c>
      <c r="C29" t="inlineStr">
        <is>
          <t xml:space="preserve">CONCLUIDO	</t>
        </is>
      </c>
      <c r="D29" t="n">
        <v>2.2227</v>
      </c>
      <c r="E29" t="n">
        <v>44.99</v>
      </c>
      <c r="F29" t="n">
        <v>40.33</v>
      </c>
      <c r="G29" t="n">
        <v>24.44</v>
      </c>
      <c r="H29" t="n">
        <v>0.42</v>
      </c>
      <c r="I29" t="n">
        <v>99</v>
      </c>
      <c r="J29" t="n">
        <v>127.27</v>
      </c>
      <c r="K29" t="n">
        <v>45</v>
      </c>
      <c r="L29" t="n">
        <v>3</v>
      </c>
      <c r="M29" t="n">
        <v>0</v>
      </c>
      <c r="N29" t="n">
        <v>19.27</v>
      </c>
      <c r="O29" t="n">
        <v>15930.42</v>
      </c>
      <c r="P29" t="n">
        <v>333.16</v>
      </c>
      <c r="Q29" t="n">
        <v>5852.78</v>
      </c>
      <c r="R29" t="n">
        <v>278.16</v>
      </c>
      <c r="S29" t="n">
        <v>149.49</v>
      </c>
      <c r="T29" t="n">
        <v>60996.56</v>
      </c>
      <c r="U29" t="n">
        <v>0.54</v>
      </c>
      <c r="V29" t="n">
        <v>0.8</v>
      </c>
      <c r="W29" t="n">
        <v>13.83</v>
      </c>
      <c r="X29" t="n">
        <v>3.79</v>
      </c>
      <c r="Y29" t="n">
        <v>2</v>
      </c>
      <c r="Z29" t="n">
        <v>10</v>
      </c>
    </row>
    <row r="30">
      <c r="A30" t="n">
        <v>0</v>
      </c>
      <c r="B30" t="n">
        <v>80</v>
      </c>
      <c r="C30" t="inlineStr">
        <is>
          <t xml:space="preserve">CONCLUIDO	</t>
        </is>
      </c>
      <c r="D30" t="n">
        <v>1.3596</v>
      </c>
      <c r="E30" t="n">
        <v>73.55</v>
      </c>
      <c r="F30" t="n">
        <v>55.6</v>
      </c>
      <c r="G30" t="n">
        <v>6.88</v>
      </c>
      <c r="H30" t="n">
        <v>0.11</v>
      </c>
      <c r="I30" t="n">
        <v>485</v>
      </c>
      <c r="J30" t="n">
        <v>159.12</v>
      </c>
      <c r="K30" t="n">
        <v>50.28</v>
      </c>
      <c r="L30" t="n">
        <v>1</v>
      </c>
      <c r="M30" t="n">
        <v>483</v>
      </c>
      <c r="N30" t="n">
        <v>27.84</v>
      </c>
      <c r="O30" t="n">
        <v>19859.16</v>
      </c>
      <c r="P30" t="n">
        <v>666.0599999999999</v>
      </c>
      <c r="Q30" t="n">
        <v>5856.5</v>
      </c>
      <c r="R30" t="n">
        <v>793.27</v>
      </c>
      <c r="S30" t="n">
        <v>149.49</v>
      </c>
      <c r="T30" t="n">
        <v>316620.12</v>
      </c>
      <c r="U30" t="n">
        <v>0.19</v>
      </c>
      <c r="V30" t="n">
        <v>0.58</v>
      </c>
      <c r="W30" t="n">
        <v>14.33</v>
      </c>
      <c r="X30" t="n">
        <v>19.04</v>
      </c>
      <c r="Y30" t="n">
        <v>2</v>
      </c>
      <c r="Z30" t="n">
        <v>10</v>
      </c>
    </row>
    <row r="31">
      <c r="A31" t="n">
        <v>1</v>
      </c>
      <c r="B31" t="n">
        <v>80</v>
      </c>
      <c r="C31" t="inlineStr">
        <is>
          <t xml:space="preserve">CONCLUIDO	</t>
        </is>
      </c>
      <c r="D31" t="n">
        <v>1.9573</v>
      </c>
      <c r="E31" t="n">
        <v>51.09</v>
      </c>
      <c r="F31" t="n">
        <v>43.13</v>
      </c>
      <c r="G31" t="n">
        <v>14.79</v>
      </c>
      <c r="H31" t="n">
        <v>0.22</v>
      </c>
      <c r="I31" t="n">
        <v>175</v>
      </c>
      <c r="J31" t="n">
        <v>160.54</v>
      </c>
      <c r="K31" t="n">
        <v>50.28</v>
      </c>
      <c r="L31" t="n">
        <v>2</v>
      </c>
      <c r="M31" t="n">
        <v>173</v>
      </c>
      <c r="N31" t="n">
        <v>28.26</v>
      </c>
      <c r="O31" t="n">
        <v>20034.4</v>
      </c>
      <c r="P31" t="n">
        <v>482.19</v>
      </c>
      <c r="Q31" t="n">
        <v>5852.26</v>
      </c>
      <c r="R31" t="n">
        <v>375.87</v>
      </c>
      <c r="S31" t="n">
        <v>149.49</v>
      </c>
      <c r="T31" t="n">
        <v>109469.7</v>
      </c>
      <c r="U31" t="n">
        <v>0.4</v>
      </c>
      <c r="V31" t="n">
        <v>0.75</v>
      </c>
      <c r="W31" t="n">
        <v>13.82</v>
      </c>
      <c r="X31" t="n">
        <v>6.59</v>
      </c>
      <c r="Y31" t="n">
        <v>2</v>
      </c>
      <c r="Z31" t="n">
        <v>10</v>
      </c>
    </row>
    <row r="32">
      <c r="A32" t="n">
        <v>2</v>
      </c>
      <c r="B32" t="n">
        <v>80</v>
      </c>
      <c r="C32" t="inlineStr">
        <is>
          <t xml:space="preserve">CONCLUIDO	</t>
        </is>
      </c>
      <c r="D32" t="n">
        <v>2.1836</v>
      </c>
      <c r="E32" t="n">
        <v>45.8</v>
      </c>
      <c r="F32" t="n">
        <v>40.25</v>
      </c>
      <c r="G32" t="n">
        <v>24.15</v>
      </c>
      <c r="H32" t="n">
        <v>0.33</v>
      </c>
      <c r="I32" t="n">
        <v>100</v>
      </c>
      <c r="J32" t="n">
        <v>161.97</v>
      </c>
      <c r="K32" t="n">
        <v>50.28</v>
      </c>
      <c r="L32" t="n">
        <v>3</v>
      </c>
      <c r="M32" t="n">
        <v>97</v>
      </c>
      <c r="N32" t="n">
        <v>28.69</v>
      </c>
      <c r="O32" t="n">
        <v>20210.21</v>
      </c>
      <c r="P32" t="n">
        <v>411.03</v>
      </c>
      <c r="Q32" t="n">
        <v>5851.28</v>
      </c>
      <c r="R32" t="n">
        <v>279.94</v>
      </c>
      <c r="S32" t="n">
        <v>149.49</v>
      </c>
      <c r="T32" t="n">
        <v>61882.62</v>
      </c>
      <c r="U32" t="n">
        <v>0.53</v>
      </c>
      <c r="V32" t="n">
        <v>0.8100000000000001</v>
      </c>
      <c r="W32" t="n">
        <v>13.7</v>
      </c>
      <c r="X32" t="n">
        <v>3.72</v>
      </c>
      <c r="Y32" t="n">
        <v>2</v>
      </c>
      <c r="Z32" t="n">
        <v>10</v>
      </c>
    </row>
    <row r="33">
      <c r="A33" t="n">
        <v>3</v>
      </c>
      <c r="B33" t="n">
        <v>80</v>
      </c>
      <c r="C33" t="inlineStr">
        <is>
          <t xml:space="preserve">CONCLUIDO	</t>
        </is>
      </c>
      <c r="D33" t="n">
        <v>2.2665</v>
      </c>
      <c r="E33" t="n">
        <v>44.12</v>
      </c>
      <c r="F33" t="n">
        <v>39.38</v>
      </c>
      <c r="G33" t="n">
        <v>31.5</v>
      </c>
      <c r="H33" t="n">
        <v>0.43</v>
      </c>
      <c r="I33" t="n">
        <v>75</v>
      </c>
      <c r="J33" t="n">
        <v>163.4</v>
      </c>
      <c r="K33" t="n">
        <v>50.28</v>
      </c>
      <c r="L33" t="n">
        <v>4</v>
      </c>
      <c r="M33" t="n">
        <v>3</v>
      </c>
      <c r="N33" t="n">
        <v>29.12</v>
      </c>
      <c r="O33" t="n">
        <v>20386.62</v>
      </c>
      <c r="P33" t="n">
        <v>374.96</v>
      </c>
      <c r="Q33" t="n">
        <v>5852.61</v>
      </c>
      <c r="R33" t="n">
        <v>247.6</v>
      </c>
      <c r="S33" t="n">
        <v>149.49</v>
      </c>
      <c r="T33" t="n">
        <v>45837.83</v>
      </c>
      <c r="U33" t="n">
        <v>0.6</v>
      </c>
      <c r="V33" t="n">
        <v>0.82</v>
      </c>
      <c r="W33" t="n">
        <v>13.75</v>
      </c>
      <c r="X33" t="n">
        <v>2.85</v>
      </c>
      <c r="Y33" t="n">
        <v>2</v>
      </c>
      <c r="Z33" t="n">
        <v>10</v>
      </c>
    </row>
    <row r="34">
      <c r="A34" t="n">
        <v>4</v>
      </c>
      <c r="B34" t="n">
        <v>80</v>
      </c>
      <c r="C34" t="inlineStr">
        <is>
          <t xml:space="preserve">CONCLUIDO	</t>
        </is>
      </c>
      <c r="D34" t="n">
        <v>2.2664</v>
      </c>
      <c r="E34" t="n">
        <v>44.12</v>
      </c>
      <c r="F34" t="n">
        <v>39.38</v>
      </c>
      <c r="G34" t="n">
        <v>31.51</v>
      </c>
      <c r="H34" t="n">
        <v>0.54</v>
      </c>
      <c r="I34" t="n">
        <v>75</v>
      </c>
      <c r="J34" t="n">
        <v>164.83</v>
      </c>
      <c r="K34" t="n">
        <v>50.28</v>
      </c>
      <c r="L34" t="n">
        <v>5</v>
      </c>
      <c r="M34" t="n">
        <v>0</v>
      </c>
      <c r="N34" t="n">
        <v>29.55</v>
      </c>
      <c r="O34" t="n">
        <v>20563.61</v>
      </c>
      <c r="P34" t="n">
        <v>378.02</v>
      </c>
      <c r="Q34" t="n">
        <v>5852.44</v>
      </c>
      <c r="R34" t="n">
        <v>247.47</v>
      </c>
      <c r="S34" t="n">
        <v>149.49</v>
      </c>
      <c r="T34" t="n">
        <v>45769.18</v>
      </c>
      <c r="U34" t="n">
        <v>0.6</v>
      </c>
      <c r="V34" t="n">
        <v>0.82</v>
      </c>
      <c r="W34" t="n">
        <v>13.76</v>
      </c>
      <c r="X34" t="n">
        <v>2.85</v>
      </c>
      <c r="Y34" t="n">
        <v>2</v>
      </c>
      <c r="Z34" t="n">
        <v>10</v>
      </c>
    </row>
    <row r="35">
      <c r="A35" t="n">
        <v>0</v>
      </c>
      <c r="B35" t="n">
        <v>35</v>
      </c>
      <c r="C35" t="inlineStr">
        <is>
          <t xml:space="preserve">CONCLUIDO	</t>
        </is>
      </c>
      <c r="D35" t="n">
        <v>1.9825</v>
      </c>
      <c r="E35" t="n">
        <v>50.44</v>
      </c>
      <c r="F35" t="n">
        <v>44.81</v>
      </c>
      <c r="G35" t="n">
        <v>12.39</v>
      </c>
      <c r="H35" t="n">
        <v>0.22</v>
      </c>
      <c r="I35" t="n">
        <v>217</v>
      </c>
      <c r="J35" t="n">
        <v>80.84</v>
      </c>
      <c r="K35" t="n">
        <v>35.1</v>
      </c>
      <c r="L35" t="n">
        <v>1</v>
      </c>
      <c r="M35" t="n">
        <v>202</v>
      </c>
      <c r="N35" t="n">
        <v>9.74</v>
      </c>
      <c r="O35" t="n">
        <v>10204.21</v>
      </c>
      <c r="P35" t="n">
        <v>299.02</v>
      </c>
      <c r="Q35" t="n">
        <v>5852.72</v>
      </c>
      <c r="R35" t="n">
        <v>431.69</v>
      </c>
      <c r="S35" t="n">
        <v>149.49</v>
      </c>
      <c r="T35" t="n">
        <v>137171.72</v>
      </c>
      <c r="U35" t="n">
        <v>0.35</v>
      </c>
      <c r="V35" t="n">
        <v>0.72</v>
      </c>
      <c r="W35" t="n">
        <v>13.91</v>
      </c>
      <c r="X35" t="n">
        <v>8.27</v>
      </c>
      <c r="Y35" t="n">
        <v>2</v>
      </c>
      <c r="Z35" t="n">
        <v>10</v>
      </c>
    </row>
    <row r="36">
      <c r="A36" t="n">
        <v>1</v>
      </c>
      <c r="B36" t="n">
        <v>35</v>
      </c>
      <c r="C36" t="inlineStr">
        <is>
          <t xml:space="preserve">CONCLUIDO	</t>
        </is>
      </c>
      <c r="D36" t="n">
        <v>2.0925</v>
      </c>
      <c r="E36" t="n">
        <v>47.79</v>
      </c>
      <c r="F36" t="n">
        <v>42.99</v>
      </c>
      <c r="G36" t="n">
        <v>15.26</v>
      </c>
      <c r="H36" t="n">
        <v>0.43</v>
      </c>
      <c r="I36" t="n">
        <v>169</v>
      </c>
      <c r="J36" t="n">
        <v>82.04000000000001</v>
      </c>
      <c r="K36" t="n">
        <v>35.1</v>
      </c>
      <c r="L36" t="n">
        <v>2</v>
      </c>
      <c r="M36" t="n">
        <v>0</v>
      </c>
      <c r="N36" t="n">
        <v>9.94</v>
      </c>
      <c r="O36" t="n">
        <v>10352.53</v>
      </c>
      <c r="P36" t="n">
        <v>274.84</v>
      </c>
      <c r="Q36" t="n">
        <v>5856.46</v>
      </c>
      <c r="R36" t="n">
        <v>363.74</v>
      </c>
      <c r="S36" t="n">
        <v>149.49</v>
      </c>
      <c r="T36" t="n">
        <v>103435.7</v>
      </c>
      <c r="U36" t="n">
        <v>0.41</v>
      </c>
      <c r="V36" t="n">
        <v>0.75</v>
      </c>
      <c r="W36" t="n">
        <v>14.02</v>
      </c>
      <c r="X36" t="n">
        <v>6.45</v>
      </c>
      <c r="Y36" t="n">
        <v>2</v>
      </c>
      <c r="Z36" t="n">
        <v>10</v>
      </c>
    </row>
    <row r="37">
      <c r="A37" t="n">
        <v>0</v>
      </c>
      <c r="B37" t="n">
        <v>50</v>
      </c>
      <c r="C37" t="inlineStr">
        <is>
          <t xml:space="preserve">CONCLUIDO	</t>
        </is>
      </c>
      <c r="D37" t="n">
        <v>1.7417</v>
      </c>
      <c r="E37" t="n">
        <v>57.42</v>
      </c>
      <c r="F37" t="n">
        <v>48.49</v>
      </c>
      <c r="G37" t="n">
        <v>9.390000000000001</v>
      </c>
      <c r="H37" t="n">
        <v>0.16</v>
      </c>
      <c r="I37" t="n">
        <v>310</v>
      </c>
      <c r="J37" t="n">
        <v>107.41</v>
      </c>
      <c r="K37" t="n">
        <v>41.65</v>
      </c>
      <c r="L37" t="n">
        <v>1</v>
      </c>
      <c r="M37" t="n">
        <v>308</v>
      </c>
      <c r="N37" t="n">
        <v>14.77</v>
      </c>
      <c r="O37" t="n">
        <v>13481.73</v>
      </c>
      <c r="P37" t="n">
        <v>427.53</v>
      </c>
      <c r="Q37" t="n">
        <v>5853.49</v>
      </c>
      <c r="R37" t="n">
        <v>555.12</v>
      </c>
      <c r="S37" t="n">
        <v>149.49</v>
      </c>
      <c r="T37" t="n">
        <v>198420.52</v>
      </c>
      <c r="U37" t="n">
        <v>0.27</v>
      </c>
      <c r="V37" t="n">
        <v>0.67</v>
      </c>
      <c r="W37" t="n">
        <v>14.06</v>
      </c>
      <c r="X37" t="n">
        <v>11.95</v>
      </c>
      <c r="Y37" t="n">
        <v>2</v>
      </c>
      <c r="Z37" t="n">
        <v>10</v>
      </c>
    </row>
    <row r="38">
      <c r="A38" t="n">
        <v>1</v>
      </c>
      <c r="B38" t="n">
        <v>50</v>
      </c>
      <c r="C38" t="inlineStr">
        <is>
          <t xml:space="preserve">CONCLUIDO	</t>
        </is>
      </c>
      <c r="D38" t="n">
        <v>2.1836</v>
      </c>
      <c r="E38" t="n">
        <v>45.8</v>
      </c>
      <c r="F38" t="n">
        <v>41.09</v>
      </c>
      <c r="G38" t="n">
        <v>20.55</v>
      </c>
      <c r="H38" t="n">
        <v>0.32</v>
      </c>
      <c r="I38" t="n">
        <v>120</v>
      </c>
      <c r="J38" t="n">
        <v>108.68</v>
      </c>
      <c r="K38" t="n">
        <v>41.65</v>
      </c>
      <c r="L38" t="n">
        <v>2</v>
      </c>
      <c r="M38" t="n">
        <v>23</v>
      </c>
      <c r="N38" t="n">
        <v>15.03</v>
      </c>
      <c r="O38" t="n">
        <v>13638.32</v>
      </c>
      <c r="P38" t="n">
        <v>310.54</v>
      </c>
      <c r="Q38" t="n">
        <v>5854.19</v>
      </c>
      <c r="R38" t="n">
        <v>303.22</v>
      </c>
      <c r="S38" t="n">
        <v>149.49</v>
      </c>
      <c r="T38" t="n">
        <v>73420.03999999999</v>
      </c>
      <c r="U38" t="n">
        <v>0.49</v>
      </c>
      <c r="V38" t="n">
        <v>0.79</v>
      </c>
      <c r="W38" t="n">
        <v>13.87</v>
      </c>
      <c r="X38" t="n">
        <v>4.56</v>
      </c>
      <c r="Y38" t="n">
        <v>2</v>
      </c>
      <c r="Z38" t="n">
        <v>10</v>
      </c>
    </row>
    <row r="39">
      <c r="A39" t="n">
        <v>2</v>
      </c>
      <c r="B39" t="n">
        <v>50</v>
      </c>
      <c r="C39" t="inlineStr">
        <is>
          <t xml:space="preserve">CONCLUIDO	</t>
        </is>
      </c>
      <c r="D39" t="n">
        <v>2.1898</v>
      </c>
      <c r="E39" t="n">
        <v>45.67</v>
      </c>
      <c r="F39" t="n">
        <v>41.01</v>
      </c>
      <c r="G39" t="n">
        <v>20.85</v>
      </c>
      <c r="H39" t="n">
        <v>0.48</v>
      </c>
      <c r="I39" t="n">
        <v>118</v>
      </c>
      <c r="J39" t="n">
        <v>109.96</v>
      </c>
      <c r="K39" t="n">
        <v>41.65</v>
      </c>
      <c r="L39" t="n">
        <v>3</v>
      </c>
      <c r="M39" t="n">
        <v>0</v>
      </c>
      <c r="N39" t="n">
        <v>15.31</v>
      </c>
      <c r="O39" t="n">
        <v>13795.21</v>
      </c>
      <c r="P39" t="n">
        <v>311.87</v>
      </c>
      <c r="Q39" t="n">
        <v>5854.14</v>
      </c>
      <c r="R39" t="n">
        <v>300.37</v>
      </c>
      <c r="S39" t="n">
        <v>149.49</v>
      </c>
      <c r="T39" t="n">
        <v>72004.32000000001</v>
      </c>
      <c r="U39" t="n">
        <v>0.5</v>
      </c>
      <c r="V39" t="n">
        <v>0.79</v>
      </c>
      <c r="W39" t="n">
        <v>13.87</v>
      </c>
      <c r="X39" t="n">
        <v>4.47</v>
      </c>
      <c r="Y39" t="n">
        <v>2</v>
      </c>
      <c r="Z39" t="n">
        <v>10</v>
      </c>
    </row>
    <row r="40">
      <c r="A40" t="n">
        <v>0</v>
      </c>
      <c r="B40" t="n">
        <v>25</v>
      </c>
      <c r="C40" t="inlineStr">
        <is>
          <t xml:space="preserve">CONCLUIDO	</t>
        </is>
      </c>
      <c r="D40" t="n">
        <v>1.9767</v>
      </c>
      <c r="E40" t="n">
        <v>50.59</v>
      </c>
      <c r="F40" t="n">
        <v>45.53</v>
      </c>
      <c r="G40" t="n">
        <v>11.62</v>
      </c>
      <c r="H40" t="n">
        <v>0.28</v>
      </c>
      <c r="I40" t="n">
        <v>235</v>
      </c>
      <c r="J40" t="n">
        <v>61.76</v>
      </c>
      <c r="K40" t="n">
        <v>28.92</v>
      </c>
      <c r="L40" t="n">
        <v>1</v>
      </c>
      <c r="M40" t="n">
        <v>0</v>
      </c>
      <c r="N40" t="n">
        <v>6.84</v>
      </c>
      <c r="O40" t="n">
        <v>7851.41</v>
      </c>
      <c r="P40" t="n">
        <v>243.69</v>
      </c>
      <c r="Q40" t="n">
        <v>5857.19</v>
      </c>
      <c r="R40" t="n">
        <v>444.91</v>
      </c>
      <c r="S40" t="n">
        <v>149.49</v>
      </c>
      <c r="T40" t="n">
        <v>143690.61</v>
      </c>
      <c r="U40" t="n">
        <v>0.34</v>
      </c>
      <c r="V40" t="n">
        <v>0.71</v>
      </c>
      <c r="W40" t="n">
        <v>14.23</v>
      </c>
      <c r="X40" t="n">
        <v>8.98</v>
      </c>
      <c r="Y40" t="n">
        <v>2</v>
      </c>
      <c r="Z40" t="n">
        <v>10</v>
      </c>
    </row>
    <row r="41">
      <c r="A41" t="n">
        <v>0</v>
      </c>
      <c r="B41" t="n">
        <v>85</v>
      </c>
      <c r="C41" t="inlineStr">
        <is>
          <t xml:space="preserve">CONCLUIDO	</t>
        </is>
      </c>
      <c r="D41" t="n">
        <v>1.3021</v>
      </c>
      <c r="E41" t="n">
        <v>76.8</v>
      </c>
      <c r="F41" t="n">
        <v>56.94</v>
      </c>
      <c r="G41" t="n">
        <v>6.62</v>
      </c>
      <c r="H41" t="n">
        <v>0.11</v>
      </c>
      <c r="I41" t="n">
        <v>516</v>
      </c>
      <c r="J41" t="n">
        <v>167.88</v>
      </c>
      <c r="K41" t="n">
        <v>51.39</v>
      </c>
      <c r="L41" t="n">
        <v>1</v>
      </c>
      <c r="M41" t="n">
        <v>514</v>
      </c>
      <c r="N41" t="n">
        <v>30.49</v>
      </c>
      <c r="O41" t="n">
        <v>20939.59</v>
      </c>
      <c r="P41" t="n">
        <v>708.74</v>
      </c>
      <c r="Q41" t="n">
        <v>5857.34</v>
      </c>
      <c r="R41" t="n">
        <v>837.29</v>
      </c>
      <c r="S41" t="n">
        <v>149.49</v>
      </c>
      <c r="T41" t="n">
        <v>338477.01</v>
      </c>
      <c r="U41" t="n">
        <v>0.18</v>
      </c>
      <c r="V41" t="n">
        <v>0.57</v>
      </c>
      <c r="W41" t="n">
        <v>14.42</v>
      </c>
      <c r="X41" t="n">
        <v>20.38</v>
      </c>
      <c r="Y41" t="n">
        <v>2</v>
      </c>
      <c r="Z41" t="n">
        <v>10</v>
      </c>
    </row>
    <row r="42">
      <c r="A42" t="n">
        <v>1</v>
      </c>
      <c r="B42" t="n">
        <v>85</v>
      </c>
      <c r="C42" t="inlineStr">
        <is>
          <t xml:space="preserve">CONCLUIDO	</t>
        </is>
      </c>
      <c r="D42" t="n">
        <v>1.9164</v>
      </c>
      <c r="E42" t="n">
        <v>52.18</v>
      </c>
      <c r="F42" t="n">
        <v>43.54</v>
      </c>
      <c r="G42" t="n">
        <v>14.12</v>
      </c>
      <c r="H42" t="n">
        <v>0.21</v>
      </c>
      <c r="I42" t="n">
        <v>185</v>
      </c>
      <c r="J42" t="n">
        <v>169.33</v>
      </c>
      <c r="K42" t="n">
        <v>51.39</v>
      </c>
      <c r="L42" t="n">
        <v>2</v>
      </c>
      <c r="M42" t="n">
        <v>183</v>
      </c>
      <c r="N42" t="n">
        <v>30.94</v>
      </c>
      <c r="O42" t="n">
        <v>21118.46</v>
      </c>
      <c r="P42" t="n">
        <v>510.03</v>
      </c>
      <c r="Q42" t="n">
        <v>5852.57</v>
      </c>
      <c r="R42" t="n">
        <v>389.6</v>
      </c>
      <c r="S42" t="n">
        <v>149.49</v>
      </c>
      <c r="T42" t="n">
        <v>116284.27</v>
      </c>
      <c r="U42" t="n">
        <v>0.38</v>
      </c>
      <c r="V42" t="n">
        <v>0.74</v>
      </c>
      <c r="W42" t="n">
        <v>13.85</v>
      </c>
      <c r="X42" t="n">
        <v>7</v>
      </c>
      <c r="Y42" t="n">
        <v>2</v>
      </c>
      <c r="Z42" t="n">
        <v>10</v>
      </c>
    </row>
    <row r="43">
      <c r="A43" t="n">
        <v>2</v>
      </c>
      <c r="B43" t="n">
        <v>85</v>
      </c>
      <c r="C43" t="inlineStr">
        <is>
          <t xml:space="preserve">CONCLUIDO	</t>
        </is>
      </c>
      <c r="D43" t="n">
        <v>2.1521</v>
      </c>
      <c r="E43" t="n">
        <v>46.47</v>
      </c>
      <c r="F43" t="n">
        <v>40.5</v>
      </c>
      <c r="G43" t="n">
        <v>22.93</v>
      </c>
      <c r="H43" t="n">
        <v>0.31</v>
      </c>
      <c r="I43" t="n">
        <v>106</v>
      </c>
      <c r="J43" t="n">
        <v>170.79</v>
      </c>
      <c r="K43" t="n">
        <v>51.39</v>
      </c>
      <c r="L43" t="n">
        <v>3</v>
      </c>
      <c r="M43" t="n">
        <v>104</v>
      </c>
      <c r="N43" t="n">
        <v>31.4</v>
      </c>
      <c r="O43" t="n">
        <v>21297.94</v>
      </c>
      <c r="P43" t="n">
        <v>438.45</v>
      </c>
      <c r="Q43" t="n">
        <v>5851.41</v>
      </c>
      <c r="R43" t="n">
        <v>288.55</v>
      </c>
      <c r="S43" t="n">
        <v>149.49</v>
      </c>
      <c r="T43" t="n">
        <v>66155.55</v>
      </c>
      <c r="U43" t="n">
        <v>0.52</v>
      </c>
      <c r="V43" t="n">
        <v>0.8</v>
      </c>
      <c r="W43" t="n">
        <v>13.71</v>
      </c>
      <c r="X43" t="n">
        <v>3.97</v>
      </c>
      <c r="Y43" t="n">
        <v>2</v>
      </c>
      <c r="Z43" t="n">
        <v>10</v>
      </c>
    </row>
    <row r="44">
      <c r="A44" t="n">
        <v>3</v>
      </c>
      <c r="B44" t="n">
        <v>85</v>
      </c>
      <c r="C44" t="inlineStr">
        <is>
          <t xml:space="preserve">CONCLUIDO	</t>
        </is>
      </c>
      <c r="D44" t="n">
        <v>2.2659</v>
      </c>
      <c r="E44" t="n">
        <v>44.13</v>
      </c>
      <c r="F44" t="n">
        <v>39.29</v>
      </c>
      <c r="G44" t="n">
        <v>32.29</v>
      </c>
      <c r="H44" t="n">
        <v>0.41</v>
      </c>
      <c r="I44" t="n">
        <v>73</v>
      </c>
      <c r="J44" t="n">
        <v>172.25</v>
      </c>
      <c r="K44" t="n">
        <v>51.39</v>
      </c>
      <c r="L44" t="n">
        <v>4</v>
      </c>
      <c r="M44" t="n">
        <v>31</v>
      </c>
      <c r="N44" t="n">
        <v>31.86</v>
      </c>
      <c r="O44" t="n">
        <v>21478.05</v>
      </c>
      <c r="P44" t="n">
        <v>389.66</v>
      </c>
      <c r="Q44" t="n">
        <v>5851.34</v>
      </c>
      <c r="R44" t="n">
        <v>245.77</v>
      </c>
      <c r="S44" t="n">
        <v>149.49</v>
      </c>
      <c r="T44" t="n">
        <v>44930.26</v>
      </c>
      <c r="U44" t="n">
        <v>0.61</v>
      </c>
      <c r="V44" t="n">
        <v>0.82</v>
      </c>
      <c r="W44" t="n">
        <v>13.71</v>
      </c>
      <c r="X44" t="n">
        <v>2.76</v>
      </c>
      <c r="Y44" t="n">
        <v>2</v>
      </c>
      <c r="Z44" t="n">
        <v>10</v>
      </c>
    </row>
    <row r="45">
      <c r="A45" t="n">
        <v>4</v>
      </c>
      <c r="B45" t="n">
        <v>85</v>
      </c>
      <c r="C45" t="inlineStr">
        <is>
          <t xml:space="preserve">CONCLUIDO	</t>
        </is>
      </c>
      <c r="D45" t="n">
        <v>2.2763</v>
      </c>
      <c r="E45" t="n">
        <v>43.93</v>
      </c>
      <c r="F45" t="n">
        <v>39.19</v>
      </c>
      <c r="G45" t="n">
        <v>33.59</v>
      </c>
      <c r="H45" t="n">
        <v>0.51</v>
      </c>
      <c r="I45" t="n">
        <v>70</v>
      </c>
      <c r="J45" t="n">
        <v>173.71</v>
      </c>
      <c r="K45" t="n">
        <v>51.39</v>
      </c>
      <c r="L45" t="n">
        <v>5</v>
      </c>
      <c r="M45" t="n">
        <v>0</v>
      </c>
      <c r="N45" t="n">
        <v>32.32</v>
      </c>
      <c r="O45" t="n">
        <v>21658.78</v>
      </c>
      <c r="P45" t="n">
        <v>387.64</v>
      </c>
      <c r="Q45" t="n">
        <v>5851.93</v>
      </c>
      <c r="R45" t="n">
        <v>241.48</v>
      </c>
      <c r="S45" t="n">
        <v>149.49</v>
      </c>
      <c r="T45" t="n">
        <v>42799.23</v>
      </c>
      <c r="U45" t="n">
        <v>0.62</v>
      </c>
      <c r="V45" t="n">
        <v>0.83</v>
      </c>
      <c r="W45" t="n">
        <v>13.74</v>
      </c>
      <c r="X45" t="n">
        <v>2.65</v>
      </c>
      <c r="Y45" t="n">
        <v>2</v>
      </c>
      <c r="Z45" t="n">
        <v>10</v>
      </c>
    </row>
    <row r="46">
      <c r="A46" t="n">
        <v>0</v>
      </c>
      <c r="B46" t="n">
        <v>20</v>
      </c>
      <c r="C46" t="inlineStr">
        <is>
          <t xml:space="preserve">CONCLUIDO	</t>
        </is>
      </c>
      <c r="D46" t="n">
        <v>1.8828</v>
      </c>
      <c r="E46" t="n">
        <v>53.11</v>
      </c>
      <c r="F46" t="n">
        <v>47.77</v>
      </c>
      <c r="G46" t="n">
        <v>9.75</v>
      </c>
      <c r="H46" t="n">
        <v>0.34</v>
      </c>
      <c r="I46" t="n">
        <v>294</v>
      </c>
      <c r="J46" t="n">
        <v>51.33</v>
      </c>
      <c r="K46" t="n">
        <v>24.83</v>
      </c>
      <c r="L46" t="n">
        <v>1</v>
      </c>
      <c r="M46" t="n">
        <v>0</v>
      </c>
      <c r="N46" t="n">
        <v>5.51</v>
      </c>
      <c r="O46" t="n">
        <v>6564.78</v>
      </c>
      <c r="P46" t="n">
        <v>227.06</v>
      </c>
      <c r="Q46" t="n">
        <v>5859.9</v>
      </c>
      <c r="R46" t="n">
        <v>517.13</v>
      </c>
      <c r="S46" t="n">
        <v>149.49</v>
      </c>
      <c r="T46" t="n">
        <v>179504.65</v>
      </c>
      <c r="U46" t="n">
        <v>0.29</v>
      </c>
      <c r="V46" t="n">
        <v>0.68</v>
      </c>
      <c r="W46" t="n">
        <v>14.4</v>
      </c>
      <c r="X46" t="n">
        <v>11.22</v>
      </c>
      <c r="Y46" t="n">
        <v>2</v>
      </c>
      <c r="Z46" t="n">
        <v>10</v>
      </c>
    </row>
    <row r="47">
      <c r="A47" t="n">
        <v>0</v>
      </c>
      <c r="B47" t="n">
        <v>65</v>
      </c>
      <c r="C47" t="inlineStr">
        <is>
          <t xml:space="preserve">CONCLUIDO	</t>
        </is>
      </c>
      <c r="D47" t="n">
        <v>1.5392</v>
      </c>
      <c r="E47" t="n">
        <v>64.97</v>
      </c>
      <c r="F47" t="n">
        <v>51.98</v>
      </c>
      <c r="G47" t="n">
        <v>7.86</v>
      </c>
      <c r="H47" t="n">
        <v>0.13</v>
      </c>
      <c r="I47" t="n">
        <v>397</v>
      </c>
      <c r="J47" t="n">
        <v>133.21</v>
      </c>
      <c r="K47" t="n">
        <v>46.47</v>
      </c>
      <c r="L47" t="n">
        <v>1</v>
      </c>
      <c r="M47" t="n">
        <v>395</v>
      </c>
      <c r="N47" t="n">
        <v>20.75</v>
      </c>
      <c r="O47" t="n">
        <v>16663.42</v>
      </c>
      <c r="P47" t="n">
        <v>545.9</v>
      </c>
      <c r="Q47" t="n">
        <v>5856.44</v>
      </c>
      <c r="R47" t="n">
        <v>672.02</v>
      </c>
      <c r="S47" t="n">
        <v>149.49</v>
      </c>
      <c r="T47" t="n">
        <v>256437.9</v>
      </c>
      <c r="U47" t="n">
        <v>0.22</v>
      </c>
      <c r="V47" t="n">
        <v>0.62</v>
      </c>
      <c r="W47" t="n">
        <v>14.19</v>
      </c>
      <c r="X47" t="n">
        <v>15.43</v>
      </c>
      <c r="Y47" t="n">
        <v>2</v>
      </c>
      <c r="Z47" t="n">
        <v>10</v>
      </c>
    </row>
    <row r="48">
      <c r="A48" t="n">
        <v>1</v>
      </c>
      <c r="B48" t="n">
        <v>65</v>
      </c>
      <c r="C48" t="inlineStr">
        <is>
          <t xml:space="preserve">CONCLUIDO	</t>
        </is>
      </c>
      <c r="D48" t="n">
        <v>2.0812</v>
      </c>
      <c r="E48" t="n">
        <v>48.05</v>
      </c>
      <c r="F48" t="n">
        <v>41.95</v>
      </c>
      <c r="G48" t="n">
        <v>17.48</v>
      </c>
      <c r="H48" t="n">
        <v>0.26</v>
      </c>
      <c r="I48" t="n">
        <v>144</v>
      </c>
      <c r="J48" t="n">
        <v>134.55</v>
      </c>
      <c r="K48" t="n">
        <v>46.47</v>
      </c>
      <c r="L48" t="n">
        <v>2</v>
      </c>
      <c r="M48" t="n">
        <v>142</v>
      </c>
      <c r="N48" t="n">
        <v>21.09</v>
      </c>
      <c r="O48" t="n">
        <v>16828.84</v>
      </c>
      <c r="P48" t="n">
        <v>396.55</v>
      </c>
      <c r="Q48" t="n">
        <v>5851.55</v>
      </c>
      <c r="R48" t="n">
        <v>336.71</v>
      </c>
      <c r="S48" t="n">
        <v>149.49</v>
      </c>
      <c r="T48" t="n">
        <v>90045.69</v>
      </c>
      <c r="U48" t="n">
        <v>0.44</v>
      </c>
      <c r="V48" t="n">
        <v>0.77</v>
      </c>
      <c r="W48" t="n">
        <v>13.77</v>
      </c>
      <c r="X48" t="n">
        <v>5.42</v>
      </c>
      <c r="Y48" t="n">
        <v>2</v>
      </c>
      <c r="Z48" t="n">
        <v>10</v>
      </c>
    </row>
    <row r="49">
      <c r="A49" t="n">
        <v>2</v>
      </c>
      <c r="B49" t="n">
        <v>65</v>
      </c>
      <c r="C49" t="inlineStr">
        <is>
          <t xml:space="preserve">CONCLUIDO	</t>
        </is>
      </c>
      <c r="D49" t="n">
        <v>2.2379</v>
      </c>
      <c r="E49" t="n">
        <v>44.68</v>
      </c>
      <c r="F49" t="n">
        <v>40</v>
      </c>
      <c r="G49" t="n">
        <v>26.09</v>
      </c>
      <c r="H49" t="n">
        <v>0.39</v>
      </c>
      <c r="I49" t="n">
        <v>92</v>
      </c>
      <c r="J49" t="n">
        <v>135.9</v>
      </c>
      <c r="K49" t="n">
        <v>46.47</v>
      </c>
      <c r="L49" t="n">
        <v>3</v>
      </c>
      <c r="M49" t="n">
        <v>5</v>
      </c>
      <c r="N49" t="n">
        <v>21.43</v>
      </c>
      <c r="O49" t="n">
        <v>16994.64</v>
      </c>
      <c r="P49" t="n">
        <v>342.99</v>
      </c>
      <c r="Q49" t="n">
        <v>5852.84</v>
      </c>
      <c r="R49" t="n">
        <v>267.74</v>
      </c>
      <c r="S49" t="n">
        <v>149.49</v>
      </c>
      <c r="T49" t="n">
        <v>55822.22</v>
      </c>
      <c r="U49" t="n">
        <v>0.5600000000000001</v>
      </c>
      <c r="V49" t="n">
        <v>0.8100000000000001</v>
      </c>
      <c r="W49" t="n">
        <v>13.79</v>
      </c>
      <c r="X49" t="n">
        <v>3.47</v>
      </c>
      <c r="Y49" t="n">
        <v>2</v>
      </c>
      <c r="Z49" t="n">
        <v>10</v>
      </c>
    </row>
    <row r="50">
      <c r="A50" t="n">
        <v>3</v>
      </c>
      <c r="B50" t="n">
        <v>65</v>
      </c>
      <c r="C50" t="inlineStr">
        <is>
          <t xml:space="preserve">CONCLUIDO	</t>
        </is>
      </c>
      <c r="D50" t="n">
        <v>2.2415</v>
      </c>
      <c r="E50" t="n">
        <v>44.61</v>
      </c>
      <c r="F50" t="n">
        <v>39.95</v>
      </c>
      <c r="G50" t="n">
        <v>26.34</v>
      </c>
      <c r="H50" t="n">
        <v>0.52</v>
      </c>
      <c r="I50" t="n">
        <v>91</v>
      </c>
      <c r="J50" t="n">
        <v>137.25</v>
      </c>
      <c r="K50" t="n">
        <v>46.47</v>
      </c>
      <c r="L50" t="n">
        <v>4</v>
      </c>
      <c r="M50" t="n">
        <v>0</v>
      </c>
      <c r="N50" t="n">
        <v>21.78</v>
      </c>
      <c r="O50" t="n">
        <v>17160.92</v>
      </c>
      <c r="P50" t="n">
        <v>345.31</v>
      </c>
      <c r="Q50" t="n">
        <v>5853.16</v>
      </c>
      <c r="R50" t="n">
        <v>265.99</v>
      </c>
      <c r="S50" t="n">
        <v>149.49</v>
      </c>
      <c r="T50" t="n">
        <v>54952.47</v>
      </c>
      <c r="U50" t="n">
        <v>0.5600000000000001</v>
      </c>
      <c r="V50" t="n">
        <v>0.8100000000000001</v>
      </c>
      <c r="W50" t="n">
        <v>13.8</v>
      </c>
      <c r="X50" t="n">
        <v>3.42</v>
      </c>
      <c r="Y50" t="n">
        <v>2</v>
      </c>
      <c r="Z50" t="n">
        <v>10</v>
      </c>
    </row>
    <row r="51">
      <c r="A51" t="n">
        <v>0</v>
      </c>
      <c r="B51" t="n">
        <v>75</v>
      </c>
      <c r="C51" t="inlineStr">
        <is>
          <t xml:space="preserve">CONCLUIDO	</t>
        </is>
      </c>
      <c r="D51" t="n">
        <v>1.4202</v>
      </c>
      <c r="E51" t="n">
        <v>70.41</v>
      </c>
      <c r="F51" t="n">
        <v>54.27</v>
      </c>
      <c r="G51" t="n">
        <v>7.17</v>
      </c>
      <c r="H51" t="n">
        <v>0.12</v>
      </c>
      <c r="I51" t="n">
        <v>454</v>
      </c>
      <c r="J51" t="n">
        <v>150.44</v>
      </c>
      <c r="K51" t="n">
        <v>49.1</v>
      </c>
      <c r="L51" t="n">
        <v>1</v>
      </c>
      <c r="M51" t="n">
        <v>452</v>
      </c>
      <c r="N51" t="n">
        <v>25.34</v>
      </c>
      <c r="O51" t="n">
        <v>18787.76</v>
      </c>
      <c r="P51" t="n">
        <v>624.14</v>
      </c>
      <c r="Q51" t="n">
        <v>5855.92</v>
      </c>
      <c r="R51" t="n">
        <v>749.67</v>
      </c>
      <c r="S51" t="n">
        <v>149.49</v>
      </c>
      <c r="T51" t="n">
        <v>294976.02</v>
      </c>
      <c r="U51" t="n">
        <v>0.2</v>
      </c>
      <c r="V51" t="n">
        <v>0.6</v>
      </c>
      <c r="W51" t="n">
        <v>14.25</v>
      </c>
      <c r="X51" t="n">
        <v>17.71</v>
      </c>
      <c r="Y51" t="n">
        <v>2</v>
      </c>
      <c r="Z51" t="n">
        <v>10</v>
      </c>
    </row>
    <row r="52">
      <c r="A52" t="n">
        <v>1</v>
      </c>
      <c r="B52" t="n">
        <v>75</v>
      </c>
      <c r="C52" t="inlineStr">
        <is>
          <t xml:space="preserve">CONCLUIDO	</t>
        </is>
      </c>
      <c r="D52" t="n">
        <v>1.9967</v>
      </c>
      <c r="E52" t="n">
        <v>50.08</v>
      </c>
      <c r="F52" t="n">
        <v>42.77</v>
      </c>
      <c r="G52" t="n">
        <v>15.55</v>
      </c>
      <c r="H52" t="n">
        <v>0.23</v>
      </c>
      <c r="I52" t="n">
        <v>165</v>
      </c>
      <c r="J52" t="n">
        <v>151.83</v>
      </c>
      <c r="K52" t="n">
        <v>49.1</v>
      </c>
      <c r="L52" t="n">
        <v>2</v>
      </c>
      <c r="M52" t="n">
        <v>163</v>
      </c>
      <c r="N52" t="n">
        <v>25.73</v>
      </c>
      <c r="O52" t="n">
        <v>18959.54</v>
      </c>
      <c r="P52" t="n">
        <v>455.25</v>
      </c>
      <c r="Q52" t="n">
        <v>5852.28</v>
      </c>
      <c r="R52" t="n">
        <v>363.72</v>
      </c>
      <c r="S52" t="n">
        <v>149.49</v>
      </c>
      <c r="T52" t="n">
        <v>103444.53</v>
      </c>
      <c r="U52" t="n">
        <v>0.41</v>
      </c>
      <c r="V52" t="n">
        <v>0.76</v>
      </c>
      <c r="W52" t="n">
        <v>13.81</v>
      </c>
      <c r="X52" t="n">
        <v>6.23</v>
      </c>
      <c r="Y52" t="n">
        <v>2</v>
      </c>
      <c r="Z52" t="n">
        <v>10</v>
      </c>
    </row>
    <row r="53">
      <c r="A53" t="n">
        <v>2</v>
      </c>
      <c r="B53" t="n">
        <v>75</v>
      </c>
      <c r="C53" t="inlineStr">
        <is>
          <t xml:space="preserve">CONCLUIDO	</t>
        </is>
      </c>
      <c r="D53" t="n">
        <v>2.2152</v>
      </c>
      <c r="E53" t="n">
        <v>45.14</v>
      </c>
      <c r="F53" t="n">
        <v>40.02</v>
      </c>
      <c r="G53" t="n">
        <v>25.82</v>
      </c>
      <c r="H53" t="n">
        <v>0.35</v>
      </c>
      <c r="I53" t="n">
        <v>93</v>
      </c>
      <c r="J53" t="n">
        <v>153.23</v>
      </c>
      <c r="K53" t="n">
        <v>49.1</v>
      </c>
      <c r="L53" t="n">
        <v>3</v>
      </c>
      <c r="M53" t="n">
        <v>83</v>
      </c>
      <c r="N53" t="n">
        <v>26.13</v>
      </c>
      <c r="O53" t="n">
        <v>19131.85</v>
      </c>
      <c r="P53" t="n">
        <v>382.75</v>
      </c>
      <c r="Q53" t="n">
        <v>5850.88</v>
      </c>
      <c r="R53" t="n">
        <v>272.13</v>
      </c>
      <c r="S53" t="n">
        <v>149.49</v>
      </c>
      <c r="T53" t="n">
        <v>58009.37</v>
      </c>
      <c r="U53" t="n">
        <v>0.55</v>
      </c>
      <c r="V53" t="n">
        <v>0.8100000000000001</v>
      </c>
      <c r="W53" t="n">
        <v>13.7</v>
      </c>
      <c r="X53" t="n">
        <v>3.5</v>
      </c>
      <c r="Y53" t="n">
        <v>2</v>
      </c>
      <c r="Z53" t="n">
        <v>10</v>
      </c>
    </row>
    <row r="54">
      <c r="A54" t="n">
        <v>3</v>
      </c>
      <c r="B54" t="n">
        <v>75</v>
      </c>
      <c r="C54" t="inlineStr">
        <is>
          <t xml:space="preserve">CONCLUIDO	</t>
        </is>
      </c>
      <c r="D54" t="n">
        <v>2.2608</v>
      </c>
      <c r="E54" t="n">
        <v>44.23</v>
      </c>
      <c r="F54" t="n">
        <v>39.54</v>
      </c>
      <c r="G54" t="n">
        <v>30.03</v>
      </c>
      <c r="H54" t="n">
        <v>0.46</v>
      </c>
      <c r="I54" t="n">
        <v>79</v>
      </c>
      <c r="J54" t="n">
        <v>154.63</v>
      </c>
      <c r="K54" t="n">
        <v>49.1</v>
      </c>
      <c r="L54" t="n">
        <v>4</v>
      </c>
      <c r="M54" t="n">
        <v>0</v>
      </c>
      <c r="N54" t="n">
        <v>26.53</v>
      </c>
      <c r="O54" t="n">
        <v>19304.72</v>
      </c>
      <c r="P54" t="n">
        <v>364.54</v>
      </c>
      <c r="Q54" t="n">
        <v>5851.87</v>
      </c>
      <c r="R54" t="n">
        <v>252.65</v>
      </c>
      <c r="S54" t="n">
        <v>149.49</v>
      </c>
      <c r="T54" t="n">
        <v>48341.47</v>
      </c>
      <c r="U54" t="n">
        <v>0.59</v>
      </c>
      <c r="V54" t="n">
        <v>0.82</v>
      </c>
      <c r="W54" t="n">
        <v>13.77</v>
      </c>
      <c r="X54" t="n">
        <v>3.01</v>
      </c>
      <c r="Y54" t="n">
        <v>2</v>
      </c>
      <c r="Z54" t="n">
        <v>10</v>
      </c>
    </row>
    <row r="55">
      <c r="A55" t="n">
        <v>0</v>
      </c>
      <c r="B55" t="n">
        <v>95</v>
      </c>
      <c r="C55" t="inlineStr">
        <is>
          <t xml:space="preserve">CONCLUIDO	</t>
        </is>
      </c>
      <c r="D55" t="n">
        <v>1.1943</v>
      </c>
      <c r="E55" t="n">
        <v>83.73</v>
      </c>
      <c r="F55" t="n">
        <v>59.63</v>
      </c>
      <c r="G55" t="n">
        <v>6.16</v>
      </c>
      <c r="H55" t="n">
        <v>0.1</v>
      </c>
      <c r="I55" t="n">
        <v>581</v>
      </c>
      <c r="J55" t="n">
        <v>185.69</v>
      </c>
      <c r="K55" t="n">
        <v>53.44</v>
      </c>
      <c r="L55" t="n">
        <v>1</v>
      </c>
      <c r="M55" t="n">
        <v>579</v>
      </c>
      <c r="N55" t="n">
        <v>36.26</v>
      </c>
      <c r="O55" t="n">
        <v>23136.14</v>
      </c>
      <c r="P55" t="n">
        <v>796.41</v>
      </c>
      <c r="Q55" t="n">
        <v>5859.19</v>
      </c>
      <c r="R55" t="n">
        <v>928.77</v>
      </c>
      <c r="S55" t="n">
        <v>149.49</v>
      </c>
      <c r="T55" t="n">
        <v>383891.37</v>
      </c>
      <c r="U55" t="n">
        <v>0.16</v>
      </c>
      <c r="V55" t="n">
        <v>0.54</v>
      </c>
      <c r="W55" t="n">
        <v>14.49</v>
      </c>
      <c r="X55" t="n">
        <v>23.07</v>
      </c>
      <c r="Y55" t="n">
        <v>2</v>
      </c>
      <c r="Z55" t="n">
        <v>10</v>
      </c>
    </row>
    <row r="56">
      <c r="A56" t="n">
        <v>1</v>
      </c>
      <c r="B56" t="n">
        <v>95</v>
      </c>
      <c r="C56" t="inlineStr">
        <is>
          <t xml:space="preserve">CONCLUIDO	</t>
        </is>
      </c>
      <c r="D56" t="n">
        <v>1.8405</v>
      </c>
      <c r="E56" t="n">
        <v>54.33</v>
      </c>
      <c r="F56" t="n">
        <v>44.27</v>
      </c>
      <c r="G56" t="n">
        <v>13.02</v>
      </c>
      <c r="H56" t="n">
        <v>0.19</v>
      </c>
      <c r="I56" t="n">
        <v>204</v>
      </c>
      <c r="J56" t="n">
        <v>187.21</v>
      </c>
      <c r="K56" t="n">
        <v>53.44</v>
      </c>
      <c r="L56" t="n">
        <v>2</v>
      </c>
      <c r="M56" t="n">
        <v>202</v>
      </c>
      <c r="N56" t="n">
        <v>36.77</v>
      </c>
      <c r="O56" t="n">
        <v>23322.88</v>
      </c>
      <c r="P56" t="n">
        <v>563.03</v>
      </c>
      <c r="Q56" t="n">
        <v>5853.12</v>
      </c>
      <c r="R56" t="n">
        <v>414.48</v>
      </c>
      <c r="S56" t="n">
        <v>149.49</v>
      </c>
      <c r="T56" t="n">
        <v>128630.86</v>
      </c>
      <c r="U56" t="n">
        <v>0.36</v>
      </c>
      <c r="V56" t="n">
        <v>0.73</v>
      </c>
      <c r="W56" t="n">
        <v>13.86</v>
      </c>
      <c r="X56" t="n">
        <v>7.73</v>
      </c>
      <c r="Y56" t="n">
        <v>2</v>
      </c>
      <c r="Z56" t="n">
        <v>10</v>
      </c>
    </row>
    <row r="57">
      <c r="A57" t="n">
        <v>2</v>
      </c>
      <c r="B57" t="n">
        <v>95</v>
      </c>
      <c r="C57" t="inlineStr">
        <is>
          <t xml:space="preserve">CONCLUIDO	</t>
        </is>
      </c>
      <c r="D57" t="n">
        <v>2.0886</v>
      </c>
      <c r="E57" t="n">
        <v>47.88</v>
      </c>
      <c r="F57" t="n">
        <v>40.98</v>
      </c>
      <c r="G57" t="n">
        <v>20.66</v>
      </c>
      <c r="H57" t="n">
        <v>0.28</v>
      </c>
      <c r="I57" t="n">
        <v>119</v>
      </c>
      <c r="J57" t="n">
        <v>188.73</v>
      </c>
      <c r="K57" t="n">
        <v>53.44</v>
      </c>
      <c r="L57" t="n">
        <v>3</v>
      </c>
      <c r="M57" t="n">
        <v>117</v>
      </c>
      <c r="N57" t="n">
        <v>37.29</v>
      </c>
      <c r="O57" t="n">
        <v>23510.33</v>
      </c>
      <c r="P57" t="n">
        <v>489.88</v>
      </c>
      <c r="Q57" t="n">
        <v>5851.25</v>
      </c>
      <c r="R57" t="n">
        <v>304.43</v>
      </c>
      <c r="S57" t="n">
        <v>149.49</v>
      </c>
      <c r="T57" t="n">
        <v>74033.75</v>
      </c>
      <c r="U57" t="n">
        <v>0.49</v>
      </c>
      <c r="V57" t="n">
        <v>0.79</v>
      </c>
      <c r="W57" t="n">
        <v>13.73</v>
      </c>
      <c r="X57" t="n">
        <v>4.45</v>
      </c>
      <c r="Y57" t="n">
        <v>2</v>
      </c>
      <c r="Z57" t="n">
        <v>10</v>
      </c>
    </row>
    <row r="58">
      <c r="A58" t="n">
        <v>3</v>
      </c>
      <c r="B58" t="n">
        <v>95</v>
      </c>
      <c r="C58" t="inlineStr">
        <is>
          <t xml:space="preserve">CONCLUIDO	</t>
        </is>
      </c>
      <c r="D58" t="n">
        <v>2.225</v>
      </c>
      <c r="E58" t="n">
        <v>44.94</v>
      </c>
      <c r="F58" t="n">
        <v>39.5</v>
      </c>
      <c r="G58" t="n">
        <v>29.62</v>
      </c>
      <c r="H58" t="n">
        <v>0.37</v>
      </c>
      <c r="I58" t="n">
        <v>80</v>
      </c>
      <c r="J58" t="n">
        <v>190.25</v>
      </c>
      <c r="K58" t="n">
        <v>53.44</v>
      </c>
      <c r="L58" t="n">
        <v>4</v>
      </c>
      <c r="M58" t="n">
        <v>78</v>
      </c>
      <c r="N58" t="n">
        <v>37.82</v>
      </c>
      <c r="O58" t="n">
        <v>23698.48</v>
      </c>
      <c r="P58" t="n">
        <v>439.92</v>
      </c>
      <c r="Q58" t="n">
        <v>5851.11</v>
      </c>
      <c r="R58" t="n">
        <v>254.91</v>
      </c>
      <c r="S58" t="n">
        <v>149.49</v>
      </c>
      <c r="T58" t="n">
        <v>49468.79</v>
      </c>
      <c r="U58" t="n">
        <v>0.59</v>
      </c>
      <c r="V58" t="n">
        <v>0.82</v>
      </c>
      <c r="W58" t="n">
        <v>13.67</v>
      </c>
      <c r="X58" t="n">
        <v>2.97</v>
      </c>
      <c r="Y58" t="n">
        <v>2</v>
      </c>
      <c r="Z58" t="n">
        <v>10</v>
      </c>
    </row>
    <row r="59">
      <c r="A59" t="n">
        <v>4</v>
      </c>
      <c r="B59" t="n">
        <v>95</v>
      </c>
      <c r="C59" t="inlineStr">
        <is>
          <t xml:space="preserve">CONCLUIDO	</t>
        </is>
      </c>
      <c r="D59" t="n">
        <v>2.2882</v>
      </c>
      <c r="E59" t="n">
        <v>43.7</v>
      </c>
      <c r="F59" t="n">
        <v>38.89</v>
      </c>
      <c r="G59" t="n">
        <v>37.04</v>
      </c>
      <c r="H59" t="n">
        <v>0.46</v>
      </c>
      <c r="I59" t="n">
        <v>63</v>
      </c>
      <c r="J59" t="n">
        <v>191.78</v>
      </c>
      <c r="K59" t="n">
        <v>53.44</v>
      </c>
      <c r="L59" t="n">
        <v>5</v>
      </c>
      <c r="M59" t="n">
        <v>6</v>
      </c>
      <c r="N59" t="n">
        <v>38.35</v>
      </c>
      <c r="O59" t="n">
        <v>23887.36</v>
      </c>
      <c r="P59" t="n">
        <v>405.98</v>
      </c>
      <c r="Q59" t="n">
        <v>5852.3</v>
      </c>
      <c r="R59" t="n">
        <v>232.22</v>
      </c>
      <c r="S59" t="n">
        <v>149.49</v>
      </c>
      <c r="T59" t="n">
        <v>38204.11</v>
      </c>
      <c r="U59" t="n">
        <v>0.64</v>
      </c>
      <c r="V59" t="n">
        <v>0.83</v>
      </c>
      <c r="W59" t="n">
        <v>13.71</v>
      </c>
      <c r="X59" t="n">
        <v>2.36</v>
      </c>
      <c r="Y59" t="n">
        <v>2</v>
      </c>
      <c r="Z59" t="n">
        <v>10</v>
      </c>
    </row>
    <row r="60">
      <c r="A60" t="n">
        <v>5</v>
      </c>
      <c r="B60" t="n">
        <v>95</v>
      </c>
      <c r="C60" t="inlineStr">
        <is>
          <t xml:space="preserve">CONCLUIDO	</t>
        </is>
      </c>
      <c r="D60" t="n">
        <v>2.2877</v>
      </c>
      <c r="E60" t="n">
        <v>43.71</v>
      </c>
      <c r="F60" t="n">
        <v>38.9</v>
      </c>
      <c r="G60" t="n">
        <v>37.05</v>
      </c>
      <c r="H60" t="n">
        <v>0.55</v>
      </c>
      <c r="I60" t="n">
        <v>63</v>
      </c>
      <c r="J60" t="n">
        <v>193.32</v>
      </c>
      <c r="K60" t="n">
        <v>53.44</v>
      </c>
      <c r="L60" t="n">
        <v>6</v>
      </c>
      <c r="M60" t="n">
        <v>0</v>
      </c>
      <c r="N60" t="n">
        <v>38.89</v>
      </c>
      <c r="O60" t="n">
        <v>24076.95</v>
      </c>
      <c r="P60" t="n">
        <v>409.44</v>
      </c>
      <c r="Q60" t="n">
        <v>5852.3</v>
      </c>
      <c r="R60" t="n">
        <v>231.94</v>
      </c>
      <c r="S60" t="n">
        <v>149.49</v>
      </c>
      <c r="T60" t="n">
        <v>38064.28</v>
      </c>
      <c r="U60" t="n">
        <v>0.64</v>
      </c>
      <c r="V60" t="n">
        <v>0.83</v>
      </c>
      <c r="W60" t="n">
        <v>13.72</v>
      </c>
      <c r="X60" t="n">
        <v>2.37</v>
      </c>
      <c r="Y60" t="n">
        <v>2</v>
      </c>
      <c r="Z60" t="n">
        <v>10</v>
      </c>
    </row>
    <row r="61">
      <c r="A61" t="n">
        <v>0</v>
      </c>
      <c r="B61" t="n">
        <v>55</v>
      </c>
      <c r="C61" t="inlineStr">
        <is>
          <t xml:space="preserve">CONCLUIDO	</t>
        </is>
      </c>
      <c r="D61" t="n">
        <v>1.6717</v>
      </c>
      <c r="E61" t="n">
        <v>59.82</v>
      </c>
      <c r="F61" t="n">
        <v>49.64</v>
      </c>
      <c r="G61" t="n">
        <v>8.789999999999999</v>
      </c>
      <c r="H61" t="n">
        <v>0.15</v>
      </c>
      <c r="I61" t="n">
        <v>339</v>
      </c>
      <c r="J61" t="n">
        <v>116.05</v>
      </c>
      <c r="K61" t="n">
        <v>43.4</v>
      </c>
      <c r="L61" t="n">
        <v>1</v>
      </c>
      <c r="M61" t="n">
        <v>337</v>
      </c>
      <c r="N61" t="n">
        <v>16.65</v>
      </c>
      <c r="O61" t="n">
        <v>14546.17</v>
      </c>
      <c r="P61" t="n">
        <v>467.06</v>
      </c>
      <c r="Q61" t="n">
        <v>5853.96</v>
      </c>
      <c r="R61" t="n">
        <v>593.75</v>
      </c>
      <c r="S61" t="n">
        <v>149.49</v>
      </c>
      <c r="T61" t="n">
        <v>217591.95</v>
      </c>
      <c r="U61" t="n">
        <v>0.25</v>
      </c>
      <c r="V61" t="n">
        <v>0.65</v>
      </c>
      <c r="W61" t="n">
        <v>14.09</v>
      </c>
      <c r="X61" t="n">
        <v>13.09</v>
      </c>
      <c r="Y61" t="n">
        <v>2</v>
      </c>
      <c r="Z61" t="n">
        <v>10</v>
      </c>
    </row>
    <row r="62">
      <c r="A62" t="n">
        <v>1</v>
      </c>
      <c r="B62" t="n">
        <v>55</v>
      </c>
      <c r="C62" t="inlineStr">
        <is>
          <t xml:space="preserve">CONCLUIDO	</t>
        </is>
      </c>
      <c r="D62" t="n">
        <v>2.1677</v>
      </c>
      <c r="E62" t="n">
        <v>46.13</v>
      </c>
      <c r="F62" t="n">
        <v>41.13</v>
      </c>
      <c r="G62" t="n">
        <v>20.23</v>
      </c>
      <c r="H62" t="n">
        <v>0.3</v>
      </c>
      <c r="I62" t="n">
        <v>122</v>
      </c>
      <c r="J62" t="n">
        <v>117.34</v>
      </c>
      <c r="K62" t="n">
        <v>43.4</v>
      </c>
      <c r="L62" t="n">
        <v>2</v>
      </c>
      <c r="M62" t="n">
        <v>102</v>
      </c>
      <c r="N62" t="n">
        <v>16.94</v>
      </c>
      <c r="O62" t="n">
        <v>14705.49</v>
      </c>
      <c r="P62" t="n">
        <v>334.06</v>
      </c>
      <c r="Q62" t="n">
        <v>5852.38</v>
      </c>
      <c r="R62" t="n">
        <v>308.15</v>
      </c>
      <c r="S62" t="n">
        <v>149.49</v>
      </c>
      <c r="T62" t="n">
        <v>75877.8</v>
      </c>
      <c r="U62" t="n">
        <v>0.49</v>
      </c>
      <c r="V62" t="n">
        <v>0.79</v>
      </c>
      <c r="W62" t="n">
        <v>13.77</v>
      </c>
      <c r="X62" t="n">
        <v>4.6</v>
      </c>
      <c r="Y62" t="n">
        <v>2</v>
      </c>
      <c r="Z62" t="n">
        <v>10</v>
      </c>
    </row>
    <row r="63">
      <c r="A63" t="n">
        <v>2</v>
      </c>
      <c r="B63" t="n">
        <v>55</v>
      </c>
      <c r="C63" t="inlineStr">
        <is>
          <t xml:space="preserve">CONCLUIDO	</t>
        </is>
      </c>
      <c r="D63" t="n">
        <v>2.2077</v>
      </c>
      <c r="E63" t="n">
        <v>45.3</v>
      </c>
      <c r="F63" t="n">
        <v>40.63</v>
      </c>
      <c r="G63" t="n">
        <v>22.57</v>
      </c>
      <c r="H63" t="n">
        <v>0.45</v>
      </c>
      <c r="I63" t="n">
        <v>108</v>
      </c>
      <c r="J63" t="n">
        <v>118.63</v>
      </c>
      <c r="K63" t="n">
        <v>43.4</v>
      </c>
      <c r="L63" t="n">
        <v>3</v>
      </c>
      <c r="M63" t="n">
        <v>0</v>
      </c>
      <c r="N63" t="n">
        <v>17.23</v>
      </c>
      <c r="O63" t="n">
        <v>14865.24</v>
      </c>
      <c r="P63" t="n">
        <v>322.94</v>
      </c>
      <c r="Q63" t="n">
        <v>5853.58</v>
      </c>
      <c r="R63" t="n">
        <v>287.37</v>
      </c>
      <c r="S63" t="n">
        <v>149.49</v>
      </c>
      <c r="T63" t="n">
        <v>65557.39999999999</v>
      </c>
      <c r="U63" t="n">
        <v>0.52</v>
      </c>
      <c r="V63" t="n">
        <v>0.8</v>
      </c>
      <c r="W63" t="n">
        <v>13.86</v>
      </c>
      <c r="X63" t="n">
        <v>4.1</v>
      </c>
      <c r="Y63" t="n">
        <v>2</v>
      </c>
      <c r="Z63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INDEX(resultados!$A$2:$ZZ$63, 1, MATCH($B$1, resultados!$A$1:$ZZ$1, 0))</f>
        <v/>
      </c>
      <c r="B7">
        <f>INDEX(resultados!$A$2:$ZZ$63, 1, MATCH($B$2, resultados!$A$1:$ZZ$1, 0))</f>
        <v/>
      </c>
      <c r="C7">
        <f>INDEX(resultados!$A$2:$ZZ$63, 1, MATCH($B$3, resultados!$A$1:$ZZ$1, 0))</f>
        <v/>
      </c>
    </row>
    <row r="8">
      <c r="A8">
        <f>INDEX(resultados!$A$2:$ZZ$63, 2, MATCH($B$1, resultados!$A$1:$ZZ$1, 0))</f>
        <v/>
      </c>
      <c r="B8">
        <f>INDEX(resultados!$A$2:$ZZ$63, 2, MATCH($B$2, resultados!$A$1:$ZZ$1, 0))</f>
        <v/>
      </c>
      <c r="C8">
        <f>INDEX(resultados!$A$2:$ZZ$63, 2, MATCH($B$3, resultados!$A$1:$ZZ$1, 0))</f>
        <v/>
      </c>
    </row>
    <row r="9">
      <c r="A9">
        <f>INDEX(resultados!$A$2:$ZZ$63, 3, MATCH($B$1, resultados!$A$1:$ZZ$1, 0))</f>
        <v/>
      </c>
      <c r="B9">
        <f>INDEX(resultados!$A$2:$ZZ$63, 3, MATCH($B$2, resultados!$A$1:$ZZ$1, 0))</f>
        <v/>
      </c>
      <c r="C9">
        <f>INDEX(resultados!$A$2:$ZZ$63, 3, MATCH($B$3, resultados!$A$1:$ZZ$1, 0))</f>
        <v/>
      </c>
    </row>
    <row r="10">
      <c r="A10">
        <f>INDEX(resultados!$A$2:$ZZ$63, 4, MATCH($B$1, resultados!$A$1:$ZZ$1, 0))</f>
        <v/>
      </c>
      <c r="B10">
        <f>INDEX(resultados!$A$2:$ZZ$63, 4, MATCH($B$2, resultados!$A$1:$ZZ$1, 0))</f>
        <v/>
      </c>
      <c r="C10">
        <f>INDEX(resultados!$A$2:$ZZ$63, 4, MATCH($B$3, resultados!$A$1:$ZZ$1, 0))</f>
        <v/>
      </c>
    </row>
    <row r="11">
      <c r="A11">
        <f>INDEX(resultados!$A$2:$ZZ$63, 5, MATCH($B$1, resultados!$A$1:$ZZ$1, 0))</f>
        <v/>
      </c>
      <c r="B11">
        <f>INDEX(resultados!$A$2:$ZZ$63, 5, MATCH($B$2, resultados!$A$1:$ZZ$1, 0))</f>
        <v/>
      </c>
      <c r="C11">
        <f>INDEX(resultados!$A$2:$ZZ$63, 5, MATCH($B$3, resultados!$A$1:$ZZ$1, 0))</f>
        <v/>
      </c>
    </row>
    <row r="12">
      <c r="A12">
        <f>INDEX(resultados!$A$2:$ZZ$63, 6, MATCH($B$1, resultados!$A$1:$ZZ$1, 0))</f>
        <v/>
      </c>
      <c r="B12">
        <f>INDEX(resultados!$A$2:$ZZ$63, 6, MATCH($B$2, resultados!$A$1:$ZZ$1, 0))</f>
        <v/>
      </c>
      <c r="C12">
        <f>INDEX(resultados!$A$2:$ZZ$63, 6, MATCH($B$3, resultados!$A$1:$ZZ$1, 0))</f>
        <v/>
      </c>
    </row>
    <row r="13">
      <c r="A13">
        <f>INDEX(resultados!$A$2:$ZZ$63, 7, MATCH($B$1, resultados!$A$1:$ZZ$1, 0))</f>
        <v/>
      </c>
      <c r="B13">
        <f>INDEX(resultados!$A$2:$ZZ$63, 7, MATCH($B$2, resultados!$A$1:$ZZ$1, 0))</f>
        <v/>
      </c>
      <c r="C13">
        <f>INDEX(resultados!$A$2:$ZZ$63, 7, MATCH($B$3, resultados!$A$1:$ZZ$1, 0))</f>
        <v/>
      </c>
    </row>
    <row r="14">
      <c r="A14">
        <f>INDEX(resultados!$A$2:$ZZ$63, 8, MATCH($B$1, resultados!$A$1:$ZZ$1, 0))</f>
        <v/>
      </c>
      <c r="B14">
        <f>INDEX(resultados!$A$2:$ZZ$63, 8, MATCH($B$2, resultados!$A$1:$ZZ$1, 0))</f>
        <v/>
      </c>
      <c r="C14">
        <f>INDEX(resultados!$A$2:$ZZ$63, 8, MATCH($B$3, resultados!$A$1:$ZZ$1, 0))</f>
        <v/>
      </c>
    </row>
    <row r="15">
      <c r="A15">
        <f>INDEX(resultados!$A$2:$ZZ$63, 9, MATCH($B$1, resultados!$A$1:$ZZ$1, 0))</f>
        <v/>
      </c>
      <c r="B15">
        <f>INDEX(resultados!$A$2:$ZZ$63, 9, MATCH($B$2, resultados!$A$1:$ZZ$1, 0))</f>
        <v/>
      </c>
      <c r="C15">
        <f>INDEX(resultados!$A$2:$ZZ$63, 9, MATCH($B$3, resultados!$A$1:$ZZ$1, 0))</f>
        <v/>
      </c>
    </row>
    <row r="16">
      <c r="A16">
        <f>INDEX(resultados!$A$2:$ZZ$63, 10, MATCH($B$1, resultados!$A$1:$ZZ$1, 0))</f>
        <v/>
      </c>
      <c r="B16">
        <f>INDEX(resultados!$A$2:$ZZ$63, 10, MATCH($B$2, resultados!$A$1:$ZZ$1, 0))</f>
        <v/>
      </c>
      <c r="C16">
        <f>INDEX(resultados!$A$2:$ZZ$63, 10, MATCH($B$3, resultados!$A$1:$ZZ$1, 0))</f>
        <v/>
      </c>
    </row>
    <row r="17">
      <c r="A17">
        <f>INDEX(resultados!$A$2:$ZZ$63, 11, MATCH($B$1, resultados!$A$1:$ZZ$1, 0))</f>
        <v/>
      </c>
      <c r="B17">
        <f>INDEX(resultados!$A$2:$ZZ$63, 11, MATCH($B$2, resultados!$A$1:$ZZ$1, 0))</f>
        <v/>
      </c>
      <c r="C17">
        <f>INDEX(resultados!$A$2:$ZZ$63, 11, MATCH($B$3, resultados!$A$1:$ZZ$1, 0))</f>
        <v/>
      </c>
    </row>
    <row r="18">
      <c r="A18">
        <f>INDEX(resultados!$A$2:$ZZ$63, 12, MATCH($B$1, resultados!$A$1:$ZZ$1, 0))</f>
        <v/>
      </c>
      <c r="B18">
        <f>INDEX(resultados!$A$2:$ZZ$63, 12, MATCH($B$2, resultados!$A$1:$ZZ$1, 0))</f>
        <v/>
      </c>
      <c r="C18">
        <f>INDEX(resultados!$A$2:$ZZ$63, 12, MATCH($B$3, resultados!$A$1:$ZZ$1, 0))</f>
        <v/>
      </c>
    </row>
    <row r="19">
      <c r="A19">
        <f>INDEX(resultados!$A$2:$ZZ$63, 13, MATCH($B$1, resultados!$A$1:$ZZ$1, 0))</f>
        <v/>
      </c>
      <c r="B19">
        <f>INDEX(resultados!$A$2:$ZZ$63, 13, MATCH($B$2, resultados!$A$1:$ZZ$1, 0))</f>
        <v/>
      </c>
      <c r="C19">
        <f>INDEX(resultados!$A$2:$ZZ$63, 13, MATCH($B$3, resultados!$A$1:$ZZ$1, 0))</f>
        <v/>
      </c>
    </row>
    <row r="20">
      <c r="A20">
        <f>INDEX(resultados!$A$2:$ZZ$63, 14, MATCH($B$1, resultados!$A$1:$ZZ$1, 0))</f>
        <v/>
      </c>
      <c r="B20">
        <f>INDEX(resultados!$A$2:$ZZ$63, 14, MATCH($B$2, resultados!$A$1:$ZZ$1, 0))</f>
        <v/>
      </c>
      <c r="C20">
        <f>INDEX(resultados!$A$2:$ZZ$63, 14, MATCH($B$3, resultados!$A$1:$ZZ$1, 0))</f>
        <v/>
      </c>
    </row>
    <row r="21">
      <c r="A21">
        <f>INDEX(resultados!$A$2:$ZZ$63, 15, MATCH($B$1, resultados!$A$1:$ZZ$1, 0))</f>
        <v/>
      </c>
      <c r="B21">
        <f>INDEX(resultados!$A$2:$ZZ$63, 15, MATCH($B$2, resultados!$A$1:$ZZ$1, 0))</f>
        <v/>
      </c>
      <c r="C21">
        <f>INDEX(resultados!$A$2:$ZZ$63, 15, MATCH($B$3, resultados!$A$1:$ZZ$1, 0))</f>
        <v/>
      </c>
    </row>
    <row r="22">
      <c r="A22">
        <f>INDEX(resultados!$A$2:$ZZ$63, 16, MATCH($B$1, resultados!$A$1:$ZZ$1, 0))</f>
        <v/>
      </c>
      <c r="B22">
        <f>INDEX(resultados!$A$2:$ZZ$63, 16, MATCH($B$2, resultados!$A$1:$ZZ$1, 0))</f>
        <v/>
      </c>
      <c r="C22">
        <f>INDEX(resultados!$A$2:$ZZ$63, 16, MATCH($B$3, resultados!$A$1:$ZZ$1, 0))</f>
        <v/>
      </c>
    </row>
    <row r="23">
      <c r="A23">
        <f>INDEX(resultados!$A$2:$ZZ$63, 17, MATCH($B$1, resultados!$A$1:$ZZ$1, 0))</f>
        <v/>
      </c>
      <c r="B23">
        <f>INDEX(resultados!$A$2:$ZZ$63, 17, MATCH($B$2, resultados!$A$1:$ZZ$1, 0))</f>
        <v/>
      </c>
      <c r="C23">
        <f>INDEX(resultados!$A$2:$ZZ$63, 17, MATCH($B$3, resultados!$A$1:$ZZ$1, 0))</f>
        <v/>
      </c>
    </row>
    <row r="24">
      <c r="A24">
        <f>INDEX(resultados!$A$2:$ZZ$63, 18, MATCH($B$1, resultados!$A$1:$ZZ$1, 0))</f>
        <v/>
      </c>
      <c r="B24">
        <f>INDEX(resultados!$A$2:$ZZ$63, 18, MATCH($B$2, resultados!$A$1:$ZZ$1, 0))</f>
        <v/>
      </c>
      <c r="C24">
        <f>INDEX(resultados!$A$2:$ZZ$63, 18, MATCH($B$3, resultados!$A$1:$ZZ$1, 0))</f>
        <v/>
      </c>
    </row>
    <row r="25">
      <c r="A25">
        <f>INDEX(resultados!$A$2:$ZZ$63, 19, MATCH($B$1, resultados!$A$1:$ZZ$1, 0))</f>
        <v/>
      </c>
      <c r="B25">
        <f>INDEX(resultados!$A$2:$ZZ$63, 19, MATCH($B$2, resultados!$A$1:$ZZ$1, 0))</f>
        <v/>
      </c>
      <c r="C25">
        <f>INDEX(resultados!$A$2:$ZZ$63, 19, MATCH($B$3, resultados!$A$1:$ZZ$1, 0))</f>
        <v/>
      </c>
    </row>
    <row r="26">
      <c r="A26">
        <f>INDEX(resultados!$A$2:$ZZ$63, 20, MATCH($B$1, resultados!$A$1:$ZZ$1, 0))</f>
        <v/>
      </c>
      <c r="B26">
        <f>INDEX(resultados!$A$2:$ZZ$63, 20, MATCH($B$2, resultados!$A$1:$ZZ$1, 0))</f>
        <v/>
      </c>
      <c r="C26">
        <f>INDEX(resultados!$A$2:$ZZ$63, 20, MATCH($B$3, resultados!$A$1:$ZZ$1, 0))</f>
        <v/>
      </c>
    </row>
    <row r="27">
      <c r="A27">
        <f>INDEX(resultados!$A$2:$ZZ$63, 21, MATCH($B$1, resultados!$A$1:$ZZ$1, 0))</f>
        <v/>
      </c>
      <c r="B27">
        <f>INDEX(resultados!$A$2:$ZZ$63, 21, MATCH($B$2, resultados!$A$1:$ZZ$1, 0))</f>
        <v/>
      </c>
      <c r="C27">
        <f>INDEX(resultados!$A$2:$ZZ$63, 21, MATCH($B$3, resultados!$A$1:$ZZ$1, 0))</f>
        <v/>
      </c>
    </row>
    <row r="28">
      <c r="A28">
        <f>INDEX(resultados!$A$2:$ZZ$63, 22, MATCH($B$1, resultados!$A$1:$ZZ$1, 0))</f>
        <v/>
      </c>
      <c r="B28">
        <f>INDEX(resultados!$A$2:$ZZ$63, 22, MATCH($B$2, resultados!$A$1:$ZZ$1, 0))</f>
        <v/>
      </c>
      <c r="C28">
        <f>INDEX(resultados!$A$2:$ZZ$63, 22, MATCH($B$3, resultados!$A$1:$ZZ$1, 0))</f>
        <v/>
      </c>
    </row>
    <row r="29">
      <c r="A29">
        <f>INDEX(resultados!$A$2:$ZZ$63, 23, MATCH($B$1, resultados!$A$1:$ZZ$1, 0))</f>
        <v/>
      </c>
      <c r="B29">
        <f>INDEX(resultados!$A$2:$ZZ$63, 23, MATCH($B$2, resultados!$A$1:$ZZ$1, 0))</f>
        <v/>
      </c>
      <c r="C29">
        <f>INDEX(resultados!$A$2:$ZZ$63, 23, MATCH($B$3, resultados!$A$1:$ZZ$1, 0))</f>
        <v/>
      </c>
    </row>
    <row r="30">
      <c r="A30">
        <f>INDEX(resultados!$A$2:$ZZ$63, 24, MATCH($B$1, resultados!$A$1:$ZZ$1, 0))</f>
        <v/>
      </c>
      <c r="B30">
        <f>INDEX(resultados!$A$2:$ZZ$63, 24, MATCH($B$2, resultados!$A$1:$ZZ$1, 0))</f>
        <v/>
      </c>
      <c r="C30">
        <f>INDEX(resultados!$A$2:$ZZ$63, 24, MATCH($B$3, resultados!$A$1:$ZZ$1, 0))</f>
        <v/>
      </c>
    </row>
    <row r="31">
      <c r="A31">
        <f>INDEX(resultados!$A$2:$ZZ$63, 25, MATCH($B$1, resultados!$A$1:$ZZ$1, 0))</f>
        <v/>
      </c>
      <c r="B31">
        <f>INDEX(resultados!$A$2:$ZZ$63, 25, MATCH($B$2, resultados!$A$1:$ZZ$1, 0))</f>
        <v/>
      </c>
      <c r="C31">
        <f>INDEX(resultados!$A$2:$ZZ$63, 25, MATCH($B$3, resultados!$A$1:$ZZ$1, 0))</f>
        <v/>
      </c>
    </row>
    <row r="32">
      <c r="A32">
        <f>INDEX(resultados!$A$2:$ZZ$63, 26, MATCH($B$1, resultados!$A$1:$ZZ$1, 0))</f>
        <v/>
      </c>
      <c r="B32">
        <f>INDEX(resultados!$A$2:$ZZ$63, 26, MATCH($B$2, resultados!$A$1:$ZZ$1, 0))</f>
        <v/>
      </c>
      <c r="C32">
        <f>INDEX(resultados!$A$2:$ZZ$63, 26, MATCH($B$3, resultados!$A$1:$ZZ$1, 0))</f>
        <v/>
      </c>
    </row>
    <row r="33">
      <c r="A33">
        <f>INDEX(resultados!$A$2:$ZZ$63, 27, MATCH($B$1, resultados!$A$1:$ZZ$1, 0))</f>
        <v/>
      </c>
      <c r="B33">
        <f>INDEX(resultados!$A$2:$ZZ$63, 27, MATCH($B$2, resultados!$A$1:$ZZ$1, 0))</f>
        <v/>
      </c>
      <c r="C33">
        <f>INDEX(resultados!$A$2:$ZZ$63, 27, MATCH($B$3, resultados!$A$1:$ZZ$1, 0))</f>
        <v/>
      </c>
    </row>
    <row r="34">
      <c r="A34">
        <f>INDEX(resultados!$A$2:$ZZ$63, 28, MATCH($B$1, resultados!$A$1:$ZZ$1, 0))</f>
        <v/>
      </c>
      <c r="B34">
        <f>INDEX(resultados!$A$2:$ZZ$63, 28, MATCH($B$2, resultados!$A$1:$ZZ$1, 0))</f>
        <v/>
      </c>
      <c r="C34">
        <f>INDEX(resultados!$A$2:$ZZ$63, 28, MATCH($B$3, resultados!$A$1:$ZZ$1, 0))</f>
        <v/>
      </c>
    </row>
    <row r="35">
      <c r="A35">
        <f>INDEX(resultados!$A$2:$ZZ$63, 29, MATCH($B$1, resultados!$A$1:$ZZ$1, 0))</f>
        <v/>
      </c>
      <c r="B35">
        <f>INDEX(resultados!$A$2:$ZZ$63, 29, MATCH($B$2, resultados!$A$1:$ZZ$1, 0))</f>
        <v/>
      </c>
      <c r="C35">
        <f>INDEX(resultados!$A$2:$ZZ$63, 29, MATCH($B$3, resultados!$A$1:$ZZ$1, 0))</f>
        <v/>
      </c>
    </row>
    <row r="36">
      <c r="A36">
        <f>INDEX(resultados!$A$2:$ZZ$63, 30, MATCH($B$1, resultados!$A$1:$ZZ$1, 0))</f>
        <v/>
      </c>
      <c r="B36">
        <f>INDEX(resultados!$A$2:$ZZ$63, 30, MATCH($B$2, resultados!$A$1:$ZZ$1, 0))</f>
        <v/>
      </c>
      <c r="C36">
        <f>INDEX(resultados!$A$2:$ZZ$63, 30, MATCH($B$3, resultados!$A$1:$ZZ$1, 0))</f>
        <v/>
      </c>
    </row>
    <row r="37">
      <c r="A37">
        <f>INDEX(resultados!$A$2:$ZZ$63, 31, MATCH($B$1, resultados!$A$1:$ZZ$1, 0))</f>
        <v/>
      </c>
      <c r="B37">
        <f>INDEX(resultados!$A$2:$ZZ$63, 31, MATCH($B$2, resultados!$A$1:$ZZ$1, 0))</f>
        <v/>
      </c>
      <c r="C37">
        <f>INDEX(resultados!$A$2:$ZZ$63, 31, MATCH($B$3, resultados!$A$1:$ZZ$1, 0))</f>
        <v/>
      </c>
    </row>
    <row r="38">
      <c r="A38">
        <f>INDEX(resultados!$A$2:$ZZ$63, 32, MATCH($B$1, resultados!$A$1:$ZZ$1, 0))</f>
        <v/>
      </c>
      <c r="B38">
        <f>INDEX(resultados!$A$2:$ZZ$63, 32, MATCH($B$2, resultados!$A$1:$ZZ$1, 0))</f>
        <v/>
      </c>
      <c r="C38">
        <f>INDEX(resultados!$A$2:$ZZ$63, 32, MATCH($B$3, resultados!$A$1:$ZZ$1, 0))</f>
        <v/>
      </c>
    </row>
    <row r="39">
      <c r="A39">
        <f>INDEX(resultados!$A$2:$ZZ$63, 33, MATCH($B$1, resultados!$A$1:$ZZ$1, 0))</f>
        <v/>
      </c>
      <c r="B39">
        <f>INDEX(resultados!$A$2:$ZZ$63, 33, MATCH($B$2, resultados!$A$1:$ZZ$1, 0))</f>
        <v/>
      </c>
      <c r="C39">
        <f>INDEX(resultados!$A$2:$ZZ$63, 33, MATCH($B$3, resultados!$A$1:$ZZ$1, 0))</f>
        <v/>
      </c>
    </row>
    <row r="40">
      <c r="A40">
        <f>INDEX(resultados!$A$2:$ZZ$63, 34, MATCH($B$1, resultados!$A$1:$ZZ$1, 0))</f>
        <v/>
      </c>
      <c r="B40">
        <f>INDEX(resultados!$A$2:$ZZ$63, 34, MATCH($B$2, resultados!$A$1:$ZZ$1, 0))</f>
        <v/>
      </c>
      <c r="C40">
        <f>INDEX(resultados!$A$2:$ZZ$63, 34, MATCH($B$3, resultados!$A$1:$ZZ$1, 0))</f>
        <v/>
      </c>
    </row>
    <row r="41">
      <c r="A41">
        <f>INDEX(resultados!$A$2:$ZZ$63, 35, MATCH($B$1, resultados!$A$1:$ZZ$1, 0))</f>
        <v/>
      </c>
      <c r="B41">
        <f>INDEX(resultados!$A$2:$ZZ$63, 35, MATCH($B$2, resultados!$A$1:$ZZ$1, 0))</f>
        <v/>
      </c>
      <c r="C41">
        <f>INDEX(resultados!$A$2:$ZZ$63, 35, MATCH($B$3, resultados!$A$1:$ZZ$1, 0))</f>
        <v/>
      </c>
    </row>
    <row r="42">
      <c r="A42">
        <f>INDEX(resultados!$A$2:$ZZ$63, 36, MATCH($B$1, resultados!$A$1:$ZZ$1, 0))</f>
        <v/>
      </c>
      <c r="B42">
        <f>INDEX(resultados!$A$2:$ZZ$63, 36, MATCH($B$2, resultados!$A$1:$ZZ$1, 0))</f>
        <v/>
      </c>
      <c r="C42">
        <f>INDEX(resultados!$A$2:$ZZ$63, 36, MATCH($B$3, resultados!$A$1:$ZZ$1, 0))</f>
        <v/>
      </c>
    </row>
    <row r="43">
      <c r="A43">
        <f>INDEX(resultados!$A$2:$ZZ$63, 37, MATCH($B$1, resultados!$A$1:$ZZ$1, 0))</f>
        <v/>
      </c>
      <c r="B43">
        <f>INDEX(resultados!$A$2:$ZZ$63, 37, MATCH($B$2, resultados!$A$1:$ZZ$1, 0))</f>
        <v/>
      </c>
      <c r="C43">
        <f>INDEX(resultados!$A$2:$ZZ$63, 37, MATCH($B$3, resultados!$A$1:$ZZ$1, 0))</f>
        <v/>
      </c>
    </row>
    <row r="44">
      <c r="A44">
        <f>INDEX(resultados!$A$2:$ZZ$63, 38, MATCH($B$1, resultados!$A$1:$ZZ$1, 0))</f>
        <v/>
      </c>
      <c r="B44">
        <f>INDEX(resultados!$A$2:$ZZ$63, 38, MATCH($B$2, resultados!$A$1:$ZZ$1, 0))</f>
        <v/>
      </c>
      <c r="C44">
        <f>INDEX(resultados!$A$2:$ZZ$63, 38, MATCH($B$3, resultados!$A$1:$ZZ$1, 0))</f>
        <v/>
      </c>
    </row>
    <row r="45">
      <c r="A45">
        <f>INDEX(resultados!$A$2:$ZZ$63, 39, MATCH($B$1, resultados!$A$1:$ZZ$1, 0))</f>
        <v/>
      </c>
      <c r="B45">
        <f>INDEX(resultados!$A$2:$ZZ$63, 39, MATCH($B$2, resultados!$A$1:$ZZ$1, 0))</f>
        <v/>
      </c>
      <c r="C45">
        <f>INDEX(resultados!$A$2:$ZZ$63, 39, MATCH($B$3, resultados!$A$1:$ZZ$1, 0))</f>
        <v/>
      </c>
    </row>
    <row r="46">
      <c r="A46">
        <f>INDEX(resultados!$A$2:$ZZ$63, 40, MATCH($B$1, resultados!$A$1:$ZZ$1, 0))</f>
        <v/>
      </c>
      <c r="B46">
        <f>INDEX(resultados!$A$2:$ZZ$63, 40, MATCH($B$2, resultados!$A$1:$ZZ$1, 0))</f>
        <v/>
      </c>
      <c r="C46">
        <f>INDEX(resultados!$A$2:$ZZ$63, 40, MATCH($B$3, resultados!$A$1:$ZZ$1, 0))</f>
        <v/>
      </c>
    </row>
    <row r="47">
      <c r="A47">
        <f>INDEX(resultados!$A$2:$ZZ$63, 41, MATCH($B$1, resultados!$A$1:$ZZ$1, 0))</f>
        <v/>
      </c>
      <c r="B47">
        <f>INDEX(resultados!$A$2:$ZZ$63, 41, MATCH($B$2, resultados!$A$1:$ZZ$1, 0))</f>
        <v/>
      </c>
      <c r="C47">
        <f>INDEX(resultados!$A$2:$ZZ$63, 41, MATCH($B$3, resultados!$A$1:$ZZ$1, 0))</f>
        <v/>
      </c>
    </row>
    <row r="48">
      <c r="A48">
        <f>INDEX(resultados!$A$2:$ZZ$63, 42, MATCH($B$1, resultados!$A$1:$ZZ$1, 0))</f>
        <v/>
      </c>
      <c r="B48">
        <f>INDEX(resultados!$A$2:$ZZ$63, 42, MATCH($B$2, resultados!$A$1:$ZZ$1, 0))</f>
        <v/>
      </c>
      <c r="C48">
        <f>INDEX(resultados!$A$2:$ZZ$63, 42, MATCH($B$3, resultados!$A$1:$ZZ$1, 0))</f>
        <v/>
      </c>
    </row>
    <row r="49">
      <c r="A49">
        <f>INDEX(resultados!$A$2:$ZZ$63, 43, MATCH($B$1, resultados!$A$1:$ZZ$1, 0))</f>
        <v/>
      </c>
      <c r="B49">
        <f>INDEX(resultados!$A$2:$ZZ$63, 43, MATCH($B$2, resultados!$A$1:$ZZ$1, 0))</f>
        <v/>
      </c>
      <c r="C49">
        <f>INDEX(resultados!$A$2:$ZZ$63, 43, MATCH($B$3, resultados!$A$1:$ZZ$1, 0))</f>
        <v/>
      </c>
    </row>
    <row r="50">
      <c r="A50">
        <f>INDEX(resultados!$A$2:$ZZ$63, 44, MATCH($B$1, resultados!$A$1:$ZZ$1, 0))</f>
        <v/>
      </c>
      <c r="B50">
        <f>INDEX(resultados!$A$2:$ZZ$63, 44, MATCH($B$2, resultados!$A$1:$ZZ$1, 0))</f>
        <v/>
      </c>
      <c r="C50">
        <f>INDEX(resultados!$A$2:$ZZ$63, 44, MATCH($B$3, resultados!$A$1:$ZZ$1, 0))</f>
        <v/>
      </c>
    </row>
    <row r="51">
      <c r="A51">
        <f>INDEX(resultados!$A$2:$ZZ$63, 45, MATCH($B$1, resultados!$A$1:$ZZ$1, 0))</f>
        <v/>
      </c>
      <c r="B51">
        <f>INDEX(resultados!$A$2:$ZZ$63, 45, MATCH($B$2, resultados!$A$1:$ZZ$1, 0))</f>
        <v/>
      </c>
      <c r="C51">
        <f>INDEX(resultados!$A$2:$ZZ$63, 45, MATCH($B$3, resultados!$A$1:$ZZ$1, 0))</f>
        <v/>
      </c>
    </row>
    <row r="52">
      <c r="A52">
        <f>INDEX(resultados!$A$2:$ZZ$63, 46, MATCH($B$1, resultados!$A$1:$ZZ$1, 0))</f>
        <v/>
      </c>
      <c r="B52">
        <f>INDEX(resultados!$A$2:$ZZ$63, 46, MATCH($B$2, resultados!$A$1:$ZZ$1, 0))</f>
        <v/>
      </c>
      <c r="C52">
        <f>INDEX(resultados!$A$2:$ZZ$63, 46, MATCH($B$3, resultados!$A$1:$ZZ$1, 0))</f>
        <v/>
      </c>
    </row>
    <row r="53">
      <c r="A53">
        <f>INDEX(resultados!$A$2:$ZZ$63, 47, MATCH($B$1, resultados!$A$1:$ZZ$1, 0))</f>
        <v/>
      </c>
      <c r="B53">
        <f>INDEX(resultados!$A$2:$ZZ$63, 47, MATCH($B$2, resultados!$A$1:$ZZ$1, 0))</f>
        <v/>
      </c>
      <c r="C53">
        <f>INDEX(resultados!$A$2:$ZZ$63, 47, MATCH($B$3, resultados!$A$1:$ZZ$1, 0))</f>
        <v/>
      </c>
    </row>
    <row r="54">
      <c r="A54">
        <f>INDEX(resultados!$A$2:$ZZ$63, 48, MATCH($B$1, resultados!$A$1:$ZZ$1, 0))</f>
        <v/>
      </c>
      <c r="B54">
        <f>INDEX(resultados!$A$2:$ZZ$63, 48, MATCH($B$2, resultados!$A$1:$ZZ$1, 0))</f>
        <v/>
      </c>
      <c r="C54">
        <f>INDEX(resultados!$A$2:$ZZ$63, 48, MATCH($B$3, resultados!$A$1:$ZZ$1, 0))</f>
        <v/>
      </c>
    </row>
    <row r="55">
      <c r="A55">
        <f>INDEX(resultados!$A$2:$ZZ$63, 49, MATCH($B$1, resultados!$A$1:$ZZ$1, 0))</f>
        <v/>
      </c>
      <c r="B55">
        <f>INDEX(resultados!$A$2:$ZZ$63, 49, MATCH($B$2, resultados!$A$1:$ZZ$1, 0))</f>
        <v/>
      </c>
      <c r="C55">
        <f>INDEX(resultados!$A$2:$ZZ$63, 49, MATCH($B$3, resultados!$A$1:$ZZ$1, 0))</f>
        <v/>
      </c>
    </row>
    <row r="56">
      <c r="A56">
        <f>INDEX(resultados!$A$2:$ZZ$63, 50, MATCH($B$1, resultados!$A$1:$ZZ$1, 0))</f>
        <v/>
      </c>
      <c r="B56">
        <f>INDEX(resultados!$A$2:$ZZ$63, 50, MATCH($B$2, resultados!$A$1:$ZZ$1, 0))</f>
        <v/>
      </c>
      <c r="C56">
        <f>INDEX(resultados!$A$2:$ZZ$63, 50, MATCH($B$3, resultados!$A$1:$ZZ$1, 0))</f>
        <v/>
      </c>
    </row>
    <row r="57">
      <c r="A57">
        <f>INDEX(resultados!$A$2:$ZZ$63, 51, MATCH($B$1, resultados!$A$1:$ZZ$1, 0))</f>
        <v/>
      </c>
      <c r="B57">
        <f>INDEX(resultados!$A$2:$ZZ$63, 51, MATCH($B$2, resultados!$A$1:$ZZ$1, 0))</f>
        <v/>
      </c>
      <c r="C57">
        <f>INDEX(resultados!$A$2:$ZZ$63, 51, MATCH($B$3, resultados!$A$1:$ZZ$1, 0))</f>
        <v/>
      </c>
    </row>
    <row r="58">
      <c r="A58">
        <f>INDEX(resultados!$A$2:$ZZ$63, 52, MATCH($B$1, resultados!$A$1:$ZZ$1, 0))</f>
        <v/>
      </c>
      <c r="B58">
        <f>INDEX(resultados!$A$2:$ZZ$63, 52, MATCH($B$2, resultados!$A$1:$ZZ$1, 0))</f>
        <v/>
      </c>
      <c r="C58">
        <f>INDEX(resultados!$A$2:$ZZ$63, 52, MATCH($B$3, resultados!$A$1:$ZZ$1, 0))</f>
        <v/>
      </c>
    </row>
    <row r="59">
      <c r="A59">
        <f>INDEX(resultados!$A$2:$ZZ$63, 53, MATCH($B$1, resultados!$A$1:$ZZ$1, 0))</f>
        <v/>
      </c>
      <c r="B59">
        <f>INDEX(resultados!$A$2:$ZZ$63, 53, MATCH($B$2, resultados!$A$1:$ZZ$1, 0))</f>
        <v/>
      </c>
      <c r="C59">
        <f>INDEX(resultados!$A$2:$ZZ$63, 53, MATCH($B$3, resultados!$A$1:$ZZ$1, 0))</f>
        <v/>
      </c>
    </row>
    <row r="60">
      <c r="A60">
        <f>INDEX(resultados!$A$2:$ZZ$63, 54, MATCH($B$1, resultados!$A$1:$ZZ$1, 0))</f>
        <v/>
      </c>
      <c r="B60">
        <f>INDEX(resultados!$A$2:$ZZ$63, 54, MATCH($B$2, resultados!$A$1:$ZZ$1, 0))</f>
        <v/>
      </c>
      <c r="C60">
        <f>INDEX(resultados!$A$2:$ZZ$63, 54, MATCH($B$3, resultados!$A$1:$ZZ$1, 0))</f>
        <v/>
      </c>
    </row>
    <row r="61">
      <c r="A61">
        <f>INDEX(resultados!$A$2:$ZZ$63, 55, MATCH($B$1, resultados!$A$1:$ZZ$1, 0))</f>
        <v/>
      </c>
      <c r="B61">
        <f>INDEX(resultados!$A$2:$ZZ$63, 55, MATCH($B$2, resultados!$A$1:$ZZ$1, 0))</f>
        <v/>
      </c>
      <c r="C61">
        <f>INDEX(resultados!$A$2:$ZZ$63, 55, MATCH($B$3, resultados!$A$1:$ZZ$1, 0))</f>
        <v/>
      </c>
    </row>
    <row r="62">
      <c r="A62">
        <f>INDEX(resultados!$A$2:$ZZ$63, 56, MATCH($B$1, resultados!$A$1:$ZZ$1, 0))</f>
        <v/>
      </c>
      <c r="B62">
        <f>INDEX(resultados!$A$2:$ZZ$63, 56, MATCH($B$2, resultados!$A$1:$ZZ$1, 0))</f>
        <v/>
      </c>
      <c r="C62">
        <f>INDEX(resultados!$A$2:$ZZ$63, 56, MATCH($B$3, resultados!$A$1:$ZZ$1, 0))</f>
        <v/>
      </c>
    </row>
    <row r="63">
      <c r="A63">
        <f>INDEX(resultados!$A$2:$ZZ$63, 57, MATCH($B$1, resultados!$A$1:$ZZ$1, 0))</f>
        <v/>
      </c>
      <c r="B63">
        <f>INDEX(resultados!$A$2:$ZZ$63, 57, MATCH($B$2, resultados!$A$1:$ZZ$1, 0))</f>
        <v/>
      </c>
      <c r="C63">
        <f>INDEX(resultados!$A$2:$ZZ$63, 57, MATCH($B$3, resultados!$A$1:$ZZ$1, 0))</f>
        <v/>
      </c>
    </row>
    <row r="64">
      <c r="A64">
        <f>INDEX(resultados!$A$2:$ZZ$63, 58, MATCH($B$1, resultados!$A$1:$ZZ$1, 0))</f>
        <v/>
      </c>
      <c r="B64">
        <f>INDEX(resultados!$A$2:$ZZ$63, 58, MATCH($B$2, resultados!$A$1:$ZZ$1, 0))</f>
        <v/>
      </c>
      <c r="C64">
        <f>INDEX(resultados!$A$2:$ZZ$63, 58, MATCH($B$3, resultados!$A$1:$ZZ$1, 0))</f>
        <v/>
      </c>
    </row>
    <row r="65">
      <c r="A65">
        <f>INDEX(resultados!$A$2:$ZZ$63, 59, MATCH($B$1, resultados!$A$1:$ZZ$1, 0))</f>
        <v/>
      </c>
      <c r="B65">
        <f>INDEX(resultados!$A$2:$ZZ$63, 59, MATCH($B$2, resultados!$A$1:$ZZ$1, 0))</f>
        <v/>
      </c>
      <c r="C65">
        <f>INDEX(resultados!$A$2:$ZZ$63, 59, MATCH($B$3, resultados!$A$1:$ZZ$1, 0))</f>
        <v/>
      </c>
    </row>
    <row r="66">
      <c r="A66">
        <f>INDEX(resultados!$A$2:$ZZ$63, 60, MATCH($B$1, resultados!$A$1:$ZZ$1, 0))</f>
        <v/>
      </c>
      <c r="B66">
        <f>INDEX(resultados!$A$2:$ZZ$63, 60, MATCH($B$2, resultados!$A$1:$ZZ$1, 0))</f>
        <v/>
      </c>
      <c r="C66">
        <f>INDEX(resultados!$A$2:$ZZ$63, 60, MATCH($B$3, resultados!$A$1:$ZZ$1, 0))</f>
        <v/>
      </c>
    </row>
    <row r="67">
      <c r="A67">
        <f>INDEX(resultados!$A$2:$ZZ$63, 61, MATCH($B$1, resultados!$A$1:$ZZ$1, 0))</f>
        <v/>
      </c>
      <c r="B67">
        <f>INDEX(resultados!$A$2:$ZZ$63, 61, MATCH($B$2, resultados!$A$1:$ZZ$1, 0))</f>
        <v/>
      </c>
      <c r="C67">
        <f>INDEX(resultados!$A$2:$ZZ$63, 61, MATCH($B$3, resultados!$A$1:$ZZ$1, 0))</f>
        <v/>
      </c>
    </row>
    <row r="68">
      <c r="A68">
        <f>INDEX(resultados!$A$2:$ZZ$63, 62, MATCH($B$1, resultados!$A$1:$ZZ$1, 0))</f>
        <v/>
      </c>
      <c r="B68">
        <f>INDEX(resultados!$A$2:$ZZ$63, 62, MATCH($B$2, resultados!$A$1:$ZZ$1, 0))</f>
        <v/>
      </c>
      <c r="C68">
        <f>INDEX(resultados!$A$2:$ZZ$63, 62,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2024-09-25T23:04:51Z</dcterms:created>
  <dcterms:modified xmlns:dcterms="http://purl.org/dc/terms/" xmlns:xsi="http://www.w3.org/2001/XMLSchema-instance" xsi:type="dcterms:W3CDTF">2024-09-25T23:04:51Z</dcterms:modified>
</cp:coreProperties>
</file>