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gráficos!$A$7:$A$85</f>
              <numCache>
                <formatCode>General</formatCode>
                <ptCount val="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</numCache>
            </numRef>
          </xVal>
          <yVal>
            <numRef>
              <f>gráficos!$B$7:$B$85</f>
              <numCache>
                <formatCode>General</formatCode>
                <ptCount val="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4.8947</v>
      </c>
      <c r="E2" t="n">
        <v>20.43</v>
      </c>
      <c r="F2" t="n">
        <v>12.86</v>
      </c>
      <c r="G2" t="n">
        <v>5.93</v>
      </c>
      <c r="H2" t="n">
        <v>0.09</v>
      </c>
      <c r="I2" t="n">
        <v>130</v>
      </c>
      <c r="J2" t="n">
        <v>194.77</v>
      </c>
      <c r="K2" t="n">
        <v>54.38</v>
      </c>
      <c r="L2" t="n">
        <v>1</v>
      </c>
      <c r="M2" t="n">
        <v>128</v>
      </c>
      <c r="N2" t="n">
        <v>39.4</v>
      </c>
      <c r="O2" t="n">
        <v>24256.19</v>
      </c>
      <c r="P2" t="n">
        <v>176.64</v>
      </c>
      <c r="Q2" t="n">
        <v>796.4</v>
      </c>
      <c r="R2" t="n">
        <v>225.26</v>
      </c>
      <c r="S2" t="n">
        <v>51.23</v>
      </c>
      <c r="T2" t="n">
        <v>85349.94</v>
      </c>
      <c r="U2" t="n">
        <v>0.23</v>
      </c>
      <c r="V2" t="n">
        <v>0.5600000000000001</v>
      </c>
      <c r="W2" t="n">
        <v>0.31</v>
      </c>
      <c r="X2" t="n">
        <v>5.09</v>
      </c>
      <c r="Y2" t="n">
        <v>2</v>
      </c>
      <c r="Z2" t="n">
        <v>10</v>
      </c>
      <c r="AA2" t="n">
        <v>93.71871301528853</v>
      </c>
      <c r="AB2" t="n">
        <v>128.230077725279</v>
      </c>
      <c r="AC2" t="n">
        <v>115.9919790792567</v>
      </c>
      <c r="AD2" t="n">
        <v>93718.71301528852</v>
      </c>
      <c r="AE2" t="n">
        <v>128230.077725279</v>
      </c>
      <c r="AF2" t="n">
        <v>6.411308206562784e-06</v>
      </c>
      <c r="AG2" t="n">
        <v>5</v>
      </c>
      <c r="AH2" t="n">
        <v>115991.9790792567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7.2442</v>
      </c>
      <c r="E3" t="n">
        <v>13.8</v>
      </c>
      <c r="F3" t="n">
        <v>9.460000000000001</v>
      </c>
      <c r="G3" t="n">
        <v>12.08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45</v>
      </c>
      <c r="N3" t="n">
        <v>39.95</v>
      </c>
      <c r="O3" t="n">
        <v>24447.22</v>
      </c>
      <c r="P3" t="n">
        <v>125.99</v>
      </c>
      <c r="Q3" t="n">
        <v>796.25</v>
      </c>
      <c r="R3" t="n">
        <v>111</v>
      </c>
      <c r="S3" t="n">
        <v>51.23</v>
      </c>
      <c r="T3" t="n">
        <v>28637.69</v>
      </c>
      <c r="U3" t="n">
        <v>0.46</v>
      </c>
      <c r="V3" t="n">
        <v>0.77</v>
      </c>
      <c r="W3" t="n">
        <v>0.18</v>
      </c>
      <c r="X3" t="n">
        <v>1.7</v>
      </c>
      <c r="Y3" t="n">
        <v>2</v>
      </c>
      <c r="Z3" t="n">
        <v>10</v>
      </c>
      <c r="AA3" t="n">
        <v>50.54404323376309</v>
      </c>
      <c r="AB3" t="n">
        <v>69.15658979822405</v>
      </c>
      <c r="AC3" t="n">
        <v>62.55638192978007</v>
      </c>
      <c r="AD3" t="n">
        <v>50544.04323376309</v>
      </c>
      <c r="AE3" t="n">
        <v>69156.58979822404</v>
      </c>
      <c r="AF3" t="n">
        <v>9.48879377898178e-06</v>
      </c>
      <c r="AG3" t="n">
        <v>3</v>
      </c>
      <c r="AH3" t="n">
        <v>62556.38192978007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8.0002</v>
      </c>
      <c r="E4" t="n">
        <v>12.5</v>
      </c>
      <c r="F4" t="n">
        <v>8.859999999999999</v>
      </c>
      <c r="G4" t="n">
        <v>18.32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114.27</v>
      </c>
      <c r="Q4" t="n">
        <v>795.6900000000001</v>
      </c>
      <c r="R4" t="n">
        <v>91.08</v>
      </c>
      <c r="S4" t="n">
        <v>51.23</v>
      </c>
      <c r="T4" t="n">
        <v>18767.61</v>
      </c>
      <c r="U4" t="n">
        <v>0.5600000000000001</v>
      </c>
      <c r="V4" t="n">
        <v>0.82</v>
      </c>
      <c r="W4" t="n">
        <v>0.16</v>
      </c>
      <c r="X4" t="n">
        <v>1.09</v>
      </c>
      <c r="Y4" t="n">
        <v>2</v>
      </c>
      <c r="Z4" t="n">
        <v>10</v>
      </c>
      <c r="AA4" t="n">
        <v>45.96661439921593</v>
      </c>
      <c r="AB4" t="n">
        <v>62.89354972489191</v>
      </c>
      <c r="AC4" t="n">
        <v>56.89107761081281</v>
      </c>
      <c r="AD4" t="n">
        <v>45966.61439921593</v>
      </c>
      <c r="AE4" t="n">
        <v>62893.54972489191</v>
      </c>
      <c r="AF4" t="n">
        <v>1.047903812575716e-05</v>
      </c>
      <c r="AG4" t="n">
        <v>3</v>
      </c>
      <c r="AH4" t="n">
        <v>56891.0776108128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8.5213</v>
      </c>
      <c r="E5" t="n">
        <v>11.74</v>
      </c>
      <c r="F5" t="n">
        <v>8.44</v>
      </c>
      <c r="G5" t="n">
        <v>25.32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104.93</v>
      </c>
      <c r="Q5" t="n">
        <v>795.7</v>
      </c>
      <c r="R5" t="n">
        <v>77.09</v>
      </c>
      <c r="S5" t="n">
        <v>51.23</v>
      </c>
      <c r="T5" t="n">
        <v>11816.25</v>
      </c>
      <c r="U5" t="n">
        <v>0.66</v>
      </c>
      <c r="V5" t="n">
        <v>0.86</v>
      </c>
      <c r="W5" t="n">
        <v>0.14</v>
      </c>
      <c r="X5" t="n">
        <v>0.68</v>
      </c>
      <c r="Y5" t="n">
        <v>2</v>
      </c>
      <c r="Z5" t="n">
        <v>10</v>
      </c>
      <c r="AA5" t="n">
        <v>43.08158189823528</v>
      </c>
      <c r="AB5" t="n">
        <v>58.9461209784011</v>
      </c>
      <c r="AC5" t="n">
        <v>53.32038592363479</v>
      </c>
      <c r="AD5" t="n">
        <v>43081.58189823528</v>
      </c>
      <c r="AE5" t="n">
        <v>58946.12097840111</v>
      </c>
      <c r="AF5" t="n">
        <v>1.116159940764162e-05</v>
      </c>
      <c r="AG5" t="n">
        <v>3</v>
      </c>
      <c r="AH5" t="n">
        <v>53320.38592363479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8.709300000000001</v>
      </c>
      <c r="E6" t="n">
        <v>11.48</v>
      </c>
      <c r="F6" t="n">
        <v>8.34</v>
      </c>
      <c r="G6" t="n">
        <v>31.29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100.02</v>
      </c>
      <c r="Q6" t="n">
        <v>795.79</v>
      </c>
      <c r="R6" t="n">
        <v>74.02</v>
      </c>
      <c r="S6" t="n">
        <v>51.23</v>
      </c>
      <c r="T6" t="n">
        <v>10299.95</v>
      </c>
      <c r="U6" t="n">
        <v>0.6899999999999999</v>
      </c>
      <c r="V6" t="n">
        <v>0.87</v>
      </c>
      <c r="W6" t="n">
        <v>0.13</v>
      </c>
      <c r="X6" t="n">
        <v>0.58</v>
      </c>
      <c r="Y6" t="n">
        <v>2</v>
      </c>
      <c r="Z6" t="n">
        <v>10</v>
      </c>
      <c r="AA6" t="n">
        <v>41.89524625700192</v>
      </c>
      <c r="AB6" t="n">
        <v>57.3229242164687</v>
      </c>
      <c r="AC6" t="n">
        <v>51.8521047825919</v>
      </c>
      <c r="AD6" t="n">
        <v>41895.24625700192</v>
      </c>
      <c r="AE6" t="n">
        <v>57322.9242164687</v>
      </c>
      <c r="AF6" t="n">
        <v>1.140785064731592e-05</v>
      </c>
      <c r="AG6" t="n">
        <v>3</v>
      </c>
      <c r="AH6" t="n">
        <v>51852.1047825919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8.890599999999999</v>
      </c>
      <c r="E7" t="n">
        <v>11.25</v>
      </c>
      <c r="F7" t="n">
        <v>8.23</v>
      </c>
      <c r="G7" t="n">
        <v>37.96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93.65000000000001</v>
      </c>
      <c r="Q7" t="n">
        <v>795.73</v>
      </c>
      <c r="R7" t="n">
        <v>70.31</v>
      </c>
      <c r="S7" t="n">
        <v>51.23</v>
      </c>
      <c r="T7" t="n">
        <v>8459.07</v>
      </c>
      <c r="U7" t="n">
        <v>0.73</v>
      </c>
      <c r="V7" t="n">
        <v>0.88</v>
      </c>
      <c r="W7" t="n">
        <v>0.12</v>
      </c>
      <c r="X7" t="n">
        <v>0.47</v>
      </c>
      <c r="Y7" t="n">
        <v>2</v>
      </c>
      <c r="Z7" t="n">
        <v>10</v>
      </c>
      <c r="AA7" t="n">
        <v>40.54583806572719</v>
      </c>
      <c r="AB7" t="n">
        <v>55.4766043974877</v>
      </c>
      <c r="AC7" t="n">
        <v>50.18199513580281</v>
      </c>
      <c r="AD7" t="n">
        <v>40545.83806572719</v>
      </c>
      <c r="AE7" t="n">
        <v>55476.6043974877</v>
      </c>
      <c r="AF7" t="n">
        <v>1.164532591195928e-05</v>
      </c>
      <c r="AG7" t="n">
        <v>3</v>
      </c>
      <c r="AH7" t="n">
        <v>50181.9951358028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9.119</v>
      </c>
      <c r="E8" t="n">
        <v>10.97</v>
      </c>
      <c r="F8" t="n">
        <v>8.06</v>
      </c>
      <c r="G8" t="n">
        <v>48.36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86.56</v>
      </c>
      <c r="Q8" t="n">
        <v>795.7</v>
      </c>
      <c r="R8" t="n">
        <v>64.34</v>
      </c>
      <c r="S8" t="n">
        <v>51.23</v>
      </c>
      <c r="T8" t="n">
        <v>5491.92</v>
      </c>
      <c r="U8" t="n">
        <v>0.8</v>
      </c>
      <c r="V8" t="n">
        <v>0.9</v>
      </c>
      <c r="W8" t="n">
        <v>0.13</v>
      </c>
      <c r="X8" t="n">
        <v>0.3</v>
      </c>
      <c r="Y8" t="n">
        <v>2</v>
      </c>
      <c r="Z8" t="n">
        <v>10</v>
      </c>
      <c r="AA8" t="n">
        <v>39.05566697933703</v>
      </c>
      <c r="AB8" t="n">
        <v>53.43768657539</v>
      </c>
      <c r="AC8" t="n">
        <v>48.33766876900092</v>
      </c>
      <c r="AD8" t="n">
        <v>39055.66697933702</v>
      </c>
      <c r="AE8" t="n">
        <v>53437.68657539001</v>
      </c>
      <c r="AF8" t="n">
        <v>1.194449497122316e-05</v>
      </c>
      <c r="AG8" t="n">
        <v>3</v>
      </c>
      <c r="AH8" t="n">
        <v>48337.66876900092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9.1364</v>
      </c>
      <c r="E9" t="n">
        <v>10.95</v>
      </c>
      <c r="F9" t="n">
        <v>8.08</v>
      </c>
      <c r="G9" t="n">
        <v>53.86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84.47</v>
      </c>
      <c r="Q9" t="n">
        <v>795.75</v>
      </c>
      <c r="R9" t="n">
        <v>64.88</v>
      </c>
      <c r="S9" t="n">
        <v>51.23</v>
      </c>
      <c r="T9" t="n">
        <v>5764.26</v>
      </c>
      <c r="U9" t="n">
        <v>0.79</v>
      </c>
      <c r="V9" t="n">
        <v>0.9</v>
      </c>
      <c r="W9" t="n">
        <v>0.13</v>
      </c>
      <c r="X9" t="n">
        <v>0.32</v>
      </c>
      <c r="Y9" t="n">
        <v>2</v>
      </c>
      <c r="Z9" t="n">
        <v>10</v>
      </c>
      <c r="AA9" t="n">
        <v>38.72074131525919</v>
      </c>
      <c r="AB9" t="n">
        <v>52.97942650592348</v>
      </c>
      <c r="AC9" t="n">
        <v>47.92314439739086</v>
      </c>
      <c r="AD9" t="n">
        <v>38720.74131525919</v>
      </c>
      <c r="AE9" t="n">
        <v>52979.42650592347</v>
      </c>
      <c r="AF9" t="n">
        <v>1.196728630936323e-05</v>
      </c>
      <c r="AG9" t="n">
        <v>3</v>
      </c>
      <c r="AH9" t="n">
        <v>47923.14439739086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5.7249</v>
      </c>
      <c r="E2" t="n">
        <v>17.47</v>
      </c>
      <c r="F2" t="n">
        <v>11.79</v>
      </c>
      <c r="G2" t="n">
        <v>6.8</v>
      </c>
      <c r="H2" t="n">
        <v>0.11</v>
      </c>
      <c r="I2" t="n">
        <v>104</v>
      </c>
      <c r="J2" t="n">
        <v>159.12</v>
      </c>
      <c r="K2" t="n">
        <v>50.28</v>
      </c>
      <c r="L2" t="n">
        <v>1</v>
      </c>
      <c r="M2" t="n">
        <v>102</v>
      </c>
      <c r="N2" t="n">
        <v>27.84</v>
      </c>
      <c r="O2" t="n">
        <v>19859.16</v>
      </c>
      <c r="P2" t="n">
        <v>141.05</v>
      </c>
      <c r="Q2" t="n">
        <v>796.09</v>
      </c>
      <c r="R2" t="n">
        <v>189.4</v>
      </c>
      <c r="S2" t="n">
        <v>51.23</v>
      </c>
      <c r="T2" t="n">
        <v>67553.39</v>
      </c>
      <c r="U2" t="n">
        <v>0.27</v>
      </c>
      <c r="V2" t="n">
        <v>0.62</v>
      </c>
      <c r="W2" t="n">
        <v>0.27</v>
      </c>
      <c r="X2" t="n">
        <v>4.03</v>
      </c>
      <c r="Y2" t="n">
        <v>2</v>
      </c>
      <c r="Z2" t="n">
        <v>10</v>
      </c>
      <c r="AA2" t="n">
        <v>68.78851874555507</v>
      </c>
      <c r="AB2" t="n">
        <v>94.11948608289863</v>
      </c>
      <c r="AC2" t="n">
        <v>85.13685442869823</v>
      </c>
      <c r="AD2" t="n">
        <v>68788.51874555506</v>
      </c>
      <c r="AE2" t="n">
        <v>94119.48608289863</v>
      </c>
      <c r="AF2" t="n">
        <v>7.590491280421785e-06</v>
      </c>
      <c r="AG2" t="n">
        <v>4</v>
      </c>
      <c r="AH2" t="n">
        <v>85136.85442869822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8.004799999999999</v>
      </c>
      <c r="E3" t="n">
        <v>12.49</v>
      </c>
      <c r="F3" t="n">
        <v>8.94</v>
      </c>
      <c r="G3" t="n">
        <v>14.12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36</v>
      </c>
      <c r="N3" t="n">
        <v>28.26</v>
      </c>
      <c r="O3" t="n">
        <v>20034.4</v>
      </c>
      <c r="P3" t="n">
        <v>102</v>
      </c>
      <c r="Q3" t="n">
        <v>795.75</v>
      </c>
      <c r="R3" t="n">
        <v>93.67</v>
      </c>
      <c r="S3" t="n">
        <v>51.23</v>
      </c>
      <c r="T3" t="n">
        <v>20015.7</v>
      </c>
      <c r="U3" t="n">
        <v>0.55</v>
      </c>
      <c r="V3" t="n">
        <v>0.8100000000000001</v>
      </c>
      <c r="W3" t="n">
        <v>0.16</v>
      </c>
      <c r="X3" t="n">
        <v>1.18</v>
      </c>
      <c r="Y3" t="n">
        <v>2</v>
      </c>
      <c r="Z3" t="n">
        <v>10</v>
      </c>
      <c r="AA3" t="n">
        <v>43.46649800068185</v>
      </c>
      <c r="AB3" t="n">
        <v>59.47278017106819</v>
      </c>
      <c r="AC3" t="n">
        <v>53.79678150212472</v>
      </c>
      <c r="AD3" t="n">
        <v>43466.49800068185</v>
      </c>
      <c r="AE3" t="n">
        <v>59472.7801710682</v>
      </c>
      <c r="AF3" t="n">
        <v>1.061334950855391e-05</v>
      </c>
      <c r="AG3" t="n">
        <v>3</v>
      </c>
      <c r="AH3" t="n">
        <v>53796.78150212472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8.529</v>
      </c>
      <c r="E4" t="n">
        <v>11.72</v>
      </c>
      <c r="F4" t="n">
        <v>8.630000000000001</v>
      </c>
      <c r="G4" t="n">
        <v>21.57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93.7</v>
      </c>
      <c r="Q4" t="n">
        <v>795.75</v>
      </c>
      <c r="R4" t="n">
        <v>83.43000000000001</v>
      </c>
      <c r="S4" t="n">
        <v>51.23</v>
      </c>
      <c r="T4" t="n">
        <v>14967.74</v>
      </c>
      <c r="U4" t="n">
        <v>0.61</v>
      </c>
      <c r="V4" t="n">
        <v>0.84</v>
      </c>
      <c r="W4" t="n">
        <v>0.15</v>
      </c>
      <c r="X4" t="n">
        <v>0.87</v>
      </c>
      <c r="Y4" t="n">
        <v>2</v>
      </c>
      <c r="Z4" t="n">
        <v>10</v>
      </c>
      <c r="AA4" t="n">
        <v>40.90856117960522</v>
      </c>
      <c r="AB4" t="n">
        <v>55.97289816410763</v>
      </c>
      <c r="AC4" t="n">
        <v>50.63092332189069</v>
      </c>
      <c r="AD4" t="n">
        <v>40908.56117960523</v>
      </c>
      <c r="AE4" t="n">
        <v>55972.89816410762</v>
      </c>
      <c r="AF4" t="n">
        <v>1.130837222147416e-05</v>
      </c>
      <c r="AG4" t="n">
        <v>3</v>
      </c>
      <c r="AH4" t="n">
        <v>50630.92332189069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8.870699999999999</v>
      </c>
      <c r="E5" t="n">
        <v>11.27</v>
      </c>
      <c r="F5" t="n">
        <v>8.4</v>
      </c>
      <c r="G5" t="n">
        <v>29.65</v>
      </c>
      <c r="H5" t="n">
        <v>0.43</v>
      </c>
      <c r="I5" t="n">
        <v>17</v>
      </c>
      <c r="J5" t="n">
        <v>163.4</v>
      </c>
      <c r="K5" t="n">
        <v>50.28</v>
      </c>
      <c r="L5" t="n">
        <v>4</v>
      </c>
      <c r="M5" t="n">
        <v>15</v>
      </c>
      <c r="N5" t="n">
        <v>29.12</v>
      </c>
      <c r="O5" t="n">
        <v>20386.62</v>
      </c>
      <c r="P5" t="n">
        <v>86.08</v>
      </c>
      <c r="Q5" t="n">
        <v>795.72</v>
      </c>
      <c r="R5" t="n">
        <v>75.93000000000001</v>
      </c>
      <c r="S5" t="n">
        <v>51.23</v>
      </c>
      <c r="T5" t="n">
        <v>11249.16</v>
      </c>
      <c r="U5" t="n">
        <v>0.67</v>
      </c>
      <c r="V5" t="n">
        <v>0.86</v>
      </c>
      <c r="W5" t="n">
        <v>0.14</v>
      </c>
      <c r="X5" t="n">
        <v>0.64</v>
      </c>
      <c r="Y5" t="n">
        <v>2</v>
      </c>
      <c r="Z5" t="n">
        <v>10</v>
      </c>
      <c r="AA5" t="n">
        <v>39.05998601485941</v>
      </c>
      <c r="AB5" t="n">
        <v>53.44359607033412</v>
      </c>
      <c r="AC5" t="n">
        <v>48.34301427004161</v>
      </c>
      <c r="AD5" t="n">
        <v>39059.98601485941</v>
      </c>
      <c r="AE5" t="n">
        <v>53443.59607033412</v>
      </c>
      <c r="AF5" t="n">
        <v>1.176142308184205e-05</v>
      </c>
      <c r="AG5" t="n">
        <v>3</v>
      </c>
      <c r="AH5" t="n">
        <v>48343.0142700416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9.0953</v>
      </c>
      <c r="E6" t="n">
        <v>10.99</v>
      </c>
      <c r="F6" t="n">
        <v>8.25</v>
      </c>
      <c r="G6" t="n">
        <v>38.08</v>
      </c>
      <c r="H6" t="n">
        <v>0.54</v>
      </c>
      <c r="I6" t="n">
        <v>13</v>
      </c>
      <c r="J6" t="n">
        <v>164.83</v>
      </c>
      <c r="K6" t="n">
        <v>50.28</v>
      </c>
      <c r="L6" t="n">
        <v>5</v>
      </c>
      <c r="M6" t="n">
        <v>11</v>
      </c>
      <c r="N6" t="n">
        <v>29.55</v>
      </c>
      <c r="O6" t="n">
        <v>20563.61</v>
      </c>
      <c r="P6" t="n">
        <v>78.01000000000001</v>
      </c>
      <c r="Q6" t="n">
        <v>795.67</v>
      </c>
      <c r="R6" t="n">
        <v>71.25</v>
      </c>
      <c r="S6" t="n">
        <v>51.23</v>
      </c>
      <c r="T6" t="n">
        <v>8931.85</v>
      </c>
      <c r="U6" t="n">
        <v>0.72</v>
      </c>
      <c r="V6" t="n">
        <v>0.88</v>
      </c>
      <c r="W6" t="n">
        <v>0.12</v>
      </c>
      <c r="X6" t="n">
        <v>0.49</v>
      </c>
      <c r="Y6" t="n">
        <v>2</v>
      </c>
      <c r="Z6" t="n">
        <v>10</v>
      </c>
      <c r="AA6" t="n">
        <v>37.46285310692794</v>
      </c>
      <c r="AB6" t="n">
        <v>51.25832836518182</v>
      </c>
      <c r="AC6" t="n">
        <v>46.36630544762006</v>
      </c>
      <c r="AD6" t="n">
        <v>37462.85310692794</v>
      </c>
      <c r="AE6" t="n">
        <v>51258.32836518182</v>
      </c>
      <c r="AF6" t="n">
        <v>1.205921419462703e-05</v>
      </c>
      <c r="AG6" t="n">
        <v>3</v>
      </c>
      <c r="AH6" t="n">
        <v>46366.30544762006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9.253299999999999</v>
      </c>
      <c r="E7" t="n">
        <v>10.81</v>
      </c>
      <c r="F7" t="n">
        <v>8.130000000000001</v>
      </c>
      <c r="G7" t="n">
        <v>44.33</v>
      </c>
      <c r="H7" t="n">
        <v>0.64</v>
      </c>
      <c r="I7" t="n">
        <v>11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74.58</v>
      </c>
      <c r="Q7" t="n">
        <v>795.71</v>
      </c>
      <c r="R7" t="n">
        <v>66.26000000000001</v>
      </c>
      <c r="S7" t="n">
        <v>51.23</v>
      </c>
      <c r="T7" t="n">
        <v>6444.64</v>
      </c>
      <c r="U7" t="n">
        <v>0.77</v>
      </c>
      <c r="V7" t="n">
        <v>0.89</v>
      </c>
      <c r="W7" t="n">
        <v>0.14</v>
      </c>
      <c r="X7" t="n">
        <v>0.37</v>
      </c>
      <c r="Y7" t="n">
        <v>2</v>
      </c>
      <c r="Z7" t="n">
        <v>10</v>
      </c>
      <c r="AA7" t="n">
        <v>36.71363222080576</v>
      </c>
      <c r="AB7" t="n">
        <v>50.23321129550169</v>
      </c>
      <c r="AC7" t="n">
        <v>45.43902411230631</v>
      </c>
      <c r="AD7" t="n">
        <v>36713.63222080576</v>
      </c>
      <c r="AE7" t="n">
        <v>50233.21129550169</v>
      </c>
      <c r="AF7" t="n">
        <v>1.226870215464495e-05</v>
      </c>
      <c r="AG7" t="n">
        <v>3</v>
      </c>
      <c r="AH7" t="n">
        <v>45439.02411230631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8.1061</v>
      </c>
      <c r="E2" t="n">
        <v>12.34</v>
      </c>
      <c r="F2" t="n">
        <v>9.58</v>
      </c>
      <c r="G2" t="n">
        <v>11.5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48</v>
      </c>
      <c r="N2" t="n">
        <v>9.74</v>
      </c>
      <c r="O2" t="n">
        <v>10204.21</v>
      </c>
      <c r="P2" t="n">
        <v>67.19</v>
      </c>
      <c r="Q2" t="n">
        <v>795.73</v>
      </c>
      <c r="R2" t="n">
        <v>115.19</v>
      </c>
      <c r="S2" t="n">
        <v>51.23</v>
      </c>
      <c r="T2" t="n">
        <v>30716.1</v>
      </c>
      <c r="U2" t="n">
        <v>0.44</v>
      </c>
      <c r="V2" t="n">
        <v>0.76</v>
      </c>
      <c r="W2" t="n">
        <v>0.19</v>
      </c>
      <c r="X2" t="n">
        <v>1.82</v>
      </c>
      <c r="Y2" t="n">
        <v>2</v>
      </c>
      <c r="Z2" t="n">
        <v>10</v>
      </c>
      <c r="AA2" t="n">
        <v>36.21783846619417</v>
      </c>
      <c r="AB2" t="n">
        <v>49.55484440756867</v>
      </c>
      <c r="AC2" t="n">
        <v>44.82539960806167</v>
      </c>
      <c r="AD2" t="n">
        <v>36217.83846619417</v>
      </c>
      <c r="AE2" t="n">
        <v>49554.84440756866</v>
      </c>
      <c r="AF2" t="n">
        <v>1.115869341695358e-05</v>
      </c>
      <c r="AG2" t="n">
        <v>3</v>
      </c>
      <c r="AH2" t="n">
        <v>44825.39960806167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9.1204</v>
      </c>
      <c r="E3" t="n">
        <v>10.96</v>
      </c>
      <c r="F3" t="n">
        <v>8.66</v>
      </c>
      <c r="G3" t="n">
        <v>21.65</v>
      </c>
      <c r="H3" t="n">
        <v>0.43</v>
      </c>
      <c r="I3" t="n">
        <v>24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53.13</v>
      </c>
      <c r="Q3" t="n">
        <v>796.27</v>
      </c>
      <c r="R3" t="n">
        <v>83.37</v>
      </c>
      <c r="S3" t="n">
        <v>51.23</v>
      </c>
      <c r="T3" t="n">
        <v>14935.65</v>
      </c>
      <c r="U3" t="n">
        <v>0.61</v>
      </c>
      <c r="V3" t="n">
        <v>0.84</v>
      </c>
      <c r="W3" t="n">
        <v>0.18</v>
      </c>
      <c r="X3" t="n">
        <v>0.9</v>
      </c>
      <c r="Y3" t="n">
        <v>2</v>
      </c>
      <c r="Z3" t="n">
        <v>10</v>
      </c>
      <c r="AA3" t="n">
        <v>32.5992748845756</v>
      </c>
      <c r="AB3" t="n">
        <v>44.60376607546368</v>
      </c>
      <c r="AC3" t="n">
        <v>40.34684524307597</v>
      </c>
      <c r="AD3" t="n">
        <v>32599.2748845756</v>
      </c>
      <c r="AE3" t="n">
        <v>44603.76607546368</v>
      </c>
      <c r="AF3" t="n">
        <v>1.25549582956025e-05</v>
      </c>
      <c r="AG3" t="n">
        <v>3</v>
      </c>
      <c r="AH3" t="n">
        <v>40346.84524307597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7.2152</v>
      </c>
      <c r="E2" t="n">
        <v>13.86</v>
      </c>
      <c r="F2" t="n">
        <v>10.31</v>
      </c>
      <c r="G2" t="n">
        <v>9.1</v>
      </c>
      <c r="H2" t="n">
        <v>0.16</v>
      </c>
      <c r="I2" t="n">
        <v>68</v>
      </c>
      <c r="J2" t="n">
        <v>107.41</v>
      </c>
      <c r="K2" t="n">
        <v>41.65</v>
      </c>
      <c r="L2" t="n">
        <v>1</v>
      </c>
      <c r="M2" t="n">
        <v>66</v>
      </c>
      <c r="N2" t="n">
        <v>14.77</v>
      </c>
      <c r="O2" t="n">
        <v>13481.73</v>
      </c>
      <c r="P2" t="n">
        <v>92.25</v>
      </c>
      <c r="Q2" t="n">
        <v>796.08</v>
      </c>
      <c r="R2" t="n">
        <v>139.75</v>
      </c>
      <c r="S2" t="n">
        <v>51.23</v>
      </c>
      <c r="T2" t="n">
        <v>42903.77</v>
      </c>
      <c r="U2" t="n">
        <v>0.37</v>
      </c>
      <c r="V2" t="n">
        <v>0.7</v>
      </c>
      <c r="W2" t="n">
        <v>0.22</v>
      </c>
      <c r="X2" t="n">
        <v>2.55</v>
      </c>
      <c r="Y2" t="n">
        <v>2</v>
      </c>
      <c r="Z2" t="n">
        <v>10</v>
      </c>
      <c r="AA2" t="n">
        <v>50.64134901302134</v>
      </c>
      <c r="AB2" t="n">
        <v>69.28972785823312</v>
      </c>
      <c r="AC2" t="n">
        <v>62.67681348020236</v>
      </c>
      <c r="AD2" t="n">
        <v>50641.34901302134</v>
      </c>
      <c r="AE2" t="n">
        <v>69289.72785823312</v>
      </c>
      <c r="AF2" t="n">
        <v>9.785981076718106e-06</v>
      </c>
      <c r="AG2" t="n">
        <v>4</v>
      </c>
      <c r="AH2" t="n">
        <v>62676.81348020236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8.776199999999999</v>
      </c>
      <c r="E3" t="n">
        <v>11.39</v>
      </c>
      <c r="F3" t="n">
        <v>8.76</v>
      </c>
      <c r="G3" t="n">
        <v>19.46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70.53</v>
      </c>
      <c r="Q3" t="n">
        <v>795.66</v>
      </c>
      <c r="R3" t="n">
        <v>87.95</v>
      </c>
      <c r="S3" t="n">
        <v>51.23</v>
      </c>
      <c r="T3" t="n">
        <v>17212.29</v>
      </c>
      <c r="U3" t="n">
        <v>0.58</v>
      </c>
      <c r="V3" t="n">
        <v>0.83</v>
      </c>
      <c r="W3" t="n">
        <v>0.15</v>
      </c>
      <c r="X3" t="n">
        <v>1</v>
      </c>
      <c r="Y3" t="n">
        <v>2</v>
      </c>
      <c r="Z3" t="n">
        <v>10</v>
      </c>
      <c r="AA3" t="n">
        <v>36.13659316498141</v>
      </c>
      <c r="AB3" t="n">
        <v>49.44368100216018</v>
      </c>
      <c r="AC3" t="n">
        <v>44.72484548204622</v>
      </c>
      <c r="AD3" t="n">
        <v>36136.59316498142</v>
      </c>
      <c r="AE3" t="n">
        <v>49443.68100216019</v>
      </c>
      <c r="AF3" t="n">
        <v>1.190316652698379e-05</v>
      </c>
      <c r="AG3" t="n">
        <v>3</v>
      </c>
      <c r="AH3" t="n">
        <v>44724.84548204622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9.225300000000001</v>
      </c>
      <c r="E4" t="n">
        <v>10.84</v>
      </c>
      <c r="F4" t="n">
        <v>8.43</v>
      </c>
      <c r="G4" t="n">
        <v>29.74</v>
      </c>
      <c r="H4" t="n">
        <v>0.48</v>
      </c>
      <c r="I4" t="n">
        <v>17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61.01</v>
      </c>
      <c r="Q4" t="n">
        <v>795.85</v>
      </c>
      <c r="R4" t="n">
        <v>76.26000000000001</v>
      </c>
      <c r="S4" t="n">
        <v>51.23</v>
      </c>
      <c r="T4" t="n">
        <v>11413.58</v>
      </c>
      <c r="U4" t="n">
        <v>0.67</v>
      </c>
      <c r="V4" t="n">
        <v>0.86</v>
      </c>
      <c r="W4" t="n">
        <v>0.15</v>
      </c>
      <c r="X4" t="n">
        <v>0.67</v>
      </c>
      <c r="Y4" t="n">
        <v>2</v>
      </c>
      <c r="Z4" t="n">
        <v>10</v>
      </c>
      <c r="AA4" t="n">
        <v>34.08836869642746</v>
      </c>
      <c r="AB4" t="n">
        <v>46.64120992301203</v>
      </c>
      <c r="AC4" t="n">
        <v>42.18983830939079</v>
      </c>
      <c r="AD4" t="n">
        <v>34088.36869642746</v>
      </c>
      <c r="AE4" t="n">
        <v>46641.20992301204</v>
      </c>
      <c r="AF4" t="n">
        <v>1.251228118791545e-05</v>
      </c>
      <c r="AG4" t="n">
        <v>3</v>
      </c>
      <c r="AH4" t="n">
        <v>42189.83830939078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9.2317</v>
      </c>
      <c r="E5" t="n">
        <v>10.83</v>
      </c>
      <c r="F5" t="n">
        <v>8.42</v>
      </c>
      <c r="G5" t="n">
        <v>29.71</v>
      </c>
      <c r="H5" t="n">
        <v>0.63</v>
      </c>
      <c r="I5" t="n">
        <v>17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61.61</v>
      </c>
      <c r="Q5" t="n">
        <v>795.86</v>
      </c>
      <c r="R5" t="n">
        <v>75.94</v>
      </c>
      <c r="S5" t="n">
        <v>51.23</v>
      </c>
      <c r="T5" t="n">
        <v>11257.6</v>
      </c>
      <c r="U5" t="n">
        <v>0.67</v>
      </c>
      <c r="V5" t="n">
        <v>0.86</v>
      </c>
      <c r="W5" t="n">
        <v>0.15</v>
      </c>
      <c r="X5" t="n">
        <v>0.66</v>
      </c>
      <c r="Y5" t="n">
        <v>2</v>
      </c>
      <c r="Z5" t="n">
        <v>10</v>
      </c>
      <c r="AA5" t="n">
        <v>34.16827467635148</v>
      </c>
      <c r="AB5" t="n">
        <v>46.7505408099466</v>
      </c>
      <c r="AC5" t="n">
        <v>42.2887348099235</v>
      </c>
      <c r="AD5" t="n">
        <v>34168.27467635148</v>
      </c>
      <c r="AE5" t="n">
        <v>46750.5408099466</v>
      </c>
      <c r="AF5" t="n">
        <v>1.252096151263146e-05</v>
      </c>
      <c r="AG5" t="n">
        <v>3</v>
      </c>
      <c r="AH5" t="n">
        <v>42288.7348099235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8.842599999999999</v>
      </c>
      <c r="E2" t="n">
        <v>11.31</v>
      </c>
      <c r="F2" t="n">
        <v>9.01</v>
      </c>
      <c r="G2" t="n">
        <v>15.02</v>
      </c>
      <c r="H2" t="n">
        <v>0.28</v>
      </c>
      <c r="I2" t="n">
        <v>36</v>
      </c>
      <c r="J2" t="n">
        <v>61.76</v>
      </c>
      <c r="K2" t="n">
        <v>28.92</v>
      </c>
      <c r="L2" t="n">
        <v>1</v>
      </c>
      <c r="M2" t="n">
        <v>23</v>
      </c>
      <c r="N2" t="n">
        <v>6.84</v>
      </c>
      <c r="O2" t="n">
        <v>7851.41</v>
      </c>
      <c r="P2" t="n">
        <v>47.47</v>
      </c>
      <c r="Q2" t="n">
        <v>795.97</v>
      </c>
      <c r="R2" t="n">
        <v>96.03</v>
      </c>
      <c r="S2" t="n">
        <v>51.23</v>
      </c>
      <c r="T2" t="n">
        <v>21208.05</v>
      </c>
      <c r="U2" t="n">
        <v>0.53</v>
      </c>
      <c r="V2" t="n">
        <v>0.8</v>
      </c>
      <c r="W2" t="n">
        <v>0.17</v>
      </c>
      <c r="X2" t="n">
        <v>1.25</v>
      </c>
      <c r="Y2" t="n">
        <v>2</v>
      </c>
      <c r="Z2" t="n">
        <v>10</v>
      </c>
      <c r="AA2" t="n">
        <v>31.66608541517331</v>
      </c>
      <c r="AB2" t="n">
        <v>43.32693507401985</v>
      </c>
      <c r="AC2" t="n">
        <v>39.19187320036258</v>
      </c>
      <c r="AD2" t="n">
        <v>31666.08541517331</v>
      </c>
      <c r="AE2" t="n">
        <v>43326.93507401985</v>
      </c>
      <c r="AF2" t="n">
        <v>1.232367401491115e-05</v>
      </c>
      <c r="AG2" t="n">
        <v>3</v>
      </c>
      <c r="AH2" t="n">
        <v>39191.87320036258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8.7942</v>
      </c>
      <c r="E3" t="n">
        <v>11.37</v>
      </c>
      <c r="F3" t="n">
        <v>9.119999999999999</v>
      </c>
      <c r="G3" t="n">
        <v>16.58</v>
      </c>
      <c r="H3" t="n">
        <v>0.55</v>
      </c>
      <c r="I3" t="n">
        <v>33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47.81</v>
      </c>
      <c r="Q3" t="n">
        <v>795.86</v>
      </c>
      <c r="R3" t="n">
        <v>98.84</v>
      </c>
      <c r="S3" t="n">
        <v>51.23</v>
      </c>
      <c r="T3" t="n">
        <v>22623.88</v>
      </c>
      <c r="U3" t="n">
        <v>0.52</v>
      </c>
      <c r="V3" t="n">
        <v>0.8</v>
      </c>
      <c r="W3" t="n">
        <v>0.2</v>
      </c>
      <c r="X3" t="n">
        <v>1.36</v>
      </c>
      <c r="Y3" t="n">
        <v>2</v>
      </c>
      <c r="Z3" t="n">
        <v>10</v>
      </c>
      <c r="AA3" t="n">
        <v>31.77706684810772</v>
      </c>
      <c r="AB3" t="n">
        <v>43.47878476671522</v>
      </c>
      <c r="AC3" t="n">
        <v>39.32923057150994</v>
      </c>
      <c r="AD3" t="n">
        <v>31777.06684810772</v>
      </c>
      <c r="AE3" t="n">
        <v>43478.78476671522</v>
      </c>
      <c r="AF3" t="n">
        <v>1.225622034491344e-05</v>
      </c>
      <c r="AG3" t="n">
        <v>3</v>
      </c>
      <c r="AH3" t="n">
        <v>39329.23057150994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5.5125</v>
      </c>
      <c r="E2" t="n">
        <v>18.14</v>
      </c>
      <c r="F2" t="n">
        <v>12.04</v>
      </c>
      <c r="G2" t="n">
        <v>6.57</v>
      </c>
      <c r="H2" t="n">
        <v>0.11</v>
      </c>
      <c r="I2" t="n">
        <v>110</v>
      </c>
      <c r="J2" t="n">
        <v>167.88</v>
      </c>
      <c r="K2" t="n">
        <v>51.39</v>
      </c>
      <c r="L2" t="n">
        <v>1</v>
      </c>
      <c r="M2" t="n">
        <v>108</v>
      </c>
      <c r="N2" t="n">
        <v>30.49</v>
      </c>
      <c r="O2" t="n">
        <v>20939.59</v>
      </c>
      <c r="P2" t="n">
        <v>149.48</v>
      </c>
      <c r="Q2" t="n">
        <v>796.16</v>
      </c>
      <c r="R2" t="n">
        <v>197.94</v>
      </c>
      <c r="S2" t="n">
        <v>51.23</v>
      </c>
      <c r="T2" t="n">
        <v>71790.86</v>
      </c>
      <c r="U2" t="n">
        <v>0.26</v>
      </c>
      <c r="V2" t="n">
        <v>0.6</v>
      </c>
      <c r="W2" t="n">
        <v>0.28</v>
      </c>
      <c r="X2" t="n">
        <v>4.27</v>
      </c>
      <c r="Y2" t="n">
        <v>2</v>
      </c>
      <c r="Z2" t="n">
        <v>10</v>
      </c>
      <c r="AA2" t="n">
        <v>72.53552599605273</v>
      </c>
      <c r="AB2" t="n">
        <v>99.24630670932014</v>
      </c>
      <c r="AC2" t="n">
        <v>89.77437849007363</v>
      </c>
      <c r="AD2" t="n">
        <v>72535.52599605273</v>
      </c>
      <c r="AE2" t="n">
        <v>99246.30670932014</v>
      </c>
      <c r="AF2" t="n">
        <v>7.285446624500887e-06</v>
      </c>
      <c r="AG2" t="n">
        <v>4</v>
      </c>
      <c r="AH2" t="n">
        <v>89774.37849007364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7.8256</v>
      </c>
      <c r="E3" t="n">
        <v>12.78</v>
      </c>
      <c r="F3" t="n">
        <v>9.050000000000001</v>
      </c>
      <c r="G3" t="n">
        <v>13.58</v>
      </c>
      <c r="H3" t="n">
        <v>0.21</v>
      </c>
      <c r="I3" t="n">
        <v>40</v>
      </c>
      <c r="J3" t="n">
        <v>169.33</v>
      </c>
      <c r="K3" t="n">
        <v>51.39</v>
      </c>
      <c r="L3" t="n">
        <v>2</v>
      </c>
      <c r="M3" t="n">
        <v>38</v>
      </c>
      <c r="N3" t="n">
        <v>30.94</v>
      </c>
      <c r="O3" t="n">
        <v>21118.46</v>
      </c>
      <c r="P3" t="n">
        <v>107.67</v>
      </c>
      <c r="Q3" t="n">
        <v>795.99</v>
      </c>
      <c r="R3" t="n">
        <v>97.05</v>
      </c>
      <c r="S3" t="n">
        <v>51.23</v>
      </c>
      <c r="T3" t="n">
        <v>21696.87</v>
      </c>
      <c r="U3" t="n">
        <v>0.53</v>
      </c>
      <c r="V3" t="n">
        <v>0.8</v>
      </c>
      <c r="W3" t="n">
        <v>0.17</v>
      </c>
      <c r="X3" t="n">
        <v>1.29</v>
      </c>
      <c r="Y3" t="n">
        <v>2</v>
      </c>
      <c r="Z3" t="n">
        <v>10</v>
      </c>
      <c r="AA3" t="n">
        <v>45.02477958745959</v>
      </c>
      <c r="AB3" t="n">
        <v>61.60488978462818</v>
      </c>
      <c r="AC3" t="n">
        <v>55.72540556660184</v>
      </c>
      <c r="AD3" t="n">
        <v>45024.77958745959</v>
      </c>
      <c r="AE3" t="n">
        <v>61604.88978462818</v>
      </c>
      <c r="AF3" t="n">
        <v>1.034249271740483e-05</v>
      </c>
      <c r="AG3" t="n">
        <v>3</v>
      </c>
      <c r="AH3" t="n">
        <v>55725.40556660184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8.412000000000001</v>
      </c>
      <c r="E4" t="n">
        <v>11.89</v>
      </c>
      <c r="F4" t="n">
        <v>8.67</v>
      </c>
      <c r="G4" t="n">
        <v>20.8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98.76000000000001</v>
      </c>
      <c r="Q4" t="n">
        <v>795.67</v>
      </c>
      <c r="R4" t="n">
        <v>84.73</v>
      </c>
      <c r="S4" t="n">
        <v>51.23</v>
      </c>
      <c r="T4" t="n">
        <v>15611.61</v>
      </c>
      <c r="U4" t="n">
        <v>0.6</v>
      </c>
      <c r="V4" t="n">
        <v>0.84</v>
      </c>
      <c r="W4" t="n">
        <v>0.15</v>
      </c>
      <c r="X4" t="n">
        <v>0.91</v>
      </c>
      <c r="Y4" t="n">
        <v>2</v>
      </c>
      <c r="Z4" t="n">
        <v>10</v>
      </c>
      <c r="AA4" t="n">
        <v>42.07199394197011</v>
      </c>
      <c r="AB4" t="n">
        <v>57.56475819659858</v>
      </c>
      <c r="AC4" t="n">
        <v>52.07085846707501</v>
      </c>
      <c r="AD4" t="n">
        <v>42071.99394197011</v>
      </c>
      <c r="AE4" t="n">
        <v>57564.75819659857</v>
      </c>
      <c r="AF4" t="n">
        <v>1.111749242726557e-05</v>
      </c>
      <c r="AG4" t="n">
        <v>3</v>
      </c>
      <c r="AH4" t="n">
        <v>52070.85846707501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8.670500000000001</v>
      </c>
      <c r="E5" t="n">
        <v>11.53</v>
      </c>
      <c r="F5" t="n">
        <v>8.550000000000001</v>
      </c>
      <c r="G5" t="n">
        <v>28.5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92.91</v>
      </c>
      <c r="Q5" t="n">
        <v>795.7</v>
      </c>
      <c r="R5" t="n">
        <v>81.62</v>
      </c>
      <c r="S5" t="n">
        <v>51.23</v>
      </c>
      <c r="T5" t="n">
        <v>14091.24</v>
      </c>
      <c r="U5" t="n">
        <v>0.63</v>
      </c>
      <c r="V5" t="n">
        <v>0.85</v>
      </c>
      <c r="W5" t="n">
        <v>0.13</v>
      </c>
      <c r="X5" t="n">
        <v>0.79</v>
      </c>
      <c r="Y5" t="n">
        <v>2</v>
      </c>
      <c r="Z5" t="n">
        <v>10</v>
      </c>
      <c r="AA5" t="n">
        <v>40.60456485458682</v>
      </c>
      <c r="AB5" t="n">
        <v>55.55695698084812</v>
      </c>
      <c r="AC5" t="n">
        <v>50.2546789813831</v>
      </c>
      <c r="AD5" t="n">
        <v>40604.56485458682</v>
      </c>
      <c r="AE5" t="n">
        <v>55556.95698084812</v>
      </c>
      <c r="AF5" t="n">
        <v>1.145913196512198e-05</v>
      </c>
      <c r="AG5" t="n">
        <v>3</v>
      </c>
      <c r="AH5" t="n">
        <v>50254.6789813831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9.1167</v>
      </c>
      <c r="E6" t="n">
        <v>10.97</v>
      </c>
      <c r="F6" t="n">
        <v>8.16</v>
      </c>
      <c r="G6" t="n">
        <v>37.64</v>
      </c>
      <c r="H6" t="n">
        <v>0.51</v>
      </c>
      <c r="I6" t="n">
        <v>13</v>
      </c>
      <c r="J6" t="n">
        <v>173.71</v>
      </c>
      <c r="K6" t="n">
        <v>51.39</v>
      </c>
      <c r="L6" t="n">
        <v>5</v>
      </c>
      <c r="M6" t="n">
        <v>11</v>
      </c>
      <c r="N6" t="n">
        <v>32.32</v>
      </c>
      <c r="O6" t="n">
        <v>21658.78</v>
      </c>
      <c r="P6" t="n">
        <v>82.81999999999999</v>
      </c>
      <c r="Q6" t="n">
        <v>795.6799999999999</v>
      </c>
      <c r="R6" t="n">
        <v>67.41</v>
      </c>
      <c r="S6" t="n">
        <v>51.23</v>
      </c>
      <c r="T6" t="n">
        <v>7012.63</v>
      </c>
      <c r="U6" t="n">
        <v>0.76</v>
      </c>
      <c r="V6" t="n">
        <v>0.89</v>
      </c>
      <c r="W6" t="n">
        <v>0.13</v>
      </c>
      <c r="X6" t="n">
        <v>0.4</v>
      </c>
      <c r="Y6" t="n">
        <v>2</v>
      </c>
      <c r="Z6" t="n">
        <v>10</v>
      </c>
      <c r="AA6" t="n">
        <v>38.2355765550701</v>
      </c>
      <c r="AB6" t="n">
        <v>52.31560267707737</v>
      </c>
      <c r="AC6" t="n">
        <v>47.32267498308525</v>
      </c>
      <c r="AD6" t="n">
        <v>38235.5765550701</v>
      </c>
      <c r="AE6" t="n">
        <v>52315.60267707737</v>
      </c>
      <c r="AF6" t="n">
        <v>1.20488401345283e-05</v>
      </c>
      <c r="AG6" t="n">
        <v>3</v>
      </c>
      <c r="AH6" t="n">
        <v>47322.67498308525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9.1837</v>
      </c>
      <c r="E7" t="n">
        <v>10.89</v>
      </c>
      <c r="F7" t="n">
        <v>8.140000000000001</v>
      </c>
      <c r="G7" t="n">
        <v>44.42</v>
      </c>
      <c r="H7" t="n">
        <v>0.61</v>
      </c>
      <c r="I7" t="n">
        <v>11</v>
      </c>
      <c r="J7" t="n">
        <v>175.18</v>
      </c>
      <c r="K7" t="n">
        <v>51.39</v>
      </c>
      <c r="L7" t="n">
        <v>6</v>
      </c>
      <c r="M7" t="n">
        <v>4</v>
      </c>
      <c r="N7" t="n">
        <v>32.79</v>
      </c>
      <c r="O7" t="n">
        <v>21840.16</v>
      </c>
      <c r="P7" t="n">
        <v>78.12</v>
      </c>
      <c r="Q7" t="n">
        <v>795.6900000000001</v>
      </c>
      <c r="R7" t="n">
        <v>67.03</v>
      </c>
      <c r="S7" t="n">
        <v>51.23</v>
      </c>
      <c r="T7" t="n">
        <v>6829.76</v>
      </c>
      <c r="U7" t="n">
        <v>0.76</v>
      </c>
      <c r="V7" t="n">
        <v>0.89</v>
      </c>
      <c r="W7" t="n">
        <v>0.13</v>
      </c>
      <c r="X7" t="n">
        <v>0.38</v>
      </c>
      <c r="Y7" t="n">
        <v>2</v>
      </c>
      <c r="Z7" t="n">
        <v>10</v>
      </c>
      <c r="AA7" t="n">
        <v>37.43482136516784</v>
      </c>
      <c r="AB7" t="n">
        <v>51.21997409943267</v>
      </c>
      <c r="AC7" t="n">
        <v>46.33161165916334</v>
      </c>
      <c r="AD7" t="n">
        <v>37434.82136516785</v>
      </c>
      <c r="AE7" t="n">
        <v>51219.97409943267</v>
      </c>
      <c r="AF7" t="n">
        <v>1.213738887354717e-05</v>
      </c>
      <c r="AG7" t="n">
        <v>3</v>
      </c>
      <c r="AH7" t="n">
        <v>46331.61165916333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9.163600000000001</v>
      </c>
      <c r="E8" t="n">
        <v>10.91</v>
      </c>
      <c r="F8" t="n">
        <v>8.17</v>
      </c>
      <c r="G8" t="n">
        <v>44.55</v>
      </c>
      <c r="H8" t="n">
        <v>0.7</v>
      </c>
      <c r="I8" t="n">
        <v>11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78.66</v>
      </c>
      <c r="Q8" t="n">
        <v>795.67</v>
      </c>
      <c r="R8" t="n">
        <v>67.67</v>
      </c>
      <c r="S8" t="n">
        <v>51.23</v>
      </c>
      <c r="T8" t="n">
        <v>7149.31</v>
      </c>
      <c r="U8" t="n">
        <v>0.76</v>
      </c>
      <c r="V8" t="n">
        <v>0.89</v>
      </c>
      <c r="W8" t="n">
        <v>0.14</v>
      </c>
      <c r="X8" t="n">
        <v>0.41</v>
      </c>
      <c r="Y8" t="n">
        <v>2</v>
      </c>
      <c r="Z8" t="n">
        <v>10</v>
      </c>
      <c r="AA8" t="n">
        <v>37.54895987463779</v>
      </c>
      <c r="AB8" t="n">
        <v>51.37614344352436</v>
      </c>
      <c r="AC8" t="n">
        <v>46.47287642024042</v>
      </c>
      <c r="AD8" t="n">
        <v>37548.95987463779</v>
      </c>
      <c r="AE8" t="n">
        <v>51376.14344352436</v>
      </c>
      <c r="AF8" t="n">
        <v>1.211082425184151e-05</v>
      </c>
      <c r="AG8" t="n">
        <v>3</v>
      </c>
      <c r="AH8" t="n">
        <v>46472.87642024043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8.677199999999999</v>
      </c>
      <c r="E2" t="n">
        <v>11.52</v>
      </c>
      <c r="F2" t="n">
        <v>9.279999999999999</v>
      </c>
      <c r="G2" t="n">
        <v>13.57</v>
      </c>
      <c r="H2" t="n">
        <v>0.34</v>
      </c>
      <c r="I2" t="n">
        <v>41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42.75</v>
      </c>
      <c r="Q2" t="n">
        <v>796.04</v>
      </c>
      <c r="R2" t="n">
        <v>103.3</v>
      </c>
      <c r="S2" t="n">
        <v>51.23</v>
      </c>
      <c r="T2" t="n">
        <v>24814.85</v>
      </c>
      <c r="U2" t="n">
        <v>0.5</v>
      </c>
      <c r="V2" t="n">
        <v>0.78</v>
      </c>
      <c r="W2" t="n">
        <v>0.22</v>
      </c>
      <c r="X2" t="n">
        <v>1.51</v>
      </c>
      <c r="Y2" t="n">
        <v>2</v>
      </c>
      <c r="Z2" t="n">
        <v>10</v>
      </c>
      <c r="AA2" t="n">
        <v>30.88000235423954</v>
      </c>
      <c r="AB2" t="n">
        <v>42.25138155051837</v>
      </c>
      <c r="AC2" t="n">
        <v>38.21896899559204</v>
      </c>
      <c r="AD2" t="n">
        <v>30880.00235423954</v>
      </c>
      <c r="AE2" t="n">
        <v>42251.38155051837</v>
      </c>
      <c r="AF2" t="n">
        <v>1.21827262433441e-05</v>
      </c>
      <c r="AG2" t="n">
        <v>3</v>
      </c>
      <c r="AH2" t="n">
        <v>38218.96899559203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6.4192</v>
      </c>
      <c r="E2" t="n">
        <v>15.58</v>
      </c>
      <c r="F2" t="n">
        <v>11.06</v>
      </c>
      <c r="G2" t="n">
        <v>7.71</v>
      </c>
      <c r="H2" t="n">
        <v>0.13</v>
      </c>
      <c r="I2" t="n">
        <v>86</v>
      </c>
      <c r="J2" t="n">
        <v>133.21</v>
      </c>
      <c r="K2" t="n">
        <v>46.47</v>
      </c>
      <c r="L2" t="n">
        <v>1</v>
      </c>
      <c r="M2" t="n">
        <v>84</v>
      </c>
      <c r="N2" t="n">
        <v>20.75</v>
      </c>
      <c r="O2" t="n">
        <v>16663.42</v>
      </c>
      <c r="P2" t="n">
        <v>116.52</v>
      </c>
      <c r="Q2" t="n">
        <v>796.3</v>
      </c>
      <c r="R2" t="n">
        <v>164.68</v>
      </c>
      <c r="S2" t="n">
        <v>51.23</v>
      </c>
      <c r="T2" t="n">
        <v>55283.41</v>
      </c>
      <c r="U2" t="n">
        <v>0.31</v>
      </c>
      <c r="V2" t="n">
        <v>0.66</v>
      </c>
      <c r="W2" t="n">
        <v>0.25</v>
      </c>
      <c r="X2" t="n">
        <v>3.29</v>
      </c>
      <c r="Y2" t="n">
        <v>2</v>
      </c>
      <c r="Z2" t="n">
        <v>10</v>
      </c>
      <c r="AA2" t="n">
        <v>58.9162721547296</v>
      </c>
      <c r="AB2" t="n">
        <v>80.61184276455678</v>
      </c>
      <c r="AC2" t="n">
        <v>72.91836163055817</v>
      </c>
      <c r="AD2" t="n">
        <v>58916.2721547296</v>
      </c>
      <c r="AE2" t="n">
        <v>80611.84276455679</v>
      </c>
      <c r="AF2" t="n">
        <v>8.60081234225342e-06</v>
      </c>
      <c r="AG2" t="n">
        <v>4</v>
      </c>
      <c r="AH2" t="n">
        <v>72918.36163055817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8.017099999999999</v>
      </c>
      <c r="E3" t="n">
        <v>12.47</v>
      </c>
      <c r="F3" t="n">
        <v>9.34</v>
      </c>
      <c r="G3" t="n">
        <v>16.01</v>
      </c>
      <c r="H3" t="n">
        <v>0.26</v>
      </c>
      <c r="I3" t="n">
        <v>35</v>
      </c>
      <c r="J3" t="n">
        <v>134.55</v>
      </c>
      <c r="K3" t="n">
        <v>46.47</v>
      </c>
      <c r="L3" t="n">
        <v>2</v>
      </c>
      <c r="M3" t="n">
        <v>33</v>
      </c>
      <c r="N3" t="n">
        <v>21.09</v>
      </c>
      <c r="O3" t="n">
        <v>16828.84</v>
      </c>
      <c r="P3" t="n">
        <v>92.7</v>
      </c>
      <c r="Q3" t="n">
        <v>795.99</v>
      </c>
      <c r="R3" t="n">
        <v>108.73</v>
      </c>
      <c r="S3" t="n">
        <v>51.23</v>
      </c>
      <c r="T3" t="n">
        <v>27562.26</v>
      </c>
      <c r="U3" t="n">
        <v>0.47</v>
      </c>
      <c r="V3" t="n">
        <v>0.78</v>
      </c>
      <c r="W3" t="n">
        <v>0.14</v>
      </c>
      <c r="X3" t="n">
        <v>1.58</v>
      </c>
      <c r="Y3" t="n">
        <v>2</v>
      </c>
      <c r="Z3" t="n">
        <v>10</v>
      </c>
      <c r="AA3" t="n">
        <v>41.57455511897435</v>
      </c>
      <c r="AB3" t="n">
        <v>56.884140453527</v>
      </c>
      <c r="AC3" t="n">
        <v>51.45519792614717</v>
      </c>
      <c r="AD3" t="n">
        <v>41574.55511897434</v>
      </c>
      <c r="AE3" t="n">
        <v>56884.140453527</v>
      </c>
      <c r="AF3" t="n">
        <v>1.074177041205756e-05</v>
      </c>
      <c r="AG3" t="n">
        <v>3</v>
      </c>
      <c r="AH3" t="n">
        <v>51455.19792614717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8.987</v>
      </c>
      <c r="E4" t="n">
        <v>11.13</v>
      </c>
      <c r="F4" t="n">
        <v>8.4</v>
      </c>
      <c r="G4" t="n">
        <v>25.21</v>
      </c>
      <c r="H4" t="n">
        <v>0.39</v>
      </c>
      <c r="I4" t="n">
        <v>20</v>
      </c>
      <c r="J4" t="n">
        <v>135.9</v>
      </c>
      <c r="K4" t="n">
        <v>46.47</v>
      </c>
      <c r="L4" t="n">
        <v>3</v>
      </c>
      <c r="M4" t="n">
        <v>18</v>
      </c>
      <c r="N4" t="n">
        <v>21.43</v>
      </c>
      <c r="O4" t="n">
        <v>16994.64</v>
      </c>
      <c r="P4" t="n">
        <v>76.62</v>
      </c>
      <c r="Q4" t="n">
        <v>795.66</v>
      </c>
      <c r="R4" t="n">
        <v>75.75</v>
      </c>
      <c r="S4" t="n">
        <v>51.23</v>
      </c>
      <c r="T4" t="n">
        <v>11144.6</v>
      </c>
      <c r="U4" t="n">
        <v>0.68</v>
      </c>
      <c r="V4" t="n">
        <v>0.86</v>
      </c>
      <c r="W4" t="n">
        <v>0.14</v>
      </c>
      <c r="X4" t="n">
        <v>0.64</v>
      </c>
      <c r="Y4" t="n">
        <v>2</v>
      </c>
      <c r="Z4" t="n">
        <v>10</v>
      </c>
      <c r="AA4" t="n">
        <v>37.10260458131177</v>
      </c>
      <c r="AB4" t="n">
        <v>50.76542043939287</v>
      </c>
      <c r="AC4" t="n">
        <v>45.92043996246631</v>
      </c>
      <c r="AD4" t="n">
        <v>37102.60458131177</v>
      </c>
      <c r="AE4" t="n">
        <v>50765.42043939287</v>
      </c>
      <c r="AF4" t="n">
        <v>1.204129806203756e-05</v>
      </c>
      <c r="AG4" t="n">
        <v>3</v>
      </c>
      <c r="AH4" t="n">
        <v>45920.43996246631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9.2379</v>
      </c>
      <c r="E5" t="n">
        <v>10.82</v>
      </c>
      <c r="F5" t="n">
        <v>8.26</v>
      </c>
      <c r="G5" t="n">
        <v>35.42</v>
      </c>
      <c r="H5" t="n">
        <v>0.52</v>
      </c>
      <c r="I5" t="n">
        <v>14</v>
      </c>
      <c r="J5" t="n">
        <v>137.25</v>
      </c>
      <c r="K5" t="n">
        <v>46.47</v>
      </c>
      <c r="L5" t="n">
        <v>4</v>
      </c>
      <c r="M5" t="n">
        <v>6</v>
      </c>
      <c r="N5" t="n">
        <v>21.78</v>
      </c>
      <c r="O5" t="n">
        <v>17160.92</v>
      </c>
      <c r="P5" t="n">
        <v>68.79000000000001</v>
      </c>
      <c r="Q5" t="n">
        <v>796</v>
      </c>
      <c r="R5" t="n">
        <v>70.92</v>
      </c>
      <c r="S5" t="n">
        <v>51.23</v>
      </c>
      <c r="T5" t="n">
        <v>8762.549999999999</v>
      </c>
      <c r="U5" t="n">
        <v>0.72</v>
      </c>
      <c r="V5" t="n">
        <v>0.88</v>
      </c>
      <c r="W5" t="n">
        <v>0.14</v>
      </c>
      <c r="X5" t="n">
        <v>0.5</v>
      </c>
      <c r="Y5" t="n">
        <v>2</v>
      </c>
      <c r="Z5" t="n">
        <v>10</v>
      </c>
      <c r="AA5" t="n">
        <v>35.57459380613125</v>
      </c>
      <c r="AB5" t="n">
        <v>48.67472868572325</v>
      </c>
      <c r="AC5" t="n">
        <v>44.0292808954564</v>
      </c>
      <c r="AD5" t="n">
        <v>35574.59380613126</v>
      </c>
      <c r="AE5" t="n">
        <v>48674.72868572325</v>
      </c>
      <c r="AF5" t="n">
        <v>1.237746827276029e-05</v>
      </c>
      <c r="AG5" t="n">
        <v>3</v>
      </c>
      <c r="AH5" t="n">
        <v>44029.2808954564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9.248799999999999</v>
      </c>
      <c r="E6" t="n">
        <v>10.81</v>
      </c>
      <c r="F6" t="n">
        <v>8.25</v>
      </c>
      <c r="G6" t="n">
        <v>35.36</v>
      </c>
      <c r="H6" t="n">
        <v>0.64</v>
      </c>
      <c r="I6" t="n">
        <v>14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68.81999999999999</v>
      </c>
      <c r="Q6" t="n">
        <v>795.84</v>
      </c>
      <c r="R6" t="n">
        <v>70.26000000000001</v>
      </c>
      <c r="S6" t="n">
        <v>51.23</v>
      </c>
      <c r="T6" t="n">
        <v>8430.280000000001</v>
      </c>
      <c r="U6" t="n">
        <v>0.73</v>
      </c>
      <c r="V6" t="n">
        <v>0.88</v>
      </c>
      <c r="W6" t="n">
        <v>0.15</v>
      </c>
      <c r="X6" t="n">
        <v>0.49</v>
      </c>
      <c r="Y6" t="n">
        <v>2</v>
      </c>
      <c r="Z6" t="n">
        <v>10</v>
      </c>
      <c r="AA6" t="n">
        <v>35.56391599555761</v>
      </c>
      <c r="AB6" t="n">
        <v>48.6601188342247</v>
      </c>
      <c r="AC6" t="n">
        <v>44.01606538767977</v>
      </c>
      <c r="AD6" t="n">
        <v>35563.91599555762</v>
      </c>
      <c r="AE6" t="n">
        <v>48660.1188342247</v>
      </c>
      <c r="AF6" t="n">
        <v>1.239207271794514e-05</v>
      </c>
      <c r="AG6" t="n">
        <v>3</v>
      </c>
      <c r="AH6" t="n">
        <v>44016.06538767977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5.9792</v>
      </c>
      <c r="E2" t="n">
        <v>16.72</v>
      </c>
      <c r="F2" t="n">
        <v>11.48</v>
      </c>
      <c r="G2" t="n">
        <v>7.1</v>
      </c>
      <c r="H2" t="n">
        <v>0.12</v>
      </c>
      <c r="I2" t="n">
        <v>97</v>
      </c>
      <c r="J2" t="n">
        <v>150.44</v>
      </c>
      <c r="K2" t="n">
        <v>49.1</v>
      </c>
      <c r="L2" t="n">
        <v>1</v>
      </c>
      <c r="M2" t="n">
        <v>95</v>
      </c>
      <c r="N2" t="n">
        <v>25.34</v>
      </c>
      <c r="O2" t="n">
        <v>18787.76</v>
      </c>
      <c r="P2" t="n">
        <v>132.01</v>
      </c>
      <c r="Q2" t="n">
        <v>796.13</v>
      </c>
      <c r="R2" t="n">
        <v>179.03</v>
      </c>
      <c r="S2" t="n">
        <v>51.23</v>
      </c>
      <c r="T2" t="n">
        <v>62399</v>
      </c>
      <c r="U2" t="n">
        <v>0.29</v>
      </c>
      <c r="V2" t="n">
        <v>0.63</v>
      </c>
      <c r="W2" t="n">
        <v>0.26</v>
      </c>
      <c r="X2" t="n">
        <v>3.72</v>
      </c>
      <c r="Y2" t="n">
        <v>2</v>
      </c>
      <c r="Z2" t="n">
        <v>10</v>
      </c>
      <c r="AA2" t="n">
        <v>64.91162541712255</v>
      </c>
      <c r="AB2" t="n">
        <v>88.81494959447743</v>
      </c>
      <c r="AC2" t="n">
        <v>80.33857545776654</v>
      </c>
      <c r="AD2" t="n">
        <v>64911.62541712254</v>
      </c>
      <c r="AE2" t="n">
        <v>88814.94959447742</v>
      </c>
      <c r="AF2" t="n">
        <v>7.954213356009845e-06</v>
      </c>
      <c r="AG2" t="n">
        <v>4</v>
      </c>
      <c r="AH2" t="n">
        <v>80338.57545776654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8.145899999999999</v>
      </c>
      <c r="E3" t="n">
        <v>12.28</v>
      </c>
      <c r="F3" t="n">
        <v>8.9</v>
      </c>
      <c r="G3" t="n">
        <v>14.83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34</v>
      </c>
      <c r="N3" t="n">
        <v>25.73</v>
      </c>
      <c r="O3" t="n">
        <v>18959.54</v>
      </c>
      <c r="P3" t="n">
        <v>96.95999999999999</v>
      </c>
      <c r="Q3" t="n">
        <v>795.85</v>
      </c>
      <c r="R3" t="n">
        <v>92.43000000000001</v>
      </c>
      <c r="S3" t="n">
        <v>51.23</v>
      </c>
      <c r="T3" t="n">
        <v>19404.18</v>
      </c>
      <c r="U3" t="n">
        <v>0.55</v>
      </c>
      <c r="V3" t="n">
        <v>0.8100000000000001</v>
      </c>
      <c r="W3" t="n">
        <v>0.15</v>
      </c>
      <c r="X3" t="n">
        <v>1.14</v>
      </c>
      <c r="Y3" t="n">
        <v>2</v>
      </c>
      <c r="Z3" t="n">
        <v>10</v>
      </c>
      <c r="AA3" t="n">
        <v>42.17194205033158</v>
      </c>
      <c r="AB3" t="n">
        <v>57.70151160785739</v>
      </c>
      <c r="AC3" t="n">
        <v>52.19456032469832</v>
      </c>
      <c r="AD3" t="n">
        <v>42171.94205033158</v>
      </c>
      <c r="AE3" t="n">
        <v>57701.51160785739</v>
      </c>
      <c r="AF3" t="n">
        <v>1.083660465893775e-05</v>
      </c>
      <c r="AG3" t="n">
        <v>3</v>
      </c>
      <c r="AH3" t="n">
        <v>52194.56032469832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8.708299999999999</v>
      </c>
      <c r="E4" t="n">
        <v>11.48</v>
      </c>
      <c r="F4" t="n">
        <v>8.529999999999999</v>
      </c>
      <c r="G4" t="n">
        <v>23.28</v>
      </c>
      <c r="H4" t="n">
        <v>0.35</v>
      </c>
      <c r="I4" t="n">
        <v>22</v>
      </c>
      <c r="J4" t="n">
        <v>153.23</v>
      </c>
      <c r="K4" t="n">
        <v>49.1</v>
      </c>
      <c r="L4" t="n">
        <v>3</v>
      </c>
      <c r="M4" t="n">
        <v>20</v>
      </c>
      <c r="N4" t="n">
        <v>26.13</v>
      </c>
      <c r="O4" t="n">
        <v>19131.85</v>
      </c>
      <c r="P4" t="n">
        <v>87.67</v>
      </c>
      <c r="Q4" t="n">
        <v>795.72</v>
      </c>
      <c r="R4" t="n">
        <v>80.38</v>
      </c>
      <c r="S4" t="n">
        <v>51.23</v>
      </c>
      <c r="T4" t="n">
        <v>13453.43</v>
      </c>
      <c r="U4" t="n">
        <v>0.64</v>
      </c>
      <c r="V4" t="n">
        <v>0.85</v>
      </c>
      <c r="W4" t="n">
        <v>0.14</v>
      </c>
      <c r="X4" t="n">
        <v>0.77</v>
      </c>
      <c r="Y4" t="n">
        <v>2</v>
      </c>
      <c r="Z4" t="n">
        <v>10</v>
      </c>
      <c r="AA4" t="n">
        <v>39.49797092319427</v>
      </c>
      <c r="AB4" t="n">
        <v>54.04286634444541</v>
      </c>
      <c r="AC4" t="n">
        <v>48.88509103027461</v>
      </c>
      <c r="AD4" t="n">
        <v>39497.97092319427</v>
      </c>
      <c r="AE4" t="n">
        <v>54042.86634444541</v>
      </c>
      <c r="AF4" t="n">
        <v>1.158477324192877e-05</v>
      </c>
      <c r="AG4" t="n">
        <v>3</v>
      </c>
      <c r="AH4" t="n">
        <v>48885.09103027461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8.997299999999999</v>
      </c>
      <c r="E5" t="n">
        <v>11.11</v>
      </c>
      <c r="F5" t="n">
        <v>8.35</v>
      </c>
      <c r="G5" t="n">
        <v>31.31</v>
      </c>
      <c r="H5" t="n">
        <v>0.46</v>
      </c>
      <c r="I5" t="n">
        <v>16</v>
      </c>
      <c r="J5" t="n">
        <v>154.63</v>
      </c>
      <c r="K5" t="n">
        <v>49.1</v>
      </c>
      <c r="L5" t="n">
        <v>4</v>
      </c>
      <c r="M5" t="n">
        <v>14</v>
      </c>
      <c r="N5" t="n">
        <v>26.53</v>
      </c>
      <c r="O5" t="n">
        <v>19304.72</v>
      </c>
      <c r="P5" t="n">
        <v>80.47</v>
      </c>
      <c r="Q5" t="n">
        <v>795.64</v>
      </c>
      <c r="R5" t="n">
        <v>74.08</v>
      </c>
      <c r="S5" t="n">
        <v>51.23</v>
      </c>
      <c r="T5" t="n">
        <v>10330.6</v>
      </c>
      <c r="U5" t="n">
        <v>0.6899999999999999</v>
      </c>
      <c r="V5" t="n">
        <v>0.87</v>
      </c>
      <c r="W5" t="n">
        <v>0.14</v>
      </c>
      <c r="X5" t="n">
        <v>0.59</v>
      </c>
      <c r="Y5" t="n">
        <v>2</v>
      </c>
      <c r="Z5" t="n">
        <v>10</v>
      </c>
      <c r="AA5" t="n">
        <v>37.88882552862503</v>
      </c>
      <c r="AB5" t="n">
        <v>51.84116262512188</v>
      </c>
      <c r="AC5" t="n">
        <v>46.89351482380619</v>
      </c>
      <c r="AD5" t="n">
        <v>37888.82552862504</v>
      </c>
      <c r="AE5" t="n">
        <v>51841.16262512188</v>
      </c>
      <c r="AF5" t="n">
        <v>1.196923398247715e-05</v>
      </c>
      <c r="AG5" t="n">
        <v>3</v>
      </c>
      <c r="AH5" t="n">
        <v>46893.5148238062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9.242100000000001</v>
      </c>
      <c r="E6" t="n">
        <v>10.82</v>
      </c>
      <c r="F6" t="n">
        <v>8.18</v>
      </c>
      <c r="G6" t="n">
        <v>40.88</v>
      </c>
      <c r="H6" t="n">
        <v>0.57</v>
      </c>
      <c r="I6" t="n">
        <v>12</v>
      </c>
      <c r="J6" t="n">
        <v>156.03</v>
      </c>
      <c r="K6" t="n">
        <v>49.1</v>
      </c>
      <c r="L6" t="n">
        <v>5</v>
      </c>
      <c r="M6" t="n">
        <v>3</v>
      </c>
      <c r="N6" t="n">
        <v>26.94</v>
      </c>
      <c r="O6" t="n">
        <v>19478.15</v>
      </c>
      <c r="P6" t="n">
        <v>73.04000000000001</v>
      </c>
      <c r="Q6" t="n">
        <v>795.66</v>
      </c>
      <c r="R6" t="n">
        <v>68.09999999999999</v>
      </c>
      <c r="S6" t="n">
        <v>51.23</v>
      </c>
      <c r="T6" t="n">
        <v>7358.75</v>
      </c>
      <c r="U6" t="n">
        <v>0.75</v>
      </c>
      <c r="V6" t="n">
        <v>0.89</v>
      </c>
      <c r="W6" t="n">
        <v>0.14</v>
      </c>
      <c r="X6" t="n">
        <v>0.42</v>
      </c>
      <c r="Y6" t="n">
        <v>2</v>
      </c>
      <c r="Z6" t="n">
        <v>10</v>
      </c>
      <c r="AA6" t="n">
        <v>36.40558787795911</v>
      </c>
      <c r="AB6" t="n">
        <v>49.81173143566368</v>
      </c>
      <c r="AC6" t="n">
        <v>45.05776969873927</v>
      </c>
      <c r="AD6" t="n">
        <v>36405.58787795911</v>
      </c>
      <c r="AE6" t="n">
        <v>49811.73143566368</v>
      </c>
      <c r="AF6" t="n">
        <v>1.22948948450593e-05</v>
      </c>
      <c r="AG6" t="n">
        <v>3</v>
      </c>
      <c r="AH6" t="n">
        <v>45057.76969873927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9.1942</v>
      </c>
      <c r="E7" t="n">
        <v>10.88</v>
      </c>
      <c r="F7" t="n">
        <v>8.23</v>
      </c>
      <c r="G7" t="n">
        <v>41.17</v>
      </c>
      <c r="H7" t="n">
        <v>0.67</v>
      </c>
      <c r="I7" t="n">
        <v>12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73.63</v>
      </c>
      <c r="Q7" t="n">
        <v>795.74</v>
      </c>
      <c r="R7" t="n">
        <v>69.97</v>
      </c>
      <c r="S7" t="n">
        <v>51.23</v>
      </c>
      <c r="T7" t="n">
        <v>8294.52</v>
      </c>
      <c r="U7" t="n">
        <v>0.73</v>
      </c>
      <c r="V7" t="n">
        <v>0.88</v>
      </c>
      <c r="W7" t="n">
        <v>0.14</v>
      </c>
      <c r="X7" t="n">
        <v>0.47</v>
      </c>
      <c r="Y7" t="n">
        <v>2</v>
      </c>
      <c r="Z7" t="n">
        <v>10</v>
      </c>
      <c r="AA7" t="n">
        <v>36.56462109120986</v>
      </c>
      <c r="AB7" t="n">
        <v>50.0293276940825</v>
      </c>
      <c r="AC7" t="n">
        <v>45.25459887565352</v>
      </c>
      <c r="AD7" t="n">
        <v>36564.62109120986</v>
      </c>
      <c r="AE7" t="n">
        <v>50029.3276940825</v>
      </c>
      <c r="AF7" t="n">
        <v>1.223117280536288e-05</v>
      </c>
      <c r="AG7" t="n">
        <v>3</v>
      </c>
      <c r="AH7" t="n">
        <v>45254.59887565352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5.1003</v>
      </c>
      <c r="E2" t="n">
        <v>19.61</v>
      </c>
      <c r="F2" t="n">
        <v>12.56</v>
      </c>
      <c r="G2" t="n">
        <v>6.13</v>
      </c>
      <c r="H2" t="n">
        <v>0.1</v>
      </c>
      <c r="I2" t="n">
        <v>123</v>
      </c>
      <c r="J2" t="n">
        <v>185.69</v>
      </c>
      <c r="K2" t="n">
        <v>53.44</v>
      </c>
      <c r="L2" t="n">
        <v>1</v>
      </c>
      <c r="M2" t="n">
        <v>121</v>
      </c>
      <c r="N2" t="n">
        <v>36.26</v>
      </c>
      <c r="O2" t="n">
        <v>23136.14</v>
      </c>
      <c r="P2" t="n">
        <v>167.07</v>
      </c>
      <c r="Q2" t="n">
        <v>795.97</v>
      </c>
      <c r="R2" t="n">
        <v>215.41</v>
      </c>
      <c r="S2" t="n">
        <v>51.23</v>
      </c>
      <c r="T2" t="n">
        <v>80461.06</v>
      </c>
      <c r="U2" t="n">
        <v>0.24</v>
      </c>
      <c r="V2" t="n">
        <v>0.58</v>
      </c>
      <c r="W2" t="n">
        <v>0.3</v>
      </c>
      <c r="X2" t="n">
        <v>4.8</v>
      </c>
      <c r="Y2" t="n">
        <v>2</v>
      </c>
      <c r="Z2" t="n">
        <v>10</v>
      </c>
      <c r="AA2" t="n">
        <v>88.70933242474226</v>
      </c>
      <c r="AB2" t="n">
        <v>121.3760222030227</v>
      </c>
      <c r="AC2" t="n">
        <v>109.792064996315</v>
      </c>
      <c r="AD2" t="n">
        <v>88709.33242474226</v>
      </c>
      <c r="AE2" t="n">
        <v>121376.0222030227</v>
      </c>
      <c r="AF2" t="n">
        <v>6.699878462911528e-06</v>
      </c>
      <c r="AG2" t="n">
        <v>5</v>
      </c>
      <c r="AH2" t="n">
        <v>109792.064996315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7.4042</v>
      </c>
      <c r="E3" t="n">
        <v>13.51</v>
      </c>
      <c r="F3" t="n">
        <v>9.359999999999999</v>
      </c>
      <c r="G3" t="n">
        <v>12.48</v>
      </c>
      <c r="H3" t="n">
        <v>0.19</v>
      </c>
      <c r="I3" t="n">
        <v>45</v>
      </c>
      <c r="J3" t="n">
        <v>187.21</v>
      </c>
      <c r="K3" t="n">
        <v>53.44</v>
      </c>
      <c r="L3" t="n">
        <v>2</v>
      </c>
      <c r="M3" t="n">
        <v>43</v>
      </c>
      <c r="N3" t="n">
        <v>36.77</v>
      </c>
      <c r="O3" t="n">
        <v>23322.88</v>
      </c>
      <c r="P3" t="n">
        <v>120.27</v>
      </c>
      <c r="Q3" t="n">
        <v>795.84</v>
      </c>
      <c r="R3" t="n">
        <v>107.8</v>
      </c>
      <c r="S3" t="n">
        <v>51.23</v>
      </c>
      <c r="T3" t="n">
        <v>27044.04</v>
      </c>
      <c r="U3" t="n">
        <v>0.48</v>
      </c>
      <c r="V3" t="n">
        <v>0.77</v>
      </c>
      <c r="W3" t="n">
        <v>0.18</v>
      </c>
      <c r="X3" t="n">
        <v>1.6</v>
      </c>
      <c r="Y3" t="n">
        <v>2</v>
      </c>
      <c r="Z3" t="n">
        <v>10</v>
      </c>
      <c r="AA3" t="n">
        <v>48.80322509409987</v>
      </c>
      <c r="AB3" t="n">
        <v>66.77472562006193</v>
      </c>
      <c r="AC3" t="n">
        <v>60.40183952581361</v>
      </c>
      <c r="AD3" t="n">
        <v>48803.22509409986</v>
      </c>
      <c r="AE3" t="n">
        <v>66774.72562006193</v>
      </c>
      <c r="AF3" t="n">
        <v>9.72633768897703e-06</v>
      </c>
      <c r="AG3" t="n">
        <v>3</v>
      </c>
      <c r="AH3" t="n">
        <v>60401.83952581361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8.182600000000001</v>
      </c>
      <c r="E4" t="n">
        <v>12.22</v>
      </c>
      <c r="F4" t="n">
        <v>8.75</v>
      </c>
      <c r="G4" t="n">
        <v>19.44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108.45</v>
      </c>
      <c r="Q4" t="n">
        <v>795.95</v>
      </c>
      <c r="R4" t="n">
        <v>87.45</v>
      </c>
      <c r="S4" t="n">
        <v>51.23</v>
      </c>
      <c r="T4" t="n">
        <v>16961.52</v>
      </c>
      <c r="U4" t="n">
        <v>0.59</v>
      </c>
      <c r="V4" t="n">
        <v>0.83</v>
      </c>
      <c r="W4" t="n">
        <v>0.15</v>
      </c>
      <c r="X4" t="n">
        <v>0.99</v>
      </c>
      <c r="Y4" t="n">
        <v>2</v>
      </c>
      <c r="Z4" t="n">
        <v>10</v>
      </c>
      <c r="AA4" t="n">
        <v>44.40060756216491</v>
      </c>
      <c r="AB4" t="n">
        <v>60.75087008309407</v>
      </c>
      <c r="AC4" t="n">
        <v>54.9528923067577</v>
      </c>
      <c r="AD4" t="n">
        <v>44400.60756216491</v>
      </c>
      <c r="AE4" t="n">
        <v>60750.87008309407</v>
      </c>
      <c r="AF4" t="n">
        <v>1.074886291210711e-05</v>
      </c>
      <c r="AG4" t="n">
        <v>3</v>
      </c>
      <c r="AH4" t="n">
        <v>54952.8923067577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8.693099999999999</v>
      </c>
      <c r="E5" t="n">
        <v>11.5</v>
      </c>
      <c r="F5" t="n">
        <v>8.33</v>
      </c>
      <c r="G5" t="n">
        <v>26.3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17</v>
      </c>
      <c r="N5" t="n">
        <v>37.82</v>
      </c>
      <c r="O5" t="n">
        <v>23698.48</v>
      </c>
      <c r="P5" t="n">
        <v>99.28</v>
      </c>
      <c r="Q5" t="n">
        <v>795.79</v>
      </c>
      <c r="R5" t="n">
        <v>73.2</v>
      </c>
      <c r="S5" t="n">
        <v>51.23</v>
      </c>
      <c r="T5" t="n">
        <v>9878.440000000001</v>
      </c>
      <c r="U5" t="n">
        <v>0.7</v>
      </c>
      <c r="V5" t="n">
        <v>0.87</v>
      </c>
      <c r="W5" t="n">
        <v>0.14</v>
      </c>
      <c r="X5" t="n">
        <v>0.57</v>
      </c>
      <c r="Y5" t="n">
        <v>2</v>
      </c>
      <c r="Z5" t="n">
        <v>10</v>
      </c>
      <c r="AA5" t="n">
        <v>41.71545550090613</v>
      </c>
      <c r="AB5" t="n">
        <v>57.07692657217127</v>
      </c>
      <c r="AC5" t="n">
        <v>51.62958480820562</v>
      </c>
      <c r="AD5" t="n">
        <v>41715.45550090613</v>
      </c>
      <c r="AE5" t="n">
        <v>57076.92657217127</v>
      </c>
      <c r="AF5" t="n">
        <v>1.141946816186032e-05</v>
      </c>
      <c r="AG5" t="n">
        <v>3</v>
      </c>
      <c r="AH5" t="n">
        <v>51629.58480820562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8.837</v>
      </c>
      <c r="E6" t="n">
        <v>11.32</v>
      </c>
      <c r="F6" t="n">
        <v>8.289999999999999</v>
      </c>
      <c r="G6" t="n">
        <v>33.16</v>
      </c>
      <c r="H6" t="n">
        <v>0.46</v>
      </c>
      <c r="I6" t="n">
        <v>15</v>
      </c>
      <c r="J6" t="n">
        <v>191.78</v>
      </c>
      <c r="K6" t="n">
        <v>53.44</v>
      </c>
      <c r="L6" t="n">
        <v>5</v>
      </c>
      <c r="M6" t="n">
        <v>13</v>
      </c>
      <c r="N6" t="n">
        <v>38.35</v>
      </c>
      <c r="O6" t="n">
        <v>23887.36</v>
      </c>
      <c r="P6" t="n">
        <v>94.69</v>
      </c>
      <c r="Q6" t="n">
        <v>795.67</v>
      </c>
      <c r="R6" t="n">
        <v>72.11</v>
      </c>
      <c r="S6" t="n">
        <v>51.23</v>
      </c>
      <c r="T6" t="n">
        <v>9350.1</v>
      </c>
      <c r="U6" t="n">
        <v>0.71</v>
      </c>
      <c r="V6" t="n">
        <v>0.87</v>
      </c>
      <c r="W6" t="n">
        <v>0.13</v>
      </c>
      <c r="X6" t="n">
        <v>0.53</v>
      </c>
      <c r="Y6" t="n">
        <v>2</v>
      </c>
      <c r="Z6" t="n">
        <v>10</v>
      </c>
      <c r="AA6" t="n">
        <v>40.72117054093101</v>
      </c>
      <c r="AB6" t="n">
        <v>55.7165020251833</v>
      </c>
      <c r="AC6" t="n">
        <v>50.39899727061028</v>
      </c>
      <c r="AD6" t="n">
        <v>40721.17054093102</v>
      </c>
      <c r="AE6" t="n">
        <v>55716.5020251833</v>
      </c>
      <c r="AF6" t="n">
        <v>1.16084987112031e-05</v>
      </c>
      <c r="AG6" t="n">
        <v>3</v>
      </c>
      <c r="AH6" t="n">
        <v>50398.99727061028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9.0108</v>
      </c>
      <c r="E7" t="n">
        <v>11.1</v>
      </c>
      <c r="F7" t="n">
        <v>8.18</v>
      </c>
      <c r="G7" t="n">
        <v>40.91</v>
      </c>
      <c r="H7" t="n">
        <v>0.55</v>
      </c>
      <c r="I7" t="n">
        <v>12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88.20999999999999</v>
      </c>
      <c r="Q7" t="n">
        <v>795.64</v>
      </c>
      <c r="R7" t="n">
        <v>68.67</v>
      </c>
      <c r="S7" t="n">
        <v>51.23</v>
      </c>
      <c r="T7" t="n">
        <v>7645.82</v>
      </c>
      <c r="U7" t="n">
        <v>0.75</v>
      </c>
      <c r="V7" t="n">
        <v>0.89</v>
      </c>
      <c r="W7" t="n">
        <v>0.13</v>
      </c>
      <c r="X7" t="n">
        <v>0.42</v>
      </c>
      <c r="Y7" t="n">
        <v>2</v>
      </c>
      <c r="Z7" t="n">
        <v>10</v>
      </c>
      <c r="AA7" t="n">
        <v>39.40949100079477</v>
      </c>
      <c r="AB7" t="n">
        <v>53.92180421116032</v>
      </c>
      <c r="AC7" t="n">
        <v>48.77558289707812</v>
      </c>
      <c r="AD7" t="n">
        <v>39409.49100079478</v>
      </c>
      <c r="AE7" t="n">
        <v>53921.80421116032</v>
      </c>
      <c r="AF7" t="n">
        <v>1.183680662972829e-05</v>
      </c>
      <c r="AG7" t="n">
        <v>3</v>
      </c>
      <c r="AH7" t="n">
        <v>48775.58289707811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9.1685</v>
      </c>
      <c r="E8" t="n">
        <v>10.91</v>
      </c>
      <c r="F8" t="n">
        <v>8.07</v>
      </c>
      <c r="G8" t="n">
        <v>48.4</v>
      </c>
      <c r="H8" t="n">
        <v>0.64</v>
      </c>
      <c r="I8" t="n">
        <v>10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82.12</v>
      </c>
      <c r="Q8" t="n">
        <v>795.8200000000001</v>
      </c>
      <c r="R8" t="n">
        <v>64.41</v>
      </c>
      <c r="S8" t="n">
        <v>51.23</v>
      </c>
      <c r="T8" t="n">
        <v>5527.15</v>
      </c>
      <c r="U8" t="n">
        <v>0.8</v>
      </c>
      <c r="V8" t="n">
        <v>0.9</v>
      </c>
      <c r="W8" t="n">
        <v>0.13</v>
      </c>
      <c r="X8" t="n">
        <v>0.31</v>
      </c>
      <c r="Y8" t="n">
        <v>2</v>
      </c>
      <c r="Z8" t="n">
        <v>10</v>
      </c>
      <c r="AA8" t="n">
        <v>38.22923740485139</v>
      </c>
      <c r="AB8" t="n">
        <v>52.30692917208459</v>
      </c>
      <c r="AC8" t="n">
        <v>47.31482926523561</v>
      </c>
      <c r="AD8" t="n">
        <v>38229.23740485139</v>
      </c>
      <c r="AE8" t="n">
        <v>52306.92917208459</v>
      </c>
      <c r="AF8" t="n">
        <v>1.20439651956168e-05</v>
      </c>
      <c r="AG8" t="n">
        <v>3</v>
      </c>
      <c r="AH8" t="n">
        <v>47314.82926523561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9.143599999999999</v>
      </c>
      <c r="E9" t="n">
        <v>10.94</v>
      </c>
      <c r="F9" t="n">
        <v>8.1</v>
      </c>
      <c r="G9" t="n">
        <v>48.58</v>
      </c>
      <c r="H9" t="n">
        <v>0.72</v>
      </c>
      <c r="I9" t="n">
        <v>10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82.95</v>
      </c>
      <c r="Q9" t="n">
        <v>795.96</v>
      </c>
      <c r="R9" t="n">
        <v>65.41</v>
      </c>
      <c r="S9" t="n">
        <v>51.23</v>
      </c>
      <c r="T9" t="n">
        <v>6024.56</v>
      </c>
      <c r="U9" t="n">
        <v>0.78</v>
      </c>
      <c r="V9" t="n">
        <v>0.9</v>
      </c>
      <c r="W9" t="n">
        <v>0.13</v>
      </c>
      <c r="X9" t="n">
        <v>0.34</v>
      </c>
      <c r="Y9" t="n">
        <v>2</v>
      </c>
      <c r="Z9" t="n">
        <v>10</v>
      </c>
      <c r="AA9" t="n">
        <v>38.39568514106913</v>
      </c>
      <c r="AB9" t="n">
        <v>52.53467030793248</v>
      </c>
      <c r="AC9" t="n">
        <v>47.52083510671555</v>
      </c>
      <c r="AD9" t="n">
        <v>38395.68514106913</v>
      </c>
      <c r="AE9" t="n">
        <v>52534.67030793248</v>
      </c>
      <c r="AF9" t="n">
        <v>1.201125594837124e-05</v>
      </c>
      <c r="AG9" t="n">
        <v>3</v>
      </c>
      <c r="AH9" t="n">
        <v>47520.83510671555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6.9452</v>
      </c>
      <c r="E2" t="n">
        <v>14.4</v>
      </c>
      <c r="F2" t="n">
        <v>10.55</v>
      </c>
      <c r="G2" t="n">
        <v>8.550000000000001</v>
      </c>
      <c r="H2" t="n">
        <v>0.15</v>
      </c>
      <c r="I2" t="n">
        <v>74</v>
      </c>
      <c r="J2" t="n">
        <v>116.05</v>
      </c>
      <c r="K2" t="n">
        <v>43.4</v>
      </c>
      <c r="L2" t="n">
        <v>1</v>
      </c>
      <c r="M2" t="n">
        <v>72</v>
      </c>
      <c r="N2" t="n">
        <v>16.65</v>
      </c>
      <c r="O2" t="n">
        <v>14546.17</v>
      </c>
      <c r="P2" t="n">
        <v>100.16</v>
      </c>
      <c r="Q2" t="n">
        <v>796.23</v>
      </c>
      <c r="R2" t="n">
        <v>147.63</v>
      </c>
      <c r="S2" t="n">
        <v>51.23</v>
      </c>
      <c r="T2" t="n">
        <v>46816.71</v>
      </c>
      <c r="U2" t="n">
        <v>0.35</v>
      </c>
      <c r="V2" t="n">
        <v>0.6899999999999999</v>
      </c>
      <c r="W2" t="n">
        <v>0.22</v>
      </c>
      <c r="X2" t="n">
        <v>2.78</v>
      </c>
      <c r="Y2" t="n">
        <v>2</v>
      </c>
      <c r="Z2" t="n">
        <v>10</v>
      </c>
      <c r="AA2" t="n">
        <v>53.18103780760691</v>
      </c>
      <c r="AB2" t="n">
        <v>72.76464211014536</v>
      </c>
      <c r="AC2" t="n">
        <v>65.82008679298598</v>
      </c>
      <c r="AD2" t="n">
        <v>53181.0378076069</v>
      </c>
      <c r="AE2" t="n">
        <v>72764.64211014536</v>
      </c>
      <c r="AF2" t="n">
        <v>9.379365934531233e-06</v>
      </c>
      <c r="AG2" t="n">
        <v>4</v>
      </c>
      <c r="AH2" t="n">
        <v>65820.08679298598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8.5692</v>
      </c>
      <c r="E3" t="n">
        <v>11.67</v>
      </c>
      <c r="F3" t="n">
        <v>8.890000000000001</v>
      </c>
      <c r="G3" t="n">
        <v>18.4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77.56999999999999</v>
      </c>
      <c r="Q3" t="n">
        <v>795.92</v>
      </c>
      <c r="R3" t="n">
        <v>92.38</v>
      </c>
      <c r="S3" t="n">
        <v>51.23</v>
      </c>
      <c r="T3" t="n">
        <v>19415.67</v>
      </c>
      <c r="U3" t="n">
        <v>0.55</v>
      </c>
      <c r="V3" t="n">
        <v>0.82</v>
      </c>
      <c r="W3" t="n">
        <v>0.15</v>
      </c>
      <c r="X3" t="n">
        <v>1.13</v>
      </c>
      <c r="Y3" t="n">
        <v>2</v>
      </c>
      <c r="Z3" t="n">
        <v>10</v>
      </c>
      <c r="AA3" t="n">
        <v>37.71102536056417</v>
      </c>
      <c r="AB3" t="n">
        <v>51.59788859119238</v>
      </c>
      <c r="AC3" t="n">
        <v>46.67345852223693</v>
      </c>
      <c r="AD3" t="n">
        <v>37711.02536056417</v>
      </c>
      <c r="AE3" t="n">
        <v>51597.88859119238</v>
      </c>
      <c r="AF3" t="n">
        <v>1.157254831627384e-05</v>
      </c>
      <c r="AG3" t="n">
        <v>3</v>
      </c>
      <c r="AH3" t="n">
        <v>46673.45852223694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9.187200000000001</v>
      </c>
      <c r="E4" t="n">
        <v>10.88</v>
      </c>
      <c r="F4" t="n">
        <v>8.390000000000001</v>
      </c>
      <c r="G4" t="n">
        <v>29.63</v>
      </c>
      <c r="H4" t="n">
        <v>0.45</v>
      </c>
      <c r="I4" t="n">
        <v>17</v>
      </c>
      <c r="J4" t="n">
        <v>118.63</v>
      </c>
      <c r="K4" t="n">
        <v>43.4</v>
      </c>
      <c r="L4" t="n">
        <v>3</v>
      </c>
      <c r="M4" t="n">
        <v>11</v>
      </c>
      <c r="N4" t="n">
        <v>17.23</v>
      </c>
      <c r="O4" t="n">
        <v>14865.24</v>
      </c>
      <c r="P4" t="n">
        <v>65.3</v>
      </c>
      <c r="Q4" t="n">
        <v>795.91</v>
      </c>
      <c r="R4" t="n">
        <v>75.52</v>
      </c>
      <c r="S4" t="n">
        <v>51.23</v>
      </c>
      <c r="T4" t="n">
        <v>11045.98</v>
      </c>
      <c r="U4" t="n">
        <v>0.68</v>
      </c>
      <c r="V4" t="n">
        <v>0.86</v>
      </c>
      <c r="W4" t="n">
        <v>0.14</v>
      </c>
      <c r="X4" t="n">
        <v>0.63</v>
      </c>
      <c r="Y4" t="n">
        <v>2</v>
      </c>
      <c r="Z4" t="n">
        <v>10</v>
      </c>
      <c r="AA4" t="n">
        <v>34.89420820257852</v>
      </c>
      <c r="AB4" t="n">
        <v>47.74379508645254</v>
      </c>
      <c r="AC4" t="n">
        <v>43.18719429232379</v>
      </c>
      <c r="AD4" t="n">
        <v>34894.20820257852</v>
      </c>
      <c r="AE4" t="n">
        <v>47743.79508645253</v>
      </c>
      <c r="AF4" t="n">
        <v>1.240714604528672e-05</v>
      </c>
      <c r="AG4" t="n">
        <v>3</v>
      </c>
      <c r="AH4" t="n">
        <v>43187.19429232379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9.255000000000001</v>
      </c>
      <c r="E5" t="n">
        <v>10.8</v>
      </c>
      <c r="F5" t="n">
        <v>8.34</v>
      </c>
      <c r="G5" t="n">
        <v>31.27</v>
      </c>
      <c r="H5" t="n">
        <v>0.59</v>
      </c>
      <c r="I5" t="n">
        <v>16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64.2</v>
      </c>
      <c r="Q5" t="n">
        <v>795.9</v>
      </c>
      <c r="R5" t="n">
        <v>73.09999999999999</v>
      </c>
      <c r="S5" t="n">
        <v>51.23</v>
      </c>
      <c r="T5" t="n">
        <v>9842.35</v>
      </c>
      <c r="U5" t="n">
        <v>0.7</v>
      </c>
      <c r="V5" t="n">
        <v>0.87</v>
      </c>
      <c r="W5" t="n">
        <v>0.15</v>
      </c>
      <c r="X5" t="n">
        <v>0.58</v>
      </c>
      <c r="Y5" t="n">
        <v>2</v>
      </c>
      <c r="Z5" t="n">
        <v>10</v>
      </c>
      <c r="AA5" t="n">
        <v>34.64498237775356</v>
      </c>
      <c r="AB5" t="n">
        <v>47.40279331786128</v>
      </c>
      <c r="AC5" t="n">
        <v>42.87873725392689</v>
      </c>
      <c r="AD5" t="n">
        <v>34644.98237775356</v>
      </c>
      <c r="AE5" t="n">
        <v>47402.79331786128</v>
      </c>
      <c r="AF5" t="n">
        <v>1.249870870876095e-05</v>
      </c>
      <c r="AG5" t="n">
        <v>3</v>
      </c>
      <c r="AH5" t="n">
        <v>42878.73725392688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7.7964</v>
      </c>
      <c r="E2" t="n">
        <v>12.83</v>
      </c>
      <c r="F2" t="n">
        <v>9.83</v>
      </c>
      <c r="G2" t="n">
        <v>10.53</v>
      </c>
      <c r="H2" t="n">
        <v>0.2</v>
      </c>
      <c r="I2" t="n">
        <v>56</v>
      </c>
      <c r="J2" t="n">
        <v>89.87</v>
      </c>
      <c r="K2" t="n">
        <v>37.55</v>
      </c>
      <c r="L2" t="n">
        <v>1</v>
      </c>
      <c r="M2" t="n">
        <v>54</v>
      </c>
      <c r="N2" t="n">
        <v>11.32</v>
      </c>
      <c r="O2" t="n">
        <v>11317.98</v>
      </c>
      <c r="P2" t="n">
        <v>75.89</v>
      </c>
      <c r="Q2" t="n">
        <v>796.1</v>
      </c>
      <c r="R2" t="n">
        <v>123.45</v>
      </c>
      <c r="S2" t="n">
        <v>51.23</v>
      </c>
      <c r="T2" t="n">
        <v>34817.7</v>
      </c>
      <c r="U2" t="n">
        <v>0.41</v>
      </c>
      <c r="V2" t="n">
        <v>0.74</v>
      </c>
      <c r="W2" t="n">
        <v>0.2</v>
      </c>
      <c r="X2" t="n">
        <v>2.06</v>
      </c>
      <c r="Y2" t="n">
        <v>2</v>
      </c>
      <c r="Z2" t="n">
        <v>10</v>
      </c>
      <c r="AA2" t="n">
        <v>38.46076761752786</v>
      </c>
      <c r="AB2" t="n">
        <v>52.6237190234591</v>
      </c>
      <c r="AC2" t="n">
        <v>47.60138513781324</v>
      </c>
      <c r="AD2" t="n">
        <v>38460.76761752785</v>
      </c>
      <c r="AE2" t="n">
        <v>52623.7190234591</v>
      </c>
      <c r="AF2" t="n">
        <v>1.067528284123299e-05</v>
      </c>
      <c r="AG2" t="n">
        <v>3</v>
      </c>
      <c r="AH2" t="n">
        <v>47601.38513781324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9.1456</v>
      </c>
      <c r="E3" t="n">
        <v>10.93</v>
      </c>
      <c r="F3" t="n">
        <v>8.58</v>
      </c>
      <c r="G3" t="n">
        <v>23.4</v>
      </c>
      <c r="H3" t="n">
        <v>0.39</v>
      </c>
      <c r="I3" t="n">
        <v>22</v>
      </c>
      <c r="J3" t="n">
        <v>91.09999999999999</v>
      </c>
      <c r="K3" t="n">
        <v>37.55</v>
      </c>
      <c r="L3" t="n">
        <v>2</v>
      </c>
      <c r="M3" t="n">
        <v>8</v>
      </c>
      <c r="N3" t="n">
        <v>11.54</v>
      </c>
      <c r="O3" t="n">
        <v>11468.97</v>
      </c>
      <c r="P3" t="n">
        <v>56.43</v>
      </c>
      <c r="Q3" t="n">
        <v>795.78</v>
      </c>
      <c r="R3" t="n">
        <v>81.29000000000001</v>
      </c>
      <c r="S3" t="n">
        <v>51.23</v>
      </c>
      <c r="T3" t="n">
        <v>13906.28</v>
      </c>
      <c r="U3" t="n">
        <v>0.63</v>
      </c>
      <c r="V3" t="n">
        <v>0.85</v>
      </c>
      <c r="W3" t="n">
        <v>0.16</v>
      </c>
      <c r="X3" t="n">
        <v>0.82</v>
      </c>
      <c r="Y3" t="n">
        <v>2</v>
      </c>
      <c r="Z3" t="n">
        <v>10</v>
      </c>
      <c r="AA3" t="n">
        <v>33.2206951036501</v>
      </c>
      <c r="AB3" t="n">
        <v>45.45402063432249</v>
      </c>
      <c r="AC3" t="n">
        <v>41.1159527001796</v>
      </c>
      <c r="AD3" t="n">
        <v>33220.6951036501</v>
      </c>
      <c r="AE3" t="n">
        <v>45454.02063432249</v>
      </c>
      <c r="AF3" t="n">
        <v>1.252268569503622e-05</v>
      </c>
      <c r="AG3" t="n">
        <v>3</v>
      </c>
      <c r="AH3" t="n">
        <v>41115.9527001796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9.2036</v>
      </c>
      <c r="E4" t="n">
        <v>10.87</v>
      </c>
      <c r="F4" t="n">
        <v>8.529999999999999</v>
      </c>
      <c r="G4" t="n">
        <v>24.37</v>
      </c>
      <c r="H4" t="n">
        <v>0.57</v>
      </c>
      <c r="I4" t="n">
        <v>21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55.97</v>
      </c>
      <c r="Q4" t="n">
        <v>795.97</v>
      </c>
      <c r="R4" t="n">
        <v>79.20999999999999</v>
      </c>
      <c r="S4" t="n">
        <v>51.23</v>
      </c>
      <c r="T4" t="n">
        <v>12873.21</v>
      </c>
      <c r="U4" t="n">
        <v>0.65</v>
      </c>
      <c r="V4" t="n">
        <v>0.85</v>
      </c>
      <c r="W4" t="n">
        <v>0.17</v>
      </c>
      <c r="X4" t="n">
        <v>0.77</v>
      </c>
      <c r="Y4" t="n">
        <v>2</v>
      </c>
      <c r="Z4" t="n">
        <v>10</v>
      </c>
      <c r="AA4" t="n">
        <v>33.08602989595052</v>
      </c>
      <c r="AB4" t="n">
        <v>45.26976575613914</v>
      </c>
      <c r="AC4" t="n">
        <v>40.94928284896618</v>
      </c>
      <c r="AD4" t="n">
        <v>33086.02989595052</v>
      </c>
      <c r="AE4" t="n">
        <v>45269.76575613915</v>
      </c>
      <c r="AF4" t="n">
        <v>1.260210265732542e-05</v>
      </c>
      <c r="AG4" t="n">
        <v>3</v>
      </c>
      <c r="AH4" t="n">
        <v>40949.28284896618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4.8947</v>
      </c>
      <c r="E2" t="n">
        <v>20.43</v>
      </c>
      <c r="F2" t="n">
        <v>12.86</v>
      </c>
      <c r="G2" t="n">
        <v>5.93</v>
      </c>
      <c r="H2" t="n">
        <v>0.09</v>
      </c>
      <c r="I2" t="n">
        <v>130</v>
      </c>
      <c r="J2" t="n">
        <v>194.77</v>
      </c>
      <c r="K2" t="n">
        <v>54.38</v>
      </c>
      <c r="L2" t="n">
        <v>1</v>
      </c>
      <c r="M2" t="n">
        <v>128</v>
      </c>
      <c r="N2" t="n">
        <v>39.4</v>
      </c>
      <c r="O2" t="n">
        <v>24256.19</v>
      </c>
      <c r="P2" t="n">
        <v>176.64</v>
      </c>
      <c r="Q2" t="n">
        <v>796.4</v>
      </c>
      <c r="R2" t="n">
        <v>225.26</v>
      </c>
      <c r="S2" t="n">
        <v>51.23</v>
      </c>
      <c r="T2" t="n">
        <v>85349.94</v>
      </c>
      <c r="U2" t="n">
        <v>0.23</v>
      </c>
      <c r="V2" t="n">
        <v>0.5600000000000001</v>
      </c>
      <c r="W2" t="n">
        <v>0.31</v>
      </c>
      <c r="X2" t="n">
        <v>5.09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7.2442</v>
      </c>
      <c r="E3" t="n">
        <v>13.8</v>
      </c>
      <c r="F3" t="n">
        <v>9.460000000000001</v>
      </c>
      <c r="G3" t="n">
        <v>12.08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45</v>
      </c>
      <c r="N3" t="n">
        <v>39.95</v>
      </c>
      <c r="O3" t="n">
        <v>24447.22</v>
      </c>
      <c r="P3" t="n">
        <v>125.99</v>
      </c>
      <c r="Q3" t="n">
        <v>796.25</v>
      </c>
      <c r="R3" t="n">
        <v>111</v>
      </c>
      <c r="S3" t="n">
        <v>51.23</v>
      </c>
      <c r="T3" t="n">
        <v>28637.69</v>
      </c>
      <c r="U3" t="n">
        <v>0.46</v>
      </c>
      <c r="V3" t="n">
        <v>0.77</v>
      </c>
      <c r="W3" t="n">
        <v>0.18</v>
      </c>
      <c r="X3" t="n">
        <v>1.7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8.0002</v>
      </c>
      <c r="E4" t="n">
        <v>12.5</v>
      </c>
      <c r="F4" t="n">
        <v>8.859999999999999</v>
      </c>
      <c r="G4" t="n">
        <v>18.32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114.27</v>
      </c>
      <c r="Q4" t="n">
        <v>795.6900000000001</v>
      </c>
      <c r="R4" t="n">
        <v>91.08</v>
      </c>
      <c r="S4" t="n">
        <v>51.23</v>
      </c>
      <c r="T4" t="n">
        <v>18767.61</v>
      </c>
      <c r="U4" t="n">
        <v>0.5600000000000001</v>
      </c>
      <c r="V4" t="n">
        <v>0.82</v>
      </c>
      <c r="W4" t="n">
        <v>0.16</v>
      </c>
      <c r="X4" t="n">
        <v>1.09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8.5213</v>
      </c>
      <c r="E5" t="n">
        <v>11.74</v>
      </c>
      <c r="F5" t="n">
        <v>8.44</v>
      </c>
      <c r="G5" t="n">
        <v>25.32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104.93</v>
      </c>
      <c r="Q5" t="n">
        <v>795.7</v>
      </c>
      <c r="R5" t="n">
        <v>77.09</v>
      </c>
      <c r="S5" t="n">
        <v>51.23</v>
      </c>
      <c r="T5" t="n">
        <v>11816.25</v>
      </c>
      <c r="U5" t="n">
        <v>0.66</v>
      </c>
      <c r="V5" t="n">
        <v>0.86</v>
      </c>
      <c r="W5" t="n">
        <v>0.14</v>
      </c>
      <c r="X5" t="n">
        <v>0.68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8.709300000000001</v>
      </c>
      <c r="E6" t="n">
        <v>11.48</v>
      </c>
      <c r="F6" t="n">
        <v>8.34</v>
      </c>
      <c r="G6" t="n">
        <v>31.29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100.02</v>
      </c>
      <c r="Q6" t="n">
        <v>795.79</v>
      </c>
      <c r="R6" t="n">
        <v>74.02</v>
      </c>
      <c r="S6" t="n">
        <v>51.23</v>
      </c>
      <c r="T6" t="n">
        <v>10299.95</v>
      </c>
      <c r="U6" t="n">
        <v>0.6899999999999999</v>
      </c>
      <c r="V6" t="n">
        <v>0.87</v>
      </c>
      <c r="W6" t="n">
        <v>0.13</v>
      </c>
      <c r="X6" t="n">
        <v>0.58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8.890599999999999</v>
      </c>
      <c r="E7" t="n">
        <v>11.25</v>
      </c>
      <c r="F7" t="n">
        <v>8.23</v>
      </c>
      <c r="G7" t="n">
        <v>37.96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93.65000000000001</v>
      </c>
      <c r="Q7" t="n">
        <v>795.73</v>
      </c>
      <c r="R7" t="n">
        <v>70.31</v>
      </c>
      <c r="S7" t="n">
        <v>51.23</v>
      </c>
      <c r="T7" t="n">
        <v>8459.07</v>
      </c>
      <c r="U7" t="n">
        <v>0.73</v>
      </c>
      <c r="V7" t="n">
        <v>0.88</v>
      </c>
      <c r="W7" t="n">
        <v>0.12</v>
      </c>
      <c r="X7" t="n">
        <v>0.47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9.119</v>
      </c>
      <c r="E8" t="n">
        <v>10.97</v>
      </c>
      <c r="F8" t="n">
        <v>8.06</v>
      </c>
      <c r="G8" t="n">
        <v>48.36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86.56</v>
      </c>
      <c r="Q8" t="n">
        <v>795.7</v>
      </c>
      <c r="R8" t="n">
        <v>64.34</v>
      </c>
      <c r="S8" t="n">
        <v>51.23</v>
      </c>
      <c r="T8" t="n">
        <v>5491.92</v>
      </c>
      <c r="U8" t="n">
        <v>0.8</v>
      </c>
      <c r="V8" t="n">
        <v>0.9</v>
      </c>
      <c r="W8" t="n">
        <v>0.13</v>
      </c>
      <c r="X8" t="n">
        <v>0.3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9.1364</v>
      </c>
      <c r="E9" t="n">
        <v>10.95</v>
      </c>
      <c r="F9" t="n">
        <v>8.08</v>
      </c>
      <c r="G9" t="n">
        <v>53.86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84.47</v>
      </c>
      <c r="Q9" t="n">
        <v>795.75</v>
      </c>
      <c r="R9" t="n">
        <v>64.88</v>
      </c>
      <c r="S9" t="n">
        <v>51.23</v>
      </c>
      <c r="T9" t="n">
        <v>5764.26</v>
      </c>
      <c r="U9" t="n">
        <v>0.79</v>
      </c>
      <c r="V9" t="n">
        <v>0.9</v>
      </c>
      <c r="W9" t="n">
        <v>0.13</v>
      </c>
      <c r="X9" t="n">
        <v>0.32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7.7964</v>
      </c>
      <c r="E10" t="n">
        <v>12.83</v>
      </c>
      <c r="F10" t="n">
        <v>9.83</v>
      </c>
      <c r="G10" t="n">
        <v>10.53</v>
      </c>
      <c r="H10" t="n">
        <v>0.2</v>
      </c>
      <c r="I10" t="n">
        <v>56</v>
      </c>
      <c r="J10" t="n">
        <v>89.87</v>
      </c>
      <c r="K10" t="n">
        <v>37.55</v>
      </c>
      <c r="L10" t="n">
        <v>1</v>
      </c>
      <c r="M10" t="n">
        <v>54</v>
      </c>
      <c r="N10" t="n">
        <v>11.32</v>
      </c>
      <c r="O10" t="n">
        <v>11317.98</v>
      </c>
      <c r="P10" t="n">
        <v>75.89</v>
      </c>
      <c r="Q10" t="n">
        <v>796.1</v>
      </c>
      <c r="R10" t="n">
        <v>123.45</v>
      </c>
      <c r="S10" t="n">
        <v>51.23</v>
      </c>
      <c r="T10" t="n">
        <v>34817.7</v>
      </c>
      <c r="U10" t="n">
        <v>0.41</v>
      </c>
      <c r="V10" t="n">
        <v>0.74</v>
      </c>
      <c r="W10" t="n">
        <v>0.2</v>
      </c>
      <c r="X10" t="n">
        <v>2.06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9.1456</v>
      </c>
      <c r="E11" t="n">
        <v>10.93</v>
      </c>
      <c r="F11" t="n">
        <v>8.58</v>
      </c>
      <c r="G11" t="n">
        <v>23.4</v>
      </c>
      <c r="H11" t="n">
        <v>0.39</v>
      </c>
      <c r="I11" t="n">
        <v>22</v>
      </c>
      <c r="J11" t="n">
        <v>91.09999999999999</v>
      </c>
      <c r="K11" t="n">
        <v>37.55</v>
      </c>
      <c r="L11" t="n">
        <v>2</v>
      </c>
      <c r="M11" t="n">
        <v>8</v>
      </c>
      <c r="N11" t="n">
        <v>11.54</v>
      </c>
      <c r="O11" t="n">
        <v>11468.97</v>
      </c>
      <c r="P11" t="n">
        <v>56.43</v>
      </c>
      <c r="Q11" t="n">
        <v>795.78</v>
      </c>
      <c r="R11" t="n">
        <v>81.29000000000001</v>
      </c>
      <c r="S11" t="n">
        <v>51.23</v>
      </c>
      <c r="T11" t="n">
        <v>13906.28</v>
      </c>
      <c r="U11" t="n">
        <v>0.63</v>
      </c>
      <c r="V11" t="n">
        <v>0.85</v>
      </c>
      <c r="W11" t="n">
        <v>0.16</v>
      </c>
      <c r="X11" t="n">
        <v>0.82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9.2036</v>
      </c>
      <c r="E12" t="n">
        <v>10.87</v>
      </c>
      <c r="F12" t="n">
        <v>8.529999999999999</v>
      </c>
      <c r="G12" t="n">
        <v>24.37</v>
      </c>
      <c r="H12" t="n">
        <v>0.57</v>
      </c>
      <c r="I12" t="n">
        <v>21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55.97</v>
      </c>
      <c r="Q12" t="n">
        <v>795.97</v>
      </c>
      <c r="R12" t="n">
        <v>79.20999999999999</v>
      </c>
      <c r="S12" t="n">
        <v>51.23</v>
      </c>
      <c r="T12" t="n">
        <v>12873.21</v>
      </c>
      <c r="U12" t="n">
        <v>0.65</v>
      </c>
      <c r="V12" t="n">
        <v>0.85</v>
      </c>
      <c r="W12" t="n">
        <v>0.17</v>
      </c>
      <c r="X12" t="n">
        <v>0.77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8.557600000000001</v>
      </c>
      <c r="E13" t="n">
        <v>11.69</v>
      </c>
      <c r="F13" t="n">
        <v>9.19</v>
      </c>
      <c r="G13" t="n">
        <v>13.13</v>
      </c>
      <c r="H13" t="n">
        <v>0.24</v>
      </c>
      <c r="I13" t="n">
        <v>42</v>
      </c>
      <c r="J13" t="n">
        <v>71.52</v>
      </c>
      <c r="K13" t="n">
        <v>32.27</v>
      </c>
      <c r="L13" t="n">
        <v>1</v>
      </c>
      <c r="M13" t="n">
        <v>40</v>
      </c>
      <c r="N13" t="n">
        <v>8.25</v>
      </c>
      <c r="O13" t="n">
        <v>9054.6</v>
      </c>
      <c r="P13" t="n">
        <v>56.89</v>
      </c>
      <c r="Q13" t="n">
        <v>795.86</v>
      </c>
      <c r="R13" t="n">
        <v>101.65</v>
      </c>
      <c r="S13" t="n">
        <v>51.23</v>
      </c>
      <c r="T13" t="n">
        <v>23986.92</v>
      </c>
      <c r="U13" t="n">
        <v>0.5</v>
      </c>
      <c r="V13" t="n">
        <v>0.79</v>
      </c>
      <c r="W13" t="n">
        <v>0.18</v>
      </c>
      <c r="X13" t="n">
        <v>1.43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8.9908</v>
      </c>
      <c r="E14" t="n">
        <v>11.12</v>
      </c>
      <c r="F14" t="n">
        <v>8.84</v>
      </c>
      <c r="G14" t="n">
        <v>18.95</v>
      </c>
      <c r="H14" t="n">
        <v>0.48</v>
      </c>
      <c r="I14" t="n">
        <v>28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50.75</v>
      </c>
      <c r="Q14" t="n">
        <v>796.12</v>
      </c>
      <c r="R14" t="n">
        <v>89.39</v>
      </c>
      <c r="S14" t="n">
        <v>51.23</v>
      </c>
      <c r="T14" t="n">
        <v>17923.92</v>
      </c>
      <c r="U14" t="n">
        <v>0.57</v>
      </c>
      <c r="V14" t="n">
        <v>0.82</v>
      </c>
      <c r="W14" t="n">
        <v>0.19</v>
      </c>
      <c r="X14" t="n">
        <v>1.08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8.2567</v>
      </c>
      <c r="E15" t="n">
        <v>12.11</v>
      </c>
      <c r="F15" t="n">
        <v>9.81</v>
      </c>
      <c r="G15" t="n">
        <v>10.9</v>
      </c>
      <c r="H15" t="n">
        <v>0.43</v>
      </c>
      <c r="I15" t="n">
        <v>54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38.23</v>
      </c>
      <c r="Q15" t="n">
        <v>796.39</v>
      </c>
      <c r="R15" t="n">
        <v>120.39</v>
      </c>
      <c r="S15" t="n">
        <v>51.23</v>
      </c>
      <c r="T15" t="n">
        <v>33297.69</v>
      </c>
      <c r="U15" t="n">
        <v>0.43</v>
      </c>
      <c r="V15" t="n">
        <v>0.74</v>
      </c>
      <c r="W15" t="n">
        <v>0.27</v>
      </c>
      <c r="X15" t="n">
        <v>2.05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6.2126</v>
      </c>
      <c r="E16" t="n">
        <v>16.1</v>
      </c>
      <c r="F16" t="n">
        <v>11.24</v>
      </c>
      <c r="G16" t="n">
        <v>7.41</v>
      </c>
      <c r="H16" t="n">
        <v>0.12</v>
      </c>
      <c r="I16" t="n">
        <v>91</v>
      </c>
      <c r="J16" t="n">
        <v>141.81</v>
      </c>
      <c r="K16" t="n">
        <v>47.83</v>
      </c>
      <c r="L16" t="n">
        <v>1</v>
      </c>
      <c r="M16" t="n">
        <v>89</v>
      </c>
      <c r="N16" t="n">
        <v>22.98</v>
      </c>
      <c r="O16" t="n">
        <v>17723.39</v>
      </c>
      <c r="P16" t="n">
        <v>123.86</v>
      </c>
      <c r="Q16" t="n">
        <v>796.12</v>
      </c>
      <c r="R16" t="n">
        <v>170.72</v>
      </c>
      <c r="S16" t="n">
        <v>51.23</v>
      </c>
      <c r="T16" t="n">
        <v>58275.34</v>
      </c>
      <c r="U16" t="n">
        <v>0.3</v>
      </c>
      <c r="V16" t="n">
        <v>0.65</v>
      </c>
      <c r="W16" t="n">
        <v>0.26</v>
      </c>
      <c r="X16" t="n">
        <v>3.47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8.1622</v>
      </c>
      <c r="E17" t="n">
        <v>12.25</v>
      </c>
      <c r="F17" t="n">
        <v>9.01</v>
      </c>
      <c r="G17" t="n">
        <v>15.45</v>
      </c>
      <c r="H17" t="n">
        <v>0.25</v>
      </c>
      <c r="I17" t="n">
        <v>35</v>
      </c>
      <c r="J17" t="n">
        <v>143.17</v>
      </c>
      <c r="K17" t="n">
        <v>47.83</v>
      </c>
      <c r="L17" t="n">
        <v>2</v>
      </c>
      <c r="M17" t="n">
        <v>33</v>
      </c>
      <c r="N17" t="n">
        <v>23.34</v>
      </c>
      <c r="O17" t="n">
        <v>17891.86</v>
      </c>
      <c r="P17" t="n">
        <v>93.7</v>
      </c>
      <c r="Q17" t="n">
        <v>795.98</v>
      </c>
      <c r="R17" t="n">
        <v>96.81999999999999</v>
      </c>
      <c r="S17" t="n">
        <v>51.23</v>
      </c>
      <c r="T17" t="n">
        <v>21606.45</v>
      </c>
      <c r="U17" t="n">
        <v>0.53</v>
      </c>
      <c r="V17" t="n">
        <v>0.8</v>
      </c>
      <c r="W17" t="n">
        <v>0.15</v>
      </c>
      <c r="X17" t="n">
        <v>1.25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8.832800000000001</v>
      </c>
      <c r="E18" t="n">
        <v>11.32</v>
      </c>
      <c r="F18" t="n">
        <v>8.49</v>
      </c>
      <c r="G18" t="n">
        <v>24.25</v>
      </c>
      <c r="H18" t="n">
        <v>0.37</v>
      </c>
      <c r="I18" t="n">
        <v>21</v>
      </c>
      <c r="J18" t="n">
        <v>144.54</v>
      </c>
      <c r="K18" t="n">
        <v>47.83</v>
      </c>
      <c r="L18" t="n">
        <v>3</v>
      </c>
      <c r="M18" t="n">
        <v>19</v>
      </c>
      <c r="N18" t="n">
        <v>23.71</v>
      </c>
      <c r="O18" t="n">
        <v>18060.85</v>
      </c>
      <c r="P18" t="n">
        <v>82.64</v>
      </c>
      <c r="Q18" t="n">
        <v>795.6799999999999</v>
      </c>
      <c r="R18" t="n">
        <v>78.61</v>
      </c>
      <c r="S18" t="n">
        <v>51.23</v>
      </c>
      <c r="T18" t="n">
        <v>12568.71</v>
      </c>
      <c r="U18" t="n">
        <v>0.65</v>
      </c>
      <c r="V18" t="n">
        <v>0.85</v>
      </c>
      <c r="W18" t="n">
        <v>0.14</v>
      </c>
      <c r="X18" t="n">
        <v>0.73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9.119199999999999</v>
      </c>
      <c r="E19" t="n">
        <v>10.97</v>
      </c>
      <c r="F19" t="n">
        <v>8.300000000000001</v>
      </c>
      <c r="G19" t="n">
        <v>33.22</v>
      </c>
      <c r="H19" t="n">
        <v>0.49</v>
      </c>
      <c r="I19" t="n">
        <v>15</v>
      </c>
      <c r="J19" t="n">
        <v>145.92</v>
      </c>
      <c r="K19" t="n">
        <v>47.83</v>
      </c>
      <c r="L19" t="n">
        <v>4</v>
      </c>
      <c r="M19" t="n">
        <v>12</v>
      </c>
      <c r="N19" t="n">
        <v>24.09</v>
      </c>
      <c r="O19" t="n">
        <v>18230.35</v>
      </c>
      <c r="P19" t="n">
        <v>74.31</v>
      </c>
      <c r="Q19" t="n">
        <v>795.6900000000001</v>
      </c>
      <c r="R19" t="n">
        <v>72.69</v>
      </c>
      <c r="S19" t="n">
        <v>51.23</v>
      </c>
      <c r="T19" t="n">
        <v>9641.209999999999</v>
      </c>
      <c r="U19" t="n">
        <v>0.7</v>
      </c>
      <c r="V19" t="n">
        <v>0.87</v>
      </c>
      <c r="W19" t="n">
        <v>0.13</v>
      </c>
      <c r="X19" t="n">
        <v>0.54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9.298999999999999</v>
      </c>
      <c r="E20" t="n">
        <v>10.75</v>
      </c>
      <c r="F20" t="n">
        <v>8.15</v>
      </c>
      <c r="G20" t="n">
        <v>37.62</v>
      </c>
      <c r="H20" t="n">
        <v>0.6</v>
      </c>
      <c r="I20" t="n">
        <v>13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70.5</v>
      </c>
      <c r="Q20" t="n">
        <v>795.86</v>
      </c>
      <c r="R20" t="n">
        <v>66.84999999999999</v>
      </c>
      <c r="S20" t="n">
        <v>51.23</v>
      </c>
      <c r="T20" t="n">
        <v>6730.78</v>
      </c>
      <c r="U20" t="n">
        <v>0.77</v>
      </c>
      <c r="V20" t="n">
        <v>0.89</v>
      </c>
      <c r="W20" t="n">
        <v>0.14</v>
      </c>
      <c r="X20" t="n">
        <v>0.39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5.2832</v>
      </c>
      <c r="E21" t="n">
        <v>18.93</v>
      </c>
      <c r="F21" t="n">
        <v>12.35</v>
      </c>
      <c r="G21" t="n">
        <v>6.33</v>
      </c>
      <c r="H21" t="n">
        <v>0.1</v>
      </c>
      <c r="I21" t="n">
        <v>117</v>
      </c>
      <c r="J21" t="n">
        <v>176.73</v>
      </c>
      <c r="K21" t="n">
        <v>52.44</v>
      </c>
      <c r="L21" t="n">
        <v>1</v>
      </c>
      <c r="M21" t="n">
        <v>115</v>
      </c>
      <c r="N21" t="n">
        <v>33.29</v>
      </c>
      <c r="O21" t="n">
        <v>22031.19</v>
      </c>
      <c r="P21" t="n">
        <v>158.81</v>
      </c>
      <c r="Q21" t="n">
        <v>796.26</v>
      </c>
      <c r="R21" t="n">
        <v>208.03</v>
      </c>
      <c r="S21" t="n">
        <v>51.23</v>
      </c>
      <c r="T21" t="n">
        <v>76800.19</v>
      </c>
      <c r="U21" t="n">
        <v>0.25</v>
      </c>
      <c r="V21" t="n">
        <v>0.59</v>
      </c>
      <c r="W21" t="n">
        <v>0.3</v>
      </c>
      <c r="X21" t="n">
        <v>4.58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7.5659</v>
      </c>
      <c r="E22" t="n">
        <v>13.22</v>
      </c>
      <c r="F22" t="n">
        <v>9.27</v>
      </c>
      <c r="G22" t="n">
        <v>12.93</v>
      </c>
      <c r="H22" t="n">
        <v>0.2</v>
      </c>
      <c r="I22" t="n">
        <v>43</v>
      </c>
      <c r="J22" t="n">
        <v>178.21</v>
      </c>
      <c r="K22" t="n">
        <v>52.44</v>
      </c>
      <c r="L22" t="n">
        <v>2</v>
      </c>
      <c r="M22" t="n">
        <v>41</v>
      </c>
      <c r="N22" t="n">
        <v>33.77</v>
      </c>
      <c r="O22" t="n">
        <v>22213.89</v>
      </c>
      <c r="P22" t="n">
        <v>114.72</v>
      </c>
      <c r="Q22" t="n">
        <v>795.86</v>
      </c>
      <c r="R22" t="n">
        <v>104.59</v>
      </c>
      <c r="S22" t="n">
        <v>51.23</v>
      </c>
      <c r="T22" t="n">
        <v>25450.84</v>
      </c>
      <c r="U22" t="n">
        <v>0.49</v>
      </c>
      <c r="V22" t="n">
        <v>0.78</v>
      </c>
      <c r="W22" t="n">
        <v>0.18</v>
      </c>
      <c r="X22" t="n">
        <v>1.51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8.293799999999999</v>
      </c>
      <c r="E23" t="n">
        <v>12.06</v>
      </c>
      <c r="F23" t="n">
        <v>8.710000000000001</v>
      </c>
      <c r="G23" t="n">
        <v>20.11</v>
      </c>
      <c r="H23" t="n">
        <v>0.3</v>
      </c>
      <c r="I23" t="n">
        <v>26</v>
      </c>
      <c r="J23" t="n">
        <v>179.7</v>
      </c>
      <c r="K23" t="n">
        <v>52.44</v>
      </c>
      <c r="L23" t="n">
        <v>3</v>
      </c>
      <c r="M23" t="n">
        <v>24</v>
      </c>
      <c r="N23" t="n">
        <v>34.26</v>
      </c>
      <c r="O23" t="n">
        <v>22397.24</v>
      </c>
      <c r="P23" t="n">
        <v>103.71</v>
      </c>
      <c r="Q23" t="n">
        <v>795.67</v>
      </c>
      <c r="R23" t="n">
        <v>86.38</v>
      </c>
      <c r="S23" t="n">
        <v>51.23</v>
      </c>
      <c r="T23" t="n">
        <v>16432.05</v>
      </c>
      <c r="U23" t="n">
        <v>0.59</v>
      </c>
      <c r="V23" t="n">
        <v>0.83</v>
      </c>
      <c r="W23" t="n">
        <v>0.15</v>
      </c>
      <c r="X23" t="n">
        <v>0.95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8.801299999999999</v>
      </c>
      <c r="E24" t="n">
        <v>11.36</v>
      </c>
      <c r="F24" t="n">
        <v>8.300000000000001</v>
      </c>
      <c r="G24" t="n">
        <v>27.67</v>
      </c>
      <c r="H24" t="n">
        <v>0.39</v>
      </c>
      <c r="I24" t="n">
        <v>18</v>
      </c>
      <c r="J24" t="n">
        <v>181.19</v>
      </c>
      <c r="K24" t="n">
        <v>52.44</v>
      </c>
      <c r="L24" t="n">
        <v>4</v>
      </c>
      <c r="M24" t="n">
        <v>16</v>
      </c>
      <c r="N24" t="n">
        <v>34.75</v>
      </c>
      <c r="O24" t="n">
        <v>22581.25</v>
      </c>
      <c r="P24" t="n">
        <v>94.12</v>
      </c>
      <c r="Q24" t="n">
        <v>795.67</v>
      </c>
      <c r="R24" t="n">
        <v>72.59</v>
      </c>
      <c r="S24" t="n">
        <v>51.23</v>
      </c>
      <c r="T24" t="n">
        <v>9576.719999999999</v>
      </c>
      <c r="U24" t="n">
        <v>0.71</v>
      </c>
      <c r="V24" t="n">
        <v>0.87</v>
      </c>
      <c r="W24" t="n">
        <v>0.13</v>
      </c>
      <c r="X24" t="n">
        <v>0.54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8.966799999999999</v>
      </c>
      <c r="E25" t="n">
        <v>11.15</v>
      </c>
      <c r="F25" t="n">
        <v>8.23</v>
      </c>
      <c r="G25" t="n">
        <v>35.29</v>
      </c>
      <c r="H25" t="n">
        <v>0.49</v>
      </c>
      <c r="I25" t="n">
        <v>14</v>
      </c>
      <c r="J25" t="n">
        <v>182.69</v>
      </c>
      <c r="K25" t="n">
        <v>52.44</v>
      </c>
      <c r="L25" t="n">
        <v>5</v>
      </c>
      <c r="M25" t="n">
        <v>12</v>
      </c>
      <c r="N25" t="n">
        <v>35.25</v>
      </c>
      <c r="O25" t="n">
        <v>22766.06</v>
      </c>
      <c r="P25" t="n">
        <v>88.84</v>
      </c>
      <c r="Q25" t="n">
        <v>795.6900000000001</v>
      </c>
      <c r="R25" t="n">
        <v>70.31999999999999</v>
      </c>
      <c r="S25" t="n">
        <v>51.23</v>
      </c>
      <c r="T25" t="n">
        <v>8462.780000000001</v>
      </c>
      <c r="U25" t="n">
        <v>0.73</v>
      </c>
      <c r="V25" t="n">
        <v>0.88</v>
      </c>
      <c r="W25" t="n">
        <v>0.13</v>
      </c>
      <c r="X25" t="n">
        <v>0.47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9.1142</v>
      </c>
      <c r="E26" t="n">
        <v>10.97</v>
      </c>
      <c r="F26" t="n">
        <v>8.16</v>
      </c>
      <c r="G26" t="n">
        <v>44.51</v>
      </c>
      <c r="H26" t="n">
        <v>0.58</v>
      </c>
      <c r="I26" t="n">
        <v>11</v>
      </c>
      <c r="J26" t="n">
        <v>184.19</v>
      </c>
      <c r="K26" t="n">
        <v>52.44</v>
      </c>
      <c r="L26" t="n">
        <v>6</v>
      </c>
      <c r="M26" t="n">
        <v>8</v>
      </c>
      <c r="N26" t="n">
        <v>35.75</v>
      </c>
      <c r="O26" t="n">
        <v>22951.43</v>
      </c>
      <c r="P26" t="n">
        <v>82.40000000000001</v>
      </c>
      <c r="Q26" t="n">
        <v>795.78</v>
      </c>
      <c r="R26" t="n">
        <v>67.76000000000001</v>
      </c>
      <c r="S26" t="n">
        <v>51.23</v>
      </c>
      <c r="T26" t="n">
        <v>7196.96</v>
      </c>
      <c r="U26" t="n">
        <v>0.76</v>
      </c>
      <c r="V26" t="n">
        <v>0.89</v>
      </c>
      <c r="W26" t="n">
        <v>0.13</v>
      </c>
      <c r="X26" t="n">
        <v>0.4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9.170299999999999</v>
      </c>
      <c r="E27" t="n">
        <v>10.9</v>
      </c>
      <c r="F27" t="n">
        <v>8.130000000000001</v>
      </c>
      <c r="G27" t="n">
        <v>48.77</v>
      </c>
      <c r="H27" t="n">
        <v>0.67</v>
      </c>
      <c r="I27" t="n">
        <v>10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80.23999999999999</v>
      </c>
      <c r="Q27" t="n">
        <v>795.64</v>
      </c>
      <c r="R27" t="n">
        <v>66.47</v>
      </c>
      <c r="S27" t="n">
        <v>51.23</v>
      </c>
      <c r="T27" t="n">
        <v>6554.73</v>
      </c>
      <c r="U27" t="n">
        <v>0.77</v>
      </c>
      <c r="V27" t="n">
        <v>0.89</v>
      </c>
      <c r="W27" t="n">
        <v>0.13</v>
      </c>
      <c r="X27" t="n">
        <v>0.37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7.4573</v>
      </c>
      <c r="E28" t="n">
        <v>13.41</v>
      </c>
      <c r="F28" t="n">
        <v>10.86</v>
      </c>
      <c r="G28" t="n">
        <v>8.050000000000001</v>
      </c>
      <c r="H28" t="n">
        <v>0.64</v>
      </c>
      <c r="I28" t="n">
        <v>81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31.52</v>
      </c>
      <c r="Q28" t="n">
        <v>796.09</v>
      </c>
      <c r="R28" t="n">
        <v>154.46</v>
      </c>
      <c r="S28" t="n">
        <v>51.23</v>
      </c>
      <c r="T28" t="n">
        <v>50195.49</v>
      </c>
      <c r="U28" t="n">
        <v>0.33</v>
      </c>
      <c r="V28" t="n">
        <v>0.67</v>
      </c>
      <c r="W28" t="n">
        <v>0.34</v>
      </c>
      <c r="X28" t="n">
        <v>3.1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7.5108</v>
      </c>
      <c r="E29" t="n">
        <v>13.31</v>
      </c>
      <c r="F29" t="n">
        <v>10.05</v>
      </c>
      <c r="G29" t="n">
        <v>9.73</v>
      </c>
      <c r="H29" t="n">
        <v>0.18</v>
      </c>
      <c r="I29" t="n">
        <v>62</v>
      </c>
      <c r="J29" t="n">
        <v>98.70999999999999</v>
      </c>
      <c r="K29" t="n">
        <v>39.72</v>
      </c>
      <c r="L29" t="n">
        <v>1</v>
      </c>
      <c r="M29" t="n">
        <v>60</v>
      </c>
      <c r="N29" t="n">
        <v>12.99</v>
      </c>
      <c r="O29" t="n">
        <v>12407.75</v>
      </c>
      <c r="P29" t="n">
        <v>83.98999999999999</v>
      </c>
      <c r="Q29" t="n">
        <v>795.99</v>
      </c>
      <c r="R29" t="n">
        <v>130.96</v>
      </c>
      <c r="S29" t="n">
        <v>51.23</v>
      </c>
      <c r="T29" t="n">
        <v>38539.93</v>
      </c>
      <c r="U29" t="n">
        <v>0.39</v>
      </c>
      <c r="V29" t="n">
        <v>0.72</v>
      </c>
      <c r="W29" t="n">
        <v>0.21</v>
      </c>
      <c r="X29" t="n">
        <v>2.29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9.013500000000001</v>
      </c>
      <c r="E30" t="n">
        <v>11.09</v>
      </c>
      <c r="F30" t="n">
        <v>8.609999999999999</v>
      </c>
      <c r="G30" t="n">
        <v>21.53</v>
      </c>
      <c r="H30" t="n">
        <v>0.35</v>
      </c>
      <c r="I30" t="n">
        <v>24</v>
      </c>
      <c r="J30" t="n">
        <v>99.95</v>
      </c>
      <c r="K30" t="n">
        <v>39.72</v>
      </c>
      <c r="L30" t="n">
        <v>2</v>
      </c>
      <c r="M30" t="n">
        <v>22</v>
      </c>
      <c r="N30" t="n">
        <v>13.24</v>
      </c>
      <c r="O30" t="n">
        <v>12561.45</v>
      </c>
      <c r="P30" t="n">
        <v>62.97</v>
      </c>
      <c r="Q30" t="n">
        <v>795.66</v>
      </c>
      <c r="R30" t="n">
        <v>82.90000000000001</v>
      </c>
      <c r="S30" t="n">
        <v>51.23</v>
      </c>
      <c r="T30" t="n">
        <v>14700.29</v>
      </c>
      <c r="U30" t="n">
        <v>0.62</v>
      </c>
      <c r="V30" t="n">
        <v>0.84</v>
      </c>
      <c r="W30" t="n">
        <v>0.15</v>
      </c>
      <c r="X30" t="n">
        <v>0.85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9.2194</v>
      </c>
      <c r="E31" t="n">
        <v>10.85</v>
      </c>
      <c r="F31" t="n">
        <v>8.470000000000001</v>
      </c>
      <c r="G31" t="n">
        <v>26.74</v>
      </c>
      <c r="H31" t="n">
        <v>0.52</v>
      </c>
      <c r="I31" t="n">
        <v>19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59.11</v>
      </c>
      <c r="Q31" t="n">
        <v>795.6799999999999</v>
      </c>
      <c r="R31" t="n">
        <v>77.33</v>
      </c>
      <c r="S31" t="n">
        <v>51.23</v>
      </c>
      <c r="T31" t="n">
        <v>11942.69</v>
      </c>
      <c r="U31" t="n">
        <v>0.66</v>
      </c>
      <c r="V31" t="n">
        <v>0.86</v>
      </c>
      <c r="W31" t="n">
        <v>0.16</v>
      </c>
      <c r="X31" t="n">
        <v>0.71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6.6761</v>
      </c>
      <c r="E32" t="n">
        <v>14.98</v>
      </c>
      <c r="F32" t="n">
        <v>10.8</v>
      </c>
      <c r="G32" t="n">
        <v>8.1</v>
      </c>
      <c r="H32" t="n">
        <v>0.14</v>
      </c>
      <c r="I32" t="n">
        <v>80</v>
      </c>
      <c r="J32" t="n">
        <v>124.63</v>
      </c>
      <c r="K32" t="n">
        <v>45</v>
      </c>
      <c r="L32" t="n">
        <v>1</v>
      </c>
      <c r="M32" t="n">
        <v>78</v>
      </c>
      <c r="N32" t="n">
        <v>18.64</v>
      </c>
      <c r="O32" t="n">
        <v>15605.44</v>
      </c>
      <c r="P32" t="n">
        <v>108.35</v>
      </c>
      <c r="Q32" t="n">
        <v>796.08</v>
      </c>
      <c r="R32" t="n">
        <v>156.13</v>
      </c>
      <c r="S32" t="n">
        <v>51.23</v>
      </c>
      <c r="T32" t="n">
        <v>51036.55</v>
      </c>
      <c r="U32" t="n">
        <v>0.33</v>
      </c>
      <c r="V32" t="n">
        <v>0.67</v>
      </c>
      <c r="W32" t="n">
        <v>0.23</v>
      </c>
      <c r="X32" t="n">
        <v>3.04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8.345499999999999</v>
      </c>
      <c r="E33" t="n">
        <v>11.98</v>
      </c>
      <c r="F33" t="n">
        <v>9.029999999999999</v>
      </c>
      <c r="G33" t="n">
        <v>16.94</v>
      </c>
      <c r="H33" t="n">
        <v>0.28</v>
      </c>
      <c r="I33" t="n">
        <v>32</v>
      </c>
      <c r="J33" t="n">
        <v>125.95</v>
      </c>
      <c r="K33" t="n">
        <v>45</v>
      </c>
      <c r="L33" t="n">
        <v>2</v>
      </c>
      <c r="M33" t="n">
        <v>30</v>
      </c>
      <c r="N33" t="n">
        <v>18.95</v>
      </c>
      <c r="O33" t="n">
        <v>15767.7</v>
      </c>
      <c r="P33" t="n">
        <v>84.27</v>
      </c>
      <c r="Q33" t="n">
        <v>795.76</v>
      </c>
      <c r="R33" t="n">
        <v>97.40000000000001</v>
      </c>
      <c r="S33" t="n">
        <v>51.23</v>
      </c>
      <c r="T33" t="n">
        <v>21911.46</v>
      </c>
      <c r="U33" t="n">
        <v>0.53</v>
      </c>
      <c r="V33" t="n">
        <v>0.8</v>
      </c>
      <c r="W33" t="n">
        <v>0.15</v>
      </c>
      <c r="X33" t="n">
        <v>1.27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9.128299999999999</v>
      </c>
      <c r="E34" t="n">
        <v>10.96</v>
      </c>
      <c r="F34" t="n">
        <v>8.359999999999999</v>
      </c>
      <c r="G34" t="n">
        <v>27.88</v>
      </c>
      <c r="H34" t="n">
        <v>0.42</v>
      </c>
      <c r="I34" t="n">
        <v>18</v>
      </c>
      <c r="J34" t="n">
        <v>127.27</v>
      </c>
      <c r="K34" t="n">
        <v>45</v>
      </c>
      <c r="L34" t="n">
        <v>3</v>
      </c>
      <c r="M34" t="n">
        <v>16</v>
      </c>
      <c r="N34" t="n">
        <v>19.27</v>
      </c>
      <c r="O34" t="n">
        <v>15930.42</v>
      </c>
      <c r="P34" t="n">
        <v>70.34999999999999</v>
      </c>
      <c r="Q34" t="n">
        <v>795.6799999999999</v>
      </c>
      <c r="R34" t="n">
        <v>74.83</v>
      </c>
      <c r="S34" t="n">
        <v>51.23</v>
      </c>
      <c r="T34" t="n">
        <v>10697.51</v>
      </c>
      <c r="U34" t="n">
        <v>0.68</v>
      </c>
      <c r="V34" t="n">
        <v>0.87</v>
      </c>
      <c r="W34" t="n">
        <v>0.13</v>
      </c>
      <c r="X34" t="n">
        <v>0.6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9.2277</v>
      </c>
      <c r="E35" t="n">
        <v>10.84</v>
      </c>
      <c r="F35" t="n">
        <v>8.32</v>
      </c>
      <c r="G35" t="n">
        <v>33.29</v>
      </c>
      <c r="H35" t="n">
        <v>0.55</v>
      </c>
      <c r="I35" t="n">
        <v>15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66.26000000000001</v>
      </c>
      <c r="Q35" t="n">
        <v>795.64</v>
      </c>
      <c r="R35" t="n">
        <v>72.70999999999999</v>
      </c>
      <c r="S35" t="n">
        <v>51.23</v>
      </c>
      <c r="T35" t="n">
        <v>9652.030000000001</v>
      </c>
      <c r="U35" t="n">
        <v>0.7</v>
      </c>
      <c r="V35" t="n">
        <v>0.87</v>
      </c>
      <c r="W35" t="n">
        <v>0.15</v>
      </c>
      <c r="X35" t="n">
        <v>0.5600000000000001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5.7249</v>
      </c>
      <c r="E36" t="n">
        <v>17.47</v>
      </c>
      <c r="F36" t="n">
        <v>11.79</v>
      </c>
      <c r="G36" t="n">
        <v>6.8</v>
      </c>
      <c r="H36" t="n">
        <v>0.11</v>
      </c>
      <c r="I36" t="n">
        <v>104</v>
      </c>
      <c r="J36" t="n">
        <v>159.12</v>
      </c>
      <c r="K36" t="n">
        <v>50.28</v>
      </c>
      <c r="L36" t="n">
        <v>1</v>
      </c>
      <c r="M36" t="n">
        <v>102</v>
      </c>
      <c r="N36" t="n">
        <v>27.84</v>
      </c>
      <c r="O36" t="n">
        <v>19859.16</v>
      </c>
      <c r="P36" t="n">
        <v>141.05</v>
      </c>
      <c r="Q36" t="n">
        <v>796.09</v>
      </c>
      <c r="R36" t="n">
        <v>189.4</v>
      </c>
      <c r="S36" t="n">
        <v>51.23</v>
      </c>
      <c r="T36" t="n">
        <v>67553.39</v>
      </c>
      <c r="U36" t="n">
        <v>0.27</v>
      </c>
      <c r="V36" t="n">
        <v>0.62</v>
      </c>
      <c r="W36" t="n">
        <v>0.27</v>
      </c>
      <c r="X36" t="n">
        <v>4.03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8.004799999999999</v>
      </c>
      <c r="E37" t="n">
        <v>12.49</v>
      </c>
      <c r="F37" t="n">
        <v>8.94</v>
      </c>
      <c r="G37" t="n">
        <v>14.12</v>
      </c>
      <c r="H37" t="n">
        <v>0.22</v>
      </c>
      <c r="I37" t="n">
        <v>38</v>
      </c>
      <c r="J37" t="n">
        <v>160.54</v>
      </c>
      <c r="K37" t="n">
        <v>50.28</v>
      </c>
      <c r="L37" t="n">
        <v>2</v>
      </c>
      <c r="M37" t="n">
        <v>36</v>
      </c>
      <c r="N37" t="n">
        <v>28.26</v>
      </c>
      <c r="O37" t="n">
        <v>20034.4</v>
      </c>
      <c r="P37" t="n">
        <v>102</v>
      </c>
      <c r="Q37" t="n">
        <v>795.75</v>
      </c>
      <c r="R37" t="n">
        <v>93.67</v>
      </c>
      <c r="S37" t="n">
        <v>51.23</v>
      </c>
      <c r="T37" t="n">
        <v>20015.7</v>
      </c>
      <c r="U37" t="n">
        <v>0.55</v>
      </c>
      <c r="V37" t="n">
        <v>0.8100000000000001</v>
      </c>
      <c r="W37" t="n">
        <v>0.16</v>
      </c>
      <c r="X37" t="n">
        <v>1.18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8.529</v>
      </c>
      <c r="E38" t="n">
        <v>11.72</v>
      </c>
      <c r="F38" t="n">
        <v>8.630000000000001</v>
      </c>
      <c r="G38" t="n">
        <v>21.57</v>
      </c>
      <c r="H38" t="n">
        <v>0.33</v>
      </c>
      <c r="I38" t="n">
        <v>24</v>
      </c>
      <c r="J38" t="n">
        <v>161.97</v>
      </c>
      <c r="K38" t="n">
        <v>50.28</v>
      </c>
      <c r="L38" t="n">
        <v>3</v>
      </c>
      <c r="M38" t="n">
        <v>22</v>
      </c>
      <c r="N38" t="n">
        <v>28.69</v>
      </c>
      <c r="O38" t="n">
        <v>20210.21</v>
      </c>
      <c r="P38" t="n">
        <v>93.7</v>
      </c>
      <c r="Q38" t="n">
        <v>795.75</v>
      </c>
      <c r="R38" t="n">
        <v>83.43000000000001</v>
      </c>
      <c r="S38" t="n">
        <v>51.23</v>
      </c>
      <c r="T38" t="n">
        <v>14967.74</v>
      </c>
      <c r="U38" t="n">
        <v>0.61</v>
      </c>
      <c r="V38" t="n">
        <v>0.84</v>
      </c>
      <c r="W38" t="n">
        <v>0.15</v>
      </c>
      <c r="X38" t="n">
        <v>0.87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8.870699999999999</v>
      </c>
      <c r="E39" t="n">
        <v>11.27</v>
      </c>
      <c r="F39" t="n">
        <v>8.4</v>
      </c>
      <c r="G39" t="n">
        <v>29.65</v>
      </c>
      <c r="H39" t="n">
        <v>0.43</v>
      </c>
      <c r="I39" t="n">
        <v>17</v>
      </c>
      <c r="J39" t="n">
        <v>163.4</v>
      </c>
      <c r="K39" t="n">
        <v>50.28</v>
      </c>
      <c r="L39" t="n">
        <v>4</v>
      </c>
      <c r="M39" t="n">
        <v>15</v>
      </c>
      <c r="N39" t="n">
        <v>29.12</v>
      </c>
      <c r="O39" t="n">
        <v>20386.62</v>
      </c>
      <c r="P39" t="n">
        <v>86.08</v>
      </c>
      <c r="Q39" t="n">
        <v>795.72</v>
      </c>
      <c r="R39" t="n">
        <v>75.93000000000001</v>
      </c>
      <c r="S39" t="n">
        <v>51.23</v>
      </c>
      <c r="T39" t="n">
        <v>11249.16</v>
      </c>
      <c r="U39" t="n">
        <v>0.67</v>
      </c>
      <c r="V39" t="n">
        <v>0.86</v>
      </c>
      <c r="W39" t="n">
        <v>0.14</v>
      </c>
      <c r="X39" t="n">
        <v>0.64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9.0953</v>
      </c>
      <c r="E40" t="n">
        <v>10.99</v>
      </c>
      <c r="F40" t="n">
        <v>8.25</v>
      </c>
      <c r="G40" t="n">
        <v>38.08</v>
      </c>
      <c r="H40" t="n">
        <v>0.54</v>
      </c>
      <c r="I40" t="n">
        <v>13</v>
      </c>
      <c r="J40" t="n">
        <v>164.83</v>
      </c>
      <c r="K40" t="n">
        <v>50.28</v>
      </c>
      <c r="L40" t="n">
        <v>5</v>
      </c>
      <c r="M40" t="n">
        <v>11</v>
      </c>
      <c r="N40" t="n">
        <v>29.55</v>
      </c>
      <c r="O40" t="n">
        <v>20563.61</v>
      </c>
      <c r="P40" t="n">
        <v>78.01000000000001</v>
      </c>
      <c r="Q40" t="n">
        <v>795.67</v>
      </c>
      <c r="R40" t="n">
        <v>71.25</v>
      </c>
      <c r="S40" t="n">
        <v>51.23</v>
      </c>
      <c r="T40" t="n">
        <v>8931.85</v>
      </c>
      <c r="U40" t="n">
        <v>0.72</v>
      </c>
      <c r="V40" t="n">
        <v>0.88</v>
      </c>
      <c r="W40" t="n">
        <v>0.12</v>
      </c>
      <c r="X40" t="n">
        <v>0.49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9.253299999999999</v>
      </c>
      <c r="E41" t="n">
        <v>10.81</v>
      </c>
      <c r="F41" t="n">
        <v>8.130000000000001</v>
      </c>
      <c r="G41" t="n">
        <v>44.33</v>
      </c>
      <c r="H41" t="n">
        <v>0.64</v>
      </c>
      <c r="I41" t="n">
        <v>11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74.58</v>
      </c>
      <c r="Q41" t="n">
        <v>795.71</v>
      </c>
      <c r="R41" t="n">
        <v>66.26000000000001</v>
      </c>
      <c r="S41" t="n">
        <v>51.23</v>
      </c>
      <c r="T41" t="n">
        <v>6444.64</v>
      </c>
      <c r="U41" t="n">
        <v>0.77</v>
      </c>
      <c r="V41" t="n">
        <v>0.89</v>
      </c>
      <c r="W41" t="n">
        <v>0.14</v>
      </c>
      <c r="X41" t="n">
        <v>0.37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8.1061</v>
      </c>
      <c r="E42" t="n">
        <v>12.34</v>
      </c>
      <c r="F42" t="n">
        <v>9.58</v>
      </c>
      <c r="G42" t="n">
        <v>11.5</v>
      </c>
      <c r="H42" t="n">
        <v>0.22</v>
      </c>
      <c r="I42" t="n">
        <v>50</v>
      </c>
      <c r="J42" t="n">
        <v>80.84</v>
      </c>
      <c r="K42" t="n">
        <v>35.1</v>
      </c>
      <c r="L42" t="n">
        <v>1</v>
      </c>
      <c r="M42" t="n">
        <v>48</v>
      </c>
      <c r="N42" t="n">
        <v>9.74</v>
      </c>
      <c r="O42" t="n">
        <v>10204.21</v>
      </c>
      <c r="P42" t="n">
        <v>67.19</v>
      </c>
      <c r="Q42" t="n">
        <v>795.73</v>
      </c>
      <c r="R42" t="n">
        <v>115.19</v>
      </c>
      <c r="S42" t="n">
        <v>51.23</v>
      </c>
      <c r="T42" t="n">
        <v>30716.1</v>
      </c>
      <c r="U42" t="n">
        <v>0.44</v>
      </c>
      <c r="V42" t="n">
        <v>0.76</v>
      </c>
      <c r="W42" t="n">
        <v>0.19</v>
      </c>
      <c r="X42" t="n">
        <v>1.82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9.1204</v>
      </c>
      <c r="E43" t="n">
        <v>10.96</v>
      </c>
      <c r="F43" t="n">
        <v>8.66</v>
      </c>
      <c r="G43" t="n">
        <v>21.65</v>
      </c>
      <c r="H43" t="n">
        <v>0.43</v>
      </c>
      <c r="I43" t="n">
        <v>24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53.13</v>
      </c>
      <c r="Q43" t="n">
        <v>796.27</v>
      </c>
      <c r="R43" t="n">
        <v>83.37</v>
      </c>
      <c r="S43" t="n">
        <v>51.23</v>
      </c>
      <c r="T43" t="n">
        <v>14935.65</v>
      </c>
      <c r="U43" t="n">
        <v>0.61</v>
      </c>
      <c r="V43" t="n">
        <v>0.84</v>
      </c>
      <c r="W43" t="n">
        <v>0.18</v>
      </c>
      <c r="X43" t="n">
        <v>0.9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7.2152</v>
      </c>
      <c r="E44" t="n">
        <v>13.86</v>
      </c>
      <c r="F44" t="n">
        <v>10.31</v>
      </c>
      <c r="G44" t="n">
        <v>9.1</v>
      </c>
      <c r="H44" t="n">
        <v>0.16</v>
      </c>
      <c r="I44" t="n">
        <v>68</v>
      </c>
      <c r="J44" t="n">
        <v>107.41</v>
      </c>
      <c r="K44" t="n">
        <v>41.65</v>
      </c>
      <c r="L44" t="n">
        <v>1</v>
      </c>
      <c r="M44" t="n">
        <v>66</v>
      </c>
      <c r="N44" t="n">
        <v>14.77</v>
      </c>
      <c r="O44" t="n">
        <v>13481.73</v>
      </c>
      <c r="P44" t="n">
        <v>92.25</v>
      </c>
      <c r="Q44" t="n">
        <v>796.08</v>
      </c>
      <c r="R44" t="n">
        <v>139.75</v>
      </c>
      <c r="S44" t="n">
        <v>51.23</v>
      </c>
      <c r="T44" t="n">
        <v>42903.77</v>
      </c>
      <c r="U44" t="n">
        <v>0.37</v>
      </c>
      <c r="V44" t="n">
        <v>0.7</v>
      </c>
      <c r="W44" t="n">
        <v>0.22</v>
      </c>
      <c r="X44" t="n">
        <v>2.55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8.776199999999999</v>
      </c>
      <c r="E45" t="n">
        <v>11.39</v>
      </c>
      <c r="F45" t="n">
        <v>8.76</v>
      </c>
      <c r="G45" t="n">
        <v>19.46</v>
      </c>
      <c r="H45" t="n">
        <v>0.32</v>
      </c>
      <c r="I45" t="n">
        <v>27</v>
      </c>
      <c r="J45" t="n">
        <v>108.68</v>
      </c>
      <c r="K45" t="n">
        <v>41.65</v>
      </c>
      <c r="L45" t="n">
        <v>2</v>
      </c>
      <c r="M45" t="n">
        <v>25</v>
      </c>
      <c r="N45" t="n">
        <v>15.03</v>
      </c>
      <c r="O45" t="n">
        <v>13638.32</v>
      </c>
      <c r="P45" t="n">
        <v>70.53</v>
      </c>
      <c r="Q45" t="n">
        <v>795.66</v>
      </c>
      <c r="R45" t="n">
        <v>87.95</v>
      </c>
      <c r="S45" t="n">
        <v>51.23</v>
      </c>
      <c r="T45" t="n">
        <v>17212.29</v>
      </c>
      <c r="U45" t="n">
        <v>0.58</v>
      </c>
      <c r="V45" t="n">
        <v>0.83</v>
      </c>
      <c r="W45" t="n">
        <v>0.15</v>
      </c>
      <c r="X45" t="n">
        <v>1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9.225300000000001</v>
      </c>
      <c r="E46" t="n">
        <v>10.84</v>
      </c>
      <c r="F46" t="n">
        <v>8.43</v>
      </c>
      <c r="G46" t="n">
        <v>29.74</v>
      </c>
      <c r="H46" t="n">
        <v>0.48</v>
      </c>
      <c r="I46" t="n">
        <v>17</v>
      </c>
      <c r="J46" t="n">
        <v>109.96</v>
      </c>
      <c r="K46" t="n">
        <v>41.65</v>
      </c>
      <c r="L46" t="n">
        <v>3</v>
      </c>
      <c r="M46" t="n">
        <v>1</v>
      </c>
      <c r="N46" t="n">
        <v>15.31</v>
      </c>
      <c r="O46" t="n">
        <v>13795.21</v>
      </c>
      <c r="P46" t="n">
        <v>61.01</v>
      </c>
      <c r="Q46" t="n">
        <v>795.85</v>
      </c>
      <c r="R46" t="n">
        <v>76.26000000000001</v>
      </c>
      <c r="S46" t="n">
        <v>51.23</v>
      </c>
      <c r="T46" t="n">
        <v>11413.58</v>
      </c>
      <c r="U46" t="n">
        <v>0.67</v>
      </c>
      <c r="V46" t="n">
        <v>0.86</v>
      </c>
      <c r="W46" t="n">
        <v>0.15</v>
      </c>
      <c r="X46" t="n">
        <v>0.67</v>
      </c>
      <c r="Y46" t="n">
        <v>2</v>
      </c>
      <c r="Z46" t="n">
        <v>10</v>
      </c>
    </row>
    <row r="47">
      <c r="A47" t="n">
        <v>3</v>
      </c>
      <c r="B47" t="n">
        <v>50</v>
      </c>
      <c r="C47" t="inlineStr">
        <is>
          <t xml:space="preserve">CONCLUIDO	</t>
        </is>
      </c>
      <c r="D47" t="n">
        <v>9.2317</v>
      </c>
      <c r="E47" t="n">
        <v>10.83</v>
      </c>
      <c r="F47" t="n">
        <v>8.42</v>
      </c>
      <c r="G47" t="n">
        <v>29.71</v>
      </c>
      <c r="H47" t="n">
        <v>0.63</v>
      </c>
      <c r="I47" t="n">
        <v>17</v>
      </c>
      <c r="J47" t="n">
        <v>111.23</v>
      </c>
      <c r="K47" t="n">
        <v>41.65</v>
      </c>
      <c r="L47" t="n">
        <v>4</v>
      </c>
      <c r="M47" t="n">
        <v>0</v>
      </c>
      <c r="N47" t="n">
        <v>15.58</v>
      </c>
      <c r="O47" t="n">
        <v>13952.52</v>
      </c>
      <c r="P47" t="n">
        <v>61.61</v>
      </c>
      <c r="Q47" t="n">
        <v>795.86</v>
      </c>
      <c r="R47" t="n">
        <v>75.94</v>
      </c>
      <c r="S47" t="n">
        <v>51.23</v>
      </c>
      <c r="T47" t="n">
        <v>11257.6</v>
      </c>
      <c r="U47" t="n">
        <v>0.67</v>
      </c>
      <c r="V47" t="n">
        <v>0.86</v>
      </c>
      <c r="W47" t="n">
        <v>0.15</v>
      </c>
      <c r="X47" t="n">
        <v>0.66</v>
      </c>
      <c r="Y47" t="n">
        <v>2</v>
      </c>
      <c r="Z47" t="n">
        <v>10</v>
      </c>
    </row>
    <row r="48">
      <c r="A48" t="n">
        <v>0</v>
      </c>
      <c r="B48" t="n">
        <v>25</v>
      </c>
      <c r="C48" t="inlineStr">
        <is>
          <t xml:space="preserve">CONCLUIDO	</t>
        </is>
      </c>
      <c r="D48" t="n">
        <v>8.842599999999999</v>
      </c>
      <c r="E48" t="n">
        <v>11.31</v>
      </c>
      <c r="F48" t="n">
        <v>9.01</v>
      </c>
      <c r="G48" t="n">
        <v>15.02</v>
      </c>
      <c r="H48" t="n">
        <v>0.28</v>
      </c>
      <c r="I48" t="n">
        <v>36</v>
      </c>
      <c r="J48" t="n">
        <v>61.76</v>
      </c>
      <c r="K48" t="n">
        <v>28.92</v>
      </c>
      <c r="L48" t="n">
        <v>1</v>
      </c>
      <c r="M48" t="n">
        <v>23</v>
      </c>
      <c r="N48" t="n">
        <v>6.84</v>
      </c>
      <c r="O48" t="n">
        <v>7851.41</v>
      </c>
      <c r="P48" t="n">
        <v>47.47</v>
      </c>
      <c r="Q48" t="n">
        <v>795.97</v>
      </c>
      <c r="R48" t="n">
        <v>96.03</v>
      </c>
      <c r="S48" t="n">
        <v>51.23</v>
      </c>
      <c r="T48" t="n">
        <v>21208.05</v>
      </c>
      <c r="U48" t="n">
        <v>0.53</v>
      </c>
      <c r="V48" t="n">
        <v>0.8</v>
      </c>
      <c r="W48" t="n">
        <v>0.17</v>
      </c>
      <c r="X48" t="n">
        <v>1.25</v>
      </c>
      <c r="Y48" t="n">
        <v>2</v>
      </c>
      <c r="Z48" t="n">
        <v>10</v>
      </c>
    </row>
    <row r="49">
      <c r="A49" t="n">
        <v>1</v>
      </c>
      <c r="B49" t="n">
        <v>25</v>
      </c>
      <c r="C49" t="inlineStr">
        <is>
          <t xml:space="preserve">CONCLUIDO	</t>
        </is>
      </c>
      <c r="D49" t="n">
        <v>8.7942</v>
      </c>
      <c r="E49" t="n">
        <v>11.37</v>
      </c>
      <c r="F49" t="n">
        <v>9.119999999999999</v>
      </c>
      <c r="G49" t="n">
        <v>16.58</v>
      </c>
      <c r="H49" t="n">
        <v>0.55</v>
      </c>
      <c r="I49" t="n">
        <v>33</v>
      </c>
      <c r="J49" t="n">
        <v>62.92</v>
      </c>
      <c r="K49" t="n">
        <v>28.92</v>
      </c>
      <c r="L49" t="n">
        <v>2</v>
      </c>
      <c r="M49" t="n">
        <v>0</v>
      </c>
      <c r="N49" t="n">
        <v>7</v>
      </c>
      <c r="O49" t="n">
        <v>7994.37</v>
      </c>
      <c r="P49" t="n">
        <v>47.81</v>
      </c>
      <c r="Q49" t="n">
        <v>795.86</v>
      </c>
      <c r="R49" t="n">
        <v>98.84</v>
      </c>
      <c r="S49" t="n">
        <v>51.23</v>
      </c>
      <c r="T49" t="n">
        <v>22623.88</v>
      </c>
      <c r="U49" t="n">
        <v>0.52</v>
      </c>
      <c r="V49" t="n">
        <v>0.8</v>
      </c>
      <c r="W49" t="n">
        <v>0.2</v>
      </c>
      <c r="X49" t="n">
        <v>1.36</v>
      </c>
      <c r="Y49" t="n">
        <v>2</v>
      </c>
      <c r="Z49" t="n">
        <v>10</v>
      </c>
    </row>
    <row r="50">
      <c r="A50" t="n">
        <v>0</v>
      </c>
      <c r="B50" t="n">
        <v>85</v>
      </c>
      <c r="C50" t="inlineStr">
        <is>
          <t xml:space="preserve">CONCLUIDO	</t>
        </is>
      </c>
      <c r="D50" t="n">
        <v>5.5125</v>
      </c>
      <c r="E50" t="n">
        <v>18.14</v>
      </c>
      <c r="F50" t="n">
        <v>12.04</v>
      </c>
      <c r="G50" t="n">
        <v>6.57</v>
      </c>
      <c r="H50" t="n">
        <v>0.11</v>
      </c>
      <c r="I50" t="n">
        <v>110</v>
      </c>
      <c r="J50" t="n">
        <v>167.88</v>
      </c>
      <c r="K50" t="n">
        <v>51.39</v>
      </c>
      <c r="L50" t="n">
        <v>1</v>
      </c>
      <c r="M50" t="n">
        <v>108</v>
      </c>
      <c r="N50" t="n">
        <v>30.49</v>
      </c>
      <c r="O50" t="n">
        <v>20939.59</v>
      </c>
      <c r="P50" t="n">
        <v>149.48</v>
      </c>
      <c r="Q50" t="n">
        <v>796.16</v>
      </c>
      <c r="R50" t="n">
        <v>197.94</v>
      </c>
      <c r="S50" t="n">
        <v>51.23</v>
      </c>
      <c r="T50" t="n">
        <v>71790.86</v>
      </c>
      <c r="U50" t="n">
        <v>0.26</v>
      </c>
      <c r="V50" t="n">
        <v>0.6</v>
      </c>
      <c r="W50" t="n">
        <v>0.28</v>
      </c>
      <c r="X50" t="n">
        <v>4.27</v>
      </c>
      <c r="Y50" t="n">
        <v>2</v>
      </c>
      <c r="Z50" t="n">
        <v>10</v>
      </c>
    </row>
    <row r="51">
      <c r="A51" t="n">
        <v>1</v>
      </c>
      <c r="B51" t="n">
        <v>85</v>
      </c>
      <c r="C51" t="inlineStr">
        <is>
          <t xml:space="preserve">CONCLUIDO	</t>
        </is>
      </c>
      <c r="D51" t="n">
        <v>7.8256</v>
      </c>
      <c r="E51" t="n">
        <v>12.78</v>
      </c>
      <c r="F51" t="n">
        <v>9.050000000000001</v>
      </c>
      <c r="G51" t="n">
        <v>13.58</v>
      </c>
      <c r="H51" t="n">
        <v>0.21</v>
      </c>
      <c r="I51" t="n">
        <v>40</v>
      </c>
      <c r="J51" t="n">
        <v>169.33</v>
      </c>
      <c r="K51" t="n">
        <v>51.39</v>
      </c>
      <c r="L51" t="n">
        <v>2</v>
      </c>
      <c r="M51" t="n">
        <v>38</v>
      </c>
      <c r="N51" t="n">
        <v>30.94</v>
      </c>
      <c r="O51" t="n">
        <v>21118.46</v>
      </c>
      <c r="P51" t="n">
        <v>107.67</v>
      </c>
      <c r="Q51" t="n">
        <v>795.99</v>
      </c>
      <c r="R51" t="n">
        <v>97.05</v>
      </c>
      <c r="S51" t="n">
        <v>51.23</v>
      </c>
      <c r="T51" t="n">
        <v>21696.87</v>
      </c>
      <c r="U51" t="n">
        <v>0.53</v>
      </c>
      <c r="V51" t="n">
        <v>0.8</v>
      </c>
      <c r="W51" t="n">
        <v>0.17</v>
      </c>
      <c r="X51" t="n">
        <v>1.29</v>
      </c>
      <c r="Y51" t="n">
        <v>2</v>
      </c>
      <c r="Z51" t="n">
        <v>10</v>
      </c>
    </row>
    <row r="52">
      <c r="A52" t="n">
        <v>2</v>
      </c>
      <c r="B52" t="n">
        <v>85</v>
      </c>
      <c r="C52" t="inlineStr">
        <is>
          <t xml:space="preserve">CONCLUIDO	</t>
        </is>
      </c>
      <c r="D52" t="n">
        <v>8.412000000000001</v>
      </c>
      <c r="E52" t="n">
        <v>11.89</v>
      </c>
      <c r="F52" t="n">
        <v>8.67</v>
      </c>
      <c r="G52" t="n">
        <v>20.8</v>
      </c>
      <c r="H52" t="n">
        <v>0.31</v>
      </c>
      <c r="I52" t="n">
        <v>25</v>
      </c>
      <c r="J52" t="n">
        <v>170.79</v>
      </c>
      <c r="K52" t="n">
        <v>51.39</v>
      </c>
      <c r="L52" t="n">
        <v>3</v>
      </c>
      <c r="M52" t="n">
        <v>23</v>
      </c>
      <c r="N52" t="n">
        <v>31.4</v>
      </c>
      <c r="O52" t="n">
        <v>21297.94</v>
      </c>
      <c r="P52" t="n">
        <v>98.76000000000001</v>
      </c>
      <c r="Q52" t="n">
        <v>795.67</v>
      </c>
      <c r="R52" t="n">
        <v>84.73</v>
      </c>
      <c r="S52" t="n">
        <v>51.23</v>
      </c>
      <c r="T52" t="n">
        <v>15611.61</v>
      </c>
      <c r="U52" t="n">
        <v>0.6</v>
      </c>
      <c r="V52" t="n">
        <v>0.84</v>
      </c>
      <c r="W52" t="n">
        <v>0.15</v>
      </c>
      <c r="X52" t="n">
        <v>0.91</v>
      </c>
      <c r="Y52" t="n">
        <v>2</v>
      </c>
      <c r="Z52" t="n">
        <v>10</v>
      </c>
    </row>
    <row r="53">
      <c r="A53" t="n">
        <v>3</v>
      </c>
      <c r="B53" t="n">
        <v>85</v>
      </c>
      <c r="C53" t="inlineStr">
        <is>
          <t xml:space="preserve">CONCLUIDO	</t>
        </is>
      </c>
      <c r="D53" t="n">
        <v>8.670500000000001</v>
      </c>
      <c r="E53" t="n">
        <v>11.53</v>
      </c>
      <c r="F53" t="n">
        <v>8.550000000000001</v>
      </c>
      <c r="G53" t="n">
        <v>28.5</v>
      </c>
      <c r="H53" t="n">
        <v>0.41</v>
      </c>
      <c r="I53" t="n">
        <v>18</v>
      </c>
      <c r="J53" t="n">
        <v>172.25</v>
      </c>
      <c r="K53" t="n">
        <v>51.39</v>
      </c>
      <c r="L53" t="n">
        <v>4</v>
      </c>
      <c r="M53" t="n">
        <v>16</v>
      </c>
      <c r="N53" t="n">
        <v>31.86</v>
      </c>
      <c r="O53" t="n">
        <v>21478.05</v>
      </c>
      <c r="P53" t="n">
        <v>92.91</v>
      </c>
      <c r="Q53" t="n">
        <v>795.7</v>
      </c>
      <c r="R53" t="n">
        <v>81.62</v>
      </c>
      <c r="S53" t="n">
        <v>51.23</v>
      </c>
      <c r="T53" t="n">
        <v>14091.24</v>
      </c>
      <c r="U53" t="n">
        <v>0.63</v>
      </c>
      <c r="V53" t="n">
        <v>0.85</v>
      </c>
      <c r="W53" t="n">
        <v>0.13</v>
      </c>
      <c r="X53" t="n">
        <v>0.79</v>
      </c>
      <c r="Y53" t="n">
        <v>2</v>
      </c>
      <c r="Z53" t="n">
        <v>10</v>
      </c>
    </row>
    <row r="54">
      <c r="A54" t="n">
        <v>4</v>
      </c>
      <c r="B54" t="n">
        <v>85</v>
      </c>
      <c r="C54" t="inlineStr">
        <is>
          <t xml:space="preserve">CONCLUIDO	</t>
        </is>
      </c>
      <c r="D54" t="n">
        <v>9.1167</v>
      </c>
      <c r="E54" t="n">
        <v>10.97</v>
      </c>
      <c r="F54" t="n">
        <v>8.16</v>
      </c>
      <c r="G54" t="n">
        <v>37.64</v>
      </c>
      <c r="H54" t="n">
        <v>0.51</v>
      </c>
      <c r="I54" t="n">
        <v>13</v>
      </c>
      <c r="J54" t="n">
        <v>173.71</v>
      </c>
      <c r="K54" t="n">
        <v>51.39</v>
      </c>
      <c r="L54" t="n">
        <v>5</v>
      </c>
      <c r="M54" t="n">
        <v>11</v>
      </c>
      <c r="N54" t="n">
        <v>32.32</v>
      </c>
      <c r="O54" t="n">
        <v>21658.78</v>
      </c>
      <c r="P54" t="n">
        <v>82.81999999999999</v>
      </c>
      <c r="Q54" t="n">
        <v>795.6799999999999</v>
      </c>
      <c r="R54" t="n">
        <v>67.41</v>
      </c>
      <c r="S54" t="n">
        <v>51.23</v>
      </c>
      <c r="T54" t="n">
        <v>7012.63</v>
      </c>
      <c r="U54" t="n">
        <v>0.76</v>
      </c>
      <c r="V54" t="n">
        <v>0.89</v>
      </c>
      <c r="W54" t="n">
        <v>0.13</v>
      </c>
      <c r="X54" t="n">
        <v>0.4</v>
      </c>
      <c r="Y54" t="n">
        <v>2</v>
      </c>
      <c r="Z54" t="n">
        <v>10</v>
      </c>
    </row>
    <row r="55">
      <c r="A55" t="n">
        <v>5</v>
      </c>
      <c r="B55" t="n">
        <v>85</v>
      </c>
      <c r="C55" t="inlineStr">
        <is>
          <t xml:space="preserve">CONCLUIDO	</t>
        </is>
      </c>
      <c r="D55" t="n">
        <v>9.1837</v>
      </c>
      <c r="E55" t="n">
        <v>10.89</v>
      </c>
      <c r="F55" t="n">
        <v>8.140000000000001</v>
      </c>
      <c r="G55" t="n">
        <v>44.42</v>
      </c>
      <c r="H55" t="n">
        <v>0.61</v>
      </c>
      <c r="I55" t="n">
        <v>11</v>
      </c>
      <c r="J55" t="n">
        <v>175.18</v>
      </c>
      <c r="K55" t="n">
        <v>51.39</v>
      </c>
      <c r="L55" t="n">
        <v>6</v>
      </c>
      <c r="M55" t="n">
        <v>4</v>
      </c>
      <c r="N55" t="n">
        <v>32.79</v>
      </c>
      <c r="O55" t="n">
        <v>21840.16</v>
      </c>
      <c r="P55" t="n">
        <v>78.12</v>
      </c>
      <c r="Q55" t="n">
        <v>795.6900000000001</v>
      </c>
      <c r="R55" t="n">
        <v>67.03</v>
      </c>
      <c r="S55" t="n">
        <v>51.23</v>
      </c>
      <c r="T55" t="n">
        <v>6829.76</v>
      </c>
      <c r="U55" t="n">
        <v>0.76</v>
      </c>
      <c r="V55" t="n">
        <v>0.89</v>
      </c>
      <c r="W55" t="n">
        <v>0.13</v>
      </c>
      <c r="X55" t="n">
        <v>0.38</v>
      </c>
      <c r="Y55" t="n">
        <v>2</v>
      </c>
      <c r="Z55" t="n">
        <v>10</v>
      </c>
    </row>
    <row r="56">
      <c r="A56" t="n">
        <v>6</v>
      </c>
      <c r="B56" t="n">
        <v>85</v>
      </c>
      <c r="C56" t="inlineStr">
        <is>
          <t xml:space="preserve">CONCLUIDO	</t>
        </is>
      </c>
      <c r="D56" t="n">
        <v>9.163600000000001</v>
      </c>
      <c r="E56" t="n">
        <v>10.91</v>
      </c>
      <c r="F56" t="n">
        <v>8.17</v>
      </c>
      <c r="G56" t="n">
        <v>44.55</v>
      </c>
      <c r="H56" t="n">
        <v>0.7</v>
      </c>
      <c r="I56" t="n">
        <v>11</v>
      </c>
      <c r="J56" t="n">
        <v>176.66</v>
      </c>
      <c r="K56" t="n">
        <v>51.39</v>
      </c>
      <c r="L56" t="n">
        <v>7</v>
      </c>
      <c r="M56" t="n">
        <v>0</v>
      </c>
      <c r="N56" t="n">
        <v>33.27</v>
      </c>
      <c r="O56" t="n">
        <v>22022.17</v>
      </c>
      <c r="P56" t="n">
        <v>78.66</v>
      </c>
      <c r="Q56" t="n">
        <v>795.67</v>
      </c>
      <c r="R56" t="n">
        <v>67.67</v>
      </c>
      <c r="S56" t="n">
        <v>51.23</v>
      </c>
      <c r="T56" t="n">
        <v>7149.31</v>
      </c>
      <c r="U56" t="n">
        <v>0.76</v>
      </c>
      <c r="V56" t="n">
        <v>0.89</v>
      </c>
      <c r="W56" t="n">
        <v>0.14</v>
      </c>
      <c r="X56" t="n">
        <v>0.41</v>
      </c>
      <c r="Y56" t="n">
        <v>2</v>
      </c>
      <c r="Z56" t="n">
        <v>10</v>
      </c>
    </row>
    <row r="57">
      <c r="A57" t="n">
        <v>0</v>
      </c>
      <c r="B57" t="n">
        <v>20</v>
      </c>
      <c r="C57" t="inlineStr">
        <is>
          <t xml:space="preserve">CONCLUIDO	</t>
        </is>
      </c>
      <c r="D57" t="n">
        <v>8.677199999999999</v>
      </c>
      <c r="E57" t="n">
        <v>11.52</v>
      </c>
      <c r="F57" t="n">
        <v>9.279999999999999</v>
      </c>
      <c r="G57" t="n">
        <v>13.57</v>
      </c>
      <c r="H57" t="n">
        <v>0.34</v>
      </c>
      <c r="I57" t="n">
        <v>41</v>
      </c>
      <c r="J57" t="n">
        <v>51.33</v>
      </c>
      <c r="K57" t="n">
        <v>24.83</v>
      </c>
      <c r="L57" t="n">
        <v>1</v>
      </c>
      <c r="M57" t="n">
        <v>0</v>
      </c>
      <c r="N57" t="n">
        <v>5.51</v>
      </c>
      <c r="O57" t="n">
        <v>6564.78</v>
      </c>
      <c r="P57" t="n">
        <v>42.75</v>
      </c>
      <c r="Q57" t="n">
        <v>796.04</v>
      </c>
      <c r="R57" t="n">
        <v>103.3</v>
      </c>
      <c r="S57" t="n">
        <v>51.23</v>
      </c>
      <c r="T57" t="n">
        <v>24814.85</v>
      </c>
      <c r="U57" t="n">
        <v>0.5</v>
      </c>
      <c r="V57" t="n">
        <v>0.78</v>
      </c>
      <c r="W57" t="n">
        <v>0.22</v>
      </c>
      <c r="X57" t="n">
        <v>1.51</v>
      </c>
      <c r="Y57" t="n">
        <v>2</v>
      </c>
      <c r="Z57" t="n">
        <v>10</v>
      </c>
    </row>
    <row r="58">
      <c r="A58" t="n">
        <v>0</v>
      </c>
      <c r="B58" t="n">
        <v>65</v>
      </c>
      <c r="C58" t="inlineStr">
        <is>
          <t xml:space="preserve">CONCLUIDO	</t>
        </is>
      </c>
      <c r="D58" t="n">
        <v>6.4192</v>
      </c>
      <c r="E58" t="n">
        <v>15.58</v>
      </c>
      <c r="F58" t="n">
        <v>11.06</v>
      </c>
      <c r="G58" t="n">
        <v>7.71</v>
      </c>
      <c r="H58" t="n">
        <v>0.13</v>
      </c>
      <c r="I58" t="n">
        <v>86</v>
      </c>
      <c r="J58" t="n">
        <v>133.21</v>
      </c>
      <c r="K58" t="n">
        <v>46.47</v>
      </c>
      <c r="L58" t="n">
        <v>1</v>
      </c>
      <c r="M58" t="n">
        <v>84</v>
      </c>
      <c r="N58" t="n">
        <v>20.75</v>
      </c>
      <c r="O58" t="n">
        <v>16663.42</v>
      </c>
      <c r="P58" t="n">
        <v>116.52</v>
      </c>
      <c r="Q58" t="n">
        <v>796.3</v>
      </c>
      <c r="R58" t="n">
        <v>164.68</v>
      </c>
      <c r="S58" t="n">
        <v>51.23</v>
      </c>
      <c r="T58" t="n">
        <v>55283.41</v>
      </c>
      <c r="U58" t="n">
        <v>0.31</v>
      </c>
      <c r="V58" t="n">
        <v>0.66</v>
      </c>
      <c r="W58" t="n">
        <v>0.25</v>
      </c>
      <c r="X58" t="n">
        <v>3.29</v>
      </c>
      <c r="Y58" t="n">
        <v>2</v>
      </c>
      <c r="Z58" t="n">
        <v>10</v>
      </c>
    </row>
    <row r="59">
      <c r="A59" t="n">
        <v>1</v>
      </c>
      <c r="B59" t="n">
        <v>65</v>
      </c>
      <c r="C59" t="inlineStr">
        <is>
          <t xml:space="preserve">CONCLUIDO	</t>
        </is>
      </c>
      <c r="D59" t="n">
        <v>8.017099999999999</v>
      </c>
      <c r="E59" t="n">
        <v>12.47</v>
      </c>
      <c r="F59" t="n">
        <v>9.34</v>
      </c>
      <c r="G59" t="n">
        <v>16.01</v>
      </c>
      <c r="H59" t="n">
        <v>0.26</v>
      </c>
      <c r="I59" t="n">
        <v>35</v>
      </c>
      <c r="J59" t="n">
        <v>134.55</v>
      </c>
      <c r="K59" t="n">
        <v>46.47</v>
      </c>
      <c r="L59" t="n">
        <v>2</v>
      </c>
      <c r="M59" t="n">
        <v>33</v>
      </c>
      <c r="N59" t="n">
        <v>21.09</v>
      </c>
      <c r="O59" t="n">
        <v>16828.84</v>
      </c>
      <c r="P59" t="n">
        <v>92.7</v>
      </c>
      <c r="Q59" t="n">
        <v>795.99</v>
      </c>
      <c r="R59" t="n">
        <v>108.73</v>
      </c>
      <c r="S59" t="n">
        <v>51.23</v>
      </c>
      <c r="T59" t="n">
        <v>27562.26</v>
      </c>
      <c r="U59" t="n">
        <v>0.47</v>
      </c>
      <c r="V59" t="n">
        <v>0.78</v>
      </c>
      <c r="W59" t="n">
        <v>0.14</v>
      </c>
      <c r="X59" t="n">
        <v>1.58</v>
      </c>
      <c r="Y59" t="n">
        <v>2</v>
      </c>
      <c r="Z59" t="n">
        <v>10</v>
      </c>
    </row>
    <row r="60">
      <c r="A60" t="n">
        <v>2</v>
      </c>
      <c r="B60" t="n">
        <v>65</v>
      </c>
      <c r="C60" t="inlineStr">
        <is>
          <t xml:space="preserve">CONCLUIDO	</t>
        </is>
      </c>
      <c r="D60" t="n">
        <v>8.987</v>
      </c>
      <c r="E60" t="n">
        <v>11.13</v>
      </c>
      <c r="F60" t="n">
        <v>8.4</v>
      </c>
      <c r="G60" t="n">
        <v>25.21</v>
      </c>
      <c r="H60" t="n">
        <v>0.39</v>
      </c>
      <c r="I60" t="n">
        <v>20</v>
      </c>
      <c r="J60" t="n">
        <v>135.9</v>
      </c>
      <c r="K60" t="n">
        <v>46.47</v>
      </c>
      <c r="L60" t="n">
        <v>3</v>
      </c>
      <c r="M60" t="n">
        <v>18</v>
      </c>
      <c r="N60" t="n">
        <v>21.43</v>
      </c>
      <c r="O60" t="n">
        <v>16994.64</v>
      </c>
      <c r="P60" t="n">
        <v>76.62</v>
      </c>
      <c r="Q60" t="n">
        <v>795.66</v>
      </c>
      <c r="R60" t="n">
        <v>75.75</v>
      </c>
      <c r="S60" t="n">
        <v>51.23</v>
      </c>
      <c r="T60" t="n">
        <v>11144.6</v>
      </c>
      <c r="U60" t="n">
        <v>0.68</v>
      </c>
      <c r="V60" t="n">
        <v>0.86</v>
      </c>
      <c r="W60" t="n">
        <v>0.14</v>
      </c>
      <c r="X60" t="n">
        <v>0.64</v>
      </c>
      <c r="Y60" t="n">
        <v>2</v>
      </c>
      <c r="Z60" t="n">
        <v>10</v>
      </c>
    </row>
    <row r="61">
      <c r="A61" t="n">
        <v>3</v>
      </c>
      <c r="B61" t="n">
        <v>65</v>
      </c>
      <c r="C61" t="inlineStr">
        <is>
          <t xml:space="preserve">CONCLUIDO	</t>
        </is>
      </c>
      <c r="D61" t="n">
        <v>9.2379</v>
      </c>
      <c r="E61" t="n">
        <v>10.82</v>
      </c>
      <c r="F61" t="n">
        <v>8.26</v>
      </c>
      <c r="G61" t="n">
        <v>35.42</v>
      </c>
      <c r="H61" t="n">
        <v>0.52</v>
      </c>
      <c r="I61" t="n">
        <v>14</v>
      </c>
      <c r="J61" t="n">
        <v>137.25</v>
      </c>
      <c r="K61" t="n">
        <v>46.47</v>
      </c>
      <c r="L61" t="n">
        <v>4</v>
      </c>
      <c r="M61" t="n">
        <v>6</v>
      </c>
      <c r="N61" t="n">
        <v>21.78</v>
      </c>
      <c r="O61" t="n">
        <v>17160.92</v>
      </c>
      <c r="P61" t="n">
        <v>68.79000000000001</v>
      </c>
      <c r="Q61" t="n">
        <v>796</v>
      </c>
      <c r="R61" t="n">
        <v>70.92</v>
      </c>
      <c r="S61" t="n">
        <v>51.23</v>
      </c>
      <c r="T61" t="n">
        <v>8762.549999999999</v>
      </c>
      <c r="U61" t="n">
        <v>0.72</v>
      </c>
      <c r="V61" t="n">
        <v>0.88</v>
      </c>
      <c r="W61" t="n">
        <v>0.14</v>
      </c>
      <c r="X61" t="n">
        <v>0.5</v>
      </c>
      <c r="Y61" t="n">
        <v>2</v>
      </c>
      <c r="Z61" t="n">
        <v>10</v>
      </c>
    </row>
    <row r="62">
      <c r="A62" t="n">
        <v>4</v>
      </c>
      <c r="B62" t="n">
        <v>65</v>
      </c>
      <c r="C62" t="inlineStr">
        <is>
          <t xml:space="preserve">CONCLUIDO	</t>
        </is>
      </c>
      <c r="D62" t="n">
        <v>9.248799999999999</v>
      </c>
      <c r="E62" t="n">
        <v>10.81</v>
      </c>
      <c r="F62" t="n">
        <v>8.25</v>
      </c>
      <c r="G62" t="n">
        <v>35.36</v>
      </c>
      <c r="H62" t="n">
        <v>0.64</v>
      </c>
      <c r="I62" t="n">
        <v>14</v>
      </c>
      <c r="J62" t="n">
        <v>138.6</v>
      </c>
      <c r="K62" t="n">
        <v>46.47</v>
      </c>
      <c r="L62" t="n">
        <v>5</v>
      </c>
      <c r="M62" t="n">
        <v>0</v>
      </c>
      <c r="N62" t="n">
        <v>22.13</v>
      </c>
      <c r="O62" t="n">
        <v>17327.69</v>
      </c>
      <c r="P62" t="n">
        <v>68.81999999999999</v>
      </c>
      <c r="Q62" t="n">
        <v>795.84</v>
      </c>
      <c r="R62" t="n">
        <v>70.26000000000001</v>
      </c>
      <c r="S62" t="n">
        <v>51.23</v>
      </c>
      <c r="T62" t="n">
        <v>8430.280000000001</v>
      </c>
      <c r="U62" t="n">
        <v>0.73</v>
      </c>
      <c r="V62" t="n">
        <v>0.88</v>
      </c>
      <c r="W62" t="n">
        <v>0.15</v>
      </c>
      <c r="X62" t="n">
        <v>0.49</v>
      </c>
      <c r="Y62" t="n">
        <v>2</v>
      </c>
      <c r="Z62" t="n">
        <v>10</v>
      </c>
    </row>
    <row r="63">
      <c r="A63" t="n">
        <v>0</v>
      </c>
      <c r="B63" t="n">
        <v>75</v>
      </c>
      <c r="C63" t="inlineStr">
        <is>
          <t xml:space="preserve">CONCLUIDO	</t>
        </is>
      </c>
      <c r="D63" t="n">
        <v>5.9792</v>
      </c>
      <c r="E63" t="n">
        <v>16.72</v>
      </c>
      <c r="F63" t="n">
        <v>11.48</v>
      </c>
      <c r="G63" t="n">
        <v>7.1</v>
      </c>
      <c r="H63" t="n">
        <v>0.12</v>
      </c>
      <c r="I63" t="n">
        <v>97</v>
      </c>
      <c r="J63" t="n">
        <v>150.44</v>
      </c>
      <c r="K63" t="n">
        <v>49.1</v>
      </c>
      <c r="L63" t="n">
        <v>1</v>
      </c>
      <c r="M63" t="n">
        <v>95</v>
      </c>
      <c r="N63" t="n">
        <v>25.34</v>
      </c>
      <c r="O63" t="n">
        <v>18787.76</v>
      </c>
      <c r="P63" t="n">
        <v>132.01</v>
      </c>
      <c r="Q63" t="n">
        <v>796.13</v>
      </c>
      <c r="R63" t="n">
        <v>179.03</v>
      </c>
      <c r="S63" t="n">
        <v>51.23</v>
      </c>
      <c r="T63" t="n">
        <v>62399</v>
      </c>
      <c r="U63" t="n">
        <v>0.29</v>
      </c>
      <c r="V63" t="n">
        <v>0.63</v>
      </c>
      <c r="W63" t="n">
        <v>0.26</v>
      </c>
      <c r="X63" t="n">
        <v>3.72</v>
      </c>
      <c r="Y63" t="n">
        <v>2</v>
      </c>
      <c r="Z63" t="n">
        <v>10</v>
      </c>
    </row>
    <row r="64">
      <c r="A64" t="n">
        <v>1</v>
      </c>
      <c r="B64" t="n">
        <v>75</v>
      </c>
      <c r="C64" t="inlineStr">
        <is>
          <t xml:space="preserve">CONCLUIDO	</t>
        </is>
      </c>
      <c r="D64" t="n">
        <v>8.145899999999999</v>
      </c>
      <c r="E64" t="n">
        <v>12.28</v>
      </c>
      <c r="F64" t="n">
        <v>8.9</v>
      </c>
      <c r="G64" t="n">
        <v>14.83</v>
      </c>
      <c r="H64" t="n">
        <v>0.23</v>
      </c>
      <c r="I64" t="n">
        <v>36</v>
      </c>
      <c r="J64" t="n">
        <v>151.83</v>
      </c>
      <c r="K64" t="n">
        <v>49.1</v>
      </c>
      <c r="L64" t="n">
        <v>2</v>
      </c>
      <c r="M64" t="n">
        <v>34</v>
      </c>
      <c r="N64" t="n">
        <v>25.73</v>
      </c>
      <c r="O64" t="n">
        <v>18959.54</v>
      </c>
      <c r="P64" t="n">
        <v>96.95999999999999</v>
      </c>
      <c r="Q64" t="n">
        <v>795.85</v>
      </c>
      <c r="R64" t="n">
        <v>92.43000000000001</v>
      </c>
      <c r="S64" t="n">
        <v>51.23</v>
      </c>
      <c r="T64" t="n">
        <v>19404.18</v>
      </c>
      <c r="U64" t="n">
        <v>0.55</v>
      </c>
      <c r="V64" t="n">
        <v>0.8100000000000001</v>
      </c>
      <c r="W64" t="n">
        <v>0.15</v>
      </c>
      <c r="X64" t="n">
        <v>1.14</v>
      </c>
      <c r="Y64" t="n">
        <v>2</v>
      </c>
      <c r="Z64" t="n">
        <v>10</v>
      </c>
    </row>
    <row r="65">
      <c r="A65" t="n">
        <v>2</v>
      </c>
      <c r="B65" t="n">
        <v>75</v>
      </c>
      <c r="C65" t="inlineStr">
        <is>
          <t xml:space="preserve">CONCLUIDO	</t>
        </is>
      </c>
      <c r="D65" t="n">
        <v>8.708299999999999</v>
      </c>
      <c r="E65" t="n">
        <v>11.48</v>
      </c>
      <c r="F65" t="n">
        <v>8.529999999999999</v>
      </c>
      <c r="G65" t="n">
        <v>23.28</v>
      </c>
      <c r="H65" t="n">
        <v>0.35</v>
      </c>
      <c r="I65" t="n">
        <v>22</v>
      </c>
      <c r="J65" t="n">
        <v>153.23</v>
      </c>
      <c r="K65" t="n">
        <v>49.1</v>
      </c>
      <c r="L65" t="n">
        <v>3</v>
      </c>
      <c r="M65" t="n">
        <v>20</v>
      </c>
      <c r="N65" t="n">
        <v>26.13</v>
      </c>
      <c r="O65" t="n">
        <v>19131.85</v>
      </c>
      <c r="P65" t="n">
        <v>87.67</v>
      </c>
      <c r="Q65" t="n">
        <v>795.72</v>
      </c>
      <c r="R65" t="n">
        <v>80.38</v>
      </c>
      <c r="S65" t="n">
        <v>51.23</v>
      </c>
      <c r="T65" t="n">
        <v>13453.43</v>
      </c>
      <c r="U65" t="n">
        <v>0.64</v>
      </c>
      <c r="V65" t="n">
        <v>0.85</v>
      </c>
      <c r="W65" t="n">
        <v>0.14</v>
      </c>
      <c r="X65" t="n">
        <v>0.77</v>
      </c>
      <c r="Y65" t="n">
        <v>2</v>
      </c>
      <c r="Z65" t="n">
        <v>10</v>
      </c>
    </row>
    <row r="66">
      <c r="A66" t="n">
        <v>3</v>
      </c>
      <c r="B66" t="n">
        <v>75</v>
      </c>
      <c r="C66" t="inlineStr">
        <is>
          <t xml:space="preserve">CONCLUIDO	</t>
        </is>
      </c>
      <c r="D66" t="n">
        <v>8.997299999999999</v>
      </c>
      <c r="E66" t="n">
        <v>11.11</v>
      </c>
      <c r="F66" t="n">
        <v>8.35</v>
      </c>
      <c r="G66" t="n">
        <v>31.31</v>
      </c>
      <c r="H66" t="n">
        <v>0.46</v>
      </c>
      <c r="I66" t="n">
        <v>16</v>
      </c>
      <c r="J66" t="n">
        <v>154.63</v>
      </c>
      <c r="K66" t="n">
        <v>49.1</v>
      </c>
      <c r="L66" t="n">
        <v>4</v>
      </c>
      <c r="M66" t="n">
        <v>14</v>
      </c>
      <c r="N66" t="n">
        <v>26.53</v>
      </c>
      <c r="O66" t="n">
        <v>19304.72</v>
      </c>
      <c r="P66" t="n">
        <v>80.47</v>
      </c>
      <c r="Q66" t="n">
        <v>795.64</v>
      </c>
      <c r="R66" t="n">
        <v>74.08</v>
      </c>
      <c r="S66" t="n">
        <v>51.23</v>
      </c>
      <c r="T66" t="n">
        <v>10330.6</v>
      </c>
      <c r="U66" t="n">
        <v>0.6899999999999999</v>
      </c>
      <c r="V66" t="n">
        <v>0.87</v>
      </c>
      <c r="W66" t="n">
        <v>0.14</v>
      </c>
      <c r="X66" t="n">
        <v>0.59</v>
      </c>
      <c r="Y66" t="n">
        <v>2</v>
      </c>
      <c r="Z66" t="n">
        <v>10</v>
      </c>
    </row>
    <row r="67">
      <c r="A67" t="n">
        <v>4</v>
      </c>
      <c r="B67" t="n">
        <v>75</v>
      </c>
      <c r="C67" t="inlineStr">
        <is>
          <t xml:space="preserve">CONCLUIDO	</t>
        </is>
      </c>
      <c r="D67" t="n">
        <v>9.242100000000001</v>
      </c>
      <c r="E67" t="n">
        <v>10.82</v>
      </c>
      <c r="F67" t="n">
        <v>8.18</v>
      </c>
      <c r="G67" t="n">
        <v>40.88</v>
      </c>
      <c r="H67" t="n">
        <v>0.57</v>
      </c>
      <c r="I67" t="n">
        <v>12</v>
      </c>
      <c r="J67" t="n">
        <v>156.03</v>
      </c>
      <c r="K67" t="n">
        <v>49.1</v>
      </c>
      <c r="L67" t="n">
        <v>5</v>
      </c>
      <c r="M67" t="n">
        <v>3</v>
      </c>
      <c r="N67" t="n">
        <v>26.94</v>
      </c>
      <c r="O67" t="n">
        <v>19478.15</v>
      </c>
      <c r="P67" t="n">
        <v>73.04000000000001</v>
      </c>
      <c r="Q67" t="n">
        <v>795.66</v>
      </c>
      <c r="R67" t="n">
        <v>68.09999999999999</v>
      </c>
      <c r="S67" t="n">
        <v>51.23</v>
      </c>
      <c r="T67" t="n">
        <v>7358.75</v>
      </c>
      <c r="U67" t="n">
        <v>0.75</v>
      </c>
      <c r="V67" t="n">
        <v>0.89</v>
      </c>
      <c r="W67" t="n">
        <v>0.14</v>
      </c>
      <c r="X67" t="n">
        <v>0.42</v>
      </c>
      <c r="Y67" t="n">
        <v>2</v>
      </c>
      <c r="Z67" t="n">
        <v>10</v>
      </c>
    </row>
    <row r="68">
      <c r="A68" t="n">
        <v>5</v>
      </c>
      <c r="B68" t="n">
        <v>75</v>
      </c>
      <c r="C68" t="inlineStr">
        <is>
          <t xml:space="preserve">CONCLUIDO	</t>
        </is>
      </c>
      <c r="D68" t="n">
        <v>9.1942</v>
      </c>
      <c r="E68" t="n">
        <v>10.88</v>
      </c>
      <c r="F68" t="n">
        <v>8.23</v>
      </c>
      <c r="G68" t="n">
        <v>41.17</v>
      </c>
      <c r="H68" t="n">
        <v>0.67</v>
      </c>
      <c r="I68" t="n">
        <v>12</v>
      </c>
      <c r="J68" t="n">
        <v>157.44</v>
      </c>
      <c r="K68" t="n">
        <v>49.1</v>
      </c>
      <c r="L68" t="n">
        <v>6</v>
      </c>
      <c r="M68" t="n">
        <v>0</v>
      </c>
      <c r="N68" t="n">
        <v>27.35</v>
      </c>
      <c r="O68" t="n">
        <v>19652.13</v>
      </c>
      <c r="P68" t="n">
        <v>73.63</v>
      </c>
      <c r="Q68" t="n">
        <v>795.74</v>
      </c>
      <c r="R68" t="n">
        <v>69.97</v>
      </c>
      <c r="S68" t="n">
        <v>51.23</v>
      </c>
      <c r="T68" t="n">
        <v>8294.52</v>
      </c>
      <c r="U68" t="n">
        <v>0.73</v>
      </c>
      <c r="V68" t="n">
        <v>0.88</v>
      </c>
      <c r="W68" t="n">
        <v>0.14</v>
      </c>
      <c r="X68" t="n">
        <v>0.47</v>
      </c>
      <c r="Y68" t="n">
        <v>2</v>
      </c>
      <c r="Z68" t="n">
        <v>10</v>
      </c>
    </row>
    <row r="69">
      <c r="A69" t="n">
        <v>0</v>
      </c>
      <c r="B69" t="n">
        <v>95</v>
      </c>
      <c r="C69" t="inlineStr">
        <is>
          <t xml:space="preserve">CONCLUIDO	</t>
        </is>
      </c>
      <c r="D69" t="n">
        <v>5.1003</v>
      </c>
      <c r="E69" t="n">
        <v>19.61</v>
      </c>
      <c r="F69" t="n">
        <v>12.56</v>
      </c>
      <c r="G69" t="n">
        <v>6.13</v>
      </c>
      <c r="H69" t="n">
        <v>0.1</v>
      </c>
      <c r="I69" t="n">
        <v>123</v>
      </c>
      <c r="J69" t="n">
        <v>185.69</v>
      </c>
      <c r="K69" t="n">
        <v>53.44</v>
      </c>
      <c r="L69" t="n">
        <v>1</v>
      </c>
      <c r="M69" t="n">
        <v>121</v>
      </c>
      <c r="N69" t="n">
        <v>36.26</v>
      </c>
      <c r="O69" t="n">
        <v>23136.14</v>
      </c>
      <c r="P69" t="n">
        <v>167.07</v>
      </c>
      <c r="Q69" t="n">
        <v>795.97</v>
      </c>
      <c r="R69" t="n">
        <v>215.41</v>
      </c>
      <c r="S69" t="n">
        <v>51.23</v>
      </c>
      <c r="T69" t="n">
        <v>80461.06</v>
      </c>
      <c r="U69" t="n">
        <v>0.24</v>
      </c>
      <c r="V69" t="n">
        <v>0.58</v>
      </c>
      <c r="W69" t="n">
        <v>0.3</v>
      </c>
      <c r="X69" t="n">
        <v>4.8</v>
      </c>
      <c r="Y69" t="n">
        <v>2</v>
      </c>
      <c r="Z69" t="n">
        <v>10</v>
      </c>
    </row>
    <row r="70">
      <c r="A70" t="n">
        <v>1</v>
      </c>
      <c r="B70" t="n">
        <v>95</v>
      </c>
      <c r="C70" t="inlineStr">
        <is>
          <t xml:space="preserve">CONCLUIDO	</t>
        </is>
      </c>
      <c r="D70" t="n">
        <v>7.4042</v>
      </c>
      <c r="E70" t="n">
        <v>13.51</v>
      </c>
      <c r="F70" t="n">
        <v>9.359999999999999</v>
      </c>
      <c r="G70" t="n">
        <v>12.48</v>
      </c>
      <c r="H70" t="n">
        <v>0.19</v>
      </c>
      <c r="I70" t="n">
        <v>45</v>
      </c>
      <c r="J70" t="n">
        <v>187.21</v>
      </c>
      <c r="K70" t="n">
        <v>53.44</v>
      </c>
      <c r="L70" t="n">
        <v>2</v>
      </c>
      <c r="M70" t="n">
        <v>43</v>
      </c>
      <c r="N70" t="n">
        <v>36.77</v>
      </c>
      <c r="O70" t="n">
        <v>23322.88</v>
      </c>
      <c r="P70" t="n">
        <v>120.27</v>
      </c>
      <c r="Q70" t="n">
        <v>795.84</v>
      </c>
      <c r="R70" t="n">
        <v>107.8</v>
      </c>
      <c r="S70" t="n">
        <v>51.23</v>
      </c>
      <c r="T70" t="n">
        <v>27044.04</v>
      </c>
      <c r="U70" t="n">
        <v>0.48</v>
      </c>
      <c r="V70" t="n">
        <v>0.77</v>
      </c>
      <c r="W70" t="n">
        <v>0.18</v>
      </c>
      <c r="X70" t="n">
        <v>1.6</v>
      </c>
      <c r="Y70" t="n">
        <v>2</v>
      </c>
      <c r="Z70" t="n">
        <v>10</v>
      </c>
    </row>
    <row r="71">
      <c r="A71" t="n">
        <v>2</v>
      </c>
      <c r="B71" t="n">
        <v>95</v>
      </c>
      <c r="C71" t="inlineStr">
        <is>
          <t xml:space="preserve">CONCLUIDO	</t>
        </is>
      </c>
      <c r="D71" t="n">
        <v>8.182600000000001</v>
      </c>
      <c r="E71" t="n">
        <v>12.22</v>
      </c>
      <c r="F71" t="n">
        <v>8.75</v>
      </c>
      <c r="G71" t="n">
        <v>19.44</v>
      </c>
      <c r="H71" t="n">
        <v>0.28</v>
      </c>
      <c r="I71" t="n">
        <v>27</v>
      </c>
      <c r="J71" t="n">
        <v>188.73</v>
      </c>
      <c r="K71" t="n">
        <v>53.44</v>
      </c>
      <c r="L71" t="n">
        <v>3</v>
      </c>
      <c r="M71" t="n">
        <v>25</v>
      </c>
      <c r="N71" t="n">
        <v>37.29</v>
      </c>
      <c r="O71" t="n">
        <v>23510.33</v>
      </c>
      <c r="P71" t="n">
        <v>108.45</v>
      </c>
      <c r="Q71" t="n">
        <v>795.95</v>
      </c>
      <c r="R71" t="n">
        <v>87.45</v>
      </c>
      <c r="S71" t="n">
        <v>51.23</v>
      </c>
      <c r="T71" t="n">
        <v>16961.52</v>
      </c>
      <c r="U71" t="n">
        <v>0.59</v>
      </c>
      <c r="V71" t="n">
        <v>0.83</v>
      </c>
      <c r="W71" t="n">
        <v>0.15</v>
      </c>
      <c r="X71" t="n">
        <v>0.99</v>
      </c>
      <c r="Y71" t="n">
        <v>2</v>
      </c>
      <c r="Z71" t="n">
        <v>10</v>
      </c>
    </row>
    <row r="72">
      <c r="A72" t="n">
        <v>3</v>
      </c>
      <c r="B72" t="n">
        <v>95</v>
      </c>
      <c r="C72" t="inlineStr">
        <is>
          <t xml:space="preserve">CONCLUIDO	</t>
        </is>
      </c>
      <c r="D72" t="n">
        <v>8.693099999999999</v>
      </c>
      <c r="E72" t="n">
        <v>11.5</v>
      </c>
      <c r="F72" t="n">
        <v>8.33</v>
      </c>
      <c r="G72" t="n">
        <v>26.3</v>
      </c>
      <c r="H72" t="n">
        <v>0.37</v>
      </c>
      <c r="I72" t="n">
        <v>19</v>
      </c>
      <c r="J72" t="n">
        <v>190.25</v>
      </c>
      <c r="K72" t="n">
        <v>53.44</v>
      </c>
      <c r="L72" t="n">
        <v>4</v>
      </c>
      <c r="M72" t="n">
        <v>17</v>
      </c>
      <c r="N72" t="n">
        <v>37.82</v>
      </c>
      <c r="O72" t="n">
        <v>23698.48</v>
      </c>
      <c r="P72" t="n">
        <v>99.28</v>
      </c>
      <c r="Q72" t="n">
        <v>795.79</v>
      </c>
      <c r="R72" t="n">
        <v>73.2</v>
      </c>
      <c r="S72" t="n">
        <v>51.23</v>
      </c>
      <c r="T72" t="n">
        <v>9878.440000000001</v>
      </c>
      <c r="U72" t="n">
        <v>0.7</v>
      </c>
      <c r="V72" t="n">
        <v>0.87</v>
      </c>
      <c r="W72" t="n">
        <v>0.14</v>
      </c>
      <c r="X72" t="n">
        <v>0.57</v>
      </c>
      <c r="Y72" t="n">
        <v>2</v>
      </c>
      <c r="Z72" t="n">
        <v>10</v>
      </c>
    </row>
    <row r="73">
      <c r="A73" t="n">
        <v>4</v>
      </c>
      <c r="B73" t="n">
        <v>95</v>
      </c>
      <c r="C73" t="inlineStr">
        <is>
          <t xml:space="preserve">CONCLUIDO	</t>
        </is>
      </c>
      <c r="D73" t="n">
        <v>8.837</v>
      </c>
      <c r="E73" t="n">
        <v>11.32</v>
      </c>
      <c r="F73" t="n">
        <v>8.289999999999999</v>
      </c>
      <c r="G73" t="n">
        <v>33.16</v>
      </c>
      <c r="H73" t="n">
        <v>0.46</v>
      </c>
      <c r="I73" t="n">
        <v>15</v>
      </c>
      <c r="J73" t="n">
        <v>191.78</v>
      </c>
      <c r="K73" t="n">
        <v>53.44</v>
      </c>
      <c r="L73" t="n">
        <v>5</v>
      </c>
      <c r="M73" t="n">
        <v>13</v>
      </c>
      <c r="N73" t="n">
        <v>38.35</v>
      </c>
      <c r="O73" t="n">
        <v>23887.36</v>
      </c>
      <c r="P73" t="n">
        <v>94.69</v>
      </c>
      <c r="Q73" t="n">
        <v>795.67</v>
      </c>
      <c r="R73" t="n">
        <v>72.11</v>
      </c>
      <c r="S73" t="n">
        <v>51.23</v>
      </c>
      <c r="T73" t="n">
        <v>9350.1</v>
      </c>
      <c r="U73" t="n">
        <v>0.71</v>
      </c>
      <c r="V73" t="n">
        <v>0.87</v>
      </c>
      <c r="W73" t="n">
        <v>0.13</v>
      </c>
      <c r="X73" t="n">
        <v>0.53</v>
      </c>
      <c r="Y73" t="n">
        <v>2</v>
      </c>
      <c r="Z73" t="n">
        <v>10</v>
      </c>
    </row>
    <row r="74">
      <c r="A74" t="n">
        <v>5</v>
      </c>
      <c r="B74" t="n">
        <v>95</v>
      </c>
      <c r="C74" t="inlineStr">
        <is>
          <t xml:space="preserve">CONCLUIDO	</t>
        </is>
      </c>
      <c r="D74" t="n">
        <v>9.0108</v>
      </c>
      <c r="E74" t="n">
        <v>11.1</v>
      </c>
      <c r="F74" t="n">
        <v>8.18</v>
      </c>
      <c r="G74" t="n">
        <v>40.91</v>
      </c>
      <c r="H74" t="n">
        <v>0.55</v>
      </c>
      <c r="I74" t="n">
        <v>12</v>
      </c>
      <c r="J74" t="n">
        <v>193.32</v>
      </c>
      <c r="K74" t="n">
        <v>53.44</v>
      </c>
      <c r="L74" t="n">
        <v>6</v>
      </c>
      <c r="M74" t="n">
        <v>10</v>
      </c>
      <c r="N74" t="n">
        <v>38.89</v>
      </c>
      <c r="O74" t="n">
        <v>24076.95</v>
      </c>
      <c r="P74" t="n">
        <v>88.20999999999999</v>
      </c>
      <c r="Q74" t="n">
        <v>795.64</v>
      </c>
      <c r="R74" t="n">
        <v>68.67</v>
      </c>
      <c r="S74" t="n">
        <v>51.23</v>
      </c>
      <c r="T74" t="n">
        <v>7645.82</v>
      </c>
      <c r="U74" t="n">
        <v>0.75</v>
      </c>
      <c r="V74" t="n">
        <v>0.89</v>
      </c>
      <c r="W74" t="n">
        <v>0.13</v>
      </c>
      <c r="X74" t="n">
        <v>0.42</v>
      </c>
      <c r="Y74" t="n">
        <v>2</v>
      </c>
      <c r="Z74" t="n">
        <v>10</v>
      </c>
    </row>
    <row r="75">
      <c r="A75" t="n">
        <v>6</v>
      </c>
      <c r="B75" t="n">
        <v>95</v>
      </c>
      <c r="C75" t="inlineStr">
        <is>
          <t xml:space="preserve">CONCLUIDO	</t>
        </is>
      </c>
      <c r="D75" t="n">
        <v>9.1685</v>
      </c>
      <c r="E75" t="n">
        <v>10.91</v>
      </c>
      <c r="F75" t="n">
        <v>8.07</v>
      </c>
      <c r="G75" t="n">
        <v>48.4</v>
      </c>
      <c r="H75" t="n">
        <v>0.64</v>
      </c>
      <c r="I75" t="n">
        <v>10</v>
      </c>
      <c r="J75" t="n">
        <v>194.86</v>
      </c>
      <c r="K75" t="n">
        <v>53.44</v>
      </c>
      <c r="L75" t="n">
        <v>7</v>
      </c>
      <c r="M75" t="n">
        <v>3</v>
      </c>
      <c r="N75" t="n">
        <v>39.43</v>
      </c>
      <c r="O75" t="n">
        <v>24267.28</v>
      </c>
      <c r="P75" t="n">
        <v>82.12</v>
      </c>
      <c r="Q75" t="n">
        <v>795.8200000000001</v>
      </c>
      <c r="R75" t="n">
        <v>64.41</v>
      </c>
      <c r="S75" t="n">
        <v>51.23</v>
      </c>
      <c r="T75" t="n">
        <v>5527.15</v>
      </c>
      <c r="U75" t="n">
        <v>0.8</v>
      </c>
      <c r="V75" t="n">
        <v>0.9</v>
      </c>
      <c r="W75" t="n">
        <v>0.13</v>
      </c>
      <c r="X75" t="n">
        <v>0.31</v>
      </c>
      <c r="Y75" t="n">
        <v>2</v>
      </c>
      <c r="Z75" t="n">
        <v>10</v>
      </c>
    </row>
    <row r="76">
      <c r="A76" t="n">
        <v>7</v>
      </c>
      <c r="B76" t="n">
        <v>95</v>
      </c>
      <c r="C76" t="inlineStr">
        <is>
          <t xml:space="preserve">CONCLUIDO	</t>
        </is>
      </c>
      <c r="D76" t="n">
        <v>9.143599999999999</v>
      </c>
      <c r="E76" t="n">
        <v>10.94</v>
      </c>
      <c r="F76" t="n">
        <v>8.1</v>
      </c>
      <c r="G76" t="n">
        <v>48.58</v>
      </c>
      <c r="H76" t="n">
        <v>0.72</v>
      </c>
      <c r="I76" t="n">
        <v>10</v>
      </c>
      <c r="J76" t="n">
        <v>196.41</v>
      </c>
      <c r="K76" t="n">
        <v>53.44</v>
      </c>
      <c r="L76" t="n">
        <v>8</v>
      </c>
      <c r="M76" t="n">
        <v>0</v>
      </c>
      <c r="N76" t="n">
        <v>39.98</v>
      </c>
      <c r="O76" t="n">
        <v>24458.36</v>
      </c>
      <c r="P76" t="n">
        <v>82.95</v>
      </c>
      <c r="Q76" t="n">
        <v>795.96</v>
      </c>
      <c r="R76" t="n">
        <v>65.41</v>
      </c>
      <c r="S76" t="n">
        <v>51.23</v>
      </c>
      <c r="T76" t="n">
        <v>6024.56</v>
      </c>
      <c r="U76" t="n">
        <v>0.78</v>
      </c>
      <c r="V76" t="n">
        <v>0.9</v>
      </c>
      <c r="W76" t="n">
        <v>0.13</v>
      </c>
      <c r="X76" t="n">
        <v>0.34</v>
      </c>
      <c r="Y76" t="n">
        <v>2</v>
      </c>
      <c r="Z76" t="n">
        <v>10</v>
      </c>
    </row>
    <row r="77">
      <c r="A77" t="n">
        <v>0</v>
      </c>
      <c r="B77" t="n">
        <v>55</v>
      </c>
      <c r="C77" t="inlineStr">
        <is>
          <t xml:space="preserve">CONCLUIDO	</t>
        </is>
      </c>
      <c r="D77" t="n">
        <v>6.9452</v>
      </c>
      <c r="E77" t="n">
        <v>14.4</v>
      </c>
      <c r="F77" t="n">
        <v>10.55</v>
      </c>
      <c r="G77" t="n">
        <v>8.550000000000001</v>
      </c>
      <c r="H77" t="n">
        <v>0.15</v>
      </c>
      <c r="I77" t="n">
        <v>74</v>
      </c>
      <c r="J77" t="n">
        <v>116.05</v>
      </c>
      <c r="K77" t="n">
        <v>43.4</v>
      </c>
      <c r="L77" t="n">
        <v>1</v>
      </c>
      <c r="M77" t="n">
        <v>72</v>
      </c>
      <c r="N77" t="n">
        <v>16.65</v>
      </c>
      <c r="O77" t="n">
        <v>14546.17</v>
      </c>
      <c r="P77" t="n">
        <v>100.16</v>
      </c>
      <c r="Q77" t="n">
        <v>796.23</v>
      </c>
      <c r="R77" t="n">
        <v>147.63</v>
      </c>
      <c r="S77" t="n">
        <v>51.23</v>
      </c>
      <c r="T77" t="n">
        <v>46816.71</v>
      </c>
      <c r="U77" t="n">
        <v>0.35</v>
      </c>
      <c r="V77" t="n">
        <v>0.6899999999999999</v>
      </c>
      <c r="W77" t="n">
        <v>0.22</v>
      </c>
      <c r="X77" t="n">
        <v>2.78</v>
      </c>
      <c r="Y77" t="n">
        <v>2</v>
      </c>
      <c r="Z77" t="n">
        <v>10</v>
      </c>
    </row>
    <row r="78">
      <c r="A78" t="n">
        <v>1</v>
      </c>
      <c r="B78" t="n">
        <v>55</v>
      </c>
      <c r="C78" t="inlineStr">
        <is>
          <t xml:space="preserve">CONCLUIDO	</t>
        </is>
      </c>
      <c r="D78" t="n">
        <v>8.5692</v>
      </c>
      <c r="E78" t="n">
        <v>11.67</v>
      </c>
      <c r="F78" t="n">
        <v>8.890000000000001</v>
      </c>
      <c r="G78" t="n">
        <v>18.4</v>
      </c>
      <c r="H78" t="n">
        <v>0.3</v>
      </c>
      <c r="I78" t="n">
        <v>29</v>
      </c>
      <c r="J78" t="n">
        <v>117.34</v>
      </c>
      <c r="K78" t="n">
        <v>43.4</v>
      </c>
      <c r="L78" t="n">
        <v>2</v>
      </c>
      <c r="M78" t="n">
        <v>27</v>
      </c>
      <c r="N78" t="n">
        <v>16.94</v>
      </c>
      <c r="O78" t="n">
        <v>14705.49</v>
      </c>
      <c r="P78" t="n">
        <v>77.56999999999999</v>
      </c>
      <c r="Q78" t="n">
        <v>795.92</v>
      </c>
      <c r="R78" t="n">
        <v>92.38</v>
      </c>
      <c r="S78" t="n">
        <v>51.23</v>
      </c>
      <c r="T78" t="n">
        <v>19415.67</v>
      </c>
      <c r="U78" t="n">
        <v>0.55</v>
      </c>
      <c r="V78" t="n">
        <v>0.82</v>
      </c>
      <c r="W78" t="n">
        <v>0.15</v>
      </c>
      <c r="X78" t="n">
        <v>1.13</v>
      </c>
      <c r="Y78" t="n">
        <v>2</v>
      </c>
      <c r="Z78" t="n">
        <v>10</v>
      </c>
    </row>
    <row r="79">
      <c r="A79" t="n">
        <v>2</v>
      </c>
      <c r="B79" t="n">
        <v>55</v>
      </c>
      <c r="C79" t="inlineStr">
        <is>
          <t xml:space="preserve">CONCLUIDO	</t>
        </is>
      </c>
      <c r="D79" t="n">
        <v>9.187200000000001</v>
      </c>
      <c r="E79" t="n">
        <v>10.88</v>
      </c>
      <c r="F79" t="n">
        <v>8.390000000000001</v>
      </c>
      <c r="G79" t="n">
        <v>29.63</v>
      </c>
      <c r="H79" t="n">
        <v>0.45</v>
      </c>
      <c r="I79" t="n">
        <v>17</v>
      </c>
      <c r="J79" t="n">
        <v>118.63</v>
      </c>
      <c r="K79" t="n">
        <v>43.4</v>
      </c>
      <c r="L79" t="n">
        <v>3</v>
      </c>
      <c r="M79" t="n">
        <v>11</v>
      </c>
      <c r="N79" t="n">
        <v>17.23</v>
      </c>
      <c r="O79" t="n">
        <v>14865.24</v>
      </c>
      <c r="P79" t="n">
        <v>65.3</v>
      </c>
      <c r="Q79" t="n">
        <v>795.91</v>
      </c>
      <c r="R79" t="n">
        <v>75.52</v>
      </c>
      <c r="S79" t="n">
        <v>51.23</v>
      </c>
      <c r="T79" t="n">
        <v>11045.98</v>
      </c>
      <c r="U79" t="n">
        <v>0.68</v>
      </c>
      <c r="V79" t="n">
        <v>0.86</v>
      </c>
      <c r="W79" t="n">
        <v>0.14</v>
      </c>
      <c r="X79" t="n">
        <v>0.63</v>
      </c>
      <c r="Y79" t="n">
        <v>2</v>
      </c>
      <c r="Z79" t="n">
        <v>10</v>
      </c>
    </row>
    <row r="80">
      <c r="A80" t="n">
        <v>3</v>
      </c>
      <c r="B80" t="n">
        <v>55</v>
      </c>
      <c r="C80" t="inlineStr">
        <is>
          <t xml:space="preserve">CONCLUIDO	</t>
        </is>
      </c>
      <c r="D80" t="n">
        <v>9.255000000000001</v>
      </c>
      <c r="E80" t="n">
        <v>10.8</v>
      </c>
      <c r="F80" t="n">
        <v>8.34</v>
      </c>
      <c r="G80" t="n">
        <v>31.27</v>
      </c>
      <c r="H80" t="n">
        <v>0.59</v>
      </c>
      <c r="I80" t="n">
        <v>16</v>
      </c>
      <c r="J80" t="n">
        <v>119.93</v>
      </c>
      <c r="K80" t="n">
        <v>43.4</v>
      </c>
      <c r="L80" t="n">
        <v>4</v>
      </c>
      <c r="M80" t="n">
        <v>0</v>
      </c>
      <c r="N80" t="n">
        <v>17.53</v>
      </c>
      <c r="O80" t="n">
        <v>15025.44</v>
      </c>
      <c r="P80" t="n">
        <v>64.2</v>
      </c>
      <c r="Q80" t="n">
        <v>795.9</v>
      </c>
      <c r="R80" t="n">
        <v>73.09999999999999</v>
      </c>
      <c r="S80" t="n">
        <v>51.23</v>
      </c>
      <c r="T80" t="n">
        <v>9842.35</v>
      </c>
      <c r="U80" t="n">
        <v>0.7</v>
      </c>
      <c r="V80" t="n">
        <v>0.87</v>
      </c>
      <c r="W80" t="n">
        <v>0.15</v>
      </c>
      <c r="X80" t="n">
        <v>0.58</v>
      </c>
      <c r="Y80" t="n">
        <v>2</v>
      </c>
      <c r="Z8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INDEX(resultados!$A$2:$ZZ$80, 1, MATCH($B$1, resultados!$A$1:$ZZ$1, 0))</f>
        <v/>
      </c>
      <c r="B7">
        <f>INDEX(resultados!$A$2:$ZZ$80, 1, MATCH($B$2, resultados!$A$1:$ZZ$1, 0))</f>
        <v/>
      </c>
      <c r="C7">
        <f>INDEX(resultados!$A$2:$ZZ$80, 1, MATCH($B$3, resultados!$A$1:$ZZ$1, 0))</f>
        <v/>
      </c>
    </row>
    <row r="8">
      <c r="A8">
        <f>INDEX(resultados!$A$2:$ZZ$80, 2, MATCH($B$1, resultados!$A$1:$ZZ$1, 0))</f>
        <v/>
      </c>
      <c r="B8">
        <f>INDEX(resultados!$A$2:$ZZ$80, 2, MATCH($B$2, resultados!$A$1:$ZZ$1, 0))</f>
        <v/>
      </c>
      <c r="C8">
        <f>INDEX(resultados!$A$2:$ZZ$80, 2, MATCH($B$3, resultados!$A$1:$ZZ$1, 0))</f>
        <v/>
      </c>
    </row>
    <row r="9">
      <c r="A9">
        <f>INDEX(resultados!$A$2:$ZZ$80, 3, MATCH($B$1, resultados!$A$1:$ZZ$1, 0))</f>
        <v/>
      </c>
      <c r="B9">
        <f>INDEX(resultados!$A$2:$ZZ$80, 3, MATCH($B$2, resultados!$A$1:$ZZ$1, 0))</f>
        <v/>
      </c>
      <c r="C9">
        <f>INDEX(resultados!$A$2:$ZZ$80, 3, MATCH($B$3, resultados!$A$1:$ZZ$1, 0))</f>
        <v/>
      </c>
    </row>
    <row r="10">
      <c r="A10">
        <f>INDEX(resultados!$A$2:$ZZ$80, 4, MATCH($B$1, resultados!$A$1:$ZZ$1, 0))</f>
        <v/>
      </c>
      <c r="B10">
        <f>INDEX(resultados!$A$2:$ZZ$80, 4, MATCH($B$2, resultados!$A$1:$ZZ$1, 0))</f>
        <v/>
      </c>
      <c r="C10">
        <f>INDEX(resultados!$A$2:$ZZ$80, 4, MATCH($B$3, resultados!$A$1:$ZZ$1, 0))</f>
        <v/>
      </c>
    </row>
    <row r="11">
      <c r="A11">
        <f>INDEX(resultados!$A$2:$ZZ$80, 5, MATCH($B$1, resultados!$A$1:$ZZ$1, 0))</f>
        <v/>
      </c>
      <c r="B11">
        <f>INDEX(resultados!$A$2:$ZZ$80, 5, MATCH($B$2, resultados!$A$1:$ZZ$1, 0))</f>
        <v/>
      </c>
      <c r="C11">
        <f>INDEX(resultados!$A$2:$ZZ$80, 5, MATCH($B$3, resultados!$A$1:$ZZ$1, 0))</f>
        <v/>
      </c>
    </row>
    <row r="12">
      <c r="A12">
        <f>INDEX(resultados!$A$2:$ZZ$80, 6, MATCH($B$1, resultados!$A$1:$ZZ$1, 0))</f>
        <v/>
      </c>
      <c r="B12">
        <f>INDEX(resultados!$A$2:$ZZ$80, 6, MATCH($B$2, resultados!$A$1:$ZZ$1, 0))</f>
        <v/>
      </c>
      <c r="C12">
        <f>INDEX(resultados!$A$2:$ZZ$80, 6, MATCH($B$3, resultados!$A$1:$ZZ$1, 0))</f>
        <v/>
      </c>
    </row>
    <row r="13">
      <c r="A13">
        <f>INDEX(resultados!$A$2:$ZZ$80, 7, MATCH($B$1, resultados!$A$1:$ZZ$1, 0))</f>
        <v/>
      </c>
      <c r="B13">
        <f>INDEX(resultados!$A$2:$ZZ$80, 7, MATCH($B$2, resultados!$A$1:$ZZ$1, 0))</f>
        <v/>
      </c>
      <c r="C13">
        <f>INDEX(resultados!$A$2:$ZZ$80, 7, MATCH($B$3, resultados!$A$1:$ZZ$1, 0))</f>
        <v/>
      </c>
    </row>
    <row r="14">
      <c r="A14">
        <f>INDEX(resultados!$A$2:$ZZ$80, 8, MATCH($B$1, resultados!$A$1:$ZZ$1, 0))</f>
        <v/>
      </c>
      <c r="B14">
        <f>INDEX(resultados!$A$2:$ZZ$80, 8, MATCH($B$2, resultados!$A$1:$ZZ$1, 0))</f>
        <v/>
      </c>
      <c r="C14">
        <f>INDEX(resultados!$A$2:$ZZ$80, 8, MATCH($B$3, resultados!$A$1:$ZZ$1, 0))</f>
        <v/>
      </c>
    </row>
    <row r="15">
      <c r="A15">
        <f>INDEX(resultados!$A$2:$ZZ$80, 9, MATCH($B$1, resultados!$A$1:$ZZ$1, 0))</f>
        <v/>
      </c>
      <c r="B15">
        <f>INDEX(resultados!$A$2:$ZZ$80, 9, MATCH($B$2, resultados!$A$1:$ZZ$1, 0))</f>
        <v/>
      </c>
      <c r="C15">
        <f>INDEX(resultados!$A$2:$ZZ$80, 9, MATCH($B$3, resultados!$A$1:$ZZ$1, 0))</f>
        <v/>
      </c>
    </row>
    <row r="16">
      <c r="A16">
        <f>INDEX(resultados!$A$2:$ZZ$80, 10, MATCH($B$1, resultados!$A$1:$ZZ$1, 0))</f>
        <v/>
      </c>
      <c r="B16">
        <f>INDEX(resultados!$A$2:$ZZ$80, 10, MATCH($B$2, resultados!$A$1:$ZZ$1, 0))</f>
        <v/>
      </c>
      <c r="C16">
        <f>INDEX(resultados!$A$2:$ZZ$80, 10, MATCH($B$3, resultados!$A$1:$ZZ$1, 0))</f>
        <v/>
      </c>
    </row>
    <row r="17">
      <c r="A17">
        <f>INDEX(resultados!$A$2:$ZZ$80, 11, MATCH($B$1, resultados!$A$1:$ZZ$1, 0))</f>
        <v/>
      </c>
      <c r="B17">
        <f>INDEX(resultados!$A$2:$ZZ$80, 11, MATCH($B$2, resultados!$A$1:$ZZ$1, 0))</f>
        <v/>
      </c>
      <c r="C17">
        <f>INDEX(resultados!$A$2:$ZZ$80, 11, MATCH($B$3, resultados!$A$1:$ZZ$1, 0))</f>
        <v/>
      </c>
    </row>
    <row r="18">
      <c r="A18">
        <f>INDEX(resultados!$A$2:$ZZ$80, 12, MATCH($B$1, resultados!$A$1:$ZZ$1, 0))</f>
        <v/>
      </c>
      <c r="B18">
        <f>INDEX(resultados!$A$2:$ZZ$80, 12, MATCH($B$2, resultados!$A$1:$ZZ$1, 0))</f>
        <v/>
      </c>
      <c r="C18">
        <f>INDEX(resultados!$A$2:$ZZ$80, 12, MATCH($B$3, resultados!$A$1:$ZZ$1, 0))</f>
        <v/>
      </c>
    </row>
    <row r="19">
      <c r="A19">
        <f>INDEX(resultados!$A$2:$ZZ$80, 13, MATCH($B$1, resultados!$A$1:$ZZ$1, 0))</f>
        <v/>
      </c>
      <c r="B19">
        <f>INDEX(resultados!$A$2:$ZZ$80, 13, MATCH($B$2, resultados!$A$1:$ZZ$1, 0))</f>
        <v/>
      </c>
      <c r="C19">
        <f>INDEX(resultados!$A$2:$ZZ$80, 13, MATCH($B$3, resultados!$A$1:$ZZ$1, 0))</f>
        <v/>
      </c>
    </row>
    <row r="20">
      <c r="A20">
        <f>INDEX(resultados!$A$2:$ZZ$80, 14, MATCH($B$1, resultados!$A$1:$ZZ$1, 0))</f>
        <v/>
      </c>
      <c r="B20">
        <f>INDEX(resultados!$A$2:$ZZ$80, 14, MATCH($B$2, resultados!$A$1:$ZZ$1, 0))</f>
        <v/>
      </c>
      <c r="C20">
        <f>INDEX(resultados!$A$2:$ZZ$80, 14, MATCH($B$3, resultados!$A$1:$ZZ$1, 0))</f>
        <v/>
      </c>
    </row>
    <row r="21">
      <c r="A21">
        <f>INDEX(resultados!$A$2:$ZZ$80, 15, MATCH($B$1, resultados!$A$1:$ZZ$1, 0))</f>
        <v/>
      </c>
      <c r="B21">
        <f>INDEX(resultados!$A$2:$ZZ$80, 15, MATCH($B$2, resultados!$A$1:$ZZ$1, 0))</f>
        <v/>
      </c>
      <c r="C21">
        <f>INDEX(resultados!$A$2:$ZZ$80, 15, MATCH($B$3, resultados!$A$1:$ZZ$1, 0))</f>
        <v/>
      </c>
    </row>
    <row r="22">
      <c r="A22">
        <f>INDEX(resultados!$A$2:$ZZ$80, 16, MATCH($B$1, resultados!$A$1:$ZZ$1, 0))</f>
        <v/>
      </c>
      <c r="B22">
        <f>INDEX(resultados!$A$2:$ZZ$80, 16, MATCH($B$2, resultados!$A$1:$ZZ$1, 0))</f>
        <v/>
      </c>
      <c r="C22">
        <f>INDEX(resultados!$A$2:$ZZ$80, 16, MATCH($B$3, resultados!$A$1:$ZZ$1, 0))</f>
        <v/>
      </c>
    </row>
    <row r="23">
      <c r="A23">
        <f>INDEX(resultados!$A$2:$ZZ$80, 17, MATCH($B$1, resultados!$A$1:$ZZ$1, 0))</f>
        <v/>
      </c>
      <c r="B23">
        <f>INDEX(resultados!$A$2:$ZZ$80, 17, MATCH($B$2, resultados!$A$1:$ZZ$1, 0))</f>
        <v/>
      </c>
      <c r="C23">
        <f>INDEX(resultados!$A$2:$ZZ$80, 17, MATCH($B$3, resultados!$A$1:$ZZ$1, 0))</f>
        <v/>
      </c>
    </row>
    <row r="24">
      <c r="A24">
        <f>INDEX(resultados!$A$2:$ZZ$80, 18, MATCH($B$1, resultados!$A$1:$ZZ$1, 0))</f>
        <v/>
      </c>
      <c r="B24">
        <f>INDEX(resultados!$A$2:$ZZ$80, 18, MATCH($B$2, resultados!$A$1:$ZZ$1, 0))</f>
        <v/>
      </c>
      <c r="C24">
        <f>INDEX(resultados!$A$2:$ZZ$80, 18, MATCH($B$3, resultados!$A$1:$ZZ$1, 0))</f>
        <v/>
      </c>
    </row>
    <row r="25">
      <c r="A25">
        <f>INDEX(resultados!$A$2:$ZZ$80, 19, MATCH($B$1, resultados!$A$1:$ZZ$1, 0))</f>
        <v/>
      </c>
      <c r="B25">
        <f>INDEX(resultados!$A$2:$ZZ$80, 19, MATCH($B$2, resultados!$A$1:$ZZ$1, 0))</f>
        <v/>
      </c>
      <c r="C25">
        <f>INDEX(resultados!$A$2:$ZZ$80, 19, MATCH($B$3, resultados!$A$1:$ZZ$1, 0))</f>
        <v/>
      </c>
    </row>
    <row r="26">
      <c r="A26">
        <f>INDEX(resultados!$A$2:$ZZ$80, 20, MATCH($B$1, resultados!$A$1:$ZZ$1, 0))</f>
        <v/>
      </c>
      <c r="B26">
        <f>INDEX(resultados!$A$2:$ZZ$80, 20, MATCH($B$2, resultados!$A$1:$ZZ$1, 0))</f>
        <v/>
      </c>
      <c r="C26">
        <f>INDEX(resultados!$A$2:$ZZ$80, 20, MATCH($B$3, resultados!$A$1:$ZZ$1, 0))</f>
        <v/>
      </c>
    </row>
    <row r="27">
      <c r="A27">
        <f>INDEX(resultados!$A$2:$ZZ$80, 21, MATCH($B$1, resultados!$A$1:$ZZ$1, 0))</f>
        <v/>
      </c>
      <c r="B27">
        <f>INDEX(resultados!$A$2:$ZZ$80, 21, MATCH($B$2, resultados!$A$1:$ZZ$1, 0))</f>
        <v/>
      </c>
      <c r="C27">
        <f>INDEX(resultados!$A$2:$ZZ$80, 21, MATCH($B$3, resultados!$A$1:$ZZ$1, 0))</f>
        <v/>
      </c>
    </row>
    <row r="28">
      <c r="A28">
        <f>INDEX(resultados!$A$2:$ZZ$80, 22, MATCH($B$1, resultados!$A$1:$ZZ$1, 0))</f>
        <v/>
      </c>
      <c r="B28">
        <f>INDEX(resultados!$A$2:$ZZ$80, 22, MATCH($B$2, resultados!$A$1:$ZZ$1, 0))</f>
        <v/>
      </c>
      <c r="C28">
        <f>INDEX(resultados!$A$2:$ZZ$80, 22, MATCH($B$3, resultados!$A$1:$ZZ$1, 0))</f>
        <v/>
      </c>
    </row>
    <row r="29">
      <c r="A29">
        <f>INDEX(resultados!$A$2:$ZZ$80, 23, MATCH($B$1, resultados!$A$1:$ZZ$1, 0))</f>
        <v/>
      </c>
      <c r="B29">
        <f>INDEX(resultados!$A$2:$ZZ$80, 23, MATCH($B$2, resultados!$A$1:$ZZ$1, 0))</f>
        <v/>
      </c>
      <c r="C29">
        <f>INDEX(resultados!$A$2:$ZZ$80, 23, MATCH($B$3, resultados!$A$1:$ZZ$1, 0))</f>
        <v/>
      </c>
    </row>
    <row r="30">
      <c r="A30">
        <f>INDEX(resultados!$A$2:$ZZ$80, 24, MATCH($B$1, resultados!$A$1:$ZZ$1, 0))</f>
        <v/>
      </c>
      <c r="B30">
        <f>INDEX(resultados!$A$2:$ZZ$80, 24, MATCH($B$2, resultados!$A$1:$ZZ$1, 0))</f>
        <v/>
      </c>
      <c r="C30">
        <f>INDEX(resultados!$A$2:$ZZ$80, 24, MATCH($B$3, resultados!$A$1:$ZZ$1, 0))</f>
        <v/>
      </c>
    </row>
    <row r="31">
      <c r="A31">
        <f>INDEX(resultados!$A$2:$ZZ$80, 25, MATCH($B$1, resultados!$A$1:$ZZ$1, 0))</f>
        <v/>
      </c>
      <c r="B31">
        <f>INDEX(resultados!$A$2:$ZZ$80, 25, MATCH($B$2, resultados!$A$1:$ZZ$1, 0))</f>
        <v/>
      </c>
      <c r="C31">
        <f>INDEX(resultados!$A$2:$ZZ$80, 25, MATCH($B$3, resultados!$A$1:$ZZ$1, 0))</f>
        <v/>
      </c>
    </row>
    <row r="32">
      <c r="A32">
        <f>INDEX(resultados!$A$2:$ZZ$80, 26, MATCH($B$1, resultados!$A$1:$ZZ$1, 0))</f>
        <v/>
      </c>
      <c r="B32">
        <f>INDEX(resultados!$A$2:$ZZ$80, 26, MATCH($B$2, resultados!$A$1:$ZZ$1, 0))</f>
        <v/>
      </c>
      <c r="C32">
        <f>INDEX(resultados!$A$2:$ZZ$80, 26, MATCH($B$3, resultados!$A$1:$ZZ$1, 0))</f>
        <v/>
      </c>
    </row>
    <row r="33">
      <c r="A33">
        <f>INDEX(resultados!$A$2:$ZZ$80, 27, MATCH($B$1, resultados!$A$1:$ZZ$1, 0))</f>
        <v/>
      </c>
      <c r="B33">
        <f>INDEX(resultados!$A$2:$ZZ$80, 27, MATCH($B$2, resultados!$A$1:$ZZ$1, 0))</f>
        <v/>
      </c>
      <c r="C33">
        <f>INDEX(resultados!$A$2:$ZZ$80, 27, MATCH($B$3, resultados!$A$1:$ZZ$1, 0))</f>
        <v/>
      </c>
    </row>
    <row r="34">
      <c r="A34">
        <f>INDEX(resultados!$A$2:$ZZ$80, 28, MATCH($B$1, resultados!$A$1:$ZZ$1, 0))</f>
        <v/>
      </c>
      <c r="B34">
        <f>INDEX(resultados!$A$2:$ZZ$80, 28, MATCH($B$2, resultados!$A$1:$ZZ$1, 0))</f>
        <v/>
      </c>
      <c r="C34">
        <f>INDEX(resultados!$A$2:$ZZ$80, 28, MATCH($B$3, resultados!$A$1:$ZZ$1, 0))</f>
        <v/>
      </c>
    </row>
    <row r="35">
      <c r="A35">
        <f>INDEX(resultados!$A$2:$ZZ$80, 29, MATCH($B$1, resultados!$A$1:$ZZ$1, 0))</f>
        <v/>
      </c>
      <c r="B35">
        <f>INDEX(resultados!$A$2:$ZZ$80, 29, MATCH($B$2, resultados!$A$1:$ZZ$1, 0))</f>
        <v/>
      </c>
      <c r="C35">
        <f>INDEX(resultados!$A$2:$ZZ$80, 29, MATCH($B$3, resultados!$A$1:$ZZ$1, 0))</f>
        <v/>
      </c>
    </row>
    <row r="36">
      <c r="A36">
        <f>INDEX(resultados!$A$2:$ZZ$80, 30, MATCH($B$1, resultados!$A$1:$ZZ$1, 0))</f>
        <v/>
      </c>
      <c r="B36">
        <f>INDEX(resultados!$A$2:$ZZ$80, 30, MATCH($B$2, resultados!$A$1:$ZZ$1, 0))</f>
        <v/>
      </c>
      <c r="C36">
        <f>INDEX(resultados!$A$2:$ZZ$80, 30, MATCH($B$3, resultados!$A$1:$ZZ$1, 0))</f>
        <v/>
      </c>
    </row>
    <row r="37">
      <c r="A37">
        <f>INDEX(resultados!$A$2:$ZZ$80, 31, MATCH($B$1, resultados!$A$1:$ZZ$1, 0))</f>
        <v/>
      </c>
      <c r="B37">
        <f>INDEX(resultados!$A$2:$ZZ$80, 31, MATCH($B$2, resultados!$A$1:$ZZ$1, 0))</f>
        <v/>
      </c>
      <c r="C37">
        <f>INDEX(resultados!$A$2:$ZZ$80, 31, MATCH($B$3, resultados!$A$1:$ZZ$1, 0))</f>
        <v/>
      </c>
    </row>
    <row r="38">
      <c r="A38">
        <f>INDEX(resultados!$A$2:$ZZ$80, 32, MATCH($B$1, resultados!$A$1:$ZZ$1, 0))</f>
        <v/>
      </c>
      <c r="B38">
        <f>INDEX(resultados!$A$2:$ZZ$80, 32, MATCH($B$2, resultados!$A$1:$ZZ$1, 0))</f>
        <v/>
      </c>
      <c r="C38">
        <f>INDEX(resultados!$A$2:$ZZ$80, 32, MATCH($B$3, resultados!$A$1:$ZZ$1, 0))</f>
        <v/>
      </c>
    </row>
    <row r="39">
      <c r="A39">
        <f>INDEX(resultados!$A$2:$ZZ$80, 33, MATCH($B$1, resultados!$A$1:$ZZ$1, 0))</f>
        <v/>
      </c>
      <c r="B39">
        <f>INDEX(resultados!$A$2:$ZZ$80, 33, MATCH($B$2, resultados!$A$1:$ZZ$1, 0))</f>
        <v/>
      </c>
      <c r="C39">
        <f>INDEX(resultados!$A$2:$ZZ$80, 33, MATCH($B$3, resultados!$A$1:$ZZ$1, 0))</f>
        <v/>
      </c>
    </row>
    <row r="40">
      <c r="A40">
        <f>INDEX(resultados!$A$2:$ZZ$80, 34, MATCH($B$1, resultados!$A$1:$ZZ$1, 0))</f>
        <v/>
      </c>
      <c r="B40">
        <f>INDEX(resultados!$A$2:$ZZ$80, 34, MATCH($B$2, resultados!$A$1:$ZZ$1, 0))</f>
        <v/>
      </c>
      <c r="C40">
        <f>INDEX(resultados!$A$2:$ZZ$80, 34, MATCH($B$3, resultados!$A$1:$ZZ$1, 0))</f>
        <v/>
      </c>
    </row>
    <row r="41">
      <c r="A41">
        <f>INDEX(resultados!$A$2:$ZZ$80, 35, MATCH($B$1, resultados!$A$1:$ZZ$1, 0))</f>
        <v/>
      </c>
      <c r="B41">
        <f>INDEX(resultados!$A$2:$ZZ$80, 35, MATCH($B$2, resultados!$A$1:$ZZ$1, 0))</f>
        <v/>
      </c>
      <c r="C41">
        <f>INDEX(resultados!$A$2:$ZZ$80, 35, MATCH($B$3, resultados!$A$1:$ZZ$1, 0))</f>
        <v/>
      </c>
    </row>
    <row r="42">
      <c r="A42">
        <f>INDEX(resultados!$A$2:$ZZ$80, 36, MATCH($B$1, resultados!$A$1:$ZZ$1, 0))</f>
        <v/>
      </c>
      <c r="B42">
        <f>INDEX(resultados!$A$2:$ZZ$80, 36, MATCH($B$2, resultados!$A$1:$ZZ$1, 0))</f>
        <v/>
      </c>
      <c r="C42">
        <f>INDEX(resultados!$A$2:$ZZ$80, 36, MATCH($B$3, resultados!$A$1:$ZZ$1, 0))</f>
        <v/>
      </c>
    </row>
    <row r="43">
      <c r="A43">
        <f>INDEX(resultados!$A$2:$ZZ$80, 37, MATCH($B$1, resultados!$A$1:$ZZ$1, 0))</f>
        <v/>
      </c>
      <c r="B43">
        <f>INDEX(resultados!$A$2:$ZZ$80, 37, MATCH($B$2, resultados!$A$1:$ZZ$1, 0))</f>
        <v/>
      </c>
      <c r="C43">
        <f>INDEX(resultados!$A$2:$ZZ$80, 37, MATCH($B$3, resultados!$A$1:$ZZ$1, 0))</f>
        <v/>
      </c>
    </row>
    <row r="44">
      <c r="A44">
        <f>INDEX(resultados!$A$2:$ZZ$80, 38, MATCH($B$1, resultados!$A$1:$ZZ$1, 0))</f>
        <v/>
      </c>
      <c r="B44">
        <f>INDEX(resultados!$A$2:$ZZ$80, 38, MATCH($B$2, resultados!$A$1:$ZZ$1, 0))</f>
        <v/>
      </c>
      <c r="C44">
        <f>INDEX(resultados!$A$2:$ZZ$80, 38, MATCH($B$3, resultados!$A$1:$ZZ$1, 0))</f>
        <v/>
      </c>
    </row>
    <row r="45">
      <c r="A45">
        <f>INDEX(resultados!$A$2:$ZZ$80, 39, MATCH($B$1, resultados!$A$1:$ZZ$1, 0))</f>
        <v/>
      </c>
      <c r="B45">
        <f>INDEX(resultados!$A$2:$ZZ$80, 39, MATCH($B$2, resultados!$A$1:$ZZ$1, 0))</f>
        <v/>
      </c>
      <c r="C45">
        <f>INDEX(resultados!$A$2:$ZZ$80, 39, MATCH($B$3, resultados!$A$1:$ZZ$1, 0))</f>
        <v/>
      </c>
    </row>
    <row r="46">
      <c r="A46">
        <f>INDEX(resultados!$A$2:$ZZ$80, 40, MATCH($B$1, resultados!$A$1:$ZZ$1, 0))</f>
        <v/>
      </c>
      <c r="B46">
        <f>INDEX(resultados!$A$2:$ZZ$80, 40, MATCH($B$2, resultados!$A$1:$ZZ$1, 0))</f>
        <v/>
      </c>
      <c r="C46">
        <f>INDEX(resultados!$A$2:$ZZ$80, 40, MATCH($B$3, resultados!$A$1:$ZZ$1, 0))</f>
        <v/>
      </c>
    </row>
    <row r="47">
      <c r="A47">
        <f>INDEX(resultados!$A$2:$ZZ$80, 41, MATCH($B$1, resultados!$A$1:$ZZ$1, 0))</f>
        <v/>
      </c>
      <c r="B47">
        <f>INDEX(resultados!$A$2:$ZZ$80, 41, MATCH($B$2, resultados!$A$1:$ZZ$1, 0))</f>
        <v/>
      </c>
      <c r="C47">
        <f>INDEX(resultados!$A$2:$ZZ$80, 41, MATCH($B$3, resultados!$A$1:$ZZ$1, 0))</f>
        <v/>
      </c>
    </row>
    <row r="48">
      <c r="A48">
        <f>INDEX(resultados!$A$2:$ZZ$80, 42, MATCH($B$1, resultados!$A$1:$ZZ$1, 0))</f>
        <v/>
      </c>
      <c r="B48">
        <f>INDEX(resultados!$A$2:$ZZ$80, 42, MATCH($B$2, resultados!$A$1:$ZZ$1, 0))</f>
        <v/>
      </c>
      <c r="C48">
        <f>INDEX(resultados!$A$2:$ZZ$80, 42, MATCH($B$3, resultados!$A$1:$ZZ$1, 0))</f>
        <v/>
      </c>
    </row>
    <row r="49">
      <c r="A49">
        <f>INDEX(resultados!$A$2:$ZZ$80, 43, MATCH($B$1, resultados!$A$1:$ZZ$1, 0))</f>
        <v/>
      </c>
      <c r="B49">
        <f>INDEX(resultados!$A$2:$ZZ$80, 43, MATCH($B$2, resultados!$A$1:$ZZ$1, 0))</f>
        <v/>
      </c>
      <c r="C49">
        <f>INDEX(resultados!$A$2:$ZZ$80, 43, MATCH($B$3, resultados!$A$1:$ZZ$1, 0))</f>
        <v/>
      </c>
    </row>
    <row r="50">
      <c r="A50">
        <f>INDEX(resultados!$A$2:$ZZ$80, 44, MATCH($B$1, resultados!$A$1:$ZZ$1, 0))</f>
        <v/>
      </c>
      <c r="B50">
        <f>INDEX(resultados!$A$2:$ZZ$80, 44, MATCH($B$2, resultados!$A$1:$ZZ$1, 0))</f>
        <v/>
      </c>
      <c r="C50">
        <f>INDEX(resultados!$A$2:$ZZ$80, 44, MATCH($B$3, resultados!$A$1:$ZZ$1, 0))</f>
        <v/>
      </c>
    </row>
    <row r="51">
      <c r="A51">
        <f>INDEX(resultados!$A$2:$ZZ$80, 45, MATCH($B$1, resultados!$A$1:$ZZ$1, 0))</f>
        <v/>
      </c>
      <c r="B51">
        <f>INDEX(resultados!$A$2:$ZZ$80, 45, MATCH($B$2, resultados!$A$1:$ZZ$1, 0))</f>
        <v/>
      </c>
      <c r="C51">
        <f>INDEX(resultados!$A$2:$ZZ$80, 45, MATCH($B$3, resultados!$A$1:$ZZ$1, 0))</f>
        <v/>
      </c>
    </row>
    <row r="52">
      <c r="A52">
        <f>INDEX(resultados!$A$2:$ZZ$80, 46, MATCH($B$1, resultados!$A$1:$ZZ$1, 0))</f>
        <v/>
      </c>
      <c r="B52">
        <f>INDEX(resultados!$A$2:$ZZ$80, 46, MATCH($B$2, resultados!$A$1:$ZZ$1, 0))</f>
        <v/>
      </c>
      <c r="C52">
        <f>INDEX(resultados!$A$2:$ZZ$80, 46, MATCH($B$3, resultados!$A$1:$ZZ$1, 0))</f>
        <v/>
      </c>
    </row>
    <row r="53">
      <c r="A53">
        <f>INDEX(resultados!$A$2:$ZZ$80, 47, MATCH($B$1, resultados!$A$1:$ZZ$1, 0))</f>
        <v/>
      </c>
      <c r="B53">
        <f>INDEX(resultados!$A$2:$ZZ$80, 47, MATCH($B$2, resultados!$A$1:$ZZ$1, 0))</f>
        <v/>
      </c>
      <c r="C53">
        <f>INDEX(resultados!$A$2:$ZZ$80, 47, MATCH($B$3, resultados!$A$1:$ZZ$1, 0))</f>
        <v/>
      </c>
    </row>
    <row r="54">
      <c r="A54">
        <f>INDEX(resultados!$A$2:$ZZ$80, 48, MATCH($B$1, resultados!$A$1:$ZZ$1, 0))</f>
        <v/>
      </c>
      <c r="B54">
        <f>INDEX(resultados!$A$2:$ZZ$80, 48, MATCH($B$2, resultados!$A$1:$ZZ$1, 0))</f>
        <v/>
      </c>
      <c r="C54">
        <f>INDEX(resultados!$A$2:$ZZ$80, 48, MATCH($B$3, resultados!$A$1:$ZZ$1, 0))</f>
        <v/>
      </c>
    </row>
    <row r="55">
      <c r="A55">
        <f>INDEX(resultados!$A$2:$ZZ$80, 49, MATCH($B$1, resultados!$A$1:$ZZ$1, 0))</f>
        <v/>
      </c>
      <c r="B55">
        <f>INDEX(resultados!$A$2:$ZZ$80, 49, MATCH($B$2, resultados!$A$1:$ZZ$1, 0))</f>
        <v/>
      </c>
      <c r="C55">
        <f>INDEX(resultados!$A$2:$ZZ$80, 49, MATCH($B$3, resultados!$A$1:$ZZ$1, 0))</f>
        <v/>
      </c>
    </row>
    <row r="56">
      <c r="A56">
        <f>INDEX(resultados!$A$2:$ZZ$80, 50, MATCH($B$1, resultados!$A$1:$ZZ$1, 0))</f>
        <v/>
      </c>
      <c r="B56">
        <f>INDEX(resultados!$A$2:$ZZ$80, 50, MATCH($B$2, resultados!$A$1:$ZZ$1, 0))</f>
        <v/>
      </c>
      <c r="C56">
        <f>INDEX(resultados!$A$2:$ZZ$80, 50, MATCH($B$3, resultados!$A$1:$ZZ$1, 0))</f>
        <v/>
      </c>
    </row>
    <row r="57">
      <c r="A57">
        <f>INDEX(resultados!$A$2:$ZZ$80, 51, MATCH($B$1, resultados!$A$1:$ZZ$1, 0))</f>
        <v/>
      </c>
      <c r="B57">
        <f>INDEX(resultados!$A$2:$ZZ$80, 51, MATCH($B$2, resultados!$A$1:$ZZ$1, 0))</f>
        <v/>
      </c>
      <c r="C57">
        <f>INDEX(resultados!$A$2:$ZZ$80, 51, MATCH($B$3, resultados!$A$1:$ZZ$1, 0))</f>
        <v/>
      </c>
    </row>
    <row r="58">
      <c r="A58">
        <f>INDEX(resultados!$A$2:$ZZ$80, 52, MATCH($B$1, resultados!$A$1:$ZZ$1, 0))</f>
        <v/>
      </c>
      <c r="B58">
        <f>INDEX(resultados!$A$2:$ZZ$80, 52, MATCH($B$2, resultados!$A$1:$ZZ$1, 0))</f>
        <v/>
      </c>
      <c r="C58">
        <f>INDEX(resultados!$A$2:$ZZ$80, 52, MATCH($B$3, resultados!$A$1:$ZZ$1, 0))</f>
        <v/>
      </c>
    </row>
    <row r="59">
      <c r="A59">
        <f>INDEX(resultados!$A$2:$ZZ$80, 53, MATCH($B$1, resultados!$A$1:$ZZ$1, 0))</f>
        <v/>
      </c>
      <c r="B59">
        <f>INDEX(resultados!$A$2:$ZZ$80, 53, MATCH($B$2, resultados!$A$1:$ZZ$1, 0))</f>
        <v/>
      </c>
      <c r="C59">
        <f>INDEX(resultados!$A$2:$ZZ$80, 53, MATCH($B$3, resultados!$A$1:$ZZ$1, 0))</f>
        <v/>
      </c>
    </row>
    <row r="60">
      <c r="A60">
        <f>INDEX(resultados!$A$2:$ZZ$80, 54, MATCH($B$1, resultados!$A$1:$ZZ$1, 0))</f>
        <v/>
      </c>
      <c r="B60">
        <f>INDEX(resultados!$A$2:$ZZ$80, 54, MATCH($B$2, resultados!$A$1:$ZZ$1, 0))</f>
        <v/>
      </c>
      <c r="C60">
        <f>INDEX(resultados!$A$2:$ZZ$80, 54, MATCH($B$3, resultados!$A$1:$ZZ$1, 0))</f>
        <v/>
      </c>
    </row>
    <row r="61">
      <c r="A61">
        <f>INDEX(resultados!$A$2:$ZZ$80, 55, MATCH($B$1, resultados!$A$1:$ZZ$1, 0))</f>
        <v/>
      </c>
      <c r="B61">
        <f>INDEX(resultados!$A$2:$ZZ$80, 55, MATCH($B$2, resultados!$A$1:$ZZ$1, 0))</f>
        <v/>
      </c>
      <c r="C61">
        <f>INDEX(resultados!$A$2:$ZZ$80, 55, MATCH($B$3, resultados!$A$1:$ZZ$1, 0))</f>
        <v/>
      </c>
    </row>
    <row r="62">
      <c r="A62">
        <f>INDEX(resultados!$A$2:$ZZ$80, 56, MATCH($B$1, resultados!$A$1:$ZZ$1, 0))</f>
        <v/>
      </c>
      <c r="B62">
        <f>INDEX(resultados!$A$2:$ZZ$80, 56, MATCH($B$2, resultados!$A$1:$ZZ$1, 0))</f>
        <v/>
      </c>
      <c r="C62">
        <f>INDEX(resultados!$A$2:$ZZ$80, 56, MATCH($B$3, resultados!$A$1:$ZZ$1, 0))</f>
        <v/>
      </c>
    </row>
    <row r="63">
      <c r="A63">
        <f>INDEX(resultados!$A$2:$ZZ$80, 57, MATCH($B$1, resultados!$A$1:$ZZ$1, 0))</f>
        <v/>
      </c>
      <c r="B63">
        <f>INDEX(resultados!$A$2:$ZZ$80, 57, MATCH($B$2, resultados!$A$1:$ZZ$1, 0))</f>
        <v/>
      </c>
      <c r="C63">
        <f>INDEX(resultados!$A$2:$ZZ$80, 57, MATCH($B$3, resultados!$A$1:$ZZ$1, 0))</f>
        <v/>
      </c>
    </row>
    <row r="64">
      <c r="A64">
        <f>INDEX(resultados!$A$2:$ZZ$80, 58, MATCH($B$1, resultados!$A$1:$ZZ$1, 0))</f>
        <v/>
      </c>
      <c r="B64">
        <f>INDEX(resultados!$A$2:$ZZ$80, 58, MATCH($B$2, resultados!$A$1:$ZZ$1, 0))</f>
        <v/>
      </c>
      <c r="C64">
        <f>INDEX(resultados!$A$2:$ZZ$80, 58, MATCH($B$3, resultados!$A$1:$ZZ$1, 0))</f>
        <v/>
      </c>
    </row>
    <row r="65">
      <c r="A65">
        <f>INDEX(resultados!$A$2:$ZZ$80, 59, MATCH($B$1, resultados!$A$1:$ZZ$1, 0))</f>
        <v/>
      </c>
      <c r="B65">
        <f>INDEX(resultados!$A$2:$ZZ$80, 59, MATCH($B$2, resultados!$A$1:$ZZ$1, 0))</f>
        <v/>
      </c>
      <c r="C65">
        <f>INDEX(resultados!$A$2:$ZZ$80, 59, MATCH($B$3, resultados!$A$1:$ZZ$1, 0))</f>
        <v/>
      </c>
    </row>
    <row r="66">
      <c r="A66">
        <f>INDEX(resultados!$A$2:$ZZ$80, 60, MATCH($B$1, resultados!$A$1:$ZZ$1, 0))</f>
        <v/>
      </c>
      <c r="B66">
        <f>INDEX(resultados!$A$2:$ZZ$80, 60, MATCH($B$2, resultados!$A$1:$ZZ$1, 0))</f>
        <v/>
      </c>
      <c r="C66">
        <f>INDEX(resultados!$A$2:$ZZ$80, 60, MATCH($B$3, resultados!$A$1:$ZZ$1, 0))</f>
        <v/>
      </c>
    </row>
    <row r="67">
      <c r="A67">
        <f>INDEX(resultados!$A$2:$ZZ$80, 61, MATCH($B$1, resultados!$A$1:$ZZ$1, 0))</f>
        <v/>
      </c>
      <c r="B67">
        <f>INDEX(resultados!$A$2:$ZZ$80, 61, MATCH($B$2, resultados!$A$1:$ZZ$1, 0))</f>
        <v/>
      </c>
      <c r="C67">
        <f>INDEX(resultados!$A$2:$ZZ$80, 61, MATCH($B$3, resultados!$A$1:$ZZ$1, 0))</f>
        <v/>
      </c>
    </row>
    <row r="68">
      <c r="A68">
        <f>INDEX(resultados!$A$2:$ZZ$80, 62, MATCH($B$1, resultados!$A$1:$ZZ$1, 0))</f>
        <v/>
      </c>
      <c r="B68">
        <f>INDEX(resultados!$A$2:$ZZ$80, 62, MATCH($B$2, resultados!$A$1:$ZZ$1, 0))</f>
        <v/>
      </c>
      <c r="C68">
        <f>INDEX(resultados!$A$2:$ZZ$80, 62, MATCH($B$3, resultados!$A$1:$ZZ$1, 0))</f>
        <v/>
      </c>
    </row>
    <row r="69">
      <c r="A69">
        <f>INDEX(resultados!$A$2:$ZZ$80, 63, MATCH($B$1, resultados!$A$1:$ZZ$1, 0))</f>
        <v/>
      </c>
      <c r="B69">
        <f>INDEX(resultados!$A$2:$ZZ$80, 63, MATCH($B$2, resultados!$A$1:$ZZ$1, 0))</f>
        <v/>
      </c>
      <c r="C69">
        <f>INDEX(resultados!$A$2:$ZZ$80, 63, MATCH($B$3, resultados!$A$1:$ZZ$1, 0))</f>
        <v/>
      </c>
    </row>
    <row r="70">
      <c r="A70">
        <f>INDEX(resultados!$A$2:$ZZ$80, 64, MATCH($B$1, resultados!$A$1:$ZZ$1, 0))</f>
        <v/>
      </c>
      <c r="B70">
        <f>INDEX(resultados!$A$2:$ZZ$80, 64, MATCH($B$2, resultados!$A$1:$ZZ$1, 0))</f>
        <v/>
      </c>
      <c r="C70">
        <f>INDEX(resultados!$A$2:$ZZ$80, 64, MATCH($B$3, resultados!$A$1:$ZZ$1, 0))</f>
        <v/>
      </c>
    </row>
    <row r="71">
      <c r="A71">
        <f>INDEX(resultados!$A$2:$ZZ$80, 65, MATCH($B$1, resultados!$A$1:$ZZ$1, 0))</f>
        <v/>
      </c>
      <c r="B71">
        <f>INDEX(resultados!$A$2:$ZZ$80, 65, MATCH($B$2, resultados!$A$1:$ZZ$1, 0))</f>
        <v/>
      </c>
      <c r="C71">
        <f>INDEX(resultados!$A$2:$ZZ$80, 65, MATCH($B$3, resultados!$A$1:$ZZ$1, 0))</f>
        <v/>
      </c>
    </row>
    <row r="72">
      <c r="A72">
        <f>INDEX(resultados!$A$2:$ZZ$80, 66, MATCH($B$1, resultados!$A$1:$ZZ$1, 0))</f>
        <v/>
      </c>
      <c r="B72">
        <f>INDEX(resultados!$A$2:$ZZ$80, 66, MATCH($B$2, resultados!$A$1:$ZZ$1, 0))</f>
        <v/>
      </c>
      <c r="C72">
        <f>INDEX(resultados!$A$2:$ZZ$80, 66, MATCH($B$3, resultados!$A$1:$ZZ$1, 0))</f>
        <v/>
      </c>
    </row>
    <row r="73">
      <c r="A73">
        <f>INDEX(resultados!$A$2:$ZZ$80, 67, MATCH($B$1, resultados!$A$1:$ZZ$1, 0))</f>
        <v/>
      </c>
      <c r="B73">
        <f>INDEX(resultados!$A$2:$ZZ$80, 67, MATCH($B$2, resultados!$A$1:$ZZ$1, 0))</f>
        <v/>
      </c>
      <c r="C73">
        <f>INDEX(resultados!$A$2:$ZZ$80, 67, MATCH($B$3, resultados!$A$1:$ZZ$1, 0))</f>
        <v/>
      </c>
    </row>
    <row r="74">
      <c r="A74">
        <f>INDEX(resultados!$A$2:$ZZ$80, 68, MATCH($B$1, resultados!$A$1:$ZZ$1, 0))</f>
        <v/>
      </c>
      <c r="B74">
        <f>INDEX(resultados!$A$2:$ZZ$80, 68, MATCH($B$2, resultados!$A$1:$ZZ$1, 0))</f>
        <v/>
      </c>
      <c r="C74">
        <f>INDEX(resultados!$A$2:$ZZ$80, 68, MATCH($B$3, resultados!$A$1:$ZZ$1, 0))</f>
        <v/>
      </c>
    </row>
    <row r="75">
      <c r="A75">
        <f>INDEX(resultados!$A$2:$ZZ$80, 69, MATCH($B$1, resultados!$A$1:$ZZ$1, 0))</f>
        <v/>
      </c>
      <c r="B75">
        <f>INDEX(resultados!$A$2:$ZZ$80, 69, MATCH($B$2, resultados!$A$1:$ZZ$1, 0))</f>
        <v/>
      </c>
      <c r="C75">
        <f>INDEX(resultados!$A$2:$ZZ$80, 69, MATCH($B$3, resultados!$A$1:$ZZ$1, 0))</f>
        <v/>
      </c>
    </row>
    <row r="76">
      <c r="A76">
        <f>INDEX(resultados!$A$2:$ZZ$80, 70, MATCH($B$1, resultados!$A$1:$ZZ$1, 0))</f>
        <v/>
      </c>
      <c r="B76">
        <f>INDEX(resultados!$A$2:$ZZ$80, 70, MATCH($B$2, resultados!$A$1:$ZZ$1, 0))</f>
        <v/>
      </c>
      <c r="C76">
        <f>INDEX(resultados!$A$2:$ZZ$80, 70, MATCH($B$3, resultados!$A$1:$ZZ$1, 0))</f>
        <v/>
      </c>
    </row>
    <row r="77">
      <c r="A77">
        <f>INDEX(resultados!$A$2:$ZZ$80, 71, MATCH($B$1, resultados!$A$1:$ZZ$1, 0))</f>
        <v/>
      </c>
      <c r="B77">
        <f>INDEX(resultados!$A$2:$ZZ$80, 71, MATCH($B$2, resultados!$A$1:$ZZ$1, 0))</f>
        <v/>
      </c>
      <c r="C77">
        <f>INDEX(resultados!$A$2:$ZZ$80, 71, MATCH($B$3, resultados!$A$1:$ZZ$1, 0))</f>
        <v/>
      </c>
    </row>
    <row r="78">
      <c r="A78">
        <f>INDEX(resultados!$A$2:$ZZ$80, 72, MATCH($B$1, resultados!$A$1:$ZZ$1, 0))</f>
        <v/>
      </c>
      <c r="B78">
        <f>INDEX(resultados!$A$2:$ZZ$80, 72, MATCH($B$2, resultados!$A$1:$ZZ$1, 0))</f>
        <v/>
      </c>
      <c r="C78">
        <f>INDEX(resultados!$A$2:$ZZ$80, 72, MATCH($B$3, resultados!$A$1:$ZZ$1, 0))</f>
        <v/>
      </c>
    </row>
    <row r="79">
      <c r="A79">
        <f>INDEX(resultados!$A$2:$ZZ$80, 73, MATCH($B$1, resultados!$A$1:$ZZ$1, 0))</f>
        <v/>
      </c>
      <c r="B79">
        <f>INDEX(resultados!$A$2:$ZZ$80, 73, MATCH($B$2, resultados!$A$1:$ZZ$1, 0))</f>
        <v/>
      </c>
      <c r="C79">
        <f>INDEX(resultados!$A$2:$ZZ$80, 73, MATCH($B$3, resultados!$A$1:$ZZ$1, 0))</f>
        <v/>
      </c>
    </row>
    <row r="80">
      <c r="A80">
        <f>INDEX(resultados!$A$2:$ZZ$80, 74, MATCH($B$1, resultados!$A$1:$ZZ$1, 0))</f>
        <v/>
      </c>
      <c r="B80">
        <f>INDEX(resultados!$A$2:$ZZ$80, 74, MATCH($B$2, resultados!$A$1:$ZZ$1, 0))</f>
        <v/>
      </c>
      <c r="C80">
        <f>INDEX(resultados!$A$2:$ZZ$80, 74, MATCH($B$3, resultados!$A$1:$ZZ$1, 0))</f>
        <v/>
      </c>
    </row>
    <row r="81">
      <c r="A81">
        <f>INDEX(resultados!$A$2:$ZZ$80, 75, MATCH($B$1, resultados!$A$1:$ZZ$1, 0))</f>
        <v/>
      </c>
      <c r="B81">
        <f>INDEX(resultados!$A$2:$ZZ$80, 75, MATCH($B$2, resultados!$A$1:$ZZ$1, 0))</f>
        <v/>
      </c>
      <c r="C81">
        <f>INDEX(resultados!$A$2:$ZZ$80, 75, MATCH($B$3, resultados!$A$1:$ZZ$1, 0))</f>
        <v/>
      </c>
    </row>
    <row r="82">
      <c r="A82">
        <f>INDEX(resultados!$A$2:$ZZ$80, 76, MATCH($B$1, resultados!$A$1:$ZZ$1, 0))</f>
        <v/>
      </c>
      <c r="B82">
        <f>INDEX(resultados!$A$2:$ZZ$80, 76, MATCH($B$2, resultados!$A$1:$ZZ$1, 0))</f>
        <v/>
      </c>
      <c r="C82">
        <f>INDEX(resultados!$A$2:$ZZ$80, 76, MATCH($B$3, resultados!$A$1:$ZZ$1, 0))</f>
        <v/>
      </c>
    </row>
    <row r="83">
      <c r="A83">
        <f>INDEX(resultados!$A$2:$ZZ$80, 77, MATCH($B$1, resultados!$A$1:$ZZ$1, 0))</f>
        <v/>
      </c>
      <c r="B83">
        <f>INDEX(resultados!$A$2:$ZZ$80, 77, MATCH($B$2, resultados!$A$1:$ZZ$1, 0))</f>
        <v/>
      </c>
      <c r="C83">
        <f>INDEX(resultados!$A$2:$ZZ$80, 77, MATCH($B$3, resultados!$A$1:$ZZ$1, 0))</f>
        <v/>
      </c>
    </row>
    <row r="84">
      <c r="A84">
        <f>INDEX(resultados!$A$2:$ZZ$80, 78, MATCH($B$1, resultados!$A$1:$ZZ$1, 0))</f>
        <v/>
      </c>
      <c r="B84">
        <f>INDEX(resultados!$A$2:$ZZ$80, 78, MATCH($B$2, resultados!$A$1:$ZZ$1, 0))</f>
        <v/>
      </c>
      <c r="C84">
        <f>INDEX(resultados!$A$2:$ZZ$80, 78, MATCH($B$3, resultados!$A$1:$ZZ$1, 0))</f>
        <v/>
      </c>
    </row>
    <row r="85">
      <c r="A85">
        <f>INDEX(resultados!$A$2:$ZZ$80, 79, MATCH($B$1, resultados!$A$1:$ZZ$1, 0))</f>
        <v/>
      </c>
      <c r="B85">
        <f>INDEX(resultados!$A$2:$ZZ$80, 79, MATCH($B$2, resultados!$A$1:$ZZ$1, 0))</f>
        <v/>
      </c>
      <c r="C85">
        <f>INDEX(resultados!$A$2:$ZZ$80, 79,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8.557600000000001</v>
      </c>
      <c r="E2" t="n">
        <v>11.69</v>
      </c>
      <c r="F2" t="n">
        <v>9.19</v>
      </c>
      <c r="G2" t="n">
        <v>13.13</v>
      </c>
      <c r="H2" t="n">
        <v>0.24</v>
      </c>
      <c r="I2" t="n">
        <v>42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56.89</v>
      </c>
      <c r="Q2" t="n">
        <v>795.86</v>
      </c>
      <c r="R2" t="n">
        <v>101.65</v>
      </c>
      <c r="S2" t="n">
        <v>51.23</v>
      </c>
      <c r="T2" t="n">
        <v>23986.92</v>
      </c>
      <c r="U2" t="n">
        <v>0.5</v>
      </c>
      <c r="V2" t="n">
        <v>0.79</v>
      </c>
      <c r="W2" t="n">
        <v>0.18</v>
      </c>
      <c r="X2" t="n">
        <v>1.43</v>
      </c>
      <c r="Y2" t="n">
        <v>2</v>
      </c>
      <c r="Z2" t="n">
        <v>10</v>
      </c>
      <c r="AA2" t="n">
        <v>33.67166207415821</v>
      </c>
      <c r="AB2" t="n">
        <v>46.07105353862731</v>
      </c>
      <c r="AC2" t="n">
        <v>41.67409685011052</v>
      </c>
      <c r="AD2" t="n">
        <v>33671.66207415822</v>
      </c>
      <c r="AE2" t="n">
        <v>46071.05353862731</v>
      </c>
      <c r="AF2" t="n">
        <v>1.184924374774533e-05</v>
      </c>
      <c r="AG2" t="n">
        <v>3</v>
      </c>
      <c r="AH2" t="n">
        <v>41674.09685011052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8.9908</v>
      </c>
      <c r="E3" t="n">
        <v>11.12</v>
      </c>
      <c r="F3" t="n">
        <v>8.84</v>
      </c>
      <c r="G3" t="n">
        <v>18.95</v>
      </c>
      <c r="H3" t="n">
        <v>0.48</v>
      </c>
      <c r="I3" t="n">
        <v>28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50.75</v>
      </c>
      <c r="Q3" t="n">
        <v>796.12</v>
      </c>
      <c r="R3" t="n">
        <v>89.39</v>
      </c>
      <c r="S3" t="n">
        <v>51.23</v>
      </c>
      <c r="T3" t="n">
        <v>17923.92</v>
      </c>
      <c r="U3" t="n">
        <v>0.57</v>
      </c>
      <c r="V3" t="n">
        <v>0.82</v>
      </c>
      <c r="W3" t="n">
        <v>0.19</v>
      </c>
      <c r="X3" t="n">
        <v>1.08</v>
      </c>
      <c r="Y3" t="n">
        <v>2</v>
      </c>
      <c r="Z3" t="n">
        <v>10</v>
      </c>
      <c r="AA3" t="n">
        <v>32.20880342305658</v>
      </c>
      <c r="AB3" t="n">
        <v>44.06950579543084</v>
      </c>
      <c r="AC3" t="n">
        <v>39.86357401432885</v>
      </c>
      <c r="AD3" t="n">
        <v>32208.80342305658</v>
      </c>
      <c r="AE3" t="n">
        <v>44069.50579543084</v>
      </c>
      <c r="AF3" t="n">
        <v>1.244907225007346e-05</v>
      </c>
      <c r="AG3" t="n">
        <v>3</v>
      </c>
      <c r="AH3" t="n">
        <v>39863.57401432886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8.2567</v>
      </c>
      <c r="E2" t="n">
        <v>12.11</v>
      </c>
      <c r="F2" t="n">
        <v>9.81</v>
      </c>
      <c r="G2" t="n">
        <v>10.9</v>
      </c>
      <c r="H2" t="n">
        <v>0.43</v>
      </c>
      <c r="I2" t="n">
        <v>54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38.23</v>
      </c>
      <c r="Q2" t="n">
        <v>796.39</v>
      </c>
      <c r="R2" t="n">
        <v>120.39</v>
      </c>
      <c r="S2" t="n">
        <v>51.23</v>
      </c>
      <c r="T2" t="n">
        <v>33297.69</v>
      </c>
      <c r="U2" t="n">
        <v>0.43</v>
      </c>
      <c r="V2" t="n">
        <v>0.74</v>
      </c>
      <c r="W2" t="n">
        <v>0.27</v>
      </c>
      <c r="X2" t="n">
        <v>2.05</v>
      </c>
      <c r="Y2" t="n">
        <v>2</v>
      </c>
      <c r="Z2" t="n">
        <v>10</v>
      </c>
      <c r="AA2" t="n">
        <v>30.29899892700058</v>
      </c>
      <c r="AB2" t="n">
        <v>41.45642702931168</v>
      </c>
      <c r="AC2" t="n">
        <v>37.49988381816126</v>
      </c>
      <c r="AD2" t="n">
        <v>30298.99892700058</v>
      </c>
      <c r="AE2" t="n">
        <v>41456.42702931168</v>
      </c>
      <c r="AF2" t="n">
        <v>1.169308874089034e-05</v>
      </c>
      <c r="AG2" t="n">
        <v>3</v>
      </c>
      <c r="AH2" t="n">
        <v>37499.88381816126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6.2126</v>
      </c>
      <c r="E2" t="n">
        <v>16.1</v>
      </c>
      <c r="F2" t="n">
        <v>11.24</v>
      </c>
      <c r="G2" t="n">
        <v>7.41</v>
      </c>
      <c r="H2" t="n">
        <v>0.12</v>
      </c>
      <c r="I2" t="n">
        <v>91</v>
      </c>
      <c r="J2" t="n">
        <v>141.81</v>
      </c>
      <c r="K2" t="n">
        <v>47.83</v>
      </c>
      <c r="L2" t="n">
        <v>1</v>
      </c>
      <c r="M2" t="n">
        <v>89</v>
      </c>
      <c r="N2" t="n">
        <v>22.98</v>
      </c>
      <c r="O2" t="n">
        <v>17723.39</v>
      </c>
      <c r="P2" t="n">
        <v>123.86</v>
      </c>
      <c r="Q2" t="n">
        <v>796.12</v>
      </c>
      <c r="R2" t="n">
        <v>170.72</v>
      </c>
      <c r="S2" t="n">
        <v>51.23</v>
      </c>
      <c r="T2" t="n">
        <v>58275.34</v>
      </c>
      <c r="U2" t="n">
        <v>0.3</v>
      </c>
      <c r="V2" t="n">
        <v>0.65</v>
      </c>
      <c r="W2" t="n">
        <v>0.26</v>
      </c>
      <c r="X2" t="n">
        <v>3.47</v>
      </c>
      <c r="Y2" t="n">
        <v>2</v>
      </c>
      <c r="Z2" t="n">
        <v>10</v>
      </c>
      <c r="AA2" t="n">
        <v>61.65248069617755</v>
      </c>
      <c r="AB2" t="n">
        <v>84.35564400396534</v>
      </c>
      <c r="AC2" t="n">
        <v>76.3048597341368</v>
      </c>
      <c r="AD2" t="n">
        <v>61652.48069617755</v>
      </c>
      <c r="AE2" t="n">
        <v>84355.64400396534</v>
      </c>
      <c r="AF2" t="n">
        <v>8.293615085682452e-06</v>
      </c>
      <c r="AG2" t="n">
        <v>4</v>
      </c>
      <c r="AH2" t="n">
        <v>76304.8597341368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8.1622</v>
      </c>
      <c r="E3" t="n">
        <v>12.25</v>
      </c>
      <c r="F3" t="n">
        <v>9.01</v>
      </c>
      <c r="G3" t="n">
        <v>15.45</v>
      </c>
      <c r="H3" t="n">
        <v>0.25</v>
      </c>
      <c r="I3" t="n">
        <v>35</v>
      </c>
      <c r="J3" t="n">
        <v>143.17</v>
      </c>
      <c r="K3" t="n">
        <v>47.83</v>
      </c>
      <c r="L3" t="n">
        <v>2</v>
      </c>
      <c r="M3" t="n">
        <v>33</v>
      </c>
      <c r="N3" t="n">
        <v>23.34</v>
      </c>
      <c r="O3" t="n">
        <v>17891.86</v>
      </c>
      <c r="P3" t="n">
        <v>93.7</v>
      </c>
      <c r="Q3" t="n">
        <v>795.98</v>
      </c>
      <c r="R3" t="n">
        <v>96.81999999999999</v>
      </c>
      <c r="S3" t="n">
        <v>51.23</v>
      </c>
      <c r="T3" t="n">
        <v>21606.45</v>
      </c>
      <c r="U3" t="n">
        <v>0.53</v>
      </c>
      <c r="V3" t="n">
        <v>0.8</v>
      </c>
      <c r="W3" t="n">
        <v>0.15</v>
      </c>
      <c r="X3" t="n">
        <v>1.25</v>
      </c>
      <c r="Y3" t="n">
        <v>2</v>
      </c>
      <c r="Z3" t="n">
        <v>10</v>
      </c>
      <c r="AA3" t="n">
        <v>41.49519854669533</v>
      </c>
      <c r="AB3" t="n">
        <v>56.7755612903705</v>
      </c>
      <c r="AC3" t="n">
        <v>51.3569814059302</v>
      </c>
      <c r="AD3" t="n">
        <v>41495.19854669533</v>
      </c>
      <c r="AE3" t="n">
        <v>56775.5612903705</v>
      </c>
      <c r="AF3" t="n">
        <v>1.089626646691519e-05</v>
      </c>
      <c r="AG3" t="n">
        <v>3</v>
      </c>
      <c r="AH3" t="n">
        <v>51356.9814059302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8.832800000000001</v>
      </c>
      <c r="E4" t="n">
        <v>11.32</v>
      </c>
      <c r="F4" t="n">
        <v>8.49</v>
      </c>
      <c r="G4" t="n">
        <v>24.25</v>
      </c>
      <c r="H4" t="n">
        <v>0.37</v>
      </c>
      <c r="I4" t="n">
        <v>21</v>
      </c>
      <c r="J4" t="n">
        <v>144.54</v>
      </c>
      <c r="K4" t="n">
        <v>47.83</v>
      </c>
      <c r="L4" t="n">
        <v>3</v>
      </c>
      <c r="M4" t="n">
        <v>19</v>
      </c>
      <c r="N4" t="n">
        <v>23.71</v>
      </c>
      <c r="O4" t="n">
        <v>18060.85</v>
      </c>
      <c r="P4" t="n">
        <v>82.64</v>
      </c>
      <c r="Q4" t="n">
        <v>795.6799999999999</v>
      </c>
      <c r="R4" t="n">
        <v>78.61</v>
      </c>
      <c r="S4" t="n">
        <v>51.23</v>
      </c>
      <c r="T4" t="n">
        <v>12568.71</v>
      </c>
      <c r="U4" t="n">
        <v>0.65</v>
      </c>
      <c r="V4" t="n">
        <v>0.85</v>
      </c>
      <c r="W4" t="n">
        <v>0.14</v>
      </c>
      <c r="X4" t="n">
        <v>0.73</v>
      </c>
      <c r="Y4" t="n">
        <v>2</v>
      </c>
      <c r="Z4" t="n">
        <v>10</v>
      </c>
      <c r="AA4" t="n">
        <v>38.38892851349981</v>
      </c>
      <c r="AB4" t="n">
        <v>52.52542559201082</v>
      </c>
      <c r="AC4" t="n">
        <v>47.51247269350638</v>
      </c>
      <c r="AD4" t="n">
        <v>38388.92851349981</v>
      </c>
      <c r="AE4" t="n">
        <v>52525.42559201082</v>
      </c>
      <c r="AF4" t="n">
        <v>1.179149524012748e-05</v>
      </c>
      <c r="AG4" t="n">
        <v>3</v>
      </c>
      <c r="AH4" t="n">
        <v>47512.47269350638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9.119199999999999</v>
      </c>
      <c r="E5" t="n">
        <v>10.97</v>
      </c>
      <c r="F5" t="n">
        <v>8.300000000000001</v>
      </c>
      <c r="G5" t="n">
        <v>33.22</v>
      </c>
      <c r="H5" t="n">
        <v>0.49</v>
      </c>
      <c r="I5" t="n">
        <v>15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74.31</v>
      </c>
      <c r="Q5" t="n">
        <v>795.6900000000001</v>
      </c>
      <c r="R5" t="n">
        <v>72.69</v>
      </c>
      <c r="S5" t="n">
        <v>51.23</v>
      </c>
      <c r="T5" t="n">
        <v>9641.209999999999</v>
      </c>
      <c r="U5" t="n">
        <v>0.7</v>
      </c>
      <c r="V5" t="n">
        <v>0.87</v>
      </c>
      <c r="W5" t="n">
        <v>0.13</v>
      </c>
      <c r="X5" t="n">
        <v>0.54</v>
      </c>
      <c r="Y5" t="n">
        <v>2</v>
      </c>
      <c r="Z5" t="n">
        <v>10</v>
      </c>
      <c r="AA5" t="n">
        <v>36.66882172895106</v>
      </c>
      <c r="AB5" t="n">
        <v>50.17189960364702</v>
      </c>
      <c r="AC5" t="n">
        <v>45.38356392227055</v>
      </c>
      <c r="AD5" t="n">
        <v>36668.82172895106</v>
      </c>
      <c r="AE5" t="n">
        <v>50171.89960364702</v>
      </c>
      <c r="AF5" t="n">
        <v>1.217382974750594e-05</v>
      </c>
      <c r="AG5" t="n">
        <v>3</v>
      </c>
      <c r="AH5" t="n">
        <v>45383.56392227055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9.298999999999999</v>
      </c>
      <c r="E6" t="n">
        <v>10.75</v>
      </c>
      <c r="F6" t="n">
        <v>8.15</v>
      </c>
      <c r="G6" t="n">
        <v>37.62</v>
      </c>
      <c r="H6" t="n">
        <v>0.6</v>
      </c>
      <c r="I6" t="n">
        <v>13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70.5</v>
      </c>
      <c r="Q6" t="n">
        <v>795.86</v>
      </c>
      <c r="R6" t="n">
        <v>66.84999999999999</v>
      </c>
      <c r="S6" t="n">
        <v>51.23</v>
      </c>
      <c r="T6" t="n">
        <v>6730.78</v>
      </c>
      <c r="U6" t="n">
        <v>0.77</v>
      </c>
      <c r="V6" t="n">
        <v>0.89</v>
      </c>
      <c r="W6" t="n">
        <v>0.14</v>
      </c>
      <c r="X6" t="n">
        <v>0.39</v>
      </c>
      <c r="Y6" t="n">
        <v>2</v>
      </c>
      <c r="Z6" t="n">
        <v>10</v>
      </c>
      <c r="AA6" t="n">
        <v>35.84574759221151</v>
      </c>
      <c r="AB6" t="n">
        <v>49.04573325829723</v>
      </c>
      <c r="AC6" t="n">
        <v>44.36487731233321</v>
      </c>
      <c r="AD6" t="n">
        <v>35845.74759221151</v>
      </c>
      <c r="AE6" t="n">
        <v>49045.73325829723</v>
      </c>
      <c r="AF6" t="n">
        <v>1.241385678810178e-05</v>
      </c>
      <c r="AG6" t="n">
        <v>3</v>
      </c>
      <c r="AH6" t="n">
        <v>44364.87731233321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5.2832</v>
      </c>
      <c r="E2" t="n">
        <v>18.93</v>
      </c>
      <c r="F2" t="n">
        <v>12.35</v>
      </c>
      <c r="G2" t="n">
        <v>6.33</v>
      </c>
      <c r="H2" t="n">
        <v>0.1</v>
      </c>
      <c r="I2" t="n">
        <v>117</v>
      </c>
      <c r="J2" t="n">
        <v>176.73</v>
      </c>
      <c r="K2" t="n">
        <v>52.44</v>
      </c>
      <c r="L2" t="n">
        <v>1</v>
      </c>
      <c r="M2" t="n">
        <v>115</v>
      </c>
      <c r="N2" t="n">
        <v>33.29</v>
      </c>
      <c r="O2" t="n">
        <v>22031.19</v>
      </c>
      <c r="P2" t="n">
        <v>158.81</v>
      </c>
      <c r="Q2" t="n">
        <v>796.26</v>
      </c>
      <c r="R2" t="n">
        <v>208.03</v>
      </c>
      <c r="S2" t="n">
        <v>51.23</v>
      </c>
      <c r="T2" t="n">
        <v>76800.19</v>
      </c>
      <c r="U2" t="n">
        <v>0.25</v>
      </c>
      <c r="V2" t="n">
        <v>0.59</v>
      </c>
      <c r="W2" t="n">
        <v>0.3</v>
      </c>
      <c r="X2" t="n">
        <v>4.58</v>
      </c>
      <c r="Y2" t="n">
        <v>2</v>
      </c>
      <c r="Z2" t="n">
        <v>10</v>
      </c>
      <c r="AA2" t="n">
        <v>84.63493042329434</v>
      </c>
      <c r="AB2" t="n">
        <v>115.8012456347143</v>
      </c>
      <c r="AC2" t="n">
        <v>104.7493372794361</v>
      </c>
      <c r="AD2" t="n">
        <v>84634.93042329434</v>
      </c>
      <c r="AE2" t="n">
        <v>115801.2456347143</v>
      </c>
      <c r="AF2" t="n">
        <v>6.960854952160541e-06</v>
      </c>
      <c r="AG2" t="n">
        <v>5</v>
      </c>
      <c r="AH2" t="n">
        <v>104749.3372794361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7.5659</v>
      </c>
      <c r="E3" t="n">
        <v>13.22</v>
      </c>
      <c r="F3" t="n">
        <v>9.27</v>
      </c>
      <c r="G3" t="n">
        <v>12.93</v>
      </c>
      <c r="H3" t="n">
        <v>0.2</v>
      </c>
      <c r="I3" t="n">
        <v>43</v>
      </c>
      <c r="J3" t="n">
        <v>178.21</v>
      </c>
      <c r="K3" t="n">
        <v>52.44</v>
      </c>
      <c r="L3" t="n">
        <v>2</v>
      </c>
      <c r="M3" t="n">
        <v>41</v>
      </c>
      <c r="N3" t="n">
        <v>33.77</v>
      </c>
      <c r="O3" t="n">
        <v>22213.89</v>
      </c>
      <c r="P3" t="n">
        <v>114.72</v>
      </c>
      <c r="Q3" t="n">
        <v>795.86</v>
      </c>
      <c r="R3" t="n">
        <v>104.59</v>
      </c>
      <c r="S3" t="n">
        <v>51.23</v>
      </c>
      <c r="T3" t="n">
        <v>25450.84</v>
      </c>
      <c r="U3" t="n">
        <v>0.49</v>
      </c>
      <c r="V3" t="n">
        <v>0.78</v>
      </c>
      <c r="W3" t="n">
        <v>0.18</v>
      </c>
      <c r="X3" t="n">
        <v>1.51</v>
      </c>
      <c r="Y3" t="n">
        <v>2</v>
      </c>
      <c r="Z3" t="n">
        <v>10</v>
      </c>
      <c r="AA3" t="n">
        <v>47.15886394672883</v>
      </c>
      <c r="AB3" t="n">
        <v>64.52483815413609</v>
      </c>
      <c r="AC3" t="n">
        <v>58.36667816189812</v>
      </c>
      <c r="AD3" t="n">
        <v>47158.86394672883</v>
      </c>
      <c r="AE3" t="n">
        <v>64524.83815413609</v>
      </c>
      <c r="AF3" t="n">
        <v>9.968415445667673e-06</v>
      </c>
      <c r="AG3" t="n">
        <v>3</v>
      </c>
      <c r="AH3" t="n">
        <v>58366.67816189812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8.293799999999999</v>
      </c>
      <c r="E4" t="n">
        <v>12.06</v>
      </c>
      <c r="F4" t="n">
        <v>8.710000000000001</v>
      </c>
      <c r="G4" t="n">
        <v>20.11</v>
      </c>
      <c r="H4" t="n">
        <v>0.3</v>
      </c>
      <c r="I4" t="n">
        <v>26</v>
      </c>
      <c r="J4" t="n">
        <v>179.7</v>
      </c>
      <c r="K4" t="n">
        <v>52.44</v>
      </c>
      <c r="L4" t="n">
        <v>3</v>
      </c>
      <c r="M4" t="n">
        <v>24</v>
      </c>
      <c r="N4" t="n">
        <v>34.26</v>
      </c>
      <c r="O4" t="n">
        <v>22397.24</v>
      </c>
      <c r="P4" t="n">
        <v>103.71</v>
      </c>
      <c r="Q4" t="n">
        <v>795.67</v>
      </c>
      <c r="R4" t="n">
        <v>86.38</v>
      </c>
      <c r="S4" t="n">
        <v>51.23</v>
      </c>
      <c r="T4" t="n">
        <v>16432.05</v>
      </c>
      <c r="U4" t="n">
        <v>0.59</v>
      </c>
      <c r="V4" t="n">
        <v>0.83</v>
      </c>
      <c r="W4" t="n">
        <v>0.15</v>
      </c>
      <c r="X4" t="n">
        <v>0.95</v>
      </c>
      <c r="Y4" t="n">
        <v>2</v>
      </c>
      <c r="Z4" t="n">
        <v>10</v>
      </c>
      <c r="AA4" t="n">
        <v>43.24772521726826</v>
      </c>
      <c r="AB4" t="n">
        <v>59.17344559722785</v>
      </c>
      <c r="AC4" t="n">
        <v>53.52601499989288</v>
      </c>
      <c r="AD4" t="n">
        <v>43247.72521726826</v>
      </c>
      <c r="AE4" t="n">
        <v>59173.44559722785</v>
      </c>
      <c r="AF4" t="n">
        <v>1.092745661762362e-05</v>
      </c>
      <c r="AG4" t="n">
        <v>3</v>
      </c>
      <c r="AH4" t="n">
        <v>53526.01499989288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8.801299999999999</v>
      </c>
      <c r="E5" t="n">
        <v>11.36</v>
      </c>
      <c r="F5" t="n">
        <v>8.300000000000001</v>
      </c>
      <c r="G5" t="n">
        <v>27.67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94.12</v>
      </c>
      <c r="Q5" t="n">
        <v>795.67</v>
      </c>
      <c r="R5" t="n">
        <v>72.59</v>
      </c>
      <c r="S5" t="n">
        <v>51.23</v>
      </c>
      <c r="T5" t="n">
        <v>9576.719999999999</v>
      </c>
      <c r="U5" t="n">
        <v>0.71</v>
      </c>
      <c r="V5" t="n">
        <v>0.87</v>
      </c>
      <c r="W5" t="n">
        <v>0.13</v>
      </c>
      <c r="X5" t="n">
        <v>0.54</v>
      </c>
      <c r="Y5" t="n">
        <v>2</v>
      </c>
      <c r="Z5" t="n">
        <v>10</v>
      </c>
      <c r="AA5" t="n">
        <v>40.60403929620904</v>
      </c>
      <c r="AB5" t="n">
        <v>55.55623788868965</v>
      </c>
      <c r="AC5" t="n">
        <v>50.25402851837098</v>
      </c>
      <c r="AD5" t="n">
        <v>40604.03929620904</v>
      </c>
      <c r="AE5" t="n">
        <v>55556.23788868965</v>
      </c>
      <c r="AF5" t="n">
        <v>1.159611082117856e-05</v>
      </c>
      <c r="AG5" t="n">
        <v>3</v>
      </c>
      <c r="AH5" t="n">
        <v>50254.02851837098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8.966799999999999</v>
      </c>
      <c r="E6" t="n">
        <v>11.15</v>
      </c>
      <c r="F6" t="n">
        <v>8.23</v>
      </c>
      <c r="G6" t="n">
        <v>35.29</v>
      </c>
      <c r="H6" t="n">
        <v>0.49</v>
      </c>
      <c r="I6" t="n">
        <v>14</v>
      </c>
      <c r="J6" t="n">
        <v>182.69</v>
      </c>
      <c r="K6" t="n">
        <v>52.44</v>
      </c>
      <c r="L6" t="n">
        <v>5</v>
      </c>
      <c r="M6" t="n">
        <v>12</v>
      </c>
      <c r="N6" t="n">
        <v>35.25</v>
      </c>
      <c r="O6" t="n">
        <v>22766.06</v>
      </c>
      <c r="P6" t="n">
        <v>88.84</v>
      </c>
      <c r="Q6" t="n">
        <v>795.6900000000001</v>
      </c>
      <c r="R6" t="n">
        <v>70.31999999999999</v>
      </c>
      <c r="S6" t="n">
        <v>51.23</v>
      </c>
      <c r="T6" t="n">
        <v>8462.780000000001</v>
      </c>
      <c r="U6" t="n">
        <v>0.73</v>
      </c>
      <c r="V6" t="n">
        <v>0.88</v>
      </c>
      <c r="W6" t="n">
        <v>0.13</v>
      </c>
      <c r="X6" t="n">
        <v>0.47</v>
      </c>
      <c r="Y6" t="n">
        <v>2</v>
      </c>
      <c r="Z6" t="n">
        <v>10</v>
      </c>
      <c r="AA6" t="n">
        <v>39.49196816679488</v>
      </c>
      <c r="AB6" t="n">
        <v>54.03465310831688</v>
      </c>
      <c r="AC6" t="n">
        <v>48.87766165387482</v>
      </c>
      <c r="AD6" t="n">
        <v>39491.96816679488</v>
      </c>
      <c r="AE6" t="n">
        <v>54034.65310831688</v>
      </c>
      <c r="AF6" t="n">
        <v>1.181416455652505e-05</v>
      </c>
      <c r="AG6" t="n">
        <v>3</v>
      </c>
      <c r="AH6" t="n">
        <v>48877.66165387482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9.1142</v>
      </c>
      <c r="E7" t="n">
        <v>10.97</v>
      </c>
      <c r="F7" t="n">
        <v>8.16</v>
      </c>
      <c r="G7" t="n">
        <v>44.51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8</v>
      </c>
      <c r="N7" t="n">
        <v>35.75</v>
      </c>
      <c r="O7" t="n">
        <v>22951.43</v>
      </c>
      <c r="P7" t="n">
        <v>82.40000000000001</v>
      </c>
      <c r="Q7" t="n">
        <v>795.78</v>
      </c>
      <c r="R7" t="n">
        <v>67.76000000000001</v>
      </c>
      <c r="S7" t="n">
        <v>51.23</v>
      </c>
      <c r="T7" t="n">
        <v>7196.96</v>
      </c>
      <c r="U7" t="n">
        <v>0.76</v>
      </c>
      <c r="V7" t="n">
        <v>0.89</v>
      </c>
      <c r="W7" t="n">
        <v>0.13</v>
      </c>
      <c r="X7" t="n">
        <v>0.4</v>
      </c>
      <c r="Y7" t="n">
        <v>2</v>
      </c>
      <c r="Z7" t="n">
        <v>10</v>
      </c>
      <c r="AA7" t="n">
        <v>38.27475710844682</v>
      </c>
      <c r="AB7" t="n">
        <v>52.36921123873115</v>
      </c>
      <c r="AC7" t="n">
        <v>47.37116721885504</v>
      </c>
      <c r="AD7" t="n">
        <v>38274.75710844682</v>
      </c>
      <c r="AE7" t="n">
        <v>52369.21123873116</v>
      </c>
      <c r="AF7" t="n">
        <v>1.200837072323244e-05</v>
      </c>
      <c r="AG7" t="n">
        <v>3</v>
      </c>
      <c r="AH7" t="n">
        <v>47371.16721885504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9.170299999999999</v>
      </c>
      <c r="E8" t="n">
        <v>10.9</v>
      </c>
      <c r="F8" t="n">
        <v>8.130000000000001</v>
      </c>
      <c r="G8" t="n">
        <v>48.77</v>
      </c>
      <c r="H8" t="n">
        <v>0.67</v>
      </c>
      <c r="I8" t="n">
        <v>10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80.23999999999999</v>
      </c>
      <c r="Q8" t="n">
        <v>795.64</v>
      </c>
      <c r="R8" t="n">
        <v>66.47</v>
      </c>
      <c r="S8" t="n">
        <v>51.23</v>
      </c>
      <c r="T8" t="n">
        <v>6554.73</v>
      </c>
      <c r="U8" t="n">
        <v>0.77</v>
      </c>
      <c r="V8" t="n">
        <v>0.89</v>
      </c>
      <c r="W8" t="n">
        <v>0.13</v>
      </c>
      <c r="X8" t="n">
        <v>0.37</v>
      </c>
      <c r="Y8" t="n">
        <v>2</v>
      </c>
      <c r="Z8" t="n">
        <v>10</v>
      </c>
      <c r="AA8" t="n">
        <v>37.86433321995197</v>
      </c>
      <c r="AB8" t="n">
        <v>51.80765116787116</v>
      </c>
      <c r="AC8" t="n">
        <v>46.86320165300175</v>
      </c>
      <c r="AD8" t="n">
        <v>37864.33321995196</v>
      </c>
      <c r="AE8" t="n">
        <v>51807.65116787115</v>
      </c>
      <c r="AF8" t="n">
        <v>1.208228501056137e-05</v>
      </c>
      <c r="AG8" t="n">
        <v>3</v>
      </c>
      <c r="AH8" t="n">
        <v>46863.20165300174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7.4573</v>
      </c>
      <c r="E2" t="n">
        <v>13.41</v>
      </c>
      <c r="F2" t="n">
        <v>10.86</v>
      </c>
      <c r="G2" t="n">
        <v>8.050000000000001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31.52</v>
      </c>
      <c r="Q2" t="n">
        <v>796.09</v>
      </c>
      <c r="R2" t="n">
        <v>154.46</v>
      </c>
      <c r="S2" t="n">
        <v>51.23</v>
      </c>
      <c r="T2" t="n">
        <v>50195.49</v>
      </c>
      <c r="U2" t="n">
        <v>0.33</v>
      </c>
      <c r="V2" t="n">
        <v>0.67</v>
      </c>
      <c r="W2" t="n">
        <v>0.34</v>
      </c>
      <c r="X2" t="n">
        <v>3.1</v>
      </c>
      <c r="Y2" t="n">
        <v>2</v>
      </c>
      <c r="Z2" t="n">
        <v>10</v>
      </c>
      <c r="AA2" t="n">
        <v>29.58488715869666</v>
      </c>
      <c r="AB2" t="n">
        <v>40.47934780353525</v>
      </c>
      <c r="AC2" t="n">
        <v>36.61605566235072</v>
      </c>
      <c r="AD2" t="n">
        <v>29584.88715869666</v>
      </c>
      <c r="AE2" t="n">
        <v>40479.34780353525</v>
      </c>
      <c r="AF2" t="n">
        <v>1.067473481236527e-05</v>
      </c>
      <c r="AG2" t="n">
        <v>3</v>
      </c>
      <c r="AH2" t="n">
        <v>36616.05566235071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7.5108</v>
      </c>
      <c r="E2" t="n">
        <v>13.31</v>
      </c>
      <c r="F2" t="n">
        <v>10.05</v>
      </c>
      <c r="G2" t="n">
        <v>9.73</v>
      </c>
      <c r="H2" t="n">
        <v>0.18</v>
      </c>
      <c r="I2" t="n">
        <v>62</v>
      </c>
      <c r="J2" t="n">
        <v>98.70999999999999</v>
      </c>
      <c r="K2" t="n">
        <v>39.72</v>
      </c>
      <c r="L2" t="n">
        <v>1</v>
      </c>
      <c r="M2" t="n">
        <v>60</v>
      </c>
      <c r="N2" t="n">
        <v>12.99</v>
      </c>
      <c r="O2" t="n">
        <v>12407.75</v>
      </c>
      <c r="P2" t="n">
        <v>83.98999999999999</v>
      </c>
      <c r="Q2" t="n">
        <v>795.99</v>
      </c>
      <c r="R2" t="n">
        <v>130.96</v>
      </c>
      <c r="S2" t="n">
        <v>51.23</v>
      </c>
      <c r="T2" t="n">
        <v>38539.93</v>
      </c>
      <c r="U2" t="n">
        <v>0.39</v>
      </c>
      <c r="V2" t="n">
        <v>0.72</v>
      </c>
      <c r="W2" t="n">
        <v>0.21</v>
      </c>
      <c r="X2" t="n">
        <v>2.29</v>
      </c>
      <c r="Y2" t="n">
        <v>2</v>
      </c>
      <c r="Z2" t="n">
        <v>10</v>
      </c>
      <c r="AA2" t="n">
        <v>40.70237945622379</v>
      </c>
      <c r="AB2" t="n">
        <v>55.69079123408283</v>
      </c>
      <c r="AC2" t="n">
        <v>50.37574028132705</v>
      </c>
      <c r="AD2" t="n">
        <v>40702.37945622379</v>
      </c>
      <c r="AE2" t="n">
        <v>55690.79123408283</v>
      </c>
      <c r="AF2" t="n">
        <v>1.023371560053093e-05</v>
      </c>
      <c r="AG2" t="n">
        <v>3</v>
      </c>
      <c r="AH2" t="n">
        <v>50375.74028132705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9.013500000000001</v>
      </c>
      <c r="E3" t="n">
        <v>11.09</v>
      </c>
      <c r="F3" t="n">
        <v>8.609999999999999</v>
      </c>
      <c r="G3" t="n">
        <v>21.53</v>
      </c>
      <c r="H3" t="n">
        <v>0.35</v>
      </c>
      <c r="I3" t="n">
        <v>24</v>
      </c>
      <c r="J3" t="n">
        <v>99.95</v>
      </c>
      <c r="K3" t="n">
        <v>39.72</v>
      </c>
      <c r="L3" t="n">
        <v>2</v>
      </c>
      <c r="M3" t="n">
        <v>22</v>
      </c>
      <c r="N3" t="n">
        <v>13.24</v>
      </c>
      <c r="O3" t="n">
        <v>12561.45</v>
      </c>
      <c r="P3" t="n">
        <v>62.97</v>
      </c>
      <c r="Q3" t="n">
        <v>795.66</v>
      </c>
      <c r="R3" t="n">
        <v>82.90000000000001</v>
      </c>
      <c r="S3" t="n">
        <v>51.23</v>
      </c>
      <c r="T3" t="n">
        <v>14700.29</v>
      </c>
      <c r="U3" t="n">
        <v>0.62</v>
      </c>
      <c r="V3" t="n">
        <v>0.84</v>
      </c>
      <c r="W3" t="n">
        <v>0.15</v>
      </c>
      <c r="X3" t="n">
        <v>0.85</v>
      </c>
      <c r="Y3" t="n">
        <v>2</v>
      </c>
      <c r="Z3" t="n">
        <v>10</v>
      </c>
      <c r="AA3" t="n">
        <v>34.50608927657292</v>
      </c>
      <c r="AB3" t="n">
        <v>47.21275364929567</v>
      </c>
      <c r="AC3" t="n">
        <v>42.70683470460627</v>
      </c>
      <c r="AD3" t="n">
        <v>34506.08927657291</v>
      </c>
      <c r="AE3" t="n">
        <v>47212.75364929567</v>
      </c>
      <c r="AF3" t="n">
        <v>1.228119448865442e-05</v>
      </c>
      <c r="AG3" t="n">
        <v>3</v>
      </c>
      <c r="AH3" t="n">
        <v>42706.83470460626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9.2194</v>
      </c>
      <c r="E4" t="n">
        <v>10.85</v>
      </c>
      <c r="F4" t="n">
        <v>8.470000000000001</v>
      </c>
      <c r="G4" t="n">
        <v>26.74</v>
      </c>
      <c r="H4" t="n">
        <v>0.52</v>
      </c>
      <c r="I4" t="n">
        <v>19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59.11</v>
      </c>
      <c r="Q4" t="n">
        <v>795.6799999999999</v>
      </c>
      <c r="R4" t="n">
        <v>77.33</v>
      </c>
      <c r="S4" t="n">
        <v>51.23</v>
      </c>
      <c r="T4" t="n">
        <v>11942.69</v>
      </c>
      <c r="U4" t="n">
        <v>0.66</v>
      </c>
      <c r="V4" t="n">
        <v>0.86</v>
      </c>
      <c r="W4" t="n">
        <v>0.16</v>
      </c>
      <c r="X4" t="n">
        <v>0.71</v>
      </c>
      <c r="Y4" t="n">
        <v>2</v>
      </c>
      <c r="Z4" t="n">
        <v>10</v>
      </c>
      <c r="AA4" t="n">
        <v>33.67773563411123</v>
      </c>
      <c r="AB4" t="n">
        <v>46.07936365130153</v>
      </c>
      <c r="AC4" t="n">
        <v>41.68161385729447</v>
      </c>
      <c r="AD4" t="n">
        <v>33677.73563411123</v>
      </c>
      <c r="AE4" t="n">
        <v>46079.36365130154</v>
      </c>
      <c r="AF4" t="n">
        <v>1.256174010858163e-05</v>
      </c>
      <c r="AG4" t="n">
        <v>3</v>
      </c>
      <c r="AH4" t="n">
        <v>41681.61385729446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6.6761</v>
      </c>
      <c r="E2" t="n">
        <v>14.98</v>
      </c>
      <c r="F2" t="n">
        <v>10.8</v>
      </c>
      <c r="G2" t="n">
        <v>8.1</v>
      </c>
      <c r="H2" t="n">
        <v>0.14</v>
      </c>
      <c r="I2" t="n">
        <v>80</v>
      </c>
      <c r="J2" t="n">
        <v>124.63</v>
      </c>
      <c r="K2" t="n">
        <v>45</v>
      </c>
      <c r="L2" t="n">
        <v>1</v>
      </c>
      <c r="M2" t="n">
        <v>78</v>
      </c>
      <c r="N2" t="n">
        <v>18.64</v>
      </c>
      <c r="O2" t="n">
        <v>15605.44</v>
      </c>
      <c r="P2" t="n">
        <v>108.35</v>
      </c>
      <c r="Q2" t="n">
        <v>796.08</v>
      </c>
      <c r="R2" t="n">
        <v>156.13</v>
      </c>
      <c r="S2" t="n">
        <v>51.23</v>
      </c>
      <c r="T2" t="n">
        <v>51036.55</v>
      </c>
      <c r="U2" t="n">
        <v>0.33</v>
      </c>
      <c r="V2" t="n">
        <v>0.67</v>
      </c>
      <c r="W2" t="n">
        <v>0.23</v>
      </c>
      <c r="X2" t="n">
        <v>3.04</v>
      </c>
      <c r="Y2" t="n">
        <v>2</v>
      </c>
      <c r="Z2" t="n">
        <v>10</v>
      </c>
      <c r="AA2" t="n">
        <v>55.96596898845206</v>
      </c>
      <c r="AB2" t="n">
        <v>76.57510781426829</v>
      </c>
      <c r="AC2" t="n">
        <v>69.26688699833082</v>
      </c>
      <c r="AD2" t="n">
        <v>55965.96898845206</v>
      </c>
      <c r="AE2" t="n">
        <v>76575.1078142683</v>
      </c>
      <c r="AF2" t="n">
        <v>8.979463798774604e-06</v>
      </c>
      <c r="AG2" t="n">
        <v>4</v>
      </c>
      <c r="AH2" t="n">
        <v>69266.88699833083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8.345499999999999</v>
      </c>
      <c r="E3" t="n">
        <v>11.98</v>
      </c>
      <c r="F3" t="n">
        <v>9.029999999999999</v>
      </c>
      <c r="G3" t="n">
        <v>16.94</v>
      </c>
      <c r="H3" t="n">
        <v>0.28</v>
      </c>
      <c r="I3" t="n">
        <v>32</v>
      </c>
      <c r="J3" t="n">
        <v>125.95</v>
      </c>
      <c r="K3" t="n">
        <v>45</v>
      </c>
      <c r="L3" t="n">
        <v>2</v>
      </c>
      <c r="M3" t="n">
        <v>30</v>
      </c>
      <c r="N3" t="n">
        <v>18.95</v>
      </c>
      <c r="O3" t="n">
        <v>15767.7</v>
      </c>
      <c r="P3" t="n">
        <v>84.27</v>
      </c>
      <c r="Q3" t="n">
        <v>795.76</v>
      </c>
      <c r="R3" t="n">
        <v>97.40000000000001</v>
      </c>
      <c r="S3" t="n">
        <v>51.23</v>
      </c>
      <c r="T3" t="n">
        <v>21911.46</v>
      </c>
      <c r="U3" t="n">
        <v>0.53</v>
      </c>
      <c r="V3" t="n">
        <v>0.8</v>
      </c>
      <c r="W3" t="n">
        <v>0.15</v>
      </c>
      <c r="X3" t="n">
        <v>1.27</v>
      </c>
      <c r="Y3" t="n">
        <v>2</v>
      </c>
      <c r="Z3" t="n">
        <v>10</v>
      </c>
      <c r="AA3" t="n">
        <v>39.33011776523271</v>
      </c>
      <c r="AB3" t="n">
        <v>53.81320224856482</v>
      </c>
      <c r="AC3" t="n">
        <v>48.6773457533686</v>
      </c>
      <c r="AD3" t="n">
        <v>39330.11776523272</v>
      </c>
      <c r="AE3" t="n">
        <v>53813.20224856482</v>
      </c>
      <c r="AF3" t="n">
        <v>1.122483412960762e-05</v>
      </c>
      <c r="AG3" t="n">
        <v>3</v>
      </c>
      <c r="AH3" t="n">
        <v>48677.3457533686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9.128299999999999</v>
      </c>
      <c r="E4" t="n">
        <v>10.96</v>
      </c>
      <c r="F4" t="n">
        <v>8.359999999999999</v>
      </c>
      <c r="G4" t="n">
        <v>27.88</v>
      </c>
      <c r="H4" t="n">
        <v>0.42</v>
      </c>
      <c r="I4" t="n">
        <v>18</v>
      </c>
      <c r="J4" t="n">
        <v>127.27</v>
      </c>
      <c r="K4" t="n">
        <v>45</v>
      </c>
      <c r="L4" t="n">
        <v>3</v>
      </c>
      <c r="M4" t="n">
        <v>16</v>
      </c>
      <c r="N4" t="n">
        <v>19.27</v>
      </c>
      <c r="O4" t="n">
        <v>15930.42</v>
      </c>
      <c r="P4" t="n">
        <v>70.34999999999999</v>
      </c>
      <c r="Q4" t="n">
        <v>795.6799999999999</v>
      </c>
      <c r="R4" t="n">
        <v>74.83</v>
      </c>
      <c r="S4" t="n">
        <v>51.23</v>
      </c>
      <c r="T4" t="n">
        <v>10697.51</v>
      </c>
      <c r="U4" t="n">
        <v>0.68</v>
      </c>
      <c r="V4" t="n">
        <v>0.87</v>
      </c>
      <c r="W4" t="n">
        <v>0.13</v>
      </c>
      <c r="X4" t="n">
        <v>0.6</v>
      </c>
      <c r="Y4" t="n">
        <v>2</v>
      </c>
      <c r="Z4" t="n">
        <v>10</v>
      </c>
      <c r="AA4" t="n">
        <v>35.83988792951217</v>
      </c>
      <c r="AB4" t="n">
        <v>49.03771580928197</v>
      </c>
      <c r="AC4" t="n">
        <v>44.35762503739937</v>
      </c>
      <c r="AD4" t="n">
        <v>35839.88792951217</v>
      </c>
      <c r="AE4" t="n">
        <v>49037.71580928197</v>
      </c>
      <c r="AF4" t="n">
        <v>1.227771294533548e-05</v>
      </c>
      <c r="AG4" t="n">
        <v>3</v>
      </c>
      <c r="AH4" t="n">
        <v>44357.62503739937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9.2277</v>
      </c>
      <c r="E5" t="n">
        <v>10.84</v>
      </c>
      <c r="F5" t="n">
        <v>8.32</v>
      </c>
      <c r="G5" t="n">
        <v>33.29</v>
      </c>
      <c r="H5" t="n">
        <v>0.55</v>
      </c>
      <c r="I5" t="n">
        <v>15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66.26000000000001</v>
      </c>
      <c r="Q5" t="n">
        <v>795.64</v>
      </c>
      <c r="R5" t="n">
        <v>72.70999999999999</v>
      </c>
      <c r="S5" t="n">
        <v>51.23</v>
      </c>
      <c r="T5" t="n">
        <v>9652.030000000001</v>
      </c>
      <c r="U5" t="n">
        <v>0.7</v>
      </c>
      <c r="V5" t="n">
        <v>0.87</v>
      </c>
      <c r="W5" t="n">
        <v>0.15</v>
      </c>
      <c r="X5" t="n">
        <v>0.5600000000000001</v>
      </c>
      <c r="Y5" t="n">
        <v>2</v>
      </c>
      <c r="Z5" t="n">
        <v>10</v>
      </c>
      <c r="AA5" t="n">
        <v>35.10364025171953</v>
      </c>
      <c r="AB5" t="n">
        <v>48.0303492555758</v>
      </c>
      <c r="AC5" t="n">
        <v>43.44640013372808</v>
      </c>
      <c r="AD5" t="n">
        <v>35103.64025171953</v>
      </c>
      <c r="AE5" t="n">
        <v>48030.3492555758</v>
      </c>
      <c r="AF5" t="n">
        <v>1.241140757267752e-05</v>
      </c>
      <c r="AG5" t="n">
        <v>3</v>
      </c>
      <c r="AH5" t="n">
        <v>43446.40013372809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2024-09-25T23:02:27Z</dcterms:created>
  <dcterms:modified xmlns:dcterms="http://purl.org/dc/terms/" xmlns:xsi="http://www.w3.org/2001/XMLSchema-instance" xsi:type="dcterms:W3CDTF">2024-09-25T23:02:27Z</dcterms:modified>
</cp:coreProperties>
</file>