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xVal>
          <yVal>
            <numRef>
              <f>gráficos!$B$7:$B$56</f>
              <numCache>
                <formatCode>General</formatCode>
                <ptCount val="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  <c r="AA2" t="n">
        <v>174.8048709527443</v>
      </c>
      <c r="AB2" t="n">
        <v>239.1757362840676</v>
      </c>
      <c r="AC2" t="n">
        <v>216.3491396984396</v>
      </c>
      <c r="AD2" t="n">
        <v>174804.8709527443</v>
      </c>
      <c r="AE2" t="n">
        <v>239175.7362840676</v>
      </c>
      <c r="AF2" t="n">
        <v>2.507996834496685e-06</v>
      </c>
      <c r="AG2" t="n">
        <v>12</v>
      </c>
      <c r="AH2" t="n">
        <v>216349.1396984396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  <c r="AA3" t="n">
        <v>132.402902320712</v>
      </c>
      <c r="AB3" t="n">
        <v>181.1594921589174</v>
      </c>
      <c r="AC3" t="n">
        <v>163.8698844862652</v>
      </c>
      <c r="AD3" t="n">
        <v>132402.902320712</v>
      </c>
      <c r="AE3" t="n">
        <v>181159.4921589174</v>
      </c>
      <c r="AF3" t="n">
        <v>3.140456467883581e-06</v>
      </c>
      <c r="AG3" t="n">
        <v>10</v>
      </c>
      <c r="AH3" t="n">
        <v>163869.8844862652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  <c r="AA4" t="n">
        <v>116.1178339175104</v>
      </c>
      <c r="AB4" t="n">
        <v>158.8775431231556</v>
      </c>
      <c r="AC4" t="n">
        <v>143.7144933935575</v>
      </c>
      <c r="AD4" t="n">
        <v>116117.8339175104</v>
      </c>
      <c r="AE4" t="n">
        <v>158877.5431231556</v>
      </c>
      <c r="AF4" t="n">
        <v>3.378783133089641e-06</v>
      </c>
      <c r="AG4" t="n">
        <v>9</v>
      </c>
      <c r="AH4" t="n">
        <v>143714.4933935576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  <c r="AA5" t="n">
        <v>110.6471037276786</v>
      </c>
      <c r="AB5" t="n">
        <v>151.3922487258493</v>
      </c>
      <c r="AC5" t="n">
        <v>136.9435849878511</v>
      </c>
      <c r="AD5" t="n">
        <v>110647.1037276786</v>
      </c>
      <c r="AE5" t="n">
        <v>151392.2487258493</v>
      </c>
      <c r="AF5" t="n">
        <v>3.498928850957329e-06</v>
      </c>
      <c r="AG5" t="n">
        <v>9</v>
      </c>
      <c r="AH5" t="n">
        <v>136943.5849878511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  <c r="AA6" t="n">
        <v>109.9000621045983</v>
      </c>
      <c r="AB6" t="n">
        <v>150.3701134200009</v>
      </c>
      <c r="AC6" t="n">
        <v>136.0190008410166</v>
      </c>
      <c r="AD6" t="n">
        <v>109900.0621045983</v>
      </c>
      <c r="AE6" t="n">
        <v>150370.1134200009</v>
      </c>
      <c r="AF6" t="n">
        <v>3.515531161930051e-06</v>
      </c>
      <c r="AG6" t="n">
        <v>9</v>
      </c>
      <c r="AH6" t="n">
        <v>136019.0008410166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10.6626</v>
      </c>
      <c r="E2" t="n">
        <v>9.380000000000001</v>
      </c>
      <c r="F2" t="n">
        <v>6.76</v>
      </c>
      <c r="G2" t="n">
        <v>11.26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48.07</v>
      </c>
      <c r="Q2" t="n">
        <v>1163.13</v>
      </c>
      <c r="R2" t="n">
        <v>55.76</v>
      </c>
      <c r="S2" t="n">
        <v>31.47</v>
      </c>
      <c r="T2" t="n">
        <v>11108.69</v>
      </c>
      <c r="U2" t="n">
        <v>0.5600000000000001</v>
      </c>
      <c r="V2" t="n">
        <v>0.75</v>
      </c>
      <c r="W2" t="n">
        <v>3.03</v>
      </c>
      <c r="X2" t="n">
        <v>0.72</v>
      </c>
      <c r="Y2" t="n">
        <v>4</v>
      </c>
      <c r="Z2" t="n">
        <v>10</v>
      </c>
      <c r="AA2" t="n">
        <v>95.75018027323102</v>
      </c>
      <c r="AB2" t="n">
        <v>131.0096208496048</v>
      </c>
      <c r="AC2" t="n">
        <v>118.506246508911</v>
      </c>
      <c r="AD2" t="n">
        <v>95750.18027323102</v>
      </c>
      <c r="AE2" t="n">
        <v>131009.6208496048</v>
      </c>
      <c r="AF2" t="n">
        <v>3.649962509072484e-06</v>
      </c>
      <c r="AG2" t="n">
        <v>9</v>
      </c>
      <c r="AH2" t="n">
        <v>118506.246508911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10.8679</v>
      </c>
      <c r="E3" t="n">
        <v>9.199999999999999</v>
      </c>
      <c r="F3" t="n">
        <v>6.68</v>
      </c>
      <c r="G3" t="n">
        <v>12.92</v>
      </c>
      <c r="H3" t="n">
        <v>0.39</v>
      </c>
      <c r="I3" t="n">
        <v>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46.18</v>
      </c>
      <c r="Q3" t="n">
        <v>1164.28</v>
      </c>
      <c r="R3" t="n">
        <v>52.11</v>
      </c>
      <c r="S3" t="n">
        <v>31.47</v>
      </c>
      <c r="T3" t="n">
        <v>9311.379999999999</v>
      </c>
      <c r="U3" t="n">
        <v>0.6</v>
      </c>
      <c r="V3" t="n">
        <v>0.76</v>
      </c>
      <c r="W3" t="n">
        <v>3.06</v>
      </c>
      <c r="X3" t="n">
        <v>0.64</v>
      </c>
      <c r="Y3" t="n">
        <v>4</v>
      </c>
      <c r="Z3" t="n">
        <v>10</v>
      </c>
      <c r="AA3" t="n">
        <v>86.83793592762949</v>
      </c>
      <c r="AB3" t="n">
        <v>118.8154949554876</v>
      </c>
      <c r="AC3" t="n">
        <v>107.4759108755614</v>
      </c>
      <c r="AD3" t="n">
        <v>86837.93592762949</v>
      </c>
      <c r="AE3" t="n">
        <v>118815.4949554876</v>
      </c>
      <c r="AF3" t="n">
        <v>3.720239674408573e-06</v>
      </c>
      <c r="AG3" t="n">
        <v>8</v>
      </c>
      <c r="AH3" t="n">
        <v>107475.9108755614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10.7089</v>
      </c>
      <c r="E2" t="n">
        <v>9.34</v>
      </c>
      <c r="F2" t="n">
        <v>6.87</v>
      </c>
      <c r="G2" t="n">
        <v>10.31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41.01</v>
      </c>
      <c r="Q2" t="n">
        <v>1165.56</v>
      </c>
      <c r="R2" t="n">
        <v>57.86</v>
      </c>
      <c r="S2" t="n">
        <v>31.47</v>
      </c>
      <c r="T2" t="n">
        <v>12137.4</v>
      </c>
      <c r="U2" t="n">
        <v>0.54</v>
      </c>
      <c r="V2" t="n">
        <v>0.74</v>
      </c>
      <c r="W2" t="n">
        <v>3.08</v>
      </c>
      <c r="X2" t="n">
        <v>0.83</v>
      </c>
      <c r="Y2" t="n">
        <v>4</v>
      </c>
      <c r="Z2" t="n">
        <v>10</v>
      </c>
      <c r="AA2" t="n">
        <v>91.08911906283609</v>
      </c>
      <c r="AB2" t="n">
        <v>124.6321512700378</v>
      </c>
      <c r="AC2" t="n">
        <v>112.7374336751811</v>
      </c>
      <c r="AD2" t="n">
        <v>91089.11906283609</v>
      </c>
      <c r="AE2" t="n">
        <v>124632.1512700378</v>
      </c>
      <c r="AF2" t="n">
        <v>3.707007992025507e-06</v>
      </c>
      <c r="AG2" t="n">
        <v>9</v>
      </c>
      <c r="AH2" t="n">
        <v>112737.4336751811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9.731</v>
      </c>
      <c r="E2" t="n">
        <v>10.28</v>
      </c>
      <c r="F2" t="n">
        <v>7.7</v>
      </c>
      <c r="G2" t="n">
        <v>5.85</v>
      </c>
      <c r="H2" t="n">
        <v>0.43</v>
      </c>
      <c r="I2" t="n">
        <v>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31.05</v>
      </c>
      <c r="Q2" t="n">
        <v>1169.1</v>
      </c>
      <c r="R2" t="n">
        <v>81.98999999999999</v>
      </c>
      <c r="S2" t="n">
        <v>31.47</v>
      </c>
      <c r="T2" t="n">
        <v>24008.07</v>
      </c>
      <c r="U2" t="n">
        <v>0.38</v>
      </c>
      <c r="V2" t="n">
        <v>0.66</v>
      </c>
      <c r="W2" t="n">
        <v>3.19</v>
      </c>
      <c r="X2" t="n">
        <v>1.66</v>
      </c>
      <c r="Y2" t="n">
        <v>4</v>
      </c>
      <c r="Z2" t="n">
        <v>10</v>
      </c>
      <c r="AA2" t="n">
        <v>86.11286047592969</v>
      </c>
      <c r="AB2" t="n">
        <v>117.8234147344012</v>
      </c>
      <c r="AC2" t="n">
        <v>106.5785133983817</v>
      </c>
      <c r="AD2" t="n">
        <v>86112.86047592969</v>
      </c>
      <c r="AE2" t="n">
        <v>117823.4147344012</v>
      </c>
      <c r="AF2" t="n">
        <v>3.445245877214986e-06</v>
      </c>
      <c r="AG2" t="n">
        <v>9</v>
      </c>
      <c r="AH2" t="n">
        <v>106578.5133983817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9.0441</v>
      </c>
      <c r="E2" t="n">
        <v>11.06</v>
      </c>
      <c r="F2" t="n">
        <v>7.18</v>
      </c>
      <c r="G2" t="n">
        <v>7.56</v>
      </c>
      <c r="H2" t="n">
        <v>0.12</v>
      </c>
      <c r="I2" t="n">
        <v>57</v>
      </c>
      <c r="J2" t="n">
        <v>141.81</v>
      </c>
      <c r="K2" t="n">
        <v>47.83</v>
      </c>
      <c r="L2" t="n">
        <v>1</v>
      </c>
      <c r="M2" t="n">
        <v>55</v>
      </c>
      <c r="N2" t="n">
        <v>22.98</v>
      </c>
      <c r="O2" t="n">
        <v>17723.39</v>
      </c>
      <c r="P2" t="n">
        <v>77.87</v>
      </c>
      <c r="Q2" t="n">
        <v>1164.35</v>
      </c>
      <c r="R2" t="n">
        <v>69.09</v>
      </c>
      <c r="S2" t="n">
        <v>31.47</v>
      </c>
      <c r="T2" t="n">
        <v>17670.98</v>
      </c>
      <c r="U2" t="n">
        <v>0.46</v>
      </c>
      <c r="V2" t="n">
        <v>0.71</v>
      </c>
      <c r="W2" t="n">
        <v>3.06</v>
      </c>
      <c r="X2" t="n">
        <v>1.14</v>
      </c>
      <c r="Y2" t="n">
        <v>4</v>
      </c>
      <c r="Z2" t="n">
        <v>10</v>
      </c>
      <c r="AA2" t="n">
        <v>128.9341767947713</v>
      </c>
      <c r="AB2" t="n">
        <v>176.4134288649578</v>
      </c>
      <c r="AC2" t="n">
        <v>159.5767788119379</v>
      </c>
      <c r="AD2" t="n">
        <v>128934.1767947713</v>
      </c>
      <c r="AE2" t="n">
        <v>176413.4288649578</v>
      </c>
      <c r="AF2" t="n">
        <v>3.018393434166881e-06</v>
      </c>
      <c r="AG2" t="n">
        <v>10</v>
      </c>
      <c r="AH2" t="n">
        <v>159576.778811938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10.6314</v>
      </c>
      <c r="E3" t="n">
        <v>9.41</v>
      </c>
      <c r="F3" t="n">
        <v>6.48</v>
      </c>
      <c r="G3" t="n">
        <v>16.21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62.51</v>
      </c>
      <c r="Q3" t="n">
        <v>1162.41</v>
      </c>
      <c r="R3" t="n">
        <v>47.65</v>
      </c>
      <c r="S3" t="n">
        <v>31.47</v>
      </c>
      <c r="T3" t="n">
        <v>7113.55</v>
      </c>
      <c r="U3" t="n">
        <v>0.66</v>
      </c>
      <c r="V3" t="n">
        <v>0.78</v>
      </c>
      <c r="W3" t="n">
        <v>3</v>
      </c>
      <c r="X3" t="n">
        <v>0.45</v>
      </c>
      <c r="Y3" t="n">
        <v>4</v>
      </c>
      <c r="Z3" t="n">
        <v>10</v>
      </c>
      <c r="AA3" t="n">
        <v>105.3758248149679</v>
      </c>
      <c r="AB3" t="n">
        <v>144.1798523650693</v>
      </c>
      <c r="AC3" t="n">
        <v>130.4195296130798</v>
      </c>
      <c r="AD3" t="n">
        <v>105375.8248149679</v>
      </c>
      <c r="AE3" t="n">
        <v>144179.8523650693</v>
      </c>
      <c r="AF3" t="n">
        <v>3.54814165654977e-06</v>
      </c>
      <c r="AG3" t="n">
        <v>9</v>
      </c>
      <c r="AH3" t="n">
        <v>130419.5296130798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6.39</v>
      </c>
      <c r="G4" t="n">
        <v>21.29</v>
      </c>
      <c r="H4" t="n">
        <v>0.37</v>
      </c>
      <c r="I4" t="n">
        <v>18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58.02</v>
      </c>
      <c r="Q4" t="n">
        <v>1163.48</v>
      </c>
      <c r="R4" t="n">
        <v>43.74</v>
      </c>
      <c r="S4" t="n">
        <v>31.47</v>
      </c>
      <c r="T4" t="n">
        <v>5189.36</v>
      </c>
      <c r="U4" t="n">
        <v>0.72</v>
      </c>
      <c r="V4" t="n">
        <v>0.79</v>
      </c>
      <c r="W4" t="n">
        <v>3.02</v>
      </c>
      <c r="X4" t="n">
        <v>0.35</v>
      </c>
      <c r="Y4" t="n">
        <v>4</v>
      </c>
      <c r="Z4" t="n">
        <v>10</v>
      </c>
      <c r="AA4" t="n">
        <v>94.49098380546091</v>
      </c>
      <c r="AB4" t="n">
        <v>129.2867326905751</v>
      </c>
      <c r="AC4" t="n">
        <v>116.9477883776898</v>
      </c>
      <c r="AD4" t="n">
        <v>94490.98380546091</v>
      </c>
      <c r="AE4" t="n">
        <v>129286.7326905751</v>
      </c>
      <c r="AF4" t="n">
        <v>3.652869806353683e-06</v>
      </c>
      <c r="AG4" t="n">
        <v>8</v>
      </c>
      <c r="AH4" t="n">
        <v>116947.7883776898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8.0768</v>
      </c>
      <c r="E2" t="n">
        <v>12.38</v>
      </c>
      <c r="F2" t="n">
        <v>7.47</v>
      </c>
      <c r="G2" t="n">
        <v>6.4</v>
      </c>
      <c r="H2" t="n">
        <v>0.1</v>
      </c>
      <c r="I2" t="n">
        <v>70</v>
      </c>
      <c r="J2" t="n">
        <v>176.73</v>
      </c>
      <c r="K2" t="n">
        <v>52.44</v>
      </c>
      <c r="L2" t="n">
        <v>1</v>
      </c>
      <c r="M2" t="n">
        <v>68</v>
      </c>
      <c r="N2" t="n">
        <v>33.29</v>
      </c>
      <c r="O2" t="n">
        <v>22031.19</v>
      </c>
      <c r="P2" t="n">
        <v>95.69</v>
      </c>
      <c r="Q2" t="n">
        <v>1165.06</v>
      </c>
      <c r="R2" t="n">
        <v>77.41</v>
      </c>
      <c r="S2" t="n">
        <v>31.47</v>
      </c>
      <c r="T2" t="n">
        <v>21764.42</v>
      </c>
      <c r="U2" t="n">
        <v>0.41</v>
      </c>
      <c r="V2" t="n">
        <v>0.68</v>
      </c>
      <c r="W2" t="n">
        <v>3.1</v>
      </c>
      <c r="X2" t="n">
        <v>1.43</v>
      </c>
      <c r="Y2" t="n">
        <v>4</v>
      </c>
      <c r="Z2" t="n">
        <v>10</v>
      </c>
      <c r="AA2" t="n">
        <v>156.5166454397169</v>
      </c>
      <c r="AB2" t="n">
        <v>214.1529793175888</v>
      </c>
      <c r="AC2" t="n">
        <v>193.7145195371736</v>
      </c>
      <c r="AD2" t="n">
        <v>156516.6454397168</v>
      </c>
      <c r="AE2" t="n">
        <v>214152.9793175888</v>
      </c>
      <c r="AF2" t="n">
        <v>2.660387325750032e-06</v>
      </c>
      <c r="AG2" t="n">
        <v>11</v>
      </c>
      <c r="AH2" t="n">
        <v>193714.5195371736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9.891999999999999</v>
      </c>
      <c r="E3" t="n">
        <v>10.11</v>
      </c>
      <c r="F3" t="n">
        <v>6.62</v>
      </c>
      <c r="G3" t="n">
        <v>13.24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79.17</v>
      </c>
      <c r="Q3" t="n">
        <v>1162.82</v>
      </c>
      <c r="R3" t="n">
        <v>51.7</v>
      </c>
      <c r="S3" t="n">
        <v>31.47</v>
      </c>
      <c r="T3" t="n">
        <v>9111.309999999999</v>
      </c>
      <c r="U3" t="n">
        <v>0.61</v>
      </c>
      <c r="V3" t="n">
        <v>0.77</v>
      </c>
      <c r="W3" t="n">
        <v>3.02</v>
      </c>
      <c r="X3" t="n">
        <v>0.59</v>
      </c>
      <c r="Y3" t="n">
        <v>4</v>
      </c>
      <c r="Z3" t="n">
        <v>10</v>
      </c>
      <c r="AA3" t="n">
        <v>118.5391491343248</v>
      </c>
      <c r="AB3" t="n">
        <v>162.1904934236878</v>
      </c>
      <c r="AC3" t="n">
        <v>146.711260367163</v>
      </c>
      <c r="AD3" t="n">
        <v>118539.1491343248</v>
      </c>
      <c r="AE3" t="n">
        <v>162190.4934236878</v>
      </c>
      <c r="AF3" t="n">
        <v>3.258289350524875e-06</v>
      </c>
      <c r="AG3" t="n">
        <v>9</v>
      </c>
      <c r="AH3" t="n">
        <v>146711.260367163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10.5991</v>
      </c>
      <c r="E4" t="n">
        <v>9.43</v>
      </c>
      <c r="F4" t="n">
        <v>6.37</v>
      </c>
      <c r="G4" t="n">
        <v>21.25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69.83</v>
      </c>
      <c r="Q4" t="n">
        <v>1161.79</v>
      </c>
      <c r="R4" t="n">
        <v>44.05</v>
      </c>
      <c r="S4" t="n">
        <v>31.47</v>
      </c>
      <c r="T4" t="n">
        <v>5343.93</v>
      </c>
      <c r="U4" t="n">
        <v>0.71</v>
      </c>
      <c r="V4" t="n">
        <v>0.8</v>
      </c>
      <c r="W4" t="n">
        <v>3</v>
      </c>
      <c r="X4" t="n">
        <v>0.34</v>
      </c>
      <c r="Y4" t="n">
        <v>4</v>
      </c>
      <c r="Z4" t="n">
        <v>10</v>
      </c>
      <c r="AA4" t="n">
        <v>110.3786493138817</v>
      </c>
      <c r="AB4" t="n">
        <v>151.0249375535197</v>
      </c>
      <c r="AC4" t="n">
        <v>136.6113294782841</v>
      </c>
      <c r="AD4" t="n">
        <v>110378.6493138817</v>
      </c>
      <c r="AE4" t="n">
        <v>151024.9375535197</v>
      </c>
      <c r="AF4" t="n">
        <v>3.491198408324728e-06</v>
      </c>
      <c r="AG4" t="n">
        <v>9</v>
      </c>
      <c r="AH4" t="n">
        <v>136611.3294782841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10.8388</v>
      </c>
      <c r="E5" t="n">
        <v>9.23</v>
      </c>
      <c r="F5" t="n">
        <v>6.31</v>
      </c>
      <c r="G5" t="n">
        <v>27.03</v>
      </c>
      <c r="H5" t="n">
        <v>0.39</v>
      </c>
      <c r="I5" t="n">
        <v>14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64.69</v>
      </c>
      <c r="Q5" t="n">
        <v>1162.35</v>
      </c>
      <c r="R5" t="n">
        <v>41.56</v>
      </c>
      <c r="S5" t="n">
        <v>31.47</v>
      </c>
      <c r="T5" t="n">
        <v>4120.8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106.8783137155565</v>
      </c>
      <c r="AB5" t="n">
        <v>146.2356239639856</v>
      </c>
      <c r="AC5" t="n">
        <v>132.2791012558898</v>
      </c>
      <c r="AD5" t="n">
        <v>106878.3137155565</v>
      </c>
      <c r="AE5" t="n">
        <v>146235.6239639856</v>
      </c>
      <c r="AF5" t="n">
        <v>3.570152306153358e-06</v>
      </c>
      <c r="AG5" t="n">
        <v>9</v>
      </c>
      <c r="AH5" t="n">
        <v>132279.1012558898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8.6927</v>
      </c>
      <c r="E2" t="n">
        <v>11.5</v>
      </c>
      <c r="F2" t="n">
        <v>8.550000000000001</v>
      </c>
      <c r="G2" t="n">
        <v>4.35</v>
      </c>
      <c r="H2" t="n">
        <v>0.64</v>
      </c>
      <c r="I2" t="n">
        <v>118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25.03</v>
      </c>
      <c r="Q2" t="n">
        <v>1173.73</v>
      </c>
      <c r="R2" t="n">
        <v>106.18</v>
      </c>
      <c r="S2" t="n">
        <v>31.47</v>
      </c>
      <c r="T2" t="n">
        <v>35908.18</v>
      </c>
      <c r="U2" t="n">
        <v>0.3</v>
      </c>
      <c r="V2" t="n">
        <v>0.6</v>
      </c>
      <c r="W2" t="n">
        <v>3.31</v>
      </c>
      <c r="X2" t="n">
        <v>2.49</v>
      </c>
      <c r="Y2" t="n">
        <v>4</v>
      </c>
      <c r="Z2" t="n">
        <v>10</v>
      </c>
      <c r="AA2" t="n">
        <v>91.06794015419247</v>
      </c>
      <c r="AB2" t="n">
        <v>124.6031733528841</v>
      </c>
      <c r="AC2" t="n">
        <v>112.7112213697697</v>
      </c>
      <c r="AD2" t="n">
        <v>91067.94015419247</v>
      </c>
      <c r="AE2" t="n">
        <v>124603.1733528841</v>
      </c>
      <c r="AF2" t="n">
        <v>3.110786320231436e-06</v>
      </c>
      <c r="AG2" t="n">
        <v>10</v>
      </c>
      <c r="AH2" t="n">
        <v>112711.2213697697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10.3725</v>
      </c>
      <c r="E2" t="n">
        <v>9.640000000000001</v>
      </c>
      <c r="F2" t="n">
        <v>6.83</v>
      </c>
      <c r="G2" t="n">
        <v>10.25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53.76</v>
      </c>
      <c r="Q2" t="n">
        <v>1163.08</v>
      </c>
      <c r="R2" t="n">
        <v>58.36</v>
      </c>
      <c r="S2" t="n">
        <v>31.47</v>
      </c>
      <c r="T2" t="n">
        <v>12390.27</v>
      </c>
      <c r="U2" t="n">
        <v>0.54</v>
      </c>
      <c r="V2" t="n">
        <v>0.74</v>
      </c>
      <c r="W2" t="n">
        <v>3.03</v>
      </c>
      <c r="X2" t="n">
        <v>0.79</v>
      </c>
      <c r="Y2" t="n">
        <v>4</v>
      </c>
      <c r="Z2" t="n">
        <v>10</v>
      </c>
      <c r="AA2" t="n">
        <v>99.99026112360318</v>
      </c>
      <c r="AB2" t="n">
        <v>136.8110865282462</v>
      </c>
      <c r="AC2" t="n">
        <v>123.754028445593</v>
      </c>
      <c r="AD2" t="n">
        <v>99990.26112360318</v>
      </c>
      <c r="AE2" t="n">
        <v>136811.0865282462</v>
      </c>
      <c r="AF2" t="n">
        <v>3.533219333043988e-06</v>
      </c>
      <c r="AG2" t="n">
        <v>9</v>
      </c>
      <c r="AH2" t="n">
        <v>123754.028445593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10.9476</v>
      </c>
      <c r="E3" t="n">
        <v>9.130000000000001</v>
      </c>
      <c r="F3" t="n">
        <v>6.59</v>
      </c>
      <c r="G3" t="n">
        <v>14.65</v>
      </c>
      <c r="H3" t="n">
        <v>0.35</v>
      </c>
      <c r="I3" t="n">
        <v>27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48.04</v>
      </c>
      <c r="Q3" t="n">
        <v>1164.4</v>
      </c>
      <c r="R3" t="n">
        <v>49.98</v>
      </c>
      <c r="S3" t="n">
        <v>31.47</v>
      </c>
      <c r="T3" t="n">
        <v>8263.24</v>
      </c>
      <c r="U3" t="n">
        <v>0.63</v>
      </c>
      <c r="V3" t="n">
        <v>0.77</v>
      </c>
      <c r="W3" t="n">
        <v>3.04</v>
      </c>
      <c r="X3" t="n">
        <v>0.55</v>
      </c>
      <c r="Y3" t="n">
        <v>4</v>
      </c>
      <c r="Z3" t="n">
        <v>10</v>
      </c>
      <c r="AA3" t="n">
        <v>87.93632737925053</v>
      </c>
      <c r="AB3" t="n">
        <v>120.3183625972057</v>
      </c>
      <c r="AC3" t="n">
        <v>108.8353469388423</v>
      </c>
      <c r="AD3" t="n">
        <v>87936.32737925054</v>
      </c>
      <c r="AE3" t="n">
        <v>120318.3625972057</v>
      </c>
      <c r="AF3" t="n">
        <v>3.729117567648335e-06</v>
      </c>
      <c r="AG3" t="n">
        <v>8</v>
      </c>
      <c r="AH3" t="n">
        <v>108835.3469388423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9.5372</v>
      </c>
      <c r="E2" t="n">
        <v>10.49</v>
      </c>
      <c r="F2" t="n">
        <v>7.05</v>
      </c>
      <c r="G2" t="n">
        <v>8.289999999999999</v>
      </c>
      <c r="H2" t="n">
        <v>0.14</v>
      </c>
      <c r="I2" t="n">
        <v>51</v>
      </c>
      <c r="J2" t="n">
        <v>124.63</v>
      </c>
      <c r="K2" t="n">
        <v>45</v>
      </c>
      <c r="L2" t="n">
        <v>1</v>
      </c>
      <c r="M2" t="n">
        <v>49</v>
      </c>
      <c r="N2" t="n">
        <v>18.64</v>
      </c>
      <c r="O2" t="n">
        <v>15605.44</v>
      </c>
      <c r="P2" t="n">
        <v>68.81999999999999</v>
      </c>
      <c r="Q2" t="n">
        <v>1163.32</v>
      </c>
      <c r="R2" t="n">
        <v>65.3</v>
      </c>
      <c r="S2" t="n">
        <v>31.47</v>
      </c>
      <c r="T2" t="n">
        <v>15802.08</v>
      </c>
      <c r="U2" t="n">
        <v>0.48</v>
      </c>
      <c r="V2" t="n">
        <v>0.72</v>
      </c>
      <c r="W2" t="n">
        <v>3.04</v>
      </c>
      <c r="X2" t="n">
        <v>1.01</v>
      </c>
      <c r="Y2" t="n">
        <v>4</v>
      </c>
      <c r="Z2" t="n">
        <v>10</v>
      </c>
      <c r="AA2" t="n">
        <v>120.2361943391846</v>
      </c>
      <c r="AB2" t="n">
        <v>164.5124655413263</v>
      </c>
      <c r="AC2" t="n">
        <v>148.8116267248031</v>
      </c>
      <c r="AD2" t="n">
        <v>120236.1943391846</v>
      </c>
      <c r="AE2" t="n">
        <v>164512.4655413263</v>
      </c>
      <c r="AF2" t="n">
        <v>3.206922534925823e-06</v>
      </c>
      <c r="AG2" t="n">
        <v>10</v>
      </c>
      <c r="AH2" t="n">
        <v>148811.6267248031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10.917</v>
      </c>
      <c r="E3" t="n">
        <v>9.16</v>
      </c>
      <c r="F3" t="n">
        <v>6.47</v>
      </c>
      <c r="G3" t="n">
        <v>17.63</v>
      </c>
      <c r="H3" t="n">
        <v>0.28</v>
      </c>
      <c r="I3" t="n">
        <v>22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54.38</v>
      </c>
      <c r="Q3" t="n">
        <v>1163.19</v>
      </c>
      <c r="R3" t="n">
        <v>46.64</v>
      </c>
      <c r="S3" t="n">
        <v>31.47</v>
      </c>
      <c r="T3" t="n">
        <v>6618.48</v>
      </c>
      <c r="U3" t="n">
        <v>0.67</v>
      </c>
      <c r="V3" t="n">
        <v>0.78</v>
      </c>
      <c r="W3" t="n">
        <v>3.01</v>
      </c>
      <c r="X3" t="n">
        <v>0.43</v>
      </c>
      <c r="Y3" t="n">
        <v>4</v>
      </c>
      <c r="Z3" t="n">
        <v>10</v>
      </c>
      <c r="AA3" t="n">
        <v>92.18120915140892</v>
      </c>
      <c r="AB3" t="n">
        <v>126.1263971088367</v>
      </c>
      <c r="AC3" t="n">
        <v>114.0890707883128</v>
      </c>
      <c r="AD3" t="n">
        <v>92181.20915140893</v>
      </c>
      <c r="AE3" t="n">
        <v>126126.3971088367</v>
      </c>
      <c r="AF3" t="n">
        <v>3.670885932326596e-06</v>
      </c>
      <c r="AG3" t="n">
        <v>8</v>
      </c>
      <c r="AH3" t="n">
        <v>114089.0707883127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10.9452</v>
      </c>
      <c r="E4" t="n">
        <v>9.140000000000001</v>
      </c>
      <c r="F4" t="n">
        <v>6.47</v>
      </c>
      <c r="G4" t="n">
        <v>18.48</v>
      </c>
      <c r="H4" t="n">
        <v>0.42</v>
      </c>
      <c r="I4" t="n">
        <v>21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54.37</v>
      </c>
      <c r="Q4" t="n">
        <v>1163.04</v>
      </c>
      <c r="R4" t="n">
        <v>46.27</v>
      </c>
      <c r="S4" t="n">
        <v>31.47</v>
      </c>
      <c r="T4" t="n">
        <v>6439.89</v>
      </c>
      <c r="U4" t="n">
        <v>0.68</v>
      </c>
      <c r="V4" t="n">
        <v>0.78</v>
      </c>
      <c r="W4" t="n">
        <v>3.02</v>
      </c>
      <c r="X4" t="n">
        <v>0.43</v>
      </c>
      <c r="Y4" t="n">
        <v>4</v>
      </c>
      <c r="Z4" t="n">
        <v>10</v>
      </c>
      <c r="AA4" t="n">
        <v>92.09766656299499</v>
      </c>
      <c r="AB4" t="n">
        <v>126.01209045373</v>
      </c>
      <c r="AC4" t="n">
        <v>113.9856733999389</v>
      </c>
      <c r="AD4" t="n">
        <v>92097.66656299499</v>
      </c>
      <c r="AE4" t="n">
        <v>126012.09045373</v>
      </c>
      <c r="AF4" t="n">
        <v>3.68036829774673e-06</v>
      </c>
      <c r="AG4" t="n">
        <v>8</v>
      </c>
      <c r="AH4" t="n">
        <v>113985.6733999389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8.580399999999999</v>
      </c>
      <c r="E2" t="n">
        <v>11.65</v>
      </c>
      <c r="F2" t="n">
        <v>7.3</v>
      </c>
      <c r="G2" t="n">
        <v>6.95</v>
      </c>
      <c r="H2" t="n">
        <v>0.11</v>
      </c>
      <c r="I2" t="n">
        <v>63</v>
      </c>
      <c r="J2" t="n">
        <v>159.12</v>
      </c>
      <c r="K2" t="n">
        <v>50.28</v>
      </c>
      <c r="L2" t="n">
        <v>1</v>
      </c>
      <c r="M2" t="n">
        <v>61</v>
      </c>
      <c r="N2" t="n">
        <v>27.84</v>
      </c>
      <c r="O2" t="n">
        <v>19859.16</v>
      </c>
      <c r="P2" t="n">
        <v>86.5</v>
      </c>
      <c r="Q2" t="n">
        <v>1163.97</v>
      </c>
      <c r="R2" t="n">
        <v>72.64</v>
      </c>
      <c r="S2" t="n">
        <v>31.47</v>
      </c>
      <c r="T2" t="n">
        <v>19412.13</v>
      </c>
      <c r="U2" t="n">
        <v>0.43</v>
      </c>
      <c r="V2" t="n">
        <v>0.7</v>
      </c>
      <c r="W2" t="n">
        <v>3.07</v>
      </c>
      <c r="X2" t="n">
        <v>1.26</v>
      </c>
      <c r="Y2" t="n">
        <v>4</v>
      </c>
      <c r="Z2" t="n">
        <v>10</v>
      </c>
      <c r="AA2" t="n">
        <v>145.6636484959903</v>
      </c>
      <c r="AB2" t="n">
        <v>199.3034300987564</v>
      </c>
      <c r="AC2" t="n">
        <v>180.2821904543086</v>
      </c>
      <c r="AD2" t="n">
        <v>145663.6484959903</v>
      </c>
      <c r="AE2" t="n">
        <v>199303.4300987564</v>
      </c>
      <c r="AF2" t="n">
        <v>2.844130525534554e-06</v>
      </c>
      <c r="AG2" t="n">
        <v>11</v>
      </c>
      <c r="AH2" t="n">
        <v>180282.1904543086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10.2617</v>
      </c>
      <c r="E3" t="n">
        <v>9.74</v>
      </c>
      <c r="F3" t="n">
        <v>6.55</v>
      </c>
      <c r="G3" t="n">
        <v>14.56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71.04000000000001</v>
      </c>
      <c r="Q3" t="n">
        <v>1162.94</v>
      </c>
      <c r="R3" t="n">
        <v>49.48</v>
      </c>
      <c r="S3" t="n">
        <v>31.47</v>
      </c>
      <c r="T3" t="n">
        <v>8015.62</v>
      </c>
      <c r="U3" t="n">
        <v>0.64</v>
      </c>
      <c r="V3" t="n">
        <v>0.77</v>
      </c>
      <c r="W3" t="n">
        <v>3.01</v>
      </c>
      <c r="X3" t="n">
        <v>0.51</v>
      </c>
      <c r="Y3" t="n">
        <v>4</v>
      </c>
      <c r="Z3" t="n">
        <v>10</v>
      </c>
      <c r="AA3" t="n">
        <v>111.8616544796924</v>
      </c>
      <c r="AB3" t="n">
        <v>153.0540506469513</v>
      </c>
      <c r="AC3" t="n">
        <v>138.4467868659573</v>
      </c>
      <c r="AD3" t="n">
        <v>111861.6544796924</v>
      </c>
      <c r="AE3" t="n">
        <v>153054.0506469513</v>
      </c>
      <c r="AF3" t="n">
        <v>3.401428163474656e-06</v>
      </c>
      <c r="AG3" t="n">
        <v>9</v>
      </c>
      <c r="AH3" t="n">
        <v>138446.7868659573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10.9025</v>
      </c>
      <c r="E4" t="n">
        <v>9.17</v>
      </c>
      <c r="F4" t="n">
        <v>6.33</v>
      </c>
      <c r="G4" t="n">
        <v>23.75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61.32</v>
      </c>
      <c r="Q4" t="n">
        <v>1162.7</v>
      </c>
      <c r="R4" t="n">
        <v>42.47</v>
      </c>
      <c r="S4" t="n">
        <v>31.47</v>
      </c>
      <c r="T4" t="n">
        <v>4561.67</v>
      </c>
      <c r="U4" t="n">
        <v>0.74</v>
      </c>
      <c r="V4" t="n">
        <v>0.8</v>
      </c>
      <c r="W4" t="n">
        <v>3</v>
      </c>
      <c r="X4" t="n">
        <v>0.3</v>
      </c>
      <c r="Y4" t="n">
        <v>4</v>
      </c>
      <c r="Z4" t="n">
        <v>10</v>
      </c>
      <c r="AA4" t="n">
        <v>96.79992509178687</v>
      </c>
      <c r="AB4" t="n">
        <v>132.4459280218251</v>
      </c>
      <c r="AC4" t="n">
        <v>119.8054745404849</v>
      </c>
      <c r="AD4" t="n">
        <v>96799.92509178688</v>
      </c>
      <c r="AE4" t="n">
        <v>132445.9280218251</v>
      </c>
      <c r="AF4" t="n">
        <v>3.61383304445486e-06</v>
      </c>
      <c r="AG4" t="n">
        <v>8</v>
      </c>
      <c r="AH4" t="n">
        <v>119805.4745404849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10.8939</v>
      </c>
      <c r="E5" t="n">
        <v>9.18</v>
      </c>
      <c r="F5" t="n">
        <v>6.34</v>
      </c>
      <c r="G5" t="n">
        <v>23.77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61.6</v>
      </c>
      <c r="Q5" t="n">
        <v>1162.95</v>
      </c>
      <c r="R5" t="n">
        <v>42.31</v>
      </c>
      <c r="S5" t="n">
        <v>31.47</v>
      </c>
      <c r="T5" t="n">
        <v>4482.05</v>
      </c>
      <c r="U5" t="n">
        <v>0.74</v>
      </c>
      <c r="V5" t="n">
        <v>0.8</v>
      </c>
      <c r="W5" t="n">
        <v>3.01</v>
      </c>
      <c r="X5" t="n">
        <v>0.3</v>
      </c>
      <c r="Y5" t="n">
        <v>4</v>
      </c>
      <c r="Z5" t="n">
        <v>10</v>
      </c>
      <c r="AA5" t="n">
        <v>96.97279500105718</v>
      </c>
      <c r="AB5" t="n">
        <v>132.6824562581707</v>
      </c>
      <c r="AC5" t="n">
        <v>120.0194288539232</v>
      </c>
      <c r="AD5" t="n">
        <v>96972.79500105718</v>
      </c>
      <c r="AE5" t="n">
        <v>132682.4562581707</v>
      </c>
      <c r="AF5" t="n">
        <v>3.610982417150819e-06</v>
      </c>
      <c r="AG5" t="n">
        <v>8</v>
      </c>
      <c r="AH5" t="n">
        <v>120019.4288539232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10.8134</v>
      </c>
      <c r="E2" t="n">
        <v>9.25</v>
      </c>
      <c r="F2" t="n">
        <v>6.75</v>
      </c>
      <c r="G2" t="n">
        <v>11.58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43.52</v>
      </c>
      <c r="Q2" t="n">
        <v>1166.42</v>
      </c>
      <c r="R2" t="n">
        <v>54.58</v>
      </c>
      <c r="S2" t="n">
        <v>31.47</v>
      </c>
      <c r="T2" t="n">
        <v>10526.09</v>
      </c>
      <c r="U2" t="n">
        <v>0.58</v>
      </c>
      <c r="V2" t="n">
        <v>0.75</v>
      </c>
      <c r="W2" t="n">
        <v>3.06</v>
      </c>
      <c r="X2" t="n">
        <v>0.71</v>
      </c>
      <c r="Y2" t="n">
        <v>4</v>
      </c>
      <c r="Z2" t="n">
        <v>10</v>
      </c>
      <c r="AA2" t="n">
        <v>92.59474888279478</v>
      </c>
      <c r="AB2" t="n">
        <v>126.6922204134039</v>
      </c>
      <c r="AC2" t="n">
        <v>114.6008927108302</v>
      </c>
      <c r="AD2" t="n">
        <v>92594.74888279478</v>
      </c>
      <c r="AE2" t="n">
        <v>126692.2204134039</v>
      </c>
      <c r="AF2" t="n">
        <v>3.72137696903831e-06</v>
      </c>
      <c r="AG2" t="n">
        <v>9</v>
      </c>
      <c r="AH2" t="n">
        <v>114600.8927108302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10.8241</v>
      </c>
      <c r="E3" t="n">
        <v>9.24</v>
      </c>
      <c r="F3" t="n">
        <v>6.74</v>
      </c>
      <c r="G3" t="n">
        <v>11.56</v>
      </c>
      <c r="H3" t="n">
        <v>0.43</v>
      </c>
      <c r="I3" t="n">
        <v>35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44.07</v>
      </c>
      <c r="Q3" t="n">
        <v>1165.69</v>
      </c>
      <c r="R3" t="n">
        <v>54.17</v>
      </c>
      <c r="S3" t="n">
        <v>31.47</v>
      </c>
      <c r="T3" t="n">
        <v>10321.35</v>
      </c>
      <c r="U3" t="n">
        <v>0.58</v>
      </c>
      <c r="V3" t="n">
        <v>0.75</v>
      </c>
      <c r="W3" t="n">
        <v>3.06</v>
      </c>
      <c r="X3" t="n">
        <v>0.71</v>
      </c>
      <c r="Y3" t="n">
        <v>4</v>
      </c>
      <c r="Z3" t="n">
        <v>10</v>
      </c>
      <c r="AA3" t="n">
        <v>92.84253064493318</v>
      </c>
      <c r="AB3" t="n">
        <v>127.0312463517214</v>
      </c>
      <c r="AC3" t="n">
        <v>114.9075624894206</v>
      </c>
      <c r="AD3" t="n">
        <v>92842.53064493318</v>
      </c>
      <c r="AE3" t="n">
        <v>127031.2463517214</v>
      </c>
      <c r="AF3" t="n">
        <v>3.725059319970368e-06</v>
      </c>
      <c r="AG3" t="n">
        <v>9</v>
      </c>
      <c r="AH3" t="n">
        <v>114907.5624894206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10.1377</v>
      </c>
      <c r="E2" t="n">
        <v>9.859999999999999</v>
      </c>
      <c r="F2" t="n">
        <v>6.87</v>
      </c>
      <c r="G2" t="n">
        <v>9.59</v>
      </c>
      <c r="H2" t="n">
        <v>0.16</v>
      </c>
      <c r="I2" t="n">
        <v>43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58.71</v>
      </c>
      <c r="Q2" t="n">
        <v>1162.93</v>
      </c>
      <c r="R2" t="n">
        <v>59.61</v>
      </c>
      <c r="S2" t="n">
        <v>31.47</v>
      </c>
      <c r="T2" t="n">
        <v>12999.86</v>
      </c>
      <c r="U2" t="n">
        <v>0.53</v>
      </c>
      <c r="V2" t="n">
        <v>0.74</v>
      </c>
      <c r="W2" t="n">
        <v>3.03</v>
      </c>
      <c r="X2" t="n">
        <v>0.83</v>
      </c>
      <c r="Y2" t="n">
        <v>4</v>
      </c>
      <c r="Z2" t="n">
        <v>10</v>
      </c>
      <c r="AA2" t="n">
        <v>103.823551137482</v>
      </c>
      <c r="AB2" t="n">
        <v>142.0559630380526</v>
      </c>
      <c r="AC2" t="n">
        <v>128.4983413025355</v>
      </c>
      <c r="AD2" t="n">
        <v>103823.551137482</v>
      </c>
      <c r="AE2" t="n">
        <v>142055.9630380526</v>
      </c>
      <c r="AF2" t="n">
        <v>3.437442495060606e-06</v>
      </c>
      <c r="AG2" t="n">
        <v>9</v>
      </c>
      <c r="AH2" t="n">
        <v>128498.3413025355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10.9356</v>
      </c>
      <c r="E3" t="n">
        <v>9.140000000000001</v>
      </c>
      <c r="F3" t="n">
        <v>6.55</v>
      </c>
      <c r="G3" t="n">
        <v>15.73</v>
      </c>
      <c r="H3" t="n">
        <v>0.32</v>
      </c>
      <c r="I3" t="n">
        <v>25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50.26</v>
      </c>
      <c r="Q3" t="n">
        <v>1162.99</v>
      </c>
      <c r="R3" t="n">
        <v>48.62</v>
      </c>
      <c r="S3" t="n">
        <v>31.47</v>
      </c>
      <c r="T3" t="n">
        <v>7594.48</v>
      </c>
      <c r="U3" t="n">
        <v>0.65</v>
      </c>
      <c r="V3" t="n">
        <v>0.77</v>
      </c>
      <c r="W3" t="n">
        <v>3.04</v>
      </c>
      <c r="X3" t="n">
        <v>0.52</v>
      </c>
      <c r="Y3" t="n">
        <v>4</v>
      </c>
      <c r="Z3" t="n">
        <v>10</v>
      </c>
      <c r="AA3" t="n">
        <v>89.42917294867283</v>
      </c>
      <c r="AB3" t="n">
        <v>122.3609397649866</v>
      </c>
      <c r="AC3" t="n">
        <v>110.6829834085059</v>
      </c>
      <c r="AD3" t="n">
        <v>89429.17294867283</v>
      </c>
      <c r="AE3" t="n">
        <v>122360.9397649866</v>
      </c>
      <c r="AF3" t="n">
        <v>3.707990584549233e-06</v>
      </c>
      <c r="AG3" t="n">
        <v>8</v>
      </c>
      <c r="AH3" t="n">
        <v>110682.9834085059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10.522</v>
      </c>
      <c r="E2" t="n">
        <v>9.5</v>
      </c>
      <c r="F2" t="n">
        <v>7.04</v>
      </c>
      <c r="G2" t="n">
        <v>8.800000000000001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38.33</v>
      </c>
      <c r="Q2" t="n">
        <v>1164.97</v>
      </c>
      <c r="R2" t="n">
        <v>62.51</v>
      </c>
      <c r="S2" t="n">
        <v>31.47</v>
      </c>
      <c r="T2" t="n">
        <v>14424.48</v>
      </c>
      <c r="U2" t="n">
        <v>0.5</v>
      </c>
      <c r="V2" t="n">
        <v>0.72</v>
      </c>
      <c r="W2" t="n">
        <v>3.11</v>
      </c>
      <c r="X2" t="n">
        <v>1</v>
      </c>
      <c r="Y2" t="n">
        <v>4</v>
      </c>
      <c r="Z2" t="n">
        <v>10</v>
      </c>
      <c r="AA2" t="n">
        <v>89.60537597621406</v>
      </c>
      <c r="AB2" t="n">
        <v>122.6020285207973</v>
      </c>
      <c r="AC2" t="n">
        <v>110.9010629918323</v>
      </c>
      <c r="AD2" t="n">
        <v>89605.37597621407</v>
      </c>
      <c r="AE2" t="n">
        <v>122602.0285207974</v>
      </c>
      <c r="AF2" t="n">
        <v>3.666051217540517e-06</v>
      </c>
      <c r="AG2" t="n">
        <v>9</v>
      </c>
      <c r="AH2" t="n">
        <v>110901.0629918324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8.3565</v>
      </c>
      <c r="E2" t="n">
        <v>11.97</v>
      </c>
      <c r="F2" t="n">
        <v>7.36</v>
      </c>
      <c r="G2" t="n">
        <v>6.69</v>
      </c>
      <c r="H2" t="n">
        <v>0.11</v>
      </c>
      <c r="I2" t="n">
        <v>66</v>
      </c>
      <c r="J2" t="n">
        <v>167.88</v>
      </c>
      <c r="K2" t="n">
        <v>51.39</v>
      </c>
      <c r="L2" t="n">
        <v>1</v>
      </c>
      <c r="M2" t="n">
        <v>64</v>
      </c>
      <c r="N2" t="n">
        <v>30.49</v>
      </c>
      <c r="O2" t="n">
        <v>20939.59</v>
      </c>
      <c r="P2" t="n">
        <v>90.62</v>
      </c>
      <c r="Q2" t="n">
        <v>1165.76</v>
      </c>
      <c r="R2" t="n">
        <v>74.58</v>
      </c>
      <c r="S2" t="n">
        <v>31.47</v>
      </c>
      <c r="T2" t="n">
        <v>20369.08</v>
      </c>
      <c r="U2" t="n">
        <v>0.42</v>
      </c>
      <c r="V2" t="n">
        <v>0.6899999999999999</v>
      </c>
      <c r="W2" t="n">
        <v>3.07</v>
      </c>
      <c r="X2" t="n">
        <v>1.31</v>
      </c>
      <c r="Y2" t="n">
        <v>4</v>
      </c>
      <c r="Z2" t="n">
        <v>10</v>
      </c>
      <c r="AA2" t="n">
        <v>150.3910762030038</v>
      </c>
      <c r="AB2" t="n">
        <v>205.7717052468801</v>
      </c>
      <c r="AC2" t="n">
        <v>186.1331425005787</v>
      </c>
      <c r="AD2" t="n">
        <v>150391.0762030038</v>
      </c>
      <c r="AE2" t="n">
        <v>205771.7052468801</v>
      </c>
      <c r="AF2" t="n">
        <v>2.761035588101663e-06</v>
      </c>
      <c r="AG2" t="n">
        <v>11</v>
      </c>
      <c r="AH2" t="n">
        <v>186133.1425005787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10.0999</v>
      </c>
      <c r="E3" t="n">
        <v>9.9</v>
      </c>
      <c r="F3" t="n">
        <v>6.58</v>
      </c>
      <c r="G3" t="n">
        <v>14.1</v>
      </c>
      <c r="H3" t="n">
        <v>0.21</v>
      </c>
      <c r="I3" t="n">
        <v>28</v>
      </c>
      <c r="J3" t="n">
        <v>169.33</v>
      </c>
      <c r="K3" t="n">
        <v>51.39</v>
      </c>
      <c r="L3" t="n">
        <v>2</v>
      </c>
      <c r="M3" t="n">
        <v>26</v>
      </c>
      <c r="N3" t="n">
        <v>30.94</v>
      </c>
      <c r="O3" t="n">
        <v>21118.46</v>
      </c>
      <c r="P3" t="n">
        <v>74.94</v>
      </c>
      <c r="Q3" t="n">
        <v>1163.02</v>
      </c>
      <c r="R3" t="n">
        <v>50.35</v>
      </c>
      <c r="S3" t="n">
        <v>31.47</v>
      </c>
      <c r="T3" t="n">
        <v>8444.5</v>
      </c>
      <c r="U3" t="n">
        <v>0.63</v>
      </c>
      <c r="V3" t="n">
        <v>0.77</v>
      </c>
      <c r="W3" t="n">
        <v>3.01</v>
      </c>
      <c r="X3" t="n">
        <v>0.54</v>
      </c>
      <c r="Y3" t="n">
        <v>4</v>
      </c>
      <c r="Z3" t="n">
        <v>10</v>
      </c>
      <c r="AA3" t="n">
        <v>114.9528541295931</v>
      </c>
      <c r="AB3" t="n">
        <v>157.2835663820471</v>
      </c>
      <c r="AC3" t="n">
        <v>142.2726435554596</v>
      </c>
      <c r="AD3" t="n">
        <v>114952.8541295931</v>
      </c>
      <c r="AE3" t="n">
        <v>157283.5663820471</v>
      </c>
      <c r="AF3" t="n">
        <v>3.337064959764014e-06</v>
      </c>
      <c r="AG3" t="n">
        <v>9</v>
      </c>
      <c r="AH3" t="n">
        <v>142272.6435554596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10.7402</v>
      </c>
      <c r="E4" t="n">
        <v>9.31</v>
      </c>
      <c r="F4" t="n">
        <v>6.36</v>
      </c>
      <c r="G4" t="n">
        <v>22.45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65.09999999999999</v>
      </c>
      <c r="Q4" t="n">
        <v>1162.54</v>
      </c>
      <c r="R4" t="n">
        <v>43.66</v>
      </c>
      <c r="S4" t="n">
        <v>31.47</v>
      </c>
      <c r="T4" t="n">
        <v>5153.83</v>
      </c>
      <c r="U4" t="n">
        <v>0.72</v>
      </c>
      <c r="V4" t="n">
        <v>0.8</v>
      </c>
      <c r="W4" t="n">
        <v>2.99</v>
      </c>
      <c r="X4" t="n">
        <v>0.33</v>
      </c>
      <c r="Y4" t="n">
        <v>4</v>
      </c>
      <c r="Z4" t="n">
        <v>10</v>
      </c>
      <c r="AA4" t="n">
        <v>107.1694849034719</v>
      </c>
      <c r="AB4" t="n">
        <v>146.6340172288575</v>
      </c>
      <c r="AC4" t="n">
        <v>132.6394724267109</v>
      </c>
      <c r="AD4" t="n">
        <v>107169.4849034719</v>
      </c>
      <c r="AE4" t="n">
        <v>146634.0172288576</v>
      </c>
      <c r="AF4" t="n">
        <v>3.548623756755756e-06</v>
      </c>
      <c r="AG4" t="n">
        <v>9</v>
      </c>
      <c r="AH4" t="n">
        <v>132639.4724267109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10.8395</v>
      </c>
      <c r="E5" t="n">
        <v>9.23</v>
      </c>
      <c r="F5" t="n">
        <v>6.34</v>
      </c>
      <c r="G5" t="n">
        <v>25.38</v>
      </c>
      <c r="H5" t="n">
        <v>0.41</v>
      </c>
      <c r="I5" t="n">
        <v>15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63.45</v>
      </c>
      <c r="Q5" t="n">
        <v>1162.25</v>
      </c>
      <c r="R5" t="n">
        <v>42.73</v>
      </c>
      <c r="S5" t="n">
        <v>31.47</v>
      </c>
      <c r="T5" t="n">
        <v>4699.71</v>
      </c>
      <c r="U5" t="n">
        <v>0.74</v>
      </c>
      <c r="V5" t="n">
        <v>0.8</v>
      </c>
      <c r="W5" t="n">
        <v>3.01</v>
      </c>
      <c r="X5" t="n">
        <v>0.31</v>
      </c>
      <c r="Y5" t="n">
        <v>4</v>
      </c>
      <c r="Z5" t="n">
        <v>10</v>
      </c>
      <c r="AA5" t="n">
        <v>105.9910990157242</v>
      </c>
      <c r="AB5" t="n">
        <v>145.0216976705256</v>
      </c>
      <c r="AC5" t="n">
        <v>131.181030384121</v>
      </c>
      <c r="AD5" t="n">
        <v>105991.0990157242</v>
      </c>
      <c r="AE5" t="n">
        <v>145021.6976705256</v>
      </c>
      <c r="AF5" t="n">
        <v>3.581433046996706e-06</v>
      </c>
      <c r="AG5" t="n">
        <v>9</v>
      </c>
      <c r="AH5" t="n">
        <v>131181.030384121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10.2675</v>
      </c>
      <c r="E2" t="n">
        <v>9.74</v>
      </c>
      <c r="F2" t="n">
        <v>7.27</v>
      </c>
      <c r="G2" t="n">
        <v>7.39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35.03</v>
      </c>
      <c r="Q2" t="n">
        <v>1166.05</v>
      </c>
      <c r="R2" t="n">
        <v>69.05</v>
      </c>
      <c r="S2" t="n">
        <v>31.47</v>
      </c>
      <c r="T2" t="n">
        <v>17641.57</v>
      </c>
      <c r="U2" t="n">
        <v>0.46</v>
      </c>
      <c r="V2" t="n">
        <v>0.7</v>
      </c>
      <c r="W2" t="n">
        <v>3.14</v>
      </c>
      <c r="X2" t="n">
        <v>1.23</v>
      </c>
      <c r="Y2" t="n">
        <v>4</v>
      </c>
      <c r="Z2" t="n">
        <v>10</v>
      </c>
      <c r="AA2" t="n">
        <v>87.82878243478706</v>
      </c>
      <c r="AB2" t="n">
        <v>120.1712148596427</v>
      </c>
      <c r="AC2" t="n">
        <v>108.7022427748291</v>
      </c>
      <c r="AD2" t="n">
        <v>87828.78243478706</v>
      </c>
      <c r="AE2" t="n">
        <v>120171.2148596427</v>
      </c>
      <c r="AF2" t="n">
        <v>3.603873994593175e-06</v>
      </c>
      <c r="AG2" t="n">
        <v>9</v>
      </c>
      <c r="AH2" t="n">
        <v>108702.2427748291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9.2898</v>
      </c>
      <c r="E2" t="n">
        <v>10.76</v>
      </c>
      <c r="F2" t="n">
        <v>7.11</v>
      </c>
      <c r="G2" t="n">
        <v>7.9</v>
      </c>
      <c r="H2" t="n">
        <v>0.13</v>
      </c>
      <c r="I2" t="n">
        <v>54</v>
      </c>
      <c r="J2" t="n">
        <v>133.21</v>
      </c>
      <c r="K2" t="n">
        <v>46.47</v>
      </c>
      <c r="L2" t="n">
        <v>1</v>
      </c>
      <c r="M2" t="n">
        <v>52</v>
      </c>
      <c r="N2" t="n">
        <v>20.75</v>
      </c>
      <c r="O2" t="n">
        <v>16663.42</v>
      </c>
      <c r="P2" t="n">
        <v>73.33</v>
      </c>
      <c r="Q2" t="n">
        <v>1163.87</v>
      </c>
      <c r="R2" t="n">
        <v>67</v>
      </c>
      <c r="S2" t="n">
        <v>31.47</v>
      </c>
      <c r="T2" t="n">
        <v>16639.12</v>
      </c>
      <c r="U2" t="n">
        <v>0.47</v>
      </c>
      <c r="V2" t="n">
        <v>0.71</v>
      </c>
      <c r="W2" t="n">
        <v>3.05</v>
      </c>
      <c r="X2" t="n">
        <v>1.07</v>
      </c>
      <c r="Y2" t="n">
        <v>4</v>
      </c>
      <c r="Z2" t="n">
        <v>10</v>
      </c>
      <c r="AA2" t="n">
        <v>124.4766666242077</v>
      </c>
      <c r="AB2" t="n">
        <v>170.3144667981259</v>
      </c>
      <c r="AC2" t="n">
        <v>154.0598931248156</v>
      </c>
      <c r="AD2" t="n">
        <v>124476.6666242077</v>
      </c>
      <c r="AE2" t="n">
        <v>170314.4667981259</v>
      </c>
      <c r="AF2" t="n">
        <v>3.111751717389465e-06</v>
      </c>
      <c r="AG2" t="n">
        <v>10</v>
      </c>
      <c r="AH2" t="n">
        <v>154059.8931248156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10.8382</v>
      </c>
      <c r="E3" t="n">
        <v>9.23</v>
      </c>
      <c r="F3" t="n">
        <v>6.45</v>
      </c>
      <c r="G3" t="n">
        <v>17.58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19</v>
      </c>
      <c r="N3" t="n">
        <v>21.09</v>
      </c>
      <c r="O3" t="n">
        <v>16828.84</v>
      </c>
      <c r="P3" t="n">
        <v>58.11</v>
      </c>
      <c r="Q3" t="n">
        <v>1162.69</v>
      </c>
      <c r="R3" t="n">
        <v>46.38</v>
      </c>
      <c r="S3" t="n">
        <v>31.47</v>
      </c>
      <c r="T3" t="n">
        <v>6490.7</v>
      </c>
      <c r="U3" t="n">
        <v>0.68</v>
      </c>
      <c r="V3" t="n">
        <v>0.79</v>
      </c>
      <c r="W3" t="n">
        <v>3</v>
      </c>
      <c r="X3" t="n">
        <v>0.41</v>
      </c>
      <c r="Y3" t="n">
        <v>4</v>
      </c>
      <c r="Z3" t="n">
        <v>10</v>
      </c>
      <c r="AA3" t="n">
        <v>102.1385673487118</v>
      </c>
      <c r="AB3" t="n">
        <v>139.75049388202</v>
      </c>
      <c r="AC3" t="n">
        <v>126.4129028870076</v>
      </c>
      <c r="AD3" t="n">
        <v>102138.5673487118</v>
      </c>
      <c r="AE3" t="n">
        <v>139750.4938820199</v>
      </c>
      <c r="AF3" t="n">
        <v>3.630410500054954e-06</v>
      </c>
      <c r="AG3" t="n">
        <v>9</v>
      </c>
      <c r="AH3" t="n">
        <v>126412.9028870076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10.9873</v>
      </c>
      <c r="E4" t="n">
        <v>9.1</v>
      </c>
      <c r="F4" t="n">
        <v>6.4</v>
      </c>
      <c r="G4" t="n">
        <v>20.22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56.09</v>
      </c>
      <c r="Q4" t="n">
        <v>1163.1</v>
      </c>
      <c r="R4" t="n">
        <v>44.2</v>
      </c>
      <c r="S4" t="n">
        <v>31.47</v>
      </c>
      <c r="T4" t="n">
        <v>5413.14</v>
      </c>
      <c r="U4" t="n">
        <v>0.71</v>
      </c>
      <c r="V4" t="n">
        <v>0.79</v>
      </c>
      <c r="W4" t="n">
        <v>3.02</v>
      </c>
      <c r="X4" t="n">
        <v>0.37</v>
      </c>
      <c r="Y4" t="n">
        <v>4</v>
      </c>
      <c r="Z4" t="n">
        <v>10</v>
      </c>
      <c r="AA4" t="n">
        <v>93.11366116924799</v>
      </c>
      <c r="AB4" t="n">
        <v>127.4022190965232</v>
      </c>
      <c r="AC4" t="n">
        <v>115.2431301161222</v>
      </c>
      <c r="AD4" t="n">
        <v>93113.66116924799</v>
      </c>
      <c r="AE4" t="n">
        <v>127402.2190965232</v>
      </c>
      <c r="AF4" t="n">
        <v>3.680353683015057e-06</v>
      </c>
      <c r="AG4" t="n">
        <v>8</v>
      </c>
      <c r="AH4" t="n">
        <v>115243.1301161223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8.817</v>
      </c>
      <c r="E2" t="n">
        <v>11.34</v>
      </c>
      <c r="F2" t="n">
        <v>7.23</v>
      </c>
      <c r="G2" t="n">
        <v>7.23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58</v>
      </c>
      <c r="N2" t="n">
        <v>25.34</v>
      </c>
      <c r="O2" t="n">
        <v>18787.76</v>
      </c>
      <c r="P2" t="n">
        <v>82.09</v>
      </c>
      <c r="Q2" t="n">
        <v>1165.14</v>
      </c>
      <c r="R2" t="n">
        <v>70.98</v>
      </c>
      <c r="S2" t="n">
        <v>31.47</v>
      </c>
      <c r="T2" t="n">
        <v>18601.02</v>
      </c>
      <c r="U2" t="n">
        <v>0.44</v>
      </c>
      <c r="V2" t="n">
        <v>0.7</v>
      </c>
      <c r="W2" t="n">
        <v>3.05</v>
      </c>
      <c r="X2" t="n">
        <v>1.19</v>
      </c>
      <c r="Y2" t="n">
        <v>4</v>
      </c>
      <c r="Z2" t="n">
        <v>10</v>
      </c>
      <c r="AA2" t="n">
        <v>133.2830187965005</v>
      </c>
      <c r="AB2" t="n">
        <v>182.3637063490892</v>
      </c>
      <c r="AC2" t="n">
        <v>164.9591701642526</v>
      </c>
      <c r="AD2" t="n">
        <v>133283.0187965005</v>
      </c>
      <c r="AE2" t="n">
        <v>182363.7063490892</v>
      </c>
      <c r="AF2" t="n">
        <v>2.932344592919571e-06</v>
      </c>
      <c r="AG2" t="n">
        <v>10</v>
      </c>
      <c r="AH2" t="n">
        <v>164959.1701642526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10.4618</v>
      </c>
      <c r="E3" t="n">
        <v>9.56</v>
      </c>
      <c r="F3" t="n">
        <v>6.52</v>
      </c>
      <c r="G3" t="n">
        <v>15.64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66.81999999999999</v>
      </c>
      <c r="Q3" t="n">
        <v>1162.43</v>
      </c>
      <c r="R3" t="n">
        <v>48.49</v>
      </c>
      <c r="S3" t="n">
        <v>31.47</v>
      </c>
      <c r="T3" t="n">
        <v>7527.73</v>
      </c>
      <c r="U3" t="n">
        <v>0.65</v>
      </c>
      <c r="V3" t="n">
        <v>0.78</v>
      </c>
      <c r="W3" t="n">
        <v>3.01</v>
      </c>
      <c r="X3" t="n">
        <v>0.48</v>
      </c>
      <c r="Y3" t="n">
        <v>4</v>
      </c>
      <c r="Z3" t="n">
        <v>10</v>
      </c>
      <c r="AA3" t="n">
        <v>108.5407731250731</v>
      </c>
      <c r="AB3" t="n">
        <v>148.510274270618</v>
      </c>
      <c r="AC3" t="n">
        <v>134.3366621297496</v>
      </c>
      <c r="AD3" t="n">
        <v>108540.7731250731</v>
      </c>
      <c r="AE3" t="n">
        <v>148510.274270618</v>
      </c>
      <c r="AF3" t="n">
        <v>3.479369701962796e-06</v>
      </c>
      <c r="AG3" t="n">
        <v>9</v>
      </c>
      <c r="AH3" t="n">
        <v>134336.6621297496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10.917</v>
      </c>
      <c r="E4" t="n">
        <v>9.16</v>
      </c>
      <c r="F4" t="n">
        <v>6.36</v>
      </c>
      <c r="G4" t="n">
        <v>22.46</v>
      </c>
      <c r="H4" t="n">
        <v>0.35</v>
      </c>
      <c r="I4" t="n">
        <v>17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59.34</v>
      </c>
      <c r="Q4" t="n">
        <v>1162.98</v>
      </c>
      <c r="R4" t="n">
        <v>43.3</v>
      </c>
      <c r="S4" t="n">
        <v>31.47</v>
      </c>
      <c r="T4" t="n">
        <v>4974.33</v>
      </c>
      <c r="U4" t="n">
        <v>0.73</v>
      </c>
      <c r="V4" t="n">
        <v>0.8</v>
      </c>
      <c r="W4" t="n">
        <v>3.01</v>
      </c>
      <c r="X4" t="n">
        <v>0.33</v>
      </c>
      <c r="Y4" t="n">
        <v>4</v>
      </c>
      <c r="Z4" t="n">
        <v>10</v>
      </c>
      <c r="AA4" t="n">
        <v>95.50612292874953</v>
      </c>
      <c r="AB4" t="n">
        <v>130.6756908238353</v>
      </c>
      <c r="AC4" t="n">
        <v>118.2041862961271</v>
      </c>
      <c r="AD4" t="n">
        <v>95506.12292874954</v>
      </c>
      <c r="AE4" t="n">
        <v>130675.6908238352</v>
      </c>
      <c r="AF4" t="n">
        <v>3.630759433016101e-06</v>
      </c>
      <c r="AG4" t="n">
        <v>8</v>
      </c>
      <c r="AH4" t="n">
        <v>118204.1862961271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10.9124</v>
      </c>
      <c r="E5" t="n">
        <v>9.16</v>
      </c>
      <c r="F5" t="n">
        <v>6.37</v>
      </c>
      <c r="G5" t="n">
        <v>22.48</v>
      </c>
      <c r="H5" t="n">
        <v>0.46</v>
      </c>
      <c r="I5" t="n">
        <v>17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59.84</v>
      </c>
      <c r="Q5" t="n">
        <v>1163.13</v>
      </c>
      <c r="R5" t="n">
        <v>43.32</v>
      </c>
      <c r="S5" t="n">
        <v>31.47</v>
      </c>
      <c r="T5" t="n">
        <v>4985.87</v>
      </c>
      <c r="U5" t="n">
        <v>0.73</v>
      </c>
      <c r="V5" t="n">
        <v>0.8</v>
      </c>
      <c r="W5" t="n">
        <v>3.01</v>
      </c>
      <c r="X5" t="n">
        <v>0.33</v>
      </c>
      <c r="Y5" t="n">
        <v>4</v>
      </c>
      <c r="Z5" t="n">
        <v>10</v>
      </c>
      <c r="AA5" t="n">
        <v>95.77520740129388</v>
      </c>
      <c r="AB5" t="n">
        <v>131.0438640703393</v>
      </c>
      <c r="AC5" t="n">
        <v>118.5372216047193</v>
      </c>
      <c r="AD5" t="n">
        <v>95775.20740129388</v>
      </c>
      <c r="AE5" t="n">
        <v>131043.8640703393</v>
      </c>
      <c r="AF5" t="n">
        <v>3.629229571937794e-06</v>
      </c>
      <c r="AG5" t="n">
        <v>8</v>
      </c>
      <c r="AH5" t="n">
        <v>118537.2216047194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7.9164</v>
      </c>
      <c r="E2" t="n">
        <v>12.63</v>
      </c>
      <c r="F2" t="n">
        <v>7.48</v>
      </c>
      <c r="G2" t="n">
        <v>6.24</v>
      </c>
      <c r="H2" t="n">
        <v>0.1</v>
      </c>
      <c r="I2" t="n">
        <v>72</v>
      </c>
      <c r="J2" t="n">
        <v>185.69</v>
      </c>
      <c r="K2" t="n">
        <v>53.44</v>
      </c>
      <c r="L2" t="n">
        <v>1</v>
      </c>
      <c r="M2" t="n">
        <v>70</v>
      </c>
      <c r="N2" t="n">
        <v>36.26</v>
      </c>
      <c r="O2" t="n">
        <v>23136.14</v>
      </c>
      <c r="P2" t="n">
        <v>99.22</v>
      </c>
      <c r="Q2" t="n">
        <v>1163.83</v>
      </c>
      <c r="R2" t="n">
        <v>78.39</v>
      </c>
      <c r="S2" t="n">
        <v>31.47</v>
      </c>
      <c r="T2" t="n">
        <v>22243.04</v>
      </c>
      <c r="U2" t="n">
        <v>0.4</v>
      </c>
      <c r="V2" t="n">
        <v>0.68</v>
      </c>
      <c r="W2" t="n">
        <v>3.09</v>
      </c>
      <c r="X2" t="n">
        <v>1.44</v>
      </c>
      <c r="Y2" t="n">
        <v>4</v>
      </c>
      <c r="Z2" t="n">
        <v>10</v>
      </c>
      <c r="AA2" t="n">
        <v>160.7506081282744</v>
      </c>
      <c r="AB2" t="n">
        <v>219.9460738573212</v>
      </c>
      <c r="AC2" t="n">
        <v>198.9547292646951</v>
      </c>
      <c r="AD2" t="n">
        <v>160750.6081282744</v>
      </c>
      <c r="AE2" t="n">
        <v>219946.0738573212</v>
      </c>
      <c r="AF2" t="n">
        <v>2.599794025047194e-06</v>
      </c>
      <c r="AG2" t="n">
        <v>11</v>
      </c>
      <c r="AH2" t="n">
        <v>198954.7292646951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9.736000000000001</v>
      </c>
      <c r="E3" t="n">
        <v>10.27</v>
      </c>
      <c r="F3" t="n">
        <v>6.65</v>
      </c>
      <c r="G3" t="n">
        <v>12.87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29</v>
      </c>
      <c r="N3" t="n">
        <v>36.77</v>
      </c>
      <c r="O3" t="n">
        <v>23322.88</v>
      </c>
      <c r="P3" t="n">
        <v>82.89</v>
      </c>
      <c r="Q3" t="n">
        <v>1163.19</v>
      </c>
      <c r="R3" t="n">
        <v>52.76</v>
      </c>
      <c r="S3" t="n">
        <v>31.47</v>
      </c>
      <c r="T3" t="n">
        <v>9632.790000000001</v>
      </c>
      <c r="U3" t="n">
        <v>0.6</v>
      </c>
      <c r="V3" t="n">
        <v>0.76</v>
      </c>
      <c r="W3" t="n">
        <v>3.01</v>
      </c>
      <c r="X3" t="n">
        <v>0.61</v>
      </c>
      <c r="Y3" t="n">
        <v>4</v>
      </c>
      <c r="Z3" t="n">
        <v>10</v>
      </c>
      <c r="AA3" t="n">
        <v>121.6956144428217</v>
      </c>
      <c r="AB3" t="n">
        <v>166.5093085121925</v>
      </c>
      <c r="AC3" t="n">
        <v>150.6178938051172</v>
      </c>
      <c r="AD3" t="n">
        <v>121695.6144428217</v>
      </c>
      <c r="AE3" t="n">
        <v>166509.3085121925</v>
      </c>
      <c r="AF3" t="n">
        <v>3.197361758862549e-06</v>
      </c>
      <c r="AG3" t="n">
        <v>9</v>
      </c>
      <c r="AH3" t="n">
        <v>150617.8938051172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10.4414</v>
      </c>
      <c r="E4" t="n">
        <v>9.58</v>
      </c>
      <c r="F4" t="n">
        <v>6.4</v>
      </c>
      <c r="G4" t="n">
        <v>20.21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17</v>
      </c>
      <c r="N4" t="n">
        <v>37.29</v>
      </c>
      <c r="O4" t="n">
        <v>23510.33</v>
      </c>
      <c r="P4" t="n">
        <v>73.51000000000001</v>
      </c>
      <c r="Q4" t="n">
        <v>1162.75</v>
      </c>
      <c r="R4" t="n">
        <v>45.01</v>
      </c>
      <c r="S4" t="n">
        <v>31.47</v>
      </c>
      <c r="T4" t="n">
        <v>5819.36</v>
      </c>
      <c r="U4" t="n">
        <v>0.7</v>
      </c>
      <c r="V4" t="n">
        <v>0.79</v>
      </c>
      <c r="W4" t="n">
        <v>2.99</v>
      </c>
      <c r="X4" t="n">
        <v>0.37</v>
      </c>
      <c r="Y4" t="n">
        <v>4</v>
      </c>
      <c r="Z4" t="n">
        <v>10</v>
      </c>
      <c r="AA4" t="n">
        <v>113.1945380930008</v>
      </c>
      <c r="AB4" t="n">
        <v>154.8777608093538</v>
      </c>
      <c r="AC4" t="n">
        <v>140.096444690054</v>
      </c>
      <c r="AD4" t="n">
        <v>113194.5380930008</v>
      </c>
      <c r="AE4" t="n">
        <v>154877.7608093538</v>
      </c>
      <c r="AF4" t="n">
        <v>3.429019419575536e-06</v>
      </c>
      <c r="AG4" t="n">
        <v>9</v>
      </c>
      <c r="AH4" t="n">
        <v>140096.444690054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10.7636</v>
      </c>
      <c r="E5" t="n">
        <v>9.289999999999999</v>
      </c>
      <c r="F5" t="n">
        <v>6.3</v>
      </c>
      <c r="G5" t="n">
        <v>27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2</v>
      </c>
      <c r="N5" t="n">
        <v>37.82</v>
      </c>
      <c r="O5" t="n">
        <v>23698.48</v>
      </c>
      <c r="P5" t="n">
        <v>67.13</v>
      </c>
      <c r="Q5" t="n">
        <v>1163.47</v>
      </c>
      <c r="R5" t="n">
        <v>41.42</v>
      </c>
      <c r="S5" t="n">
        <v>31.47</v>
      </c>
      <c r="T5" t="n">
        <v>4050.61</v>
      </c>
      <c r="U5" t="n">
        <v>0.76</v>
      </c>
      <c r="V5" t="n">
        <v>0.8</v>
      </c>
      <c r="W5" t="n">
        <v>3</v>
      </c>
      <c r="X5" t="n">
        <v>0.27</v>
      </c>
      <c r="Y5" t="n">
        <v>4</v>
      </c>
      <c r="Z5" t="n">
        <v>10</v>
      </c>
      <c r="AA5" t="n">
        <v>108.6318485122563</v>
      </c>
      <c r="AB5" t="n">
        <v>148.6348876333246</v>
      </c>
      <c r="AC5" t="n">
        <v>134.4493825680155</v>
      </c>
      <c r="AD5" t="n">
        <v>108631.8485122563</v>
      </c>
      <c r="AE5" t="n">
        <v>148634.8876333246</v>
      </c>
      <c r="AF5" t="n">
        <v>3.534831863978321e-06</v>
      </c>
      <c r="AG5" t="n">
        <v>9</v>
      </c>
      <c r="AH5" t="n">
        <v>134449.3825680155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10.7614</v>
      </c>
      <c r="E6" t="n">
        <v>9.289999999999999</v>
      </c>
      <c r="F6" t="n">
        <v>6.3</v>
      </c>
      <c r="G6" t="n">
        <v>27.01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67.37</v>
      </c>
      <c r="Q6" t="n">
        <v>1163.2</v>
      </c>
      <c r="R6" t="n">
        <v>41.35</v>
      </c>
      <c r="S6" t="n">
        <v>31.47</v>
      </c>
      <c r="T6" t="n">
        <v>4012.65</v>
      </c>
      <c r="U6" t="n">
        <v>0.76</v>
      </c>
      <c r="V6" t="n">
        <v>0.8</v>
      </c>
      <c r="W6" t="n">
        <v>3</v>
      </c>
      <c r="X6" t="n">
        <v>0.27</v>
      </c>
      <c r="Y6" t="n">
        <v>4</v>
      </c>
      <c r="Z6" t="n">
        <v>10</v>
      </c>
      <c r="AA6" t="n">
        <v>108.7609765478578</v>
      </c>
      <c r="AB6" t="n">
        <v>148.8115663083613</v>
      </c>
      <c r="AC6" t="n">
        <v>134.6091992782768</v>
      </c>
      <c r="AD6" t="n">
        <v>108760.9765478578</v>
      </c>
      <c r="AE6" t="n">
        <v>148811.5663083613</v>
      </c>
      <c r="AF6" t="n">
        <v>3.534109370565267e-06</v>
      </c>
      <c r="AG6" t="n">
        <v>9</v>
      </c>
      <c r="AH6" t="n">
        <v>134609.1992782768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9.8363</v>
      </c>
      <c r="E2" t="n">
        <v>10.17</v>
      </c>
      <c r="F2" t="n">
        <v>6.96</v>
      </c>
      <c r="G2" t="n">
        <v>8.880000000000001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45</v>
      </c>
      <c r="N2" t="n">
        <v>16.65</v>
      </c>
      <c r="O2" t="n">
        <v>14546.17</v>
      </c>
      <c r="P2" t="n">
        <v>63.84</v>
      </c>
      <c r="Q2" t="n">
        <v>1163.11</v>
      </c>
      <c r="R2" t="n">
        <v>62.24</v>
      </c>
      <c r="S2" t="n">
        <v>31.47</v>
      </c>
      <c r="T2" t="n">
        <v>14292.47</v>
      </c>
      <c r="U2" t="n">
        <v>0.51</v>
      </c>
      <c r="V2" t="n">
        <v>0.73</v>
      </c>
      <c r="W2" t="n">
        <v>3.04</v>
      </c>
      <c r="X2" t="n">
        <v>0.92</v>
      </c>
      <c r="Y2" t="n">
        <v>4</v>
      </c>
      <c r="Z2" t="n">
        <v>10</v>
      </c>
      <c r="AA2" t="n">
        <v>108.1929948951259</v>
      </c>
      <c r="AB2" t="n">
        <v>148.0344287535119</v>
      </c>
      <c r="AC2" t="n">
        <v>133.9062306409426</v>
      </c>
      <c r="AD2" t="n">
        <v>108192.9948951259</v>
      </c>
      <c r="AE2" t="n">
        <v>148034.4287535119</v>
      </c>
      <c r="AF2" t="n">
        <v>3.320935939275671e-06</v>
      </c>
      <c r="AG2" t="n">
        <v>9</v>
      </c>
      <c r="AH2" t="n">
        <v>133906.2306409426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10.9369</v>
      </c>
      <c r="E3" t="n">
        <v>9.140000000000001</v>
      </c>
      <c r="F3" t="n">
        <v>6.51</v>
      </c>
      <c r="G3" t="n">
        <v>16.98</v>
      </c>
      <c r="H3" t="n">
        <v>0.3</v>
      </c>
      <c r="I3" t="n">
        <v>23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52.07</v>
      </c>
      <c r="Q3" t="n">
        <v>1164.16</v>
      </c>
      <c r="R3" t="n">
        <v>47.18</v>
      </c>
      <c r="S3" t="n">
        <v>31.47</v>
      </c>
      <c r="T3" t="n">
        <v>6885.17</v>
      </c>
      <c r="U3" t="n">
        <v>0.67</v>
      </c>
      <c r="V3" t="n">
        <v>0.78</v>
      </c>
      <c r="W3" t="n">
        <v>3.04</v>
      </c>
      <c r="X3" t="n">
        <v>0.47</v>
      </c>
      <c r="Y3" t="n">
        <v>4</v>
      </c>
      <c r="Z3" t="n">
        <v>10</v>
      </c>
      <c r="AA3" t="n">
        <v>90.66149179744212</v>
      </c>
      <c r="AB3" t="n">
        <v>124.0470527799426</v>
      </c>
      <c r="AC3" t="n">
        <v>112.2081761637895</v>
      </c>
      <c r="AD3" t="n">
        <v>90661.49179744213</v>
      </c>
      <c r="AE3" t="n">
        <v>124047.0527799426</v>
      </c>
      <c r="AF3" t="n">
        <v>3.692520996133108e-06</v>
      </c>
      <c r="AG3" t="n">
        <v>8</v>
      </c>
      <c r="AH3" t="n">
        <v>112208.1761637895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7.6589</v>
      </c>
      <c r="E2" t="n">
        <v>13.06</v>
      </c>
      <c r="F2" t="n">
        <v>7.58</v>
      </c>
      <c r="G2" t="n">
        <v>5.99</v>
      </c>
      <c r="H2" t="n">
        <v>0.09</v>
      </c>
      <c r="I2" t="n">
        <v>76</v>
      </c>
      <c r="J2" t="n">
        <v>194.77</v>
      </c>
      <c r="K2" t="n">
        <v>54.38</v>
      </c>
      <c r="L2" t="n">
        <v>1</v>
      </c>
      <c r="M2" t="n">
        <v>74</v>
      </c>
      <c r="N2" t="n">
        <v>39.4</v>
      </c>
      <c r="O2" t="n">
        <v>24256.19</v>
      </c>
      <c r="P2" t="n">
        <v>103.98</v>
      </c>
      <c r="Q2" t="n">
        <v>1164.52</v>
      </c>
      <c r="R2" t="n">
        <v>81.37</v>
      </c>
      <c r="S2" t="n">
        <v>31.47</v>
      </c>
      <c r="T2" t="n">
        <v>23713.42</v>
      </c>
      <c r="U2" t="n">
        <v>0.39</v>
      </c>
      <c r="V2" t="n">
        <v>0.67</v>
      </c>
      <c r="W2" t="n">
        <v>3.1</v>
      </c>
      <c r="X2" t="n">
        <v>1.54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9.590299999999999</v>
      </c>
      <c r="E3" t="n">
        <v>10.43</v>
      </c>
      <c r="F3" t="n">
        <v>6.67</v>
      </c>
      <c r="G3" t="n">
        <v>12.5</v>
      </c>
      <c r="H3" t="n">
        <v>0.18</v>
      </c>
      <c r="I3" t="n">
        <v>32</v>
      </c>
      <c r="J3" t="n">
        <v>196.32</v>
      </c>
      <c r="K3" t="n">
        <v>54.38</v>
      </c>
      <c r="L3" t="n">
        <v>2</v>
      </c>
      <c r="M3" t="n">
        <v>30</v>
      </c>
      <c r="N3" t="n">
        <v>39.95</v>
      </c>
      <c r="O3" t="n">
        <v>24447.22</v>
      </c>
      <c r="P3" t="n">
        <v>86.29000000000001</v>
      </c>
      <c r="Q3" t="n">
        <v>1162.98</v>
      </c>
      <c r="R3" t="n">
        <v>52.94</v>
      </c>
      <c r="S3" t="n">
        <v>31.47</v>
      </c>
      <c r="T3" t="n">
        <v>9721.49</v>
      </c>
      <c r="U3" t="n">
        <v>0.59</v>
      </c>
      <c r="V3" t="n">
        <v>0.76</v>
      </c>
      <c r="W3" t="n">
        <v>3.02</v>
      </c>
      <c r="X3" t="n">
        <v>0.63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10.3181</v>
      </c>
      <c r="E4" t="n">
        <v>9.69</v>
      </c>
      <c r="F4" t="n">
        <v>6.4</v>
      </c>
      <c r="G4" t="n">
        <v>19.19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77.58</v>
      </c>
      <c r="Q4" t="n">
        <v>1162.26</v>
      </c>
      <c r="R4" t="n">
        <v>44.94</v>
      </c>
      <c r="S4" t="n">
        <v>31.47</v>
      </c>
      <c r="T4" t="n">
        <v>5779.12</v>
      </c>
      <c r="U4" t="n">
        <v>0.7</v>
      </c>
      <c r="V4" t="n">
        <v>0.79</v>
      </c>
      <c r="W4" t="n">
        <v>2.99</v>
      </c>
      <c r="X4" t="n">
        <v>0.36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10.685</v>
      </c>
      <c r="E5" t="n">
        <v>9.359999999999999</v>
      </c>
      <c r="F5" t="n">
        <v>6.3</v>
      </c>
      <c r="G5" t="n">
        <v>26.99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70.02</v>
      </c>
      <c r="Q5" t="n">
        <v>1161.95</v>
      </c>
      <c r="R5" t="n">
        <v>41.48</v>
      </c>
      <c r="S5" t="n">
        <v>31.47</v>
      </c>
      <c r="T5" t="n">
        <v>4078.53</v>
      </c>
      <c r="U5" t="n">
        <v>0.76</v>
      </c>
      <c r="V5" t="n">
        <v>0.8100000000000001</v>
      </c>
      <c r="W5" t="n">
        <v>3</v>
      </c>
      <c r="X5" t="n">
        <v>0.26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10.7357</v>
      </c>
      <c r="E6" t="n">
        <v>9.31</v>
      </c>
      <c r="F6" t="n">
        <v>6.29</v>
      </c>
      <c r="G6" t="n">
        <v>29.04</v>
      </c>
      <c r="H6" t="n">
        <v>0.44</v>
      </c>
      <c r="I6" t="n">
        <v>13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68.93000000000001</v>
      </c>
      <c r="Q6" t="n">
        <v>1163.12</v>
      </c>
      <c r="R6" t="n">
        <v>41.08</v>
      </c>
      <c r="S6" t="n">
        <v>31.47</v>
      </c>
      <c r="T6" t="n">
        <v>3883.73</v>
      </c>
      <c r="U6" t="n">
        <v>0.77</v>
      </c>
      <c r="V6" t="n">
        <v>0.8100000000000001</v>
      </c>
      <c r="W6" t="n">
        <v>3</v>
      </c>
      <c r="X6" t="n">
        <v>0.26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10.6626</v>
      </c>
      <c r="E7" t="n">
        <v>9.380000000000001</v>
      </c>
      <c r="F7" t="n">
        <v>6.76</v>
      </c>
      <c r="G7" t="n">
        <v>11.26</v>
      </c>
      <c r="H7" t="n">
        <v>0.2</v>
      </c>
      <c r="I7" t="n">
        <v>36</v>
      </c>
      <c r="J7" t="n">
        <v>89.87</v>
      </c>
      <c r="K7" t="n">
        <v>37.55</v>
      </c>
      <c r="L7" t="n">
        <v>1</v>
      </c>
      <c r="M7" t="n">
        <v>29</v>
      </c>
      <c r="N7" t="n">
        <v>11.32</v>
      </c>
      <c r="O7" t="n">
        <v>11317.98</v>
      </c>
      <c r="P7" t="n">
        <v>48.07</v>
      </c>
      <c r="Q7" t="n">
        <v>1163.13</v>
      </c>
      <c r="R7" t="n">
        <v>55.76</v>
      </c>
      <c r="S7" t="n">
        <v>31.47</v>
      </c>
      <c r="T7" t="n">
        <v>11108.69</v>
      </c>
      <c r="U7" t="n">
        <v>0.5600000000000001</v>
      </c>
      <c r="V7" t="n">
        <v>0.75</v>
      </c>
      <c r="W7" t="n">
        <v>3.03</v>
      </c>
      <c r="X7" t="n">
        <v>0.72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10.8679</v>
      </c>
      <c r="E8" t="n">
        <v>9.199999999999999</v>
      </c>
      <c r="F8" t="n">
        <v>6.68</v>
      </c>
      <c r="G8" t="n">
        <v>12.92</v>
      </c>
      <c r="H8" t="n">
        <v>0.39</v>
      </c>
      <c r="I8" t="n">
        <v>31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46.18</v>
      </c>
      <c r="Q8" t="n">
        <v>1164.28</v>
      </c>
      <c r="R8" t="n">
        <v>52.11</v>
      </c>
      <c r="S8" t="n">
        <v>31.47</v>
      </c>
      <c r="T8" t="n">
        <v>9311.379999999999</v>
      </c>
      <c r="U8" t="n">
        <v>0.6</v>
      </c>
      <c r="V8" t="n">
        <v>0.76</v>
      </c>
      <c r="W8" t="n">
        <v>3.06</v>
      </c>
      <c r="X8" t="n">
        <v>0.64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10.7089</v>
      </c>
      <c r="E9" t="n">
        <v>9.34</v>
      </c>
      <c r="F9" t="n">
        <v>6.87</v>
      </c>
      <c r="G9" t="n">
        <v>10.31</v>
      </c>
      <c r="H9" t="n">
        <v>0.24</v>
      </c>
      <c r="I9" t="n">
        <v>40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41.01</v>
      </c>
      <c r="Q9" t="n">
        <v>1165.56</v>
      </c>
      <c r="R9" t="n">
        <v>57.86</v>
      </c>
      <c r="S9" t="n">
        <v>31.47</v>
      </c>
      <c r="T9" t="n">
        <v>12137.4</v>
      </c>
      <c r="U9" t="n">
        <v>0.54</v>
      </c>
      <c r="V9" t="n">
        <v>0.74</v>
      </c>
      <c r="W9" t="n">
        <v>3.08</v>
      </c>
      <c r="X9" t="n">
        <v>0.83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9.731</v>
      </c>
      <c r="E10" t="n">
        <v>10.28</v>
      </c>
      <c r="F10" t="n">
        <v>7.7</v>
      </c>
      <c r="G10" t="n">
        <v>5.85</v>
      </c>
      <c r="H10" t="n">
        <v>0.43</v>
      </c>
      <c r="I10" t="n">
        <v>79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31.05</v>
      </c>
      <c r="Q10" t="n">
        <v>1169.1</v>
      </c>
      <c r="R10" t="n">
        <v>81.98999999999999</v>
      </c>
      <c r="S10" t="n">
        <v>31.47</v>
      </c>
      <c r="T10" t="n">
        <v>24008.07</v>
      </c>
      <c r="U10" t="n">
        <v>0.38</v>
      </c>
      <c r="V10" t="n">
        <v>0.66</v>
      </c>
      <c r="W10" t="n">
        <v>3.19</v>
      </c>
      <c r="X10" t="n">
        <v>1.66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9.0441</v>
      </c>
      <c r="E11" t="n">
        <v>11.06</v>
      </c>
      <c r="F11" t="n">
        <v>7.18</v>
      </c>
      <c r="G11" t="n">
        <v>7.56</v>
      </c>
      <c r="H11" t="n">
        <v>0.12</v>
      </c>
      <c r="I11" t="n">
        <v>57</v>
      </c>
      <c r="J11" t="n">
        <v>141.81</v>
      </c>
      <c r="K11" t="n">
        <v>47.83</v>
      </c>
      <c r="L11" t="n">
        <v>1</v>
      </c>
      <c r="M11" t="n">
        <v>55</v>
      </c>
      <c r="N11" t="n">
        <v>22.98</v>
      </c>
      <c r="O11" t="n">
        <v>17723.39</v>
      </c>
      <c r="P11" t="n">
        <v>77.87</v>
      </c>
      <c r="Q11" t="n">
        <v>1164.35</v>
      </c>
      <c r="R11" t="n">
        <v>69.09</v>
      </c>
      <c r="S11" t="n">
        <v>31.47</v>
      </c>
      <c r="T11" t="n">
        <v>17670.98</v>
      </c>
      <c r="U11" t="n">
        <v>0.46</v>
      </c>
      <c r="V11" t="n">
        <v>0.71</v>
      </c>
      <c r="W11" t="n">
        <v>3.06</v>
      </c>
      <c r="X11" t="n">
        <v>1.14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10.6314</v>
      </c>
      <c r="E12" t="n">
        <v>9.41</v>
      </c>
      <c r="F12" t="n">
        <v>6.48</v>
      </c>
      <c r="G12" t="n">
        <v>16.21</v>
      </c>
      <c r="H12" t="n">
        <v>0.25</v>
      </c>
      <c r="I12" t="n">
        <v>24</v>
      </c>
      <c r="J12" t="n">
        <v>143.17</v>
      </c>
      <c r="K12" t="n">
        <v>47.83</v>
      </c>
      <c r="L12" t="n">
        <v>2</v>
      </c>
      <c r="M12" t="n">
        <v>22</v>
      </c>
      <c r="N12" t="n">
        <v>23.34</v>
      </c>
      <c r="O12" t="n">
        <v>17891.86</v>
      </c>
      <c r="P12" t="n">
        <v>62.51</v>
      </c>
      <c r="Q12" t="n">
        <v>1162.41</v>
      </c>
      <c r="R12" t="n">
        <v>47.65</v>
      </c>
      <c r="S12" t="n">
        <v>31.47</v>
      </c>
      <c r="T12" t="n">
        <v>7113.55</v>
      </c>
      <c r="U12" t="n">
        <v>0.66</v>
      </c>
      <c r="V12" t="n">
        <v>0.78</v>
      </c>
      <c r="W12" t="n">
        <v>3</v>
      </c>
      <c r="X12" t="n">
        <v>0.45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10.9452</v>
      </c>
      <c r="E13" t="n">
        <v>9.140000000000001</v>
      </c>
      <c r="F13" t="n">
        <v>6.39</v>
      </c>
      <c r="G13" t="n">
        <v>21.29</v>
      </c>
      <c r="H13" t="n">
        <v>0.37</v>
      </c>
      <c r="I13" t="n">
        <v>18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58.02</v>
      </c>
      <c r="Q13" t="n">
        <v>1163.48</v>
      </c>
      <c r="R13" t="n">
        <v>43.74</v>
      </c>
      <c r="S13" t="n">
        <v>31.47</v>
      </c>
      <c r="T13" t="n">
        <v>5189.36</v>
      </c>
      <c r="U13" t="n">
        <v>0.72</v>
      </c>
      <c r="V13" t="n">
        <v>0.79</v>
      </c>
      <c r="W13" t="n">
        <v>3.02</v>
      </c>
      <c r="X13" t="n">
        <v>0.35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8.0768</v>
      </c>
      <c r="E14" t="n">
        <v>12.38</v>
      </c>
      <c r="F14" t="n">
        <v>7.47</v>
      </c>
      <c r="G14" t="n">
        <v>6.4</v>
      </c>
      <c r="H14" t="n">
        <v>0.1</v>
      </c>
      <c r="I14" t="n">
        <v>70</v>
      </c>
      <c r="J14" t="n">
        <v>176.73</v>
      </c>
      <c r="K14" t="n">
        <v>52.44</v>
      </c>
      <c r="L14" t="n">
        <v>1</v>
      </c>
      <c r="M14" t="n">
        <v>68</v>
      </c>
      <c r="N14" t="n">
        <v>33.29</v>
      </c>
      <c r="O14" t="n">
        <v>22031.19</v>
      </c>
      <c r="P14" t="n">
        <v>95.69</v>
      </c>
      <c r="Q14" t="n">
        <v>1165.06</v>
      </c>
      <c r="R14" t="n">
        <v>77.41</v>
      </c>
      <c r="S14" t="n">
        <v>31.47</v>
      </c>
      <c r="T14" t="n">
        <v>21764.42</v>
      </c>
      <c r="U14" t="n">
        <v>0.41</v>
      </c>
      <c r="V14" t="n">
        <v>0.68</v>
      </c>
      <c r="W14" t="n">
        <v>3.1</v>
      </c>
      <c r="X14" t="n">
        <v>1.43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9.891999999999999</v>
      </c>
      <c r="E15" t="n">
        <v>10.11</v>
      </c>
      <c r="F15" t="n">
        <v>6.62</v>
      </c>
      <c r="G15" t="n">
        <v>13.24</v>
      </c>
      <c r="H15" t="n">
        <v>0.2</v>
      </c>
      <c r="I15" t="n">
        <v>30</v>
      </c>
      <c r="J15" t="n">
        <v>178.21</v>
      </c>
      <c r="K15" t="n">
        <v>52.44</v>
      </c>
      <c r="L15" t="n">
        <v>2</v>
      </c>
      <c r="M15" t="n">
        <v>28</v>
      </c>
      <c r="N15" t="n">
        <v>33.77</v>
      </c>
      <c r="O15" t="n">
        <v>22213.89</v>
      </c>
      <c r="P15" t="n">
        <v>79.17</v>
      </c>
      <c r="Q15" t="n">
        <v>1162.82</v>
      </c>
      <c r="R15" t="n">
        <v>51.7</v>
      </c>
      <c r="S15" t="n">
        <v>31.47</v>
      </c>
      <c r="T15" t="n">
        <v>9111.309999999999</v>
      </c>
      <c r="U15" t="n">
        <v>0.61</v>
      </c>
      <c r="V15" t="n">
        <v>0.77</v>
      </c>
      <c r="W15" t="n">
        <v>3.02</v>
      </c>
      <c r="X15" t="n">
        <v>0.59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10.5991</v>
      </c>
      <c r="E16" t="n">
        <v>9.43</v>
      </c>
      <c r="F16" t="n">
        <v>6.37</v>
      </c>
      <c r="G16" t="n">
        <v>21.25</v>
      </c>
      <c r="H16" t="n">
        <v>0.3</v>
      </c>
      <c r="I16" t="n">
        <v>18</v>
      </c>
      <c r="J16" t="n">
        <v>179.7</v>
      </c>
      <c r="K16" t="n">
        <v>52.44</v>
      </c>
      <c r="L16" t="n">
        <v>3</v>
      </c>
      <c r="M16" t="n">
        <v>16</v>
      </c>
      <c r="N16" t="n">
        <v>34.26</v>
      </c>
      <c r="O16" t="n">
        <v>22397.24</v>
      </c>
      <c r="P16" t="n">
        <v>69.83</v>
      </c>
      <c r="Q16" t="n">
        <v>1161.79</v>
      </c>
      <c r="R16" t="n">
        <v>44.05</v>
      </c>
      <c r="S16" t="n">
        <v>31.47</v>
      </c>
      <c r="T16" t="n">
        <v>5343.93</v>
      </c>
      <c r="U16" t="n">
        <v>0.71</v>
      </c>
      <c r="V16" t="n">
        <v>0.8</v>
      </c>
      <c r="W16" t="n">
        <v>3</v>
      </c>
      <c r="X16" t="n">
        <v>0.34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10.8388</v>
      </c>
      <c r="E17" t="n">
        <v>9.23</v>
      </c>
      <c r="F17" t="n">
        <v>6.31</v>
      </c>
      <c r="G17" t="n">
        <v>27.03</v>
      </c>
      <c r="H17" t="n">
        <v>0.39</v>
      </c>
      <c r="I17" t="n">
        <v>14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64.69</v>
      </c>
      <c r="Q17" t="n">
        <v>1162.35</v>
      </c>
      <c r="R17" t="n">
        <v>41.56</v>
      </c>
      <c r="S17" t="n">
        <v>31.47</v>
      </c>
      <c r="T17" t="n">
        <v>4120.8</v>
      </c>
      <c r="U17" t="n">
        <v>0.76</v>
      </c>
      <c r="V17" t="n">
        <v>0.8</v>
      </c>
      <c r="W17" t="n">
        <v>3</v>
      </c>
      <c r="X17" t="n">
        <v>0.27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8.6927</v>
      </c>
      <c r="E18" t="n">
        <v>11.5</v>
      </c>
      <c r="F18" t="n">
        <v>8.550000000000001</v>
      </c>
      <c r="G18" t="n">
        <v>4.35</v>
      </c>
      <c r="H18" t="n">
        <v>0.64</v>
      </c>
      <c r="I18" t="n">
        <v>118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25.03</v>
      </c>
      <c r="Q18" t="n">
        <v>1173.73</v>
      </c>
      <c r="R18" t="n">
        <v>106.18</v>
      </c>
      <c r="S18" t="n">
        <v>31.47</v>
      </c>
      <c r="T18" t="n">
        <v>35908.18</v>
      </c>
      <c r="U18" t="n">
        <v>0.3</v>
      </c>
      <c r="V18" t="n">
        <v>0.6</v>
      </c>
      <c r="W18" t="n">
        <v>3.31</v>
      </c>
      <c r="X18" t="n">
        <v>2.49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10.3725</v>
      </c>
      <c r="E19" t="n">
        <v>9.640000000000001</v>
      </c>
      <c r="F19" t="n">
        <v>6.83</v>
      </c>
      <c r="G19" t="n">
        <v>10.25</v>
      </c>
      <c r="H19" t="n">
        <v>0.18</v>
      </c>
      <c r="I19" t="n">
        <v>40</v>
      </c>
      <c r="J19" t="n">
        <v>98.70999999999999</v>
      </c>
      <c r="K19" t="n">
        <v>39.72</v>
      </c>
      <c r="L19" t="n">
        <v>1</v>
      </c>
      <c r="M19" t="n">
        <v>38</v>
      </c>
      <c r="N19" t="n">
        <v>12.99</v>
      </c>
      <c r="O19" t="n">
        <v>12407.75</v>
      </c>
      <c r="P19" t="n">
        <v>53.76</v>
      </c>
      <c r="Q19" t="n">
        <v>1163.08</v>
      </c>
      <c r="R19" t="n">
        <v>58.36</v>
      </c>
      <c r="S19" t="n">
        <v>31.47</v>
      </c>
      <c r="T19" t="n">
        <v>12390.27</v>
      </c>
      <c r="U19" t="n">
        <v>0.54</v>
      </c>
      <c r="V19" t="n">
        <v>0.74</v>
      </c>
      <c r="W19" t="n">
        <v>3.03</v>
      </c>
      <c r="X19" t="n">
        <v>0.79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10.9476</v>
      </c>
      <c r="E20" t="n">
        <v>9.130000000000001</v>
      </c>
      <c r="F20" t="n">
        <v>6.59</v>
      </c>
      <c r="G20" t="n">
        <v>14.65</v>
      </c>
      <c r="H20" t="n">
        <v>0.35</v>
      </c>
      <c r="I20" t="n">
        <v>27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48.04</v>
      </c>
      <c r="Q20" t="n">
        <v>1164.4</v>
      </c>
      <c r="R20" t="n">
        <v>49.98</v>
      </c>
      <c r="S20" t="n">
        <v>31.47</v>
      </c>
      <c r="T20" t="n">
        <v>8263.24</v>
      </c>
      <c r="U20" t="n">
        <v>0.63</v>
      </c>
      <c r="V20" t="n">
        <v>0.77</v>
      </c>
      <c r="W20" t="n">
        <v>3.04</v>
      </c>
      <c r="X20" t="n">
        <v>0.55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9.5372</v>
      </c>
      <c r="E21" t="n">
        <v>10.49</v>
      </c>
      <c r="F21" t="n">
        <v>7.05</v>
      </c>
      <c r="G21" t="n">
        <v>8.289999999999999</v>
      </c>
      <c r="H21" t="n">
        <v>0.14</v>
      </c>
      <c r="I21" t="n">
        <v>51</v>
      </c>
      <c r="J21" t="n">
        <v>124.63</v>
      </c>
      <c r="K21" t="n">
        <v>45</v>
      </c>
      <c r="L21" t="n">
        <v>1</v>
      </c>
      <c r="M21" t="n">
        <v>49</v>
      </c>
      <c r="N21" t="n">
        <v>18.64</v>
      </c>
      <c r="O21" t="n">
        <v>15605.44</v>
      </c>
      <c r="P21" t="n">
        <v>68.81999999999999</v>
      </c>
      <c r="Q21" t="n">
        <v>1163.32</v>
      </c>
      <c r="R21" t="n">
        <v>65.3</v>
      </c>
      <c r="S21" t="n">
        <v>31.47</v>
      </c>
      <c r="T21" t="n">
        <v>15802.08</v>
      </c>
      <c r="U21" t="n">
        <v>0.48</v>
      </c>
      <c r="V21" t="n">
        <v>0.72</v>
      </c>
      <c r="W21" t="n">
        <v>3.04</v>
      </c>
      <c r="X21" t="n">
        <v>1.01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10.917</v>
      </c>
      <c r="E22" t="n">
        <v>9.16</v>
      </c>
      <c r="F22" t="n">
        <v>6.47</v>
      </c>
      <c r="G22" t="n">
        <v>17.63</v>
      </c>
      <c r="H22" t="n">
        <v>0.28</v>
      </c>
      <c r="I22" t="n">
        <v>22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54.38</v>
      </c>
      <c r="Q22" t="n">
        <v>1163.19</v>
      </c>
      <c r="R22" t="n">
        <v>46.64</v>
      </c>
      <c r="S22" t="n">
        <v>31.47</v>
      </c>
      <c r="T22" t="n">
        <v>6618.48</v>
      </c>
      <c r="U22" t="n">
        <v>0.67</v>
      </c>
      <c r="V22" t="n">
        <v>0.78</v>
      </c>
      <c r="W22" t="n">
        <v>3.01</v>
      </c>
      <c r="X22" t="n">
        <v>0.43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10.9452</v>
      </c>
      <c r="E23" t="n">
        <v>9.140000000000001</v>
      </c>
      <c r="F23" t="n">
        <v>6.47</v>
      </c>
      <c r="G23" t="n">
        <v>18.48</v>
      </c>
      <c r="H23" t="n">
        <v>0.42</v>
      </c>
      <c r="I23" t="n">
        <v>21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54.37</v>
      </c>
      <c r="Q23" t="n">
        <v>1163.04</v>
      </c>
      <c r="R23" t="n">
        <v>46.27</v>
      </c>
      <c r="S23" t="n">
        <v>31.47</v>
      </c>
      <c r="T23" t="n">
        <v>6439.89</v>
      </c>
      <c r="U23" t="n">
        <v>0.68</v>
      </c>
      <c r="V23" t="n">
        <v>0.78</v>
      </c>
      <c r="W23" t="n">
        <v>3.02</v>
      </c>
      <c r="X23" t="n">
        <v>0.43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8.580399999999999</v>
      </c>
      <c r="E24" t="n">
        <v>11.65</v>
      </c>
      <c r="F24" t="n">
        <v>7.3</v>
      </c>
      <c r="G24" t="n">
        <v>6.95</v>
      </c>
      <c r="H24" t="n">
        <v>0.11</v>
      </c>
      <c r="I24" t="n">
        <v>63</v>
      </c>
      <c r="J24" t="n">
        <v>159.12</v>
      </c>
      <c r="K24" t="n">
        <v>50.28</v>
      </c>
      <c r="L24" t="n">
        <v>1</v>
      </c>
      <c r="M24" t="n">
        <v>61</v>
      </c>
      <c r="N24" t="n">
        <v>27.84</v>
      </c>
      <c r="O24" t="n">
        <v>19859.16</v>
      </c>
      <c r="P24" t="n">
        <v>86.5</v>
      </c>
      <c r="Q24" t="n">
        <v>1163.97</v>
      </c>
      <c r="R24" t="n">
        <v>72.64</v>
      </c>
      <c r="S24" t="n">
        <v>31.47</v>
      </c>
      <c r="T24" t="n">
        <v>19412.13</v>
      </c>
      <c r="U24" t="n">
        <v>0.43</v>
      </c>
      <c r="V24" t="n">
        <v>0.7</v>
      </c>
      <c r="W24" t="n">
        <v>3.07</v>
      </c>
      <c r="X24" t="n">
        <v>1.26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10.2617</v>
      </c>
      <c r="E25" t="n">
        <v>9.74</v>
      </c>
      <c r="F25" t="n">
        <v>6.55</v>
      </c>
      <c r="G25" t="n">
        <v>14.56</v>
      </c>
      <c r="H25" t="n">
        <v>0.22</v>
      </c>
      <c r="I25" t="n">
        <v>27</v>
      </c>
      <c r="J25" t="n">
        <v>160.54</v>
      </c>
      <c r="K25" t="n">
        <v>50.28</v>
      </c>
      <c r="L25" t="n">
        <v>2</v>
      </c>
      <c r="M25" t="n">
        <v>25</v>
      </c>
      <c r="N25" t="n">
        <v>28.26</v>
      </c>
      <c r="O25" t="n">
        <v>20034.4</v>
      </c>
      <c r="P25" t="n">
        <v>71.04000000000001</v>
      </c>
      <c r="Q25" t="n">
        <v>1162.94</v>
      </c>
      <c r="R25" t="n">
        <v>49.48</v>
      </c>
      <c r="S25" t="n">
        <v>31.47</v>
      </c>
      <c r="T25" t="n">
        <v>8015.62</v>
      </c>
      <c r="U25" t="n">
        <v>0.64</v>
      </c>
      <c r="V25" t="n">
        <v>0.77</v>
      </c>
      <c r="W25" t="n">
        <v>3.01</v>
      </c>
      <c r="X25" t="n">
        <v>0.51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10.9025</v>
      </c>
      <c r="E26" t="n">
        <v>9.17</v>
      </c>
      <c r="F26" t="n">
        <v>6.33</v>
      </c>
      <c r="G26" t="n">
        <v>23.75</v>
      </c>
      <c r="H26" t="n">
        <v>0.33</v>
      </c>
      <c r="I26" t="n">
        <v>16</v>
      </c>
      <c r="J26" t="n">
        <v>161.97</v>
      </c>
      <c r="K26" t="n">
        <v>50.28</v>
      </c>
      <c r="L26" t="n">
        <v>3</v>
      </c>
      <c r="M26" t="n">
        <v>6</v>
      </c>
      <c r="N26" t="n">
        <v>28.69</v>
      </c>
      <c r="O26" t="n">
        <v>20210.21</v>
      </c>
      <c r="P26" t="n">
        <v>61.32</v>
      </c>
      <c r="Q26" t="n">
        <v>1162.7</v>
      </c>
      <c r="R26" t="n">
        <v>42.47</v>
      </c>
      <c r="S26" t="n">
        <v>31.47</v>
      </c>
      <c r="T26" t="n">
        <v>4561.67</v>
      </c>
      <c r="U26" t="n">
        <v>0.74</v>
      </c>
      <c r="V26" t="n">
        <v>0.8</v>
      </c>
      <c r="W26" t="n">
        <v>3</v>
      </c>
      <c r="X26" t="n">
        <v>0.3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10.8939</v>
      </c>
      <c r="E27" t="n">
        <v>9.18</v>
      </c>
      <c r="F27" t="n">
        <v>6.34</v>
      </c>
      <c r="G27" t="n">
        <v>23.77</v>
      </c>
      <c r="H27" t="n">
        <v>0.43</v>
      </c>
      <c r="I27" t="n">
        <v>16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61.6</v>
      </c>
      <c r="Q27" t="n">
        <v>1162.95</v>
      </c>
      <c r="R27" t="n">
        <v>42.31</v>
      </c>
      <c r="S27" t="n">
        <v>31.47</v>
      </c>
      <c r="T27" t="n">
        <v>4482.05</v>
      </c>
      <c r="U27" t="n">
        <v>0.74</v>
      </c>
      <c r="V27" t="n">
        <v>0.8</v>
      </c>
      <c r="W27" t="n">
        <v>3.01</v>
      </c>
      <c r="X27" t="n">
        <v>0.3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10.8134</v>
      </c>
      <c r="E28" t="n">
        <v>9.25</v>
      </c>
      <c r="F28" t="n">
        <v>6.75</v>
      </c>
      <c r="G28" t="n">
        <v>11.58</v>
      </c>
      <c r="H28" t="n">
        <v>0.22</v>
      </c>
      <c r="I28" t="n">
        <v>35</v>
      </c>
      <c r="J28" t="n">
        <v>80.84</v>
      </c>
      <c r="K28" t="n">
        <v>35.1</v>
      </c>
      <c r="L28" t="n">
        <v>1</v>
      </c>
      <c r="M28" t="n">
        <v>4</v>
      </c>
      <c r="N28" t="n">
        <v>9.74</v>
      </c>
      <c r="O28" t="n">
        <v>10204.21</v>
      </c>
      <c r="P28" t="n">
        <v>43.52</v>
      </c>
      <c r="Q28" t="n">
        <v>1166.42</v>
      </c>
      <c r="R28" t="n">
        <v>54.58</v>
      </c>
      <c r="S28" t="n">
        <v>31.47</v>
      </c>
      <c r="T28" t="n">
        <v>10526.09</v>
      </c>
      <c r="U28" t="n">
        <v>0.58</v>
      </c>
      <c r="V28" t="n">
        <v>0.75</v>
      </c>
      <c r="W28" t="n">
        <v>3.06</v>
      </c>
      <c r="X28" t="n">
        <v>0.71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10.8241</v>
      </c>
      <c r="E29" t="n">
        <v>9.24</v>
      </c>
      <c r="F29" t="n">
        <v>6.74</v>
      </c>
      <c r="G29" t="n">
        <v>11.56</v>
      </c>
      <c r="H29" t="n">
        <v>0.43</v>
      </c>
      <c r="I29" t="n">
        <v>35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44.07</v>
      </c>
      <c r="Q29" t="n">
        <v>1165.69</v>
      </c>
      <c r="R29" t="n">
        <v>54.17</v>
      </c>
      <c r="S29" t="n">
        <v>31.47</v>
      </c>
      <c r="T29" t="n">
        <v>10321.35</v>
      </c>
      <c r="U29" t="n">
        <v>0.58</v>
      </c>
      <c r="V29" t="n">
        <v>0.75</v>
      </c>
      <c r="W29" t="n">
        <v>3.06</v>
      </c>
      <c r="X29" t="n">
        <v>0.71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10.1377</v>
      </c>
      <c r="E30" t="n">
        <v>9.859999999999999</v>
      </c>
      <c r="F30" t="n">
        <v>6.87</v>
      </c>
      <c r="G30" t="n">
        <v>9.59</v>
      </c>
      <c r="H30" t="n">
        <v>0.16</v>
      </c>
      <c r="I30" t="n">
        <v>43</v>
      </c>
      <c r="J30" t="n">
        <v>107.41</v>
      </c>
      <c r="K30" t="n">
        <v>41.65</v>
      </c>
      <c r="L30" t="n">
        <v>1</v>
      </c>
      <c r="M30" t="n">
        <v>41</v>
      </c>
      <c r="N30" t="n">
        <v>14.77</v>
      </c>
      <c r="O30" t="n">
        <v>13481.73</v>
      </c>
      <c r="P30" t="n">
        <v>58.71</v>
      </c>
      <c r="Q30" t="n">
        <v>1162.93</v>
      </c>
      <c r="R30" t="n">
        <v>59.61</v>
      </c>
      <c r="S30" t="n">
        <v>31.47</v>
      </c>
      <c r="T30" t="n">
        <v>12999.86</v>
      </c>
      <c r="U30" t="n">
        <v>0.53</v>
      </c>
      <c r="V30" t="n">
        <v>0.74</v>
      </c>
      <c r="W30" t="n">
        <v>3.03</v>
      </c>
      <c r="X30" t="n">
        <v>0.83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10.9356</v>
      </c>
      <c r="E31" t="n">
        <v>9.140000000000001</v>
      </c>
      <c r="F31" t="n">
        <v>6.55</v>
      </c>
      <c r="G31" t="n">
        <v>15.73</v>
      </c>
      <c r="H31" t="n">
        <v>0.32</v>
      </c>
      <c r="I31" t="n">
        <v>25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50.26</v>
      </c>
      <c r="Q31" t="n">
        <v>1162.99</v>
      </c>
      <c r="R31" t="n">
        <v>48.62</v>
      </c>
      <c r="S31" t="n">
        <v>31.47</v>
      </c>
      <c r="T31" t="n">
        <v>7594.48</v>
      </c>
      <c r="U31" t="n">
        <v>0.65</v>
      </c>
      <c r="V31" t="n">
        <v>0.77</v>
      </c>
      <c r="W31" t="n">
        <v>3.04</v>
      </c>
      <c r="X31" t="n">
        <v>0.52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10.522</v>
      </c>
      <c r="E32" t="n">
        <v>9.5</v>
      </c>
      <c r="F32" t="n">
        <v>7.04</v>
      </c>
      <c r="G32" t="n">
        <v>8.800000000000001</v>
      </c>
      <c r="H32" t="n">
        <v>0.28</v>
      </c>
      <c r="I32" t="n">
        <v>48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38.33</v>
      </c>
      <c r="Q32" t="n">
        <v>1164.97</v>
      </c>
      <c r="R32" t="n">
        <v>62.51</v>
      </c>
      <c r="S32" t="n">
        <v>31.47</v>
      </c>
      <c r="T32" t="n">
        <v>14424.48</v>
      </c>
      <c r="U32" t="n">
        <v>0.5</v>
      </c>
      <c r="V32" t="n">
        <v>0.72</v>
      </c>
      <c r="W32" t="n">
        <v>3.11</v>
      </c>
      <c r="X32" t="n">
        <v>1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8.3565</v>
      </c>
      <c r="E33" t="n">
        <v>11.97</v>
      </c>
      <c r="F33" t="n">
        <v>7.36</v>
      </c>
      <c r="G33" t="n">
        <v>6.69</v>
      </c>
      <c r="H33" t="n">
        <v>0.11</v>
      </c>
      <c r="I33" t="n">
        <v>66</v>
      </c>
      <c r="J33" t="n">
        <v>167.88</v>
      </c>
      <c r="K33" t="n">
        <v>51.39</v>
      </c>
      <c r="L33" t="n">
        <v>1</v>
      </c>
      <c r="M33" t="n">
        <v>64</v>
      </c>
      <c r="N33" t="n">
        <v>30.49</v>
      </c>
      <c r="O33" t="n">
        <v>20939.59</v>
      </c>
      <c r="P33" t="n">
        <v>90.62</v>
      </c>
      <c r="Q33" t="n">
        <v>1165.76</v>
      </c>
      <c r="R33" t="n">
        <v>74.58</v>
      </c>
      <c r="S33" t="n">
        <v>31.47</v>
      </c>
      <c r="T33" t="n">
        <v>20369.08</v>
      </c>
      <c r="U33" t="n">
        <v>0.42</v>
      </c>
      <c r="V33" t="n">
        <v>0.6899999999999999</v>
      </c>
      <c r="W33" t="n">
        <v>3.07</v>
      </c>
      <c r="X33" t="n">
        <v>1.31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10.0999</v>
      </c>
      <c r="E34" t="n">
        <v>9.9</v>
      </c>
      <c r="F34" t="n">
        <v>6.58</v>
      </c>
      <c r="G34" t="n">
        <v>14.1</v>
      </c>
      <c r="H34" t="n">
        <v>0.21</v>
      </c>
      <c r="I34" t="n">
        <v>28</v>
      </c>
      <c r="J34" t="n">
        <v>169.33</v>
      </c>
      <c r="K34" t="n">
        <v>51.39</v>
      </c>
      <c r="L34" t="n">
        <v>2</v>
      </c>
      <c r="M34" t="n">
        <v>26</v>
      </c>
      <c r="N34" t="n">
        <v>30.94</v>
      </c>
      <c r="O34" t="n">
        <v>21118.46</v>
      </c>
      <c r="P34" t="n">
        <v>74.94</v>
      </c>
      <c r="Q34" t="n">
        <v>1163.02</v>
      </c>
      <c r="R34" t="n">
        <v>50.35</v>
      </c>
      <c r="S34" t="n">
        <v>31.47</v>
      </c>
      <c r="T34" t="n">
        <v>8444.5</v>
      </c>
      <c r="U34" t="n">
        <v>0.63</v>
      </c>
      <c r="V34" t="n">
        <v>0.77</v>
      </c>
      <c r="W34" t="n">
        <v>3.01</v>
      </c>
      <c r="X34" t="n">
        <v>0.54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10.7402</v>
      </c>
      <c r="E35" t="n">
        <v>9.31</v>
      </c>
      <c r="F35" t="n">
        <v>6.36</v>
      </c>
      <c r="G35" t="n">
        <v>22.45</v>
      </c>
      <c r="H35" t="n">
        <v>0.31</v>
      </c>
      <c r="I35" t="n">
        <v>17</v>
      </c>
      <c r="J35" t="n">
        <v>170.79</v>
      </c>
      <c r="K35" t="n">
        <v>51.39</v>
      </c>
      <c r="L35" t="n">
        <v>3</v>
      </c>
      <c r="M35" t="n">
        <v>13</v>
      </c>
      <c r="N35" t="n">
        <v>31.4</v>
      </c>
      <c r="O35" t="n">
        <v>21297.94</v>
      </c>
      <c r="P35" t="n">
        <v>65.09999999999999</v>
      </c>
      <c r="Q35" t="n">
        <v>1162.54</v>
      </c>
      <c r="R35" t="n">
        <v>43.66</v>
      </c>
      <c r="S35" t="n">
        <v>31.47</v>
      </c>
      <c r="T35" t="n">
        <v>5153.83</v>
      </c>
      <c r="U35" t="n">
        <v>0.72</v>
      </c>
      <c r="V35" t="n">
        <v>0.8</v>
      </c>
      <c r="W35" t="n">
        <v>2.99</v>
      </c>
      <c r="X35" t="n">
        <v>0.33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10.8395</v>
      </c>
      <c r="E36" t="n">
        <v>9.23</v>
      </c>
      <c r="F36" t="n">
        <v>6.34</v>
      </c>
      <c r="G36" t="n">
        <v>25.38</v>
      </c>
      <c r="H36" t="n">
        <v>0.41</v>
      </c>
      <c r="I36" t="n">
        <v>15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63.45</v>
      </c>
      <c r="Q36" t="n">
        <v>1162.25</v>
      </c>
      <c r="R36" t="n">
        <v>42.73</v>
      </c>
      <c r="S36" t="n">
        <v>31.47</v>
      </c>
      <c r="T36" t="n">
        <v>4699.71</v>
      </c>
      <c r="U36" t="n">
        <v>0.74</v>
      </c>
      <c r="V36" t="n">
        <v>0.8</v>
      </c>
      <c r="W36" t="n">
        <v>3.01</v>
      </c>
      <c r="X36" t="n">
        <v>0.31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10.2675</v>
      </c>
      <c r="E37" t="n">
        <v>9.74</v>
      </c>
      <c r="F37" t="n">
        <v>7.27</v>
      </c>
      <c r="G37" t="n">
        <v>7.39</v>
      </c>
      <c r="H37" t="n">
        <v>0.34</v>
      </c>
      <c r="I37" t="n">
        <v>59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35.03</v>
      </c>
      <c r="Q37" t="n">
        <v>1166.05</v>
      </c>
      <c r="R37" t="n">
        <v>69.05</v>
      </c>
      <c r="S37" t="n">
        <v>31.47</v>
      </c>
      <c r="T37" t="n">
        <v>17641.57</v>
      </c>
      <c r="U37" t="n">
        <v>0.46</v>
      </c>
      <c r="V37" t="n">
        <v>0.7</v>
      </c>
      <c r="W37" t="n">
        <v>3.14</v>
      </c>
      <c r="X37" t="n">
        <v>1.23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9.2898</v>
      </c>
      <c r="E38" t="n">
        <v>10.76</v>
      </c>
      <c r="F38" t="n">
        <v>7.11</v>
      </c>
      <c r="G38" t="n">
        <v>7.9</v>
      </c>
      <c r="H38" t="n">
        <v>0.13</v>
      </c>
      <c r="I38" t="n">
        <v>54</v>
      </c>
      <c r="J38" t="n">
        <v>133.21</v>
      </c>
      <c r="K38" t="n">
        <v>46.47</v>
      </c>
      <c r="L38" t="n">
        <v>1</v>
      </c>
      <c r="M38" t="n">
        <v>52</v>
      </c>
      <c r="N38" t="n">
        <v>20.75</v>
      </c>
      <c r="O38" t="n">
        <v>16663.42</v>
      </c>
      <c r="P38" t="n">
        <v>73.33</v>
      </c>
      <c r="Q38" t="n">
        <v>1163.87</v>
      </c>
      <c r="R38" t="n">
        <v>67</v>
      </c>
      <c r="S38" t="n">
        <v>31.47</v>
      </c>
      <c r="T38" t="n">
        <v>16639.12</v>
      </c>
      <c r="U38" t="n">
        <v>0.47</v>
      </c>
      <c r="V38" t="n">
        <v>0.71</v>
      </c>
      <c r="W38" t="n">
        <v>3.05</v>
      </c>
      <c r="X38" t="n">
        <v>1.07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10.8382</v>
      </c>
      <c r="E39" t="n">
        <v>9.23</v>
      </c>
      <c r="F39" t="n">
        <v>6.45</v>
      </c>
      <c r="G39" t="n">
        <v>17.58</v>
      </c>
      <c r="H39" t="n">
        <v>0.26</v>
      </c>
      <c r="I39" t="n">
        <v>22</v>
      </c>
      <c r="J39" t="n">
        <v>134.55</v>
      </c>
      <c r="K39" t="n">
        <v>46.47</v>
      </c>
      <c r="L39" t="n">
        <v>2</v>
      </c>
      <c r="M39" t="n">
        <v>19</v>
      </c>
      <c r="N39" t="n">
        <v>21.09</v>
      </c>
      <c r="O39" t="n">
        <v>16828.84</v>
      </c>
      <c r="P39" t="n">
        <v>58.11</v>
      </c>
      <c r="Q39" t="n">
        <v>1162.69</v>
      </c>
      <c r="R39" t="n">
        <v>46.38</v>
      </c>
      <c r="S39" t="n">
        <v>31.47</v>
      </c>
      <c r="T39" t="n">
        <v>6490.7</v>
      </c>
      <c r="U39" t="n">
        <v>0.68</v>
      </c>
      <c r="V39" t="n">
        <v>0.79</v>
      </c>
      <c r="W39" t="n">
        <v>3</v>
      </c>
      <c r="X39" t="n">
        <v>0.41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10.9873</v>
      </c>
      <c r="E40" t="n">
        <v>9.1</v>
      </c>
      <c r="F40" t="n">
        <v>6.4</v>
      </c>
      <c r="G40" t="n">
        <v>20.22</v>
      </c>
      <c r="H40" t="n">
        <v>0.39</v>
      </c>
      <c r="I40" t="n">
        <v>19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56.09</v>
      </c>
      <c r="Q40" t="n">
        <v>1163.1</v>
      </c>
      <c r="R40" t="n">
        <v>44.2</v>
      </c>
      <c r="S40" t="n">
        <v>31.47</v>
      </c>
      <c r="T40" t="n">
        <v>5413.14</v>
      </c>
      <c r="U40" t="n">
        <v>0.71</v>
      </c>
      <c r="V40" t="n">
        <v>0.79</v>
      </c>
      <c r="W40" t="n">
        <v>3.02</v>
      </c>
      <c r="X40" t="n">
        <v>0.37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8.817</v>
      </c>
      <c r="E41" t="n">
        <v>11.34</v>
      </c>
      <c r="F41" t="n">
        <v>7.23</v>
      </c>
      <c r="G41" t="n">
        <v>7.23</v>
      </c>
      <c r="H41" t="n">
        <v>0.12</v>
      </c>
      <c r="I41" t="n">
        <v>60</v>
      </c>
      <c r="J41" t="n">
        <v>150.44</v>
      </c>
      <c r="K41" t="n">
        <v>49.1</v>
      </c>
      <c r="L41" t="n">
        <v>1</v>
      </c>
      <c r="M41" t="n">
        <v>58</v>
      </c>
      <c r="N41" t="n">
        <v>25.34</v>
      </c>
      <c r="O41" t="n">
        <v>18787.76</v>
      </c>
      <c r="P41" t="n">
        <v>82.09</v>
      </c>
      <c r="Q41" t="n">
        <v>1165.14</v>
      </c>
      <c r="R41" t="n">
        <v>70.98</v>
      </c>
      <c r="S41" t="n">
        <v>31.47</v>
      </c>
      <c r="T41" t="n">
        <v>18601.02</v>
      </c>
      <c r="U41" t="n">
        <v>0.44</v>
      </c>
      <c r="V41" t="n">
        <v>0.7</v>
      </c>
      <c r="W41" t="n">
        <v>3.05</v>
      </c>
      <c r="X41" t="n">
        <v>1.19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10.4618</v>
      </c>
      <c r="E42" t="n">
        <v>9.56</v>
      </c>
      <c r="F42" t="n">
        <v>6.52</v>
      </c>
      <c r="G42" t="n">
        <v>15.64</v>
      </c>
      <c r="H42" t="n">
        <v>0.23</v>
      </c>
      <c r="I42" t="n">
        <v>25</v>
      </c>
      <c r="J42" t="n">
        <v>151.83</v>
      </c>
      <c r="K42" t="n">
        <v>49.1</v>
      </c>
      <c r="L42" t="n">
        <v>2</v>
      </c>
      <c r="M42" t="n">
        <v>23</v>
      </c>
      <c r="N42" t="n">
        <v>25.73</v>
      </c>
      <c r="O42" t="n">
        <v>18959.54</v>
      </c>
      <c r="P42" t="n">
        <v>66.81999999999999</v>
      </c>
      <c r="Q42" t="n">
        <v>1162.43</v>
      </c>
      <c r="R42" t="n">
        <v>48.49</v>
      </c>
      <c r="S42" t="n">
        <v>31.47</v>
      </c>
      <c r="T42" t="n">
        <v>7527.73</v>
      </c>
      <c r="U42" t="n">
        <v>0.65</v>
      </c>
      <c r="V42" t="n">
        <v>0.78</v>
      </c>
      <c r="W42" t="n">
        <v>3.01</v>
      </c>
      <c r="X42" t="n">
        <v>0.48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10.917</v>
      </c>
      <c r="E43" t="n">
        <v>9.16</v>
      </c>
      <c r="F43" t="n">
        <v>6.36</v>
      </c>
      <c r="G43" t="n">
        <v>22.46</v>
      </c>
      <c r="H43" t="n">
        <v>0.35</v>
      </c>
      <c r="I43" t="n">
        <v>17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59.34</v>
      </c>
      <c r="Q43" t="n">
        <v>1162.98</v>
      </c>
      <c r="R43" t="n">
        <v>43.3</v>
      </c>
      <c r="S43" t="n">
        <v>31.47</v>
      </c>
      <c r="T43" t="n">
        <v>4974.33</v>
      </c>
      <c r="U43" t="n">
        <v>0.73</v>
      </c>
      <c r="V43" t="n">
        <v>0.8</v>
      </c>
      <c r="W43" t="n">
        <v>3.01</v>
      </c>
      <c r="X43" t="n">
        <v>0.33</v>
      </c>
      <c r="Y43" t="n">
        <v>4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10.9124</v>
      </c>
      <c r="E44" t="n">
        <v>9.16</v>
      </c>
      <c r="F44" t="n">
        <v>6.37</v>
      </c>
      <c r="G44" t="n">
        <v>22.48</v>
      </c>
      <c r="H44" t="n">
        <v>0.46</v>
      </c>
      <c r="I44" t="n">
        <v>17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59.84</v>
      </c>
      <c r="Q44" t="n">
        <v>1163.13</v>
      </c>
      <c r="R44" t="n">
        <v>43.32</v>
      </c>
      <c r="S44" t="n">
        <v>31.47</v>
      </c>
      <c r="T44" t="n">
        <v>4985.87</v>
      </c>
      <c r="U44" t="n">
        <v>0.73</v>
      </c>
      <c r="V44" t="n">
        <v>0.8</v>
      </c>
      <c r="W44" t="n">
        <v>3.01</v>
      </c>
      <c r="X44" t="n">
        <v>0.33</v>
      </c>
      <c r="Y44" t="n">
        <v>4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7.9164</v>
      </c>
      <c r="E45" t="n">
        <v>12.63</v>
      </c>
      <c r="F45" t="n">
        <v>7.48</v>
      </c>
      <c r="G45" t="n">
        <v>6.24</v>
      </c>
      <c r="H45" t="n">
        <v>0.1</v>
      </c>
      <c r="I45" t="n">
        <v>72</v>
      </c>
      <c r="J45" t="n">
        <v>185.69</v>
      </c>
      <c r="K45" t="n">
        <v>53.44</v>
      </c>
      <c r="L45" t="n">
        <v>1</v>
      </c>
      <c r="M45" t="n">
        <v>70</v>
      </c>
      <c r="N45" t="n">
        <v>36.26</v>
      </c>
      <c r="O45" t="n">
        <v>23136.14</v>
      </c>
      <c r="P45" t="n">
        <v>99.22</v>
      </c>
      <c r="Q45" t="n">
        <v>1163.83</v>
      </c>
      <c r="R45" t="n">
        <v>78.39</v>
      </c>
      <c r="S45" t="n">
        <v>31.47</v>
      </c>
      <c r="T45" t="n">
        <v>22243.04</v>
      </c>
      <c r="U45" t="n">
        <v>0.4</v>
      </c>
      <c r="V45" t="n">
        <v>0.68</v>
      </c>
      <c r="W45" t="n">
        <v>3.09</v>
      </c>
      <c r="X45" t="n">
        <v>1.44</v>
      </c>
      <c r="Y45" t="n">
        <v>4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9.736000000000001</v>
      </c>
      <c r="E46" t="n">
        <v>10.27</v>
      </c>
      <c r="F46" t="n">
        <v>6.65</v>
      </c>
      <c r="G46" t="n">
        <v>12.87</v>
      </c>
      <c r="H46" t="n">
        <v>0.19</v>
      </c>
      <c r="I46" t="n">
        <v>31</v>
      </c>
      <c r="J46" t="n">
        <v>187.21</v>
      </c>
      <c r="K46" t="n">
        <v>53.44</v>
      </c>
      <c r="L46" t="n">
        <v>2</v>
      </c>
      <c r="M46" t="n">
        <v>29</v>
      </c>
      <c r="N46" t="n">
        <v>36.77</v>
      </c>
      <c r="O46" t="n">
        <v>23322.88</v>
      </c>
      <c r="P46" t="n">
        <v>82.89</v>
      </c>
      <c r="Q46" t="n">
        <v>1163.19</v>
      </c>
      <c r="R46" t="n">
        <v>52.76</v>
      </c>
      <c r="S46" t="n">
        <v>31.47</v>
      </c>
      <c r="T46" t="n">
        <v>9632.790000000001</v>
      </c>
      <c r="U46" t="n">
        <v>0.6</v>
      </c>
      <c r="V46" t="n">
        <v>0.76</v>
      </c>
      <c r="W46" t="n">
        <v>3.01</v>
      </c>
      <c r="X46" t="n">
        <v>0.61</v>
      </c>
      <c r="Y46" t="n">
        <v>4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10.4414</v>
      </c>
      <c r="E47" t="n">
        <v>9.58</v>
      </c>
      <c r="F47" t="n">
        <v>6.4</v>
      </c>
      <c r="G47" t="n">
        <v>20.21</v>
      </c>
      <c r="H47" t="n">
        <v>0.28</v>
      </c>
      <c r="I47" t="n">
        <v>19</v>
      </c>
      <c r="J47" t="n">
        <v>188.73</v>
      </c>
      <c r="K47" t="n">
        <v>53.44</v>
      </c>
      <c r="L47" t="n">
        <v>3</v>
      </c>
      <c r="M47" t="n">
        <v>17</v>
      </c>
      <c r="N47" t="n">
        <v>37.29</v>
      </c>
      <c r="O47" t="n">
        <v>23510.33</v>
      </c>
      <c r="P47" t="n">
        <v>73.51000000000001</v>
      </c>
      <c r="Q47" t="n">
        <v>1162.75</v>
      </c>
      <c r="R47" t="n">
        <v>45.01</v>
      </c>
      <c r="S47" t="n">
        <v>31.47</v>
      </c>
      <c r="T47" t="n">
        <v>5819.36</v>
      </c>
      <c r="U47" t="n">
        <v>0.7</v>
      </c>
      <c r="V47" t="n">
        <v>0.79</v>
      </c>
      <c r="W47" t="n">
        <v>2.99</v>
      </c>
      <c r="X47" t="n">
        <v>0.37</v>
      </c>
      <c r="Y47" t="n">
        <v>4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10.7636</v>
      </c>
      <c r="E48" t="n">
        <v>9.289999999999999</v>
      </c>
      <c r="F48" t="n">
        <v>6.3</v>
      </c>
      <c r="G48" t="n">
        <v>27</v>
      </c>
      <c r="H48" t="n">
        <v>0.37</v>
      </c>
      <c r="I48" t="n">
        <v>14</v>
      </c>
      <c r="J48" t="n">
        <v>190.25</v>
      </c>
      <c r="K48" t="n">
        <v>53.44</v>
      </c>
      <c r="L48" t="n">
        <v>4</v>
      </c>
      <c r="M48" t="n">
        <v>2</v>
      </c>
      <c r="N48" t="n">
        <v>37.82</v>
      </c>
      <c r="O48" t="n">
        <v>23698.48</v>
      </c>
      <c r="P48" t="n">
        <v>67.13</v>
      </c>
      <c r="Q48" t="n">
        <v>1163.47</v>
      </c>
      <c r="R48" t="n">
        <v>41.42</v>
      </c>
      <c r="S48" t="n">
        <v>31.47</v>
      </c>
      <c r="T48" t="n">
        <v>4050.61</v>
      </c>
      <c r="U48" t="n">
        <v>0.76</v>
      </c>
      <c r="V48" t="n">
        <v>0.8</v>
      </c>
      <c r="W48" t="n">
        <v>3</v>
      </c>
      <c r="X48" t="n">
        <v>0.27</v>
      </c>
      <c r="Y48" t="n">
        <v>4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10.7614</v>
      </c>
      <c r="E49" t="n">
        <v>9.289999999999999</v>
      </c>
      <c r="F49" t="n">
        <v>6.3</v>
      </c>
      <c r="G49" t="n">
        <v>27.01</v>
      </c>
      <c r="H49" t="n">
        <v>0.46</v>
      </c>
      <c r="I49" t="n">
        <v>14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67.37</v>
      </c>
      <c r="Q49" t="n">
        <v>1163.2</v>
      </c>
      <c r="R49" t="n">
        <v>41.35</v>
      </c>
      <c r="S49" t="n">
        <v>31.47</v>
      </c>
      <c r="T49" t="n">
        <v>4012.65</v>
      </c>
      <c r="U49" t="n">
        <v>0.76</v>
      </c>
      <c r="V49" t="n">
        <v>0.8</v>
      </c>
      <c r="W49" t="n">
        <v>3</v>
      </c>
      <c r="X49" t="n">
        <v>0.27</v>
      </c>
      <c r="Y49" t="n">
        <v>4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9.8363</v>
      </c>
      <c r="E50" t="n">
        <v>10.17</v>
      </c>
      <c r="F50" t="n">
        <v>6.96</v>
      </c>
      <c r="G50" t="n">
        <v>8.880000000000001</v>
      </c>
      <c r="H50" t="n">
        <v>0.15</v>
      </c>
      <c r="I50" t="n">
        <v>47</v>
      </c>
      <c r="J50" t="n">
        <v>116.05</v>
      </c>
      <c r="K50" t="n">
        <v>43.4</v>
      </c>
      <c r="L50" t="n">
        <v>1</v>
      </c>
      <c r="M50" t="n">
        <v>45</v>
      </c>
      <c r="N50" t="n">
        <v>16.65</v>
      </c>
      <c r="O50" t="n">
        <v>14546.17</v>
      </c>
      <c r="P50" t="n">
        <v>63.84</v>
      </c>
      <c r="Q50" t="n">
        <v>1163.11</v>
      </c>
      <c r="R50" t="n">
        <v>62.24</v>
      </c>
      <c r="S50" t="n">
        <v>31.47</v>
      </c>
      <c r="T50" t="n">
        <v>14292.47</v>
      </c>
      <c r="U50" t="n">
        <v>0.51</v>
      </c>
      <c r="V50" t="n">
        <v>0.73</v>
      </c>
      <c r="W50" t="n">
        <v>3.04</v>
      </c>
      <c r="X50" t="n">
        <v>0.92</v>
      </c>
      <c r="Y50" t="n">
        <v>4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10.9369</v>
      </c>
      <c r="E51" t="n">
        <v>9.140000000000001</v>
      </c>
      <c r="F51" t="n">
        <v>6.51</v>
      </c>
      <c r="G51" t="n">
        <v>16.98</v>
      </c>
      <c r="H51" t="n">
        <v>0.3</v>
      </c>
      <c r="I51" t="n">
        <v>23</v>
      </c>
      <c r="J51" t="n">
        <v>117.34</v>
      </c>
      <c r="K51" t="n">
        <v>43.4</v>
      </c>
      <c r="L51" t="n">
        <v>2</v>
      </c>
      <c r="M51" t="n">
        <v>0</v>
      </c>
      <c r="N51" t="n">
        <v>16.94</v>
      </c>
      <c r="O51" t="n">
        <v>14705.49</v>
      </c>
      <c r="P51" t="n">
        <v>52.07</v>
      </c>
      <c r="Q51" t="n">
        <v>1164.16</v>
      </c>
      <c r="R51" t="n">
        <v>47.18</v>
      </c>
      <c r="S51" t="n">
        <v>31.47</v>
      </c>
      <c r="T51" t="n">
        <v>6885.17</v>
      </c>
      <c r="U51" t="n">
        <v>0.67</v>
      </c>
      <c r="V51" t="n">
        <v>0.78</v>
      </c>
      <c r="W51" t="n">
        <v>3.04</v>
      </c>
      <c r="X51" t="n">
        <v>0.47</v>
      </c>
      <c r="Y51" t="n">
        <v>4</v>
      </c>
      <c r="Z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INDEX(resultados!$A$2:$ZZ$51, 1, MATCH($B$1, resultados!$A$1:$ZZ$1, 0))</f>
        <v/>
      </c>
      <c r="B7">
        <f>INDEX(resultados!$A$2:$ZZ$51, 1, MATCH($B$2, resultados!$A$1:$ZZ$1, 0))</f>
        <v/>
      </c>
      <c r="C7">
        <f>INDEX(resultados!$A$2:$ZZ$51, 1, MATCH($B$3, resultados!$A$1:$ZZ$1, 0))</f>
        <v/>
      </c>
    </row>
    <row r="8">
      <c r="A8">
        <f>INDEX(resultados!$A$2:$ZZ$51, 2, MATCH($B$1, resultados!$A$1:$ZZ$1, 0))</f>
        <v/>
      </c>
      <c r="B8">
        <f>INDEX(resultados!$A$2:$ZZ$51, 2, MATCH($B$2, resultados!$A$1:$ZZ$1, 0))</f>
        <v/>
      </c>
      <c r="C8">
        <f>INDEX(resultados!$A$2:$ZZ$51, 2, MATCH($B$3, resultados!$A$1:$ZZ$1, 0))</f>
        <v/>
      </c>
    </row>
    <row r="9">
      <c r="A9">
        <f>INDEX(resultados!$A$2:$ZZ$51, 3, MATCH($B$1, resultados!$A$1:$ZZ$1, 0))</f>
        <v/>
      </c>
      <c r="B9">
        <f>INDEX(resultados!$A$2:$ZZ$51, 3, MATCH($B$2, resultados!$A$1:$ZZ$1, 0))</f>
        <v/>
      </c>
      <c r="C9">
        <f>INDEX(resultados!$A$2:$ZZ$51, 3, MATCH($B$3, resultados!$A$1:$ZZ$1, 0))</f>
        <v/>
      </c>
    </row>
    <row r="10">
      <c r="A10">
        <f>INDEX(resultados!$A$2:$ZZ$51, 4, MATCH($B$1, resultados!$A$1:$ZZ$1, 0))</f>
        <v/>
      </c>
      <c r="B10">
        <f>INDEX(resultados!$A$2:$ZZ$51, 4, MATCH($B$2, resultados!$A$1:$ZZ$1, 0))</f>
        <v/>
      </c>
      <c r="C10">
        <f>INDEX(resultados!$A$2:$ZZ$51, 4, MATCH($B$3, resultados!$A$1:$ZZ$1, 0))</f>
        <v/>
      </c>
    </row>
    <row r="11">
      <c r="A11">
        <f>INDEX(resultados!$A$2:$ZZ$51, 5, MATCH($B$1, resultados!$A$1:$ZZ$1, 0))</f>
        <v/>
      </c>
      <c r="B11">
        <f>INDEX(resultados!$A$2:$ZZ$51, 5, MATCH($B$2, resultados!$A$1:$ZZ$1, 0))</f>
        <v/>
      </c>
      <c r="C11">
        <f>INDEX(resultados!$A$2:$ZZ$51, 5, MATCH($B$3, resultados!$A$1:$ZZ$1, 0))</f>
        <v/>
      </c>
    </row>
    <row r="12">
      <c r="A12">
        <f>INDEX(resultados!$A$2:$ZZ$51, 6, MATCH($B$1, resultados!$A$1:$ZZ$1, 0))</f>
        <v/>
      </c>
      <c r="B12">
        <f>INDEX(resultados!$A$2:$ZZ$51, 6, MATCH($B$2, resultados!$A$1:$ZZ$1, 0))</f>
        <v/>
      </c>
      <c r="C12">
        <f>INDEX(resultados!$A$2:$ZZ$51, 6, MATCH($B$3, resultados!$A$1:$ZZ$1, 0))</f>
        <v/>
      </c>
    </row>
    <row r="13">
      <c r="A13">
        <f>INDEX(resultados!$A$2:$ZZ$51, 7, MATCH($B$1, resultados!$A$1:$ZZ$1, 0))</f>
        <v/>
      </c>
      <c r="B13">
        <f>INDEX(resultados!$A$2:$ZZ$51, 7, MATCH($B$2, resultados!$A$1:$ZZ$1, 0))</f>
        <v/>
      </c>
      <c r="C13">
        <f>INDEX(resultados!$A$2:$ZZ$51, 7, MATCH($B$3, resultados!$A$1:$ZZ$1, 0))</f>
        <v/>
      </c>
    </row>
    <row r="14">
      <c r="A14">
        <f>INDEX(resultados!$A$2:$ZZ$51, 8, MATCH($B$1, resultados!$A$1:$ZZ$1, 0))</f>
        <v/>
      </c>
      <c r="B14">
        <f>INDEX(resultados!$A$2:$ZZ$51, 8, MATCH($B$2, resultados!$A$1:$ZZ$1, 0))</f>
        <v/>
      </c>
      <c r="C14">
        <f>INDEX(resultados!$A$2:$ZZ$51, 8, MATCH($B$3, resultados!$A$1:$ZZ$1, 0))</f>
        <v/>
      </c>
    </row>
    <row r="15">
      <c r="A15">
        <f>INDEX(resultados!$A$2:$ZZ$51, 9, MATCH($B$1, resultados!$A$1:$ZZ$1, 0))</f>
        <v/>
      </c>
      <c r="B15">
        <f>INDEX(resultados!$A$2:$ZZ$51, 9, MATCH($B$2, resultados!$A$1:$ZZ$1, 0))</f>
        <v/>
      </c>
      <c r="C15">
        <f>INDEX(resultados!$A$2:$ZZ$51, 9, MATCH($B$3, resultados!$A$1:$ZZ$1, 0))</f>
        <v/>
      </c>
    </row>
    <row r="16">
      <c r="A16">
        <f>INDEX(resultados!$A$2:$ZZ$51, 10, MATCH($B$1, resultados!$A$1:$ZZ$1, 0))</f>
        <v/>
      </c>
      <c r="B16">
        <f>INDEX(resultados!$A$2:$ZZ$51, 10, MATCH($B$2, resultados!$A$1:$ZZ$1, 0))</f>
        <v/>
      </c>
      <c r="C16">
        <f>INDEX(resultados!$A$2:$ZZ$51, 10, MATCH($B$3, resultados!$A$1:$ZZ$1, 0))</f>
        <v/>
      </c>
    </row>
    <row r="17">
      <c r="A17">
        <f>INDEX(resultados!$A$2:$ZZ$51, 11, MATCH($B$1, resultados!$A$1:$ZZ$1, 0))</f>
        <v/>
      </c>
      <c r="B17">
        <f>INDEX(resultados!$A$2:$ZZ$51, 11, MATCH($B$2, resultados!$A$1:$ZZ$1, 0))</f>
        <v/>
      </c>
      <c r="C17">
        <f>INDEX(resultados!$A$2:$ZZ$51, 11, MATCH($B$3, resultados!$A$1:$ZZ$1, 0))</f>
        <v/>
      </c>
    </row>
    <row r="18">
      <c r="A18">
        <f>INDEX(resultados!$A$2:$ZZ$51, 12, MATCH($B$1, resultados!$A$1:$ZZ$1, 0))</f>
        <v/>
      </c>
      <c r="B18">
        <f>INDEX(resultados!$A$2:$ZZ$51, 12, MATCH($B$2, resultados!$A$1:$ZZ$1, 0))</f>
        <v/>
      </c>
      <c r="C18">
        <f>INDEX(resultados!$A$2:$ZZ$51, 12, MATCH($B$3, resultados!$A$1:$ZZ$1, 0))</f>
        <v/>
      </c>
    </row>
    <row r="19">
      <c r="A19">
        <f>INDEX(resultados!$A$2:$ZZ$51, 13, MATCH($B$1, resultados!$A$1:$ZZ$1, 0))</f>
        <v/>
      </c>
      <c r="B19">
        <f>INDEX(resultados!$A$2:$ZZ$51, 13, MATCH($B$2, resultados!$A$1:$ZZ$1, 0))</f>
        <v/>
      </c>
      <c r="C19">
        <f>INDEX(resultados!$A$2:$ZZ$51, 13, MATCH($B$3, resultados!$A$1:$ZZ$1, 0))</f>
        <v/>
      </c>
    </row>
    <row r="20">
      <c r="A20">
        <f>INDEX(resultados!$A$2:$ZZ$51, 14, MATCH($B$1, resultados!$A$1:$ZZ$1, 0))</f>
        <v/>
      </c>
      <c r="B20">
        <f>INDEX(resultados!$A$2:$ZZ$51, 14, MATCH($B$2, resultados!$A$1:$ZZ$1, 0))</f>
        <v/>
      </c>
      <c r="C20">
        <f>INDEX(resultados!$A$2:$ZZ$51, 14, MATCH($B$3, resultados!$A$1:$ZZ$1, 0))</f>
        <v/>
      </c>
    </row>
    <row r="21">
      <c r="A21">
        <f>INDEX(resultados!$A$2:$ZZ$51, 15, MATCH($B$1, resultados!$A$1:$ZZ$1, 0))</f>
        <v/>
      </c>
      <c r="B21">
        <f>INDEX(resultados!$A$2:$ZZ$51, 15, MATCH($B$2, resultados!$A$1:$ZZ$1, 0))</f>
        <v/>
      </c>
      <c r="C21">
        <f>INDEX(resultados!$A$2:$ZZ$51, 15, MATCH($B$3, resultados!$A$1:$ZZ$1, 0))</f>
        <v/>
      </c>
    </row>
    <row r="22">
      <c r="A22">
        <f>INDEX(resultados!$A$2:$ZZ$51, 16, MATCH($B$1, resultados!$A$1:$ZZ$1, 0))</f>
        <v/>
      </c>
      <c r="B22">
        <f>INDEX(resultados!$A$2:$ZZ$51, 16, MATCH($B$2, resultados!$A$1:$ZZ$1, 0))</f>
        <v/>
      </c>
      <c r="C22">
        <f>INDEX(resultados!$A$2:$ZZ$51, 16, MATCH($B$3, resultados!$A$1:$ZZ$1, 0))</f>
        <v/>
      </c>
    </row>
    <row r="23">
      <c r="A23">
        <f>INDEX(resultados!$A$2:$ZZ$51, 17, MATCH($B$1, resultados!$A$1:$ZZ$1, 0))</f>
        <v/>
      </c>
      <c r="B23">
        <f>INDEX(resultados!$A$2:$ZZ$51, 17, MATCH($B$2, resultados!$A$1:$ZZ$1, 0))</f>
        <v/>
      </c>
      <c r="C23">
        <f>INDEX(resultados!$A$2:$ZZ$51, 17, MATCH($B$3, resultados!$A$1:$ZZ$1, 0))</f>
        <v/>
      </c>
    </row>
    <row r="24">
      <c r="A24">
        <f>INDEX(resultados!$A$2:$ZZ$51, 18, MATCH($B$1, resultados!$A$1:$ZZ$1, 0))</f>
        <v/>
      </c>
      <c r="B24">
        <f>INDEX(resultados!$A$2:$ZZ$51, 18, MATCH($B$2, resultados!$A$1:$ZZ$1, 0))</f>
        <v/>
      </c>
      <c r="C24">
        <f>INDEX(resultados!$A$2:$ZZ$51, 18, MATCH($B$3, resultados!$A$1:$ZZ$1, 0))</f>
        <v/>
      </c>
    </row>
    <row r="25">
      <c r="A25">
        <f>INDEX(resultados!$A$2:$ZZ$51, 19, MATCH($B$1, resultados!$A$1:$ZZ$1, 0))</f>
        <v/>
      </c>
      <c r="B25">
        <f>INDEX(resultados!$A$2:$ZZ$51, 19, MATCH($B$2, resultados!$A$1:$ZZ$1, 0))</f>
        <v/>
      </c>
      <c r="C25">
        <f>INDEX(resultados!$A$2:$ZZ$51, 19, MATCH($B$3, resultados!$A$1:$ZZ$1, 0))</f>
        <v/>
      </c>
    </row>
    <row r="26">
      <c r="A26">
        <f>INDEX(resultados!$A$2:$ZZ$51, 20, MATCH($B$1, resultados!$A$1:$ZZ$1, 0))</f>
        <v/>
      </c>
      <c r="B26">
        <f>INDEX(resultados!$A$2:$ZZ$51, 20, MATCH($B$2, resultados!$A$1:$ZZ$1, 0))</f>
        <v/>
      </c>
      <c r="C26">
        <f>INDEX(resultados!$A$2:$ZZ$51, 20, MATCH($B$3, resultados!$A$1:$ZZ$1, 0))</f>
        <v/>
      </c>
    </row>
    <row r="27">
      <c r="A27">
        <f>INDEX(resultados!$A$2:$ZZ$51, 21, MATCH($B$1, resultados!$A$1:$ZZ$1, 0))</f>
        <v/>
      </c>
      <c r="B27">
        <f>INDEX(resultados!$A$2:$ZZ$51, 21, MATCH($B$2, resultados!$A$1:$ZZ$1, 0))</f>
        <v/>
      </c>
      <c r="C27">
        <f>INDEX(resultados!$A$2:$ZZ$51, 21, MATCH($B$3, resultados!$A$1:$ZZ$1, 0))</f>
        <v/>
      </c>
    </row>
    <row r="28">
      <c r="A28">
        <f>INDEX(resultados!$A$2:$ZZ$51, 22, MATCH($B$1, resultados!$A$1:$ZZ$1, 0))</f>
        <v/>
      </c>
      <c r="B28">
        <f>INDEX(resultados!$A$2:$ZZ$51, 22, MATCH($B$2, resultados!$A$1:$ZZ$1, 0))</f>
        <v/>
      </c>
      <c r="C28">
        <f>INDEX(resultados!$A$2:$ZZ$51, 22, MATCH($B$3, resultados!$A$1:$ZZ$1, 0))</f>
        <v/>
      </c>
    </row>
    <row r="29">
      <c r="A29">
        <f>INDEX(resultados!$A$2:$ZZ$51, 23, MATCH($B$1, resultados!$A$1:$ZZ$1, 0))</f>
        <v/>
      </c>
      <c r="B29">
        <f>INDEX(resultados!$A$2:$ZZ$51, 23, MATCH($B$2, resultados!$A$1:$ZZ$1, 0))</f>
        <v/>
      </c>
      <c r="C29">
        <f>INDEX(resultados!$A$2:$ZZ$51, 23, MATCH($B$3, resultados!$A$1:$ZZ$1, 0))</f>
        <v/>
      </c>
    </row>
    <row r="30">
      <c r="A30">
        <f>INDEX(resultados!$A$2:$ZZ$51, 24, MATCH($B$1, resultados!$A$1:$ZZ$1, 0))</f>
        <v/>
      </c>
      <c r="B30">
        <f>INDEX(resultados!$A$2:$ZZ$51, 24, MATCH($B$2, resultados!$A$1:$ZZ$1, 0))</f>
        <v/>
      </c>
      <c r="C30">
        <f>INDEX(resultados!$A$2:$ZZ$51, 24, MATCH($B$3, resultados!$A$1:$ZZ$1, 0))</f>
        <v/>
      </c>
    </row>
    <row r="31">
      <c r="A31">
        <f>INDEX(resultados!$A$2:$ZZ$51, 25, MATCH($B$1, resultados!$A$1:$ZZ$1, 0))</f>
        <v/>
      </c>
      <c r="B31">
        <f>INDEX(resultados!$A$2:$ZZ$51, 25, MATCH($B$2, resultados!$A$1:$ZZ$1, 0))</f>
        <v/>
      </c>
      <c r="C31">
        <f>INDEX(resultados!$A$2:$ZZ$51, 25, MATCH($B$3, resultados!$A$1:$ZZ$1, 0))</f>
        <v/>
      </c>
    </row>
    <row r="32">
      <c r="A32">
        <f>INDEX(resultados!$A$2:$ZZ$51, 26, MATCH($B$1, resultados!$A$1:$ZZ$1, 0))</f>
        <v/>
      </c>
      <c r="B32">
        <f>INDEX(resultados!$A$2:$ZZ$51, 26, MATCH($B$2, resultados!$A$1:$ZZ$1, 0))</f>
        <v/>
      </c>
      <c r="C32">
        <f>INDEX(resultados!$A$2:$ZZ$51, 26, MATCH($B$3, resultados!$A$1:$ZZ$1, 0))</f>
        <v/>
      </c>
    </row>
    <row r="33">
      <c r="A33">
        <f>INDEX(resultados!$A$2:$ZZ$51, 27, MATCH($B$1, resultados!$A$1:$ZZ$1, 0))</f>
        <v/>
      </c>
      <c r="B33">
        <f>INDEX(resultados!$A$2:$ZZ$51, 27, MATCH($B$2, resultados!$A$1:$ZZ$1, 0))</f>
        <v/>
      </c>
      <c r="C33">
        <f>INDEX(resultados!$A$2:$ZZ$51, 27, MATCH($B$3, resultados!$A$1:$ZZ$1, 0))</f>
        <v/>
      </c>
    </row>
    <row r="34">
      <c r="A34">
        <f>INDEX(resultados!$A$2:$ZZ$51, 28, MATCH($B$1, resultados!$A$1:$ZZ$1, 0))</f>
        <v/>
      </c>
      <c r="B34">
        <f>INDEX(resultados!$A$2:$ZZ$51, 28, MATCH($B$2, resultados!$A$1:$ZZ$1, 0))</f>
        <v/>
      </c>
      <c r="C34">
        <f>INDEX(resultados!$A$2:$ZZ$51, 28, MATCH($B$3, resultados!$A$1:$ZZ$1, 0))</f>
        <v/>
      </c>
    </row>
    <row r="35">
      <c r="A35">
        <f>INDEX(resultados!$A$2:$ZZ$51, 29, MATCH($B$1, resultados!$A$1:$ZZ$1, 0))</f>
        <v/>
      </c>
      <c r="B35">
        <f>INDEX(resultados!$A$2:$ZZ$51, 29, MATCH($B$2, resultados!$A$1:$ZZ$1, 0))</f>
        <v/>
      </c>
      <c r="C35">
        <f>INDEX(resultados!$A$2:$ZZ$51, 29, MATCH($B$3, resultados!$A$1:$ZZ$1, 0))</f>
        <v/>
      </c>
    </row>
    <row r="36">
      <c r="A36">
        <f>INDEX(resultados!$A$2:$ZZ$51, 30, MATCH($B$1, resultados!$A$1:$ZZ$1, 0))</f>
        <v/>
      </c>
      <c r="B36">
        <f>INDEX(resultados!$A$2:$ZZ$51, 30, MATCH($B$2, resultados!$A$1:$ZZ$1, 0))</f>
        <v/>
      </c>
      <c r="C36">
        <f>INDEX(resultados!$A$2:$ZZ$51, 30, MATCH($B$3, resultados!$A$1:$ZZ$1, 0))</f>
        <v/>
      </c>
    </row>
    <row r="37">
      <c r="A37">
        <f>INDEX(resultados!$A$2:$ZZ$51, 31, MATCH($B$1, resultados!$A$1:$ZZ$1, 0))</f>
        <v/>
      </c>
      <c r="B37">
        <f>INDEX(resultados!$A$2:$ZZ$51, 31, MATCH($B$2, resultados!$A$1:$ZZ$1, 0))</f>
        <v/>
      </c>
      <c r="C37">
        <f>INDEX(resultados!$A$2:$ZZ$51, 31, MATCH($B$3, resultados!$A$1:$ZZ$1, 0))</f>
        <v/>
      </c>
    </row>
    <row r="38">
      <c r="A38">
        <f>INDEX(resultados!$A$2:$ZZ$51, 32, MATCH($B$1, resultados!$A$1:$ZZ$1, 0))</f>
        <v/>
      </c>
      <c r="B38">
        <f>INDEX(resultados!$A$2:$ZZ$51, 32, MATCH($B$2, resultados!$A$1:$ZZ$1, 0))</f>
        <v/>
      </c>
      <c r="C38">
        <f>INDEX(resultados!$A$2:$ZZ$51, 32, MATCH($B$3, resultados!$A$1:$ZZ$1, 0))</f>
        <v/>
      </c>
    </row>
    <row r="39">
      <c r="A39">
        <f>INDEX(resultados!$A$2:$ZZ$51, 33, MATCH($B$1, resultados!$A$1:$ZZ$1, 0))</f>
        <v/>
      </c>
      <c r="B39">
        <f>INDEX(resultados!$A$2:$ZZ$51, 33, MATCH($B$2, resultados!$A$1:$ZZ$1, 0))</f>
        <v/>
      </c>
      <c r="C39">
        <f>INDEX(resultados!$A$2:$ZZ$51, 33, MATCH($B$3, resultados!$A$1:$ZZ$1, 0))</f>
        <v/>
      </c>
    </row>
    <row r="40">
      <c r="A40">
        <f>INDEX(resultados!$A$2:$ZZ$51, 34, MATCH($B$1, resultados!$A$1:$ZZ$1, 0))</f>
        <v/>
      </c>
      <c r="B40">
        <f>INDEX(resultados!$A$2:$ZZ$51, 34, MATCH($B$2, resultados!$A$1:$ZZ$1, 0))</f>
        <v/>
      </c>
      <c r="C40">
        <f>INDEX(resultados!$A$2:$ZZ$51, 34, MATCH($B$3, resultados!$A$1:$ZZ$1, 0))</f>
        <v/>
      </c>
    </row>
    <row r="41">
      <c r="A41">
        <f>INDEX(resultados!$A$2:$ZZ$51, 35, MATCH($B$1, resultados!$A$1:$ZZ$1, 0))</f>
        <v/>
      </c>
      <c r="B41">
        <f>INDEX(resultados!$A$2:$ZZ$51, 35, MATCH($B$2, resultados!$A$1:$ZZ$1, 0))</f>
        <v/>
      </c>
      <c r="C41">
        <f>INDEX(resultados!$A$2:$ZZ$51, 35, MATCH($B$3, resultados!$A$1:$ZZ$1, 0))</f>
        <v/>
      </c>
    </row>
    <row r="42">
      <c r="A42">
        <f>INDEX(resultados!$A$2:$ZZ$51, 36, MATCH($B$1, resultados!$A$1:$ZZ$1, 0))</f>
        <v/>
      </c>
      <c r="B42">
        <f>INDEX(resultados!$A$2:$ZZ$51, 36, MATCH($B$2, resultados!$A$1:$ZZ$1, 0))</f>
        <v/>
      </c>
      <c r="C42">
        <f>INDEX(resultados!$A$2:$ZZ$51, 36, MATCH($B$3, resultados!$A$1:$ZZ$1, 0))</f>
        <v/>
      </c>
    </row>
    <row r="43">
      <c r="A43">
        <f>INDEX(resultados!$A$2:$ZZ$51, 37, MATCH($B$1, resultados!$A$1:$ZZ$1, 0))</f>
        <v/>
      </c>
      <c r="B43">
        <f>INDEX(resultados!$A$2:$ZZ$51, 37, MATCH($B$2, resultados!$A$1:$ZZ$1, 0))</f>
        <v/>
      </c>
      <c r="C43">
        <f>INDEX(resultados!$A$2:$ZZ$51, 37, MATCH($B$3, resultados!$A$1:$ZZ$1, 0))</f>
        <v/>
      </c>
    </row>
    <row r="44">
      <c r="A44">
        <f>INDEX(resultados!$A$2:$ZZ$51, 38, MATCH($B$1, resultados!$A$1:$ZZ$1, 0))</f>
        <v/>
      </c>
      <c r="B44">
        <f>INDEX(resultados!$A$2:$ZZ$51, 38, MATCH($B$2, resultados!$A$1:$ZZ$1, 0))</f>
        <v/>
      </c>
      <c r="C44">
        <f>INDEX(resultados!$A$2:$ZZ$51, 38, MATCH($B$3, resultados!$A$1:$ZZ$1, 0))</f>
        <v/>
      </c>
    </row>
    <row r="45">
      <c r="A45">
        <f>INDEX(resultados!$A$2:$ZZ$51, 39, MATCH($B$1, resultados!$A$1:$ZZ$1, 0))</f>
        <v/>
      </c>
      <c r="B45">
        <f>INDEX(resultados!$A$2:$ZZ$51, 39, MATCH($B$2, resultados!$A$1:$ZZ$1, 0))</f>
        <v/>
      </c>
      <c r="C45">
        <f>INDEX(resultados!$A$2:$ZZ$51, 39, MATCH($B$3, resultados!$A$1:$ZZ$1, 0))</f>
        <v/>
      </c>
    </row>
    <row r="46">
      <c r="A46">
        <f>INDEX(resultados!$A$2:$ZZ$51, 40, MATCH($B$1, resultados!$A$1:$ZZ$1, 0))</f>
        <v/>
      </c>
      <c r="B46">
        <f>INDEX(resultados!$A$2:$ZZ$51, 40, MATCH($B$2, resultados!$A$1:$ZZ$1, 0))</f>
        <v/>
      </c>
      <c r="C46">
        <f>INDEX(resultados!$A$2:$ZZ$51, 40, MATCH($B$3, resultados!$A$1:$ZZ$1, 0))</f>
        <v/>
      </c>
    </row>
    <row r="47">
      <c r="A47">
        <f>INDEX(resultados!$A$2:$ZZ$51, 41, MATCH($B$1, resultados!$A$1:$ZZ$1, 0))</f>
        <v/>
      </c>
      <c r="B47">
        <f>INDEX(resultados!$A$2:$ZZ$51, 41, MATCH($B$2, resultados!$A$1:$ZZ$1, 0))</f>
        <v/>
      </c>
      <c r="C47">
        <f>INDEX(resultados!$A$2:$ZZ$51, 41, MATCH($B$3, resultados!$A$1:$ZZ$1, 0))</f>
        <v/>
      </c>
    </row>
    <row r="48">
      <c r="A48">
        <f>INDEX(resultados!$A$2:$ZZ$51, 42, MATCH($B$1, resultados!$A$1:$ZZ$1, 0))</f>
        <v/>
      </c>
      <c r="B48">
        <f>INDEX(resultados!$A$2:$ZZ$51, 42, MATCH($B$2, resultados!$A$1:$ZZ$1, 0))</f>
        <v/>
      </c>
      <c r="C48">
        <f>INDEX(resultados!$A$2:$ZZ$51, 42, MATCH($B$3, resultados!$A$1:$ZZ$1, 0))</f>
        <v/>
      </c>
    </row>
    <row r="49">
      <c r="A49">
        <f>INDEX(resultados!$A$2:$ZZ$51, 43, MATCH($B$1, resultados!$A$1:$ZZ$1, 0))</f>
        <v/>
      </c>
      <c r="B49">
        <f>INDEX(resultados!$A$2:$ZZ$51, 43, MATCH($B$2, resultados!$A$1:$ZZ$1, 0))</f>
        <v/>
      </c>
      <c r="C49">
        <f>INDEX(resultados!$A$2:$ZZ$51, 43, MATCH($B$3, resultados!$A$1:$ZZ$1, 0))</f>
        <v/>
      </c>
    </row>
    <row r="50">
      <c r="A50">
        <f>INDEX(resultados!$A$2:$ZZ$51, 44, MATCH($B$1, resultados!$A$1:$ZZ$1, 0))</f>
        <v/>
      </c>
      <c r="B50">
        <f>INDEX(resultados!$A$2:$ZZ$51, 44, MATCH($B$2, resultados!$A$1:$ZZ$1, 0))</f>
        <v/>
      </c>
      <c r="C50">
        <f>INDEX(resultados!$A$2:$ZZ$51, 44, MATCH($B$3, resultados!$A$1:$ZZ$1, 0))</f>
        <v/>
      </c>
    </row>
    <row r="51">
      <c r="A51">
        <f>INDEX(resultados!$A$2:$ZZ$51, 45, MATCH($B$1, resultados!$A$1:$ZZ$1, 0))</f>
        <v/>
      </c>
      <c r="B51">
        <f>INDEX(resultados!$A$2:$ZZ$51, 45, MATCH($B$2, resultados!$A$1:$ZZ$1, 0))</f>
        <v/>
      </c>
      <c r="C51">
        <f>INDEX(resultados!$A$2:$ZZ$51, 45, MATCH($B$3, resultados!$A$1:$ZZ$1, 0))</f>
        <v/>
      </c>
    </row>
    <row r="52">
      <c r="A52">
        <f>INDEX(resultados!$A$2:$ZZ$51, 46, MATCH($B$1, resultados!$A$1:$ZZ$1, 0))</f>
        <v/>
      </c>
      <c r="B52">
        <f>INDEX(resultados!$A$2:$ZZ$51, 46, MATCH($B$2, resultados!$A$1:$ZZ$1, 0))</f>
        <v/>
      </c>
      <c r="C52">
        <f>INDEX(resultados!$A$2:$ZZ$51, 46, MATCH($B$3, resultados!$A$1:$ZZ$1, 0))</f>
        <v/>
      </c>
    </row>
    <row r="53">
      <c r="A53">
        <f>INDEX(resultados!$A$2:$ZZ$51, 47, MATCH($B$1, resultados!$A$1:$ZZ$1, 0))</f>
        <v/>
      </c>
      <c r="B53">
        <f>INDEX(resultados!$A$2:$ZZ$51, 47, MATCH($B$2, resultados!$A$1:$ZZ$1, 0))</f>
        <v/>
      </c>
      <c r="C53">
        <f>INDEX(resultados!$A$2:$ZZ$51, 47, MATCH($B$3, resultados!$A$1:$ZZ$1, 0))</f>
        <v/>
      </c>
    </row>
    <row r="54">
      <c r="A54">
        <f>INDEX(resultados!$A$2:$ZZ$51, 48, MATCH($B$1, resultados!$A$1:$ZZ$1, 0))</f>
        <v/>
      </c>
      <c r="B54">
        <f>INDEX(resultados!$A$2:$ZZ$51, 48, MATCH($B$2, resultados!$A$1:$ZZ$1, 0))</f>
        <v/>
      </c>
      <c r="C54">
        <f>INDEX(resultados!$A$2:$ZZ$51, 48, MATCH($B$3, resultados!$A$1:$ZZ$1, 0))</f>
        <v/>
      </c>
    </row>
    <row r="55">
      <c r="A55">
        <f>INDEX(resultados!$A$2:$ZZ$51, 49, MATCH($B$1, resultados!$A$1:$ZZ$1, 0))</f>
        <v/>
      </c>
      <c r="B55">
        <f>INDEX(resultados!$A$2:$ZZ$51, 49, MATCH($B$2, resultados!$A$1:$ZZ$1, 0))</f>
        <v/>
      </c>
      <c r="C55">
        <f>INDEX(resultados!$A$2:$ZZ$51, 49, MATCH($B$3, resultados!$A$1:$ZZ$1, 0))</f>
        <v/>
      </c>
    </row>
    <row r="56">
      <c r="A56">
        <f>INDEX(resultados!$A$2:$ZZ$51, 50, MATCH($B$1, resultados!$A$1:$ZZ$1, 0))</f>
        <v/>
      </c>
      <c r="B56">
        <f>INDEX(resultados!$A$2:$ZZ$51, 50, MATCH($B$2, resultados!$A$1:$ZZ$1, 0))</f>
        <v/>
      </c>
      <c r="C56">
        <f>INDEX(resultados!$A$2:$ZZ$51, 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