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xVal>
          <yVal>
            <numRef>
              <f>gráficos!$B$7:$B$84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0.7111</v>
      </c>
      <c r="E2" t="n">
        <v>140.62</v>
      </c>
      <c r="F2" t="n">
        <v>98.91</v>
      </c>
      <c r="G2" t="n">
        <v>5.89</v>
      </c>
      <c r="H2" t="n">
        <v>0.09</v>
      </c>
      <c r="I2" t="n">
        <v>1008</v>
      </c>
      <c r="J2" t="n">
        <v>194.77</v>
      </c>
      <c r="K2" t="n">
        <v>54.38</v>
      </c>
      <c r="L2" t="n">
        <v>1</v>
      </c>
      <c r="M2" t="n">
        <v>1006</v>
      </c>
      <c r="N2" t="n">
        <v>39.4</v>
      </c>
      <c r="O2" t="n">
        <v>24256.19</v>
      </c>
      <c r="P2" t="n">
        <v>1365.34</v>
      </c>
      <c r="Q2" t="n">
        <v>6044.7</v>
      </c>
      <c r="R2" t="n">
        <v>1920.1</v>
      </c>
      <c r="S2" t="n">
        <v>149.66</v>
      </c>
      <c r="T2" t="n">
        <v>874214.96</v>
      </c>
      <c r="U2" t="n">
        <v>0.08</v>
      </c>
      <c r="V2" t="n">
        <v>0.43</v>
      </c>
      <c r="W2" t="n">
        <v>8.529999999999999</v>
      </c>
      <c r="X2" t="n">
        <v>51.62</v>
      </c>
      <c r="Y2" t="n">
        <v>1</v>
      </c>
      <c r="Z2" t="n">
        <v>10</v>
      </c>
      <c r="AA2" t="n">
        <v>1950.225341303949</v>
      </c>
      <c r="AB2" t="n">
        <v>2668.384349841872</v>
      </c>
      <c r="AC2" t="n">
        <v>2413.71749259392</v>
      </c>
      <c r="AD2" t="n">
        <v>1950225.341303949</v>
      </c>
      <c r="AE2" t="n">
        <v>2668384.349841872</v>
      </c>
      <c r="AF2" t="n">
        <v>1.45536283687164e-06</v>
      </c>
      <c r="AG2" t="n">
        <v>15</v>
      </c>
      <c r="AH2" t="n">
        <v>2413717.49259392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1.3311</v>
      </c>
      <c r="E3" t="n">
        <v>75.13</v>
      </c>
      <c r="F3" t="n">
        <v>61.14</v>
      </c>
      <c r="G3" t="n">
        <v>12.44</v>
      </c>
      <c r="H3" t="n">
        <v>0.18</v>
      </c>
      <c r="I3" t="n">
        <v>295</v>
      </c>
      <c r="J3" t="n">
        <v>196.32</v>
      </c>
      <c r="K3" t="n">
        <v>54.38</v>
      </c>
      <c r="L3" t="n">
        <v>2</v>
      </c>
      <c r="M3" t="n">
        <v>293</v>
      </c>
      <c r="N3" t="n">
        <v>39.95</v>
      </c>
      <c r="O3" t="n">
        <v>24447.22</v>
      </c>
      <c r="P3" t="n">
        <v>812.14</v>
      </c>
      <c r="Q3" t="n">
        <v>6041.73</v>
      </c>
      <c r="R3" t="n">
        <v>633.14</v>
      </c>
      <c r="S3" t="n">
        <v>149.66</v>
      </c>
      <c r="T3" t="n">
        <v>234299.6</v>
      </c>
      <c r="U3" t="n">
        <v>0.24</v>
      </c>
      <c r="V3" t="n">
        <v>0.6899999999999999</v>
      </c>
      <c r="W3" t="n">
        <v>7.32</v>
      </c>
      <c r="X3" t="n">
        <v>13.88</v>
      </c>
      <c r="Y3" t="n">
        <v>1</v>
      </c>
      <c r="Z3" t="n">
        <v>10</v>
      </c>
      <c r="AA3" t="n">
        <v>650.2452306568568</v>
      </c>
      <c r="AB3" t="n">
        <v>889.6942113796765</v>
      </c>
      <c r="AC3" t="n">
        <v>804.7830445392677</v>
      </c>
      <c r="AD3" t="n">
        <v>650245.2306568569</v>
      </c>
      <c r="AE3" t="n">
        <v>889694.2113796765</v>
      </c>
      <c r="AF3" t="n">
        <v>2.724277137055042e-06</v>
      </c>
      <c r="AG3" t="n">
        <v>8</v>
      </c>
      <c r="AH3" t="n">
        <v>804783.0445392678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1.5563</v>
      </c>
      <c r="E4" t="n">
        <v>64.26000000000001</v>
      </c>
      <c r="F4" t="n">
        <v>55.13</v>
      </c>
      <c r="G4" t="n">
        <v>19.46</v>
      </c>
      <c r="H4" t="n">
        <v>0.27</v>
      </c>
      <c r="I4" t="n">
        <v>170</v>
      </c>
      <c r="J4" t="n">
        <v>197.88</v>
      </c>
      <c r="K4" t="n">
        <v>54.38</v>
      </c>
      <c r="L4" t="n">
        <v>3</v>
      </c>
      <c r="M4" t="n">
        <v>168</v>
      </c>
      <c r="N4" t="n">
        <v>40.5</v>
      </c>
      <c r="O4" t="n">
        <v>24639</v>
      </c>
      <c r="P4" t="n">
        <v>703.01</v>
      </c>
      <c r="Q4" t="n">
        <v>6041.56</v>
      </c>
      <c r="R4" t="n">
        <v>429.15</v>
      </c>
      <c r="S4" t="n">
        <v>149.66</v>
      </c>
      <c r="T4" t="n">
        <v>132930.1</v>
      </c>
      <c r="U4" t="n">
        <v>0.35</v>
      </c>
      <c r="V4" t="n">
        <v>0.77</v>
      </c>
      <c r="W4" t="n">
        <v>7.12</v>
      </c>
      <c r="X4" t="n">
        <v>7.87</v>
      </c>
      <c r="Y4" t="n">
        <v>1</v>
      </c>
      <c r="Z4" t="n">
        <v>10</v>
      </c>
      <c r="AA4" t="n">
        <v>492.5339252596058</v>
      </c>
      <c r="AB4" t="n">
        <v>673.9066456034158</v>
      </c>
      <c r="AC4" t="n">
        <v>609.5899411809426</v>
      </c>
      <c r="AD4" t="n">
        <v>492533.9252596059</v>
      </c>
      <c r="AE4" t="n">
        <v>673906.6456034158</v>
      </c>
      <c r="AF4" t="n">
        <v>3.185179557057142e-06</v>
      </c>
      <c r="AG4" t="n">
        <v>7</v>
      </c>
      <c r="AH4" t="n">
        <v>609589.9411809426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1.6775</v>
      </c>
      <c r="E5" t="n">
        <v>59.61</v>
      </c>
      <c r="F5" t="n">
        <v>52.59</v>
      </c>
      <c r="G5" t="n">
        <v>27.2</v>
      </c>
      <c r="H5" t="n">
        <v>0.36</v>
      </c>
      <c r="I5" t="n">
        <v>116</v>
      </c>
      <c r="J5" t="n">
        <v>199.44</v>
      </c>
      <c r="K5" t="n">
        <v>54.38</v>
      </c>
      <c r="L5" t="n">
        <v>4</v>
      </c>
      <c r="M5" t="n">
        <v>114</v>
      </c>
      <c r="N5" t="n">
        <v>41.06</v>
      </c>
      <c r="O5" t="n">
        <v>24831.54</v>
      </c>
      <c r="P5" t="n">
        <v>637.28</v>
      </c>
      <c r="Q5" t="n">
        <v>6041.47</v>
      </c>
      <c r="R5" t="n">
        <v>342.99</v>
      </c>
      <c r="S5" t="n">
        <v>149.66</v>
      </c>
      <c r="T5" t="n">
        <v>90122.62</v>
      </c>
      <c r="U5" t="n">
        <v>0.44</v>
      </c>
      <c r="V5" t="n">
        <v>0.8</v>
      </c>
      <c r="W5" t="n">
        <v>7.03</v>
      </c>
      <c r="X5" t="n">
        <v>5.32</v>
      </c>
      <c r="Y5" t="n">
        <v>1</v>
      </c>
      <c r="Z5" t="n">
        <v>10</v>
      </c>
      <c r="AA5" t="n">
        <v>425.6484088803256</v>
      </c>
      <c r="AB5" t="n">
        <v>582.3909313125575</v>
      </c>
      <c r="AC5" t="n">
        <v>526.8083582188922</v>
      </c>
      <c r="AD5" t="n">
        <v>425648.4088803256</v>
      </c>
      <c r="AE5" t="n">
        <v>582390.9313125575</v>
      </c>
      <c r="AF5" t="n">
        <v>3.433231836383317e-06</v>
      </c>
      <c r="AG5" t="n">
        <v>7</v>
      </c>
      <c r="AH5" t="n">
        <v>526808.3582188921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1.7527</v>
      </c>
      <c r="E6" t="n">
        <v>57.06</v>
      </c>
      <c r="F6" t="n">
        <v>51.2</v>
      </c>
      <c r="G6" t="n">
        <v>35.72</v>
      </c>
      <c r="H6" t="n">
        <v>0.44</v>
      </c>
      <c r="I6" t="n">
        <v>86</v>
      </c>
      <c r="J6" t="n">
        <v>201.01</v>
      </c>
      <c r="K6" t="n">
        <v>54.38</v>
      </c>
      <c r="L6" t="n">
        <v>5</v>
      </c>
      <c r="M6" t="n">
        <v>84</v>
      </c>
      <c r="N6" t="n">
        <v>41.63</v>
      </c>
      <c r="O6" t="n">
        <v>25024.84</v>
      </c>
      <c r="P6" t="n">
        <v>587.78</v>
      </c>
      <c r="Q6" t="n">
        <v>6041.44</v>
      </c>
      <c r="R6" t="n">
        <v>295.43</v>
      </c>
      <c r="S6" t="n">
        <v>149.66</v>
      </c>
      <c r="T6" t="n">
        <v>66489.78999999999</v>
      </c>
      <c r="U6" t="n">
        <v>0.51</v>
      </c>
      <c r="V6" t="n">
        <v>0.82</v>
      </c>
      <c r="W6" t="n">
        <v>6.99</v>
      </c>
      <c r="X6" t="n">
        <v>3.93</v>
      </c>
      <c r="Y6" t="n">
        <v>1</v>
      </c>
      <c r="Z6" t="n">
        <v>10</v>
      </c>
      <c r="AA6" t="n">
        <v>376.021669314087</v>
      </c>
      <c r="AB6" t="n">
        <v>514.4894368607987</v>
      </c>
      <c r="AC6" t="n">
        <v>465.3872870972631</v>
      </c>
      <c r="AD6" t="n">
        <v>376021.669314087</v>
      </c>
      <c r="AE6" t="n">
        <v>514489.4368607987</v>
      </c>
      <c r="AF6" t="n">
        <v>3.587138861179755e-06</v>
      </c>
      <c r="AG6" t="n">
        <v>6</v>
      </c>
      <c r="AH6" t="n">
        <v>465387.2870972631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1.8032</v>
      </c>
      <c r="E7" t="n">
        <v>55.46</v>
      </c>
      <c r="F7" t="n">
        <v>50.34</v>
      </c>
      <c r="G7" t="n">
        <v>45.08</v>
      </c>
      <c r="H7" t="n">
        <v>0.53</v>
      </c>
      <c r="I7" t="n">
        <v>67</v>
      </c>
      <c r="J7" t="n">
        <v>202.58</v>
      </c>
      <c r="K7" t="n">
        <v>54.38</v>
      </c>
      <c r="L7" t="n">
        <v>6</v>
      </c>
      <c r="M7" t="n">
        <v>46</v>
      </c>
      <c r="N7" t="n">
        <v>42.2</v>
      </c>
      <c r="O7" t="n">
        <v>25218.93</v>
      </c>
      <c r="P7" t="n">
        <v>543.4400000000001</v>
      </c>
      <c r="Q7" t="n">
        <v>6041.61</v>
      </c>
      <c r="R7" t="n">
        <v>265.75</v>
      </c>
      <c r="S7" t="n">
        <v>149.66</v>
      </c>
      <c r="T7" t="n">
        <v>51747.44</v>
      </c>
      <c r="U7" t="n">
        <v>0.5600000000000001</v>
      </c>
      <c r="V7" t="n">
        <v>0.84</v>
      </c>
      <c r="W7" t="n">
        <v>6.98</v>
      </c>
      <c r="X7" t="n">
        <v>3.07</v>
      </c>
      <c r="Y7" t="n">
        <v>1</v>
      </c>
      <c r="Z7" t="n">
        <v>10</v>
      </c>
      <c r="AA7" t="n">
        <v>345.0503201305603</v>
      </c>
      <c r="AB7" t="n">
        <v>472.1130705484046</v>
      </c>
      <c r="AC7" t="n">
        <v>427.0552617101201</v>
      </c>
      <c r="AD7" t="n">
        <v>345050.3201305603</v>
      </c>
      <c r="AE7" t="n">
        <v>472113.0705484045</v>
      </c>
      <c r="AF7" t="n">
        <v>3.690493977565661e-06</v>
      </c>
      <c r="AG7" t="n">
        <v>6</v>
      </c>
      <c r="AH7" t="n">
        <v>427055.2617101201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1.8165</v>
      </c>
      <c r="E8" t="n">
        <v>55.05</v>
      </c>
      <c r="F8" t="n">
        <v>50.12</v>
      </c>
      <c r="G8" t="n">
        <v>48.51</v>
      </c>
      <c r="H8" t="n">
        <v>0.61</v>
      </c>
      <c r="I8" t="n">
        <v>62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530.95</v>
      </c>
      <c r="Q8" t="n">
        <v>6041.24</v>
      </c>
      <c r="R8" t="n">
        <v>256.8</v>
      </c>
      <c r="S8" t="n">
        <v>149.66</v>
      </c>
      <c r="T8" t="n">
        <v>47297.22</v>
      </c>
      <c r="U8" t="n">
        <v>0.58</v>
      </c>
      <c r="V8" t="n">
        <v>0.84</v>
      </c>
      <c r="W8" t="n">
        <v>7.02</v>
      </c>
      <c r="X8" t="n">
        <v>2.86</v>
      </c>
      <c r="Y8" t="n">
        <v>1</v>
      </c>
      <c r="Z8" t="n">
        <v>10</v>
      </c>
      <c r="AA8" t="n">
        <v>336.7944337680382</v>
      </c>
      <c r="AB8" t="n">
        <v>460.8170026032011</v>
      </c>
      <c r="AC8" t="n">
        <v>416.8372746354759</v>
      </c>
      <c r="AD8" t="n">
        <v>336794.4337680382</v>
      </c>
      <c r="AE8" t="n">
        <v>460817.0026032011</v>
      </c>
      <c r="AF8" t="n">
        <v>3.717714235940564e-06</v>
      </c>
      <c r="AG8" t="n">
        <v>6</v>
      </c>
      <c r="AH8" t="n">
        <v>416837.2746354759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1.8166</v>
      </c>
      <c r="E9" t="n">
        <v>55.05</v>
      </c>
      <c r="F9" t="n">
        <v>50.12</v>
      </c>
      <c r="G9" t="n">
        <v>48.5</v>
      </c>
      <c r="H9" t="n">
        <v>0.6899999999999999</v>
      </c>
      <c r="I9" t="n">
        <v>62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534.5</v>
      </c>
      <c r="Q9" t="n">
        <v>6041.34</v>
      </c>
      <c r="R9" t="n">
        <v>256.45</v>
      </c>
      <c r="S9" t="n">
        <v>149.66</v>
      </c>
      <c r="T9" t="n">
        <v>47122.48</v>
      </c>
      <c r="U9" t="n">
        <v>0.58</v>
      </c>
      <c r="V9" t="n">
        <v>0.84</v>
      </c>
      <c r="W9" t="n">
        <v>7.03</v>
      </c>
      <c r="X9" t="n">
        <v>2.86</v>
      </c>
      <c r="Y9" t="n">
        <v>1</v>
      </c>
      <c r="Z9" t="n">
        <v>10</v>
      </c>
      <c r="AA9" t="n">
        <v>338.4803498876828</v>
      </c>
      <c r="AB9" t="n">
        <v>463.1237474154687</v>
      </c>
      <c r="AC9" t="n">
        <v>418.9238669603974</v>
      </c>
      <c r="AD9" t="n">
        <v>338480.3498876828</v>
      </c>
      <c r="AE9" t="n">
        <v>463123.7474154687</v>
      </c>
      <c r="AF9" t="n">
        <v>3.717918899537367e-06</v>
      </c>
      <c r="AG9" t="n">
        <v>6</v>
      </c>
      <c r="AH9" t="n">
        <v>418923.8669603975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1.3671</v>
      </c>
      <c r="E2" t="n">
        <v>73.15000000000001</v>
      </c>
      <c r="F2" t="n">
        <v>64.43000000000001</v>
      </c>
      <c r="G2" t="n">
        <v>10.77</v>
      </c>
      <c r="H2" t="n">
        <v>0.2</v>
      </c>
      <c r="I2" t="n">
        <v>359</v>
      </c>
      <c r="J2" t="n">
        <v>89.87</v>
      </c>
      <c r="K2" t="n">
        <v>37.55</v>
      </c>
      <c r="L2" t="n">
        <v>1</v>
      </c>
      <c r="M2" t="n">
        <v>357</v>
      </c>
      <c r="N2" t="n">
        <v>11.32</v>
      </c>
      <c r="O2" t="n">
        <v>11317.98</v>
      </c>
      <c r="P2" t="n">
        <v>493.28</v>
      </c>
      <c r="Q2" t="n">
        <v>6042.39</v>
      </c>
      <c r="R2" t="n">
        <v>743.39</v>
      </c>
      <c r="S2" t="n">
        <v>149.66</v>
      </c>
      <c r="T2" t="n">
        <v>289106.86</v>
      </c>
      <c r="U2" t="n">
        <v>0.2</v>
      </c>
      <c r="V2" t="n">
        <v>0.66</v>
      </c>
      <c r="W2" t="n">
        <v>7.47</v>
      </c>
      <c r="X2" t="n">
        <v>17.16</v>
      </c>
      <c r="Y2" t="n">
        <v>1</v>
      </c>
      <c r="Z2" t="n">
        <v>10</v>
      </c>
      <c r="AA2" t="n">
        <v>415.6908117078597</v>
      </c>
      <c r="AB2" t="n">
        <v>568.7665075630066</v>
      </c>
      <c r="AC2" t="n">
        <v>514.4842303499994</v>
      </c>
      <c r="AD2" t="n">
        <v>415690.8117078597</v>
      </c>
      <c r="AE2" t="n">
        <v>568766.5075630066</v>
      </c>
      <c r="AF2" t="n">
        <v>2.924863392930073e-06</v>
      </c>
      <c r="AG2" t="n">
        <v>8</v>
      </c>
      <c r="AH2" t="n">
        <v>514484.2303499994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1.6885</v>
      </c>
      <c r="E3" t="n">
        <v>59.22</v>
      </c>
      <c r="F3" t="n">
        <v>54.39</v>
      </c>
      <c r="G3" t="n">
        <v>21.33</v>
      </c>
      <c r="H3" t="n">
        <v>0.39</v>
      </c>
      <c r="I3" t="n">
        <v>153</v>
      </c>
      <c r="J3" t="n">
        <v>91.09999999999999</v>
      </c>
      <c r="K3" t="n">
        <v>37.55</v>
      </c>
      <c r="L3" t="n">
        <v>2</v>
      </c>
      <c r="M3" t="n">
        <v>6</v>
      </c>
      <c r="N3" t="n">
        <v>11.54</v>
      </c>
      <c r="O3" t="n">
        <v>11468.97</v>
      </c>
      <c r="P3" t="n">
        <v>360.43</v>
      </c>
      <c r="Q3" t="n">
        <v>6042.11</v>
      </c>
      <c r="R3" t="n">
        <v>397.53</v>
      </c>
      <c r="S3" t="n">
        <v>149.66</v>
      </c>
      <c r="T3" t="n">
        <v>117206.24</v>
      </c>
      <c r="U3" t="n">
        <v>0.38</v>
      </c>
      <c r="V3" t="n">
        <v>0.78</v>
      </c>
      <c r="W3" t="n">
        <v>7.28</v>
      </c>
      <c r="X3" t="n">
        <v>7.13</v>
      </c>
      <c r="Y3" t="n">
        <v>1</v>
      </c>
      <c r="Z3" t="n">
        <v>10</v>
      </c>
      <c r="AA3" t="n">
        <v>268.2138972073602</v>
      </c>
      <c r="AB3" t="n">
        <v>366.9820869211416</v>
      </c>
      <c r="AC3" t="n">
        <v>331.957831607981</v>
      </c>
      <c r="AD3" t="n">
        <v>268213.8972073602</v>
      </c>
      <c r="AE3" t="n">
        <v>366982.0869211416</v>
      </c>
      <c r="AF3" t="n">
        <v>3.612487629992267e-06</v>
      </c>
      <c r="AG3" t="n">
        <v>7</v>
      </c>
      <c r="AH3" t="n">
        <v>331957.831607981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1.6918</v>
      </c>
      <c r="E4" t="n">
        <v>59.11</v>
      </c>
      <c r="F4" t="n">
        <v>54.3</v>
      </c>
      <c r="G4" t="n">
        <v>21.43</v>
      </c>
      <c r="H4" t="n">
        <v>0.57</v>
      </c>
      <c r="I4" t="n">
        <v>152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363.2</v>
      </c>
      <c r="Q4" t="n">
        <v>6041.91</v>
      </c>
      <c r="R4" t="n">
        <v>394.16</v>
      </c>
      <c r="S4" t="n">
        <v>149.66</v>
      </c>
      <c r="T4" t="n">
        <v>115525.39</v>
      </c>
      <c r="U4" t="n">
        <v>0.38</v>
      </c>
      <c r="V4" t="n">
        <v>0.78</v>
      </c>
      <c r="W4" t="n">
        <v>7.28</v>
      </c>
      <c r="X4" t="n">
        <v>7.04</v>
      </c>
      <c r="Y4" t="n">
        <v>1</v>
      </c>
      <c r="Z4" t="n">
        <v>10</v>
      </c>
      <c r="AA4" t="n">
        <v>269.1913495706436</v>
      </c>
      <c r="AB4" t="n">
        <v>368.3194803667408</v>
      </c>
      <c r="AC4" t="n">
        <v>333.1675861001757</v>
      </c>
      <c r="AD4" t="n">
        <v>269191.3495706436</v>
      </c>
      <c r="AE4" t="n">
        <v>368319.4803667408</v>
      </c>
      <c r="AF4" t="n">
        <v>3.619547866402676e-06</v>
      </c>
      <c r="AG4" t="n">
        <v>7</v>
      </c>
      <c r="AH4" t="n">
        <v>333167.5861001757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1.5201</v>
      </c>
      <c r="E2" t="n">
        <v>65.78</v>
      </c>
      <c r="F2" t="n">
        <v>59.79</v>
      </c>
      <c r="G2" t="n">
        <v>13.44</v>
      </c>
      <c r="H2" t="n">
        <v>0.24</v>
      </c>
      <c r="I2" t="n">
        <v>267</v>
      </c>
      <c r="J2" t="n">
        <v>71.52</v>
      </c>
      <c r="K2" t="n">
        <v>32.27</v>
      </c>
      <c r="L2" t="n">
        <v>1</v>
      </c>
      <c r="M2" t="n">
        <v>232</v>
      </c>
      <c r="N2" t="n">
        <v>8.25</v>
      </c>
      <c r="O2" t="n">
        <v>9054.6</v>
      </c>
      <c r="P2" t="n">
        <v>364.13</v>
      </c>
      <c r="Q2" t="n">
        <v>6042.11</v>
      </c>
      <c r="R2" t="n">
        <v>585.51</v>
      </c>
      <c r="S2" t="n">
        <v>149.66</v>
      </c>
      <c r="T2" t="n">
        <v>210627.97</v>
      </c>
      <c r="U2" t="n">
        <v>0.26</v>
      </c>
      <c r="V2" t="n">
        <v>0.71</v>
      </c>
      <c r="W2" t="n">
        <v>7.32</v>
      </c>
      <c r="X2" t="n">
        <v>12.52</v>
      </c>
      <c r="Y2" t="n">
        <v>1</v>
      </c>
      <c r="Z2" t="n">
        <v>10</v>
      </c>
      <c r="AA2" t="n">
        <v>292.3111526704091</v>
      </c>
      <c r="AB2" t="n">
        <v>399.9530149415666</v>
      </c>
      <c r="AC2" t="n">
        <v>361.7820605331247</v>
      </c>
      <c r="AD2" t="n">
        <v>292311.1526704091</v>
      </c>
      <c r="AE2" t="n">
        <v>399953.0149415666</v>
      </c>
      <c r="AF2" t="n">
        <v>3.288749806631618e-06</v>
      </c>
      <c r="AG2" t="n">
        <v>7</v>
      </c>
      <c r="AH2" t="n">
        <v>361782.0605331247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1.62</v>
      </c>
      <c r="E3" t="n">
        <v>61.73</v>
      </c>
      <c r="F3" t="n">
        <v>56.73</v>
      </c>
      <c r="G3" t="n">
        <v>16.77</v>
      </c>
      <c r="H3" t="n">
        <v>0.48</v>
      </c>
      <c r="I3" t="n">
        <v>203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330.11</v>
      </c>
      <c r="Q3" t="n">
        <v>6042.65</v>
      </c>
      <c r="R3" t="n">
        <v>473.39</v>
      </c>
      <c r="S3" t="n">
        <v>149.66</v>
      </c>
      <c r="T3" t="n">
        <v>154884.87</v>
      </c>
      <c r="U3" t="n">
        <v>0.32</v>
      </c>
      <c r="V3" t="n">
        <v>0.74</v>
      </c>
      <c r="W3" t="n">
        <v>7.44</v>
      </c>
      <c r="X3" t="n">
        <v>9.460000000000001</v>
      </c>
      <c r="Y3" t="n">
        <v>1</v>
      </c>
      <c r="Z3" t="n">
        <v>10</v>
      </c>
      <c r="AA3" t="n">
        <v>258.3289217168343</v>
      </c>
      <c r="AB3" t="n">
        <v>353.4570273606633</v>
      </c>
      <c r="AC3" t="n">
        <v>319.7235847494144</v>
      </c>
      <c r="AD3" t="n">
        <v>258328.9217168342</v>
      </c>
      <c r="AE3" t="n">
        <v>353457.0273606633</v>
      </c>
      <c r="AF3" t="n">
        <v>3.504884340992843e-06</v>
      </c>
      <c r="AG3" t="n">
        <v>7</v>
      </c>
      <c r="AH3" t="n">
        <v>319723.5847494145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1.3831</v>
      </c>
      <c r="E2" t="n">
        <v>72.3</v>
      </c>
      <c r="F2" t="n">
        <v>66.12</v>
      </c>
      <c r="G2" t="n">
        <v>9.84</v>
      </c>
      <c r="H2" t="n">
        <v>0.43</v>
      </c>
      <c r="I2" t="n">
        <v>403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260.09</v>
      </c>
      <c r="Q2" t="n">
        <v>6044.62</v>
      </c>
      <c r="R2" t="n">
        <v>782.29</v>
      </c>
      <c r="S2" t="n">
        <v>149.66</v>
      </c>
      <c r="T2" t="n">
        <v>308337.95</v>
      </c>
      <c r="U2" t="n">
        <v>0.19</v>
      </c>
      <c r="V2" t="n">
        <v>0.64</v>
      </c>
      <c r="W2" t="n">
        <v>8.029999999999999</v>
      </c>
      <c r="X2" t="n">
        <v>18.85</v>
      </c>
      <c r="Y2" t="n">
        <v>1</v>
      </c>
      <c r="Z2" t="n">
        <v>10</v>
      </c>
      <c r="AA2" t="n">
        <v>251.8829546110117</v>
      </c>
      <c r="AB2" t="n">
        <v>344.6373707903159</v>
      </c>
      <c r="AC2" t="n">
        <v>311.7456638237788</v>
      </c>
      <c r="AD2" t="n">
        <v>251882.9546110117</v>
      </c>
      <c r="AE2" t="n">
        <v>344637.3707903159</v>
      </c>
      <c r="AF2" t="n">
        <v>3.060527934420953e-06</v>
      </c>
      <c r="AG2" t="n">
        <v>8</v>
      </c>
      <c r="AH2" t="n">
        <v>311745.6638237788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1.0076</v>
      </c>
      <c r="E2" t="n">
        <v>99.25</v>
      </c>
      <c r="F2" t="n">
        <v>78.61</v>
      </c>
      <c r="G2" t="n">
        <v>7.4</v>
      </c>
      <c r="H2" t="n">
        <v>0.12</v>
      </c>
      <c r="I2" t="n">
        <v>637</v>
      </c>
      <c r="J2" t="n">
        <v>141.81</v>
      </c>
      <c r="K2" t="n">
        <v>47.83</v>
      </c>
      <c r="L2" t="n">
        <v>1</v>
      </c>
      <c r="M2" t="n">
        <v>635</v>
      </c>
      <c r="N2" t="n">
        <v>22.98</v>
      </c>
      <c r="O2" t="n">
        <v>17723.39</v>
      </c>
      <c r="P2" t="n">
        <v>869.01</v>
      </c>
      <c r="Q2" t="n">
        <v>6043.31</v>
      </c>
      <c r="R2" t="n">
        <v>1226.96</v>
      </c>
      <c r="S2" t="n">
        <v>149.66</v>
      </c>
      <c r="T2" t="n">
        <v>529502.02</v>
      </c>
      <c r="U2" t="n">
        <v>0.12</v>
      </c>
      <c r="V2" t="n">
        <v>0.54</v>
      </c>
      <c r="W2" t="n">
        <v>7.9</v>
      </c>
      <c r="X2" t="n">
        <v>31.34</v>
      </c>
      <c r="Y2" t="n">
        <v>1</v>
      </c>
      <c r="Z2" t="n">
        <v>10</v>
      </c>
      <c r="AA2" t="n">
        <v>916.8213084554384</v>
      </c>
      <c r="AB2" t="n">
        <v>1254.435361530233</v>
      </c>
      <c r="AC2" t="n">
        <v>1134.713811236874</v>
      </c>
      <c r="AD2" t="n">
        <v>916821.3084554384</v>
      </c>
      <c r="AE2" t="n">
        <v>1254435.361530233</v>
      </c>
      <c r="AF2" t="n">
        <v>2.101738442925878e-06</v>
      </c>
      <c r="AG2" t="n">
        <v>11</v>
      </c>
      <c r="AH2" t="n">
        <v>1134713.811236874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1.5222</v>
      </c>
      <c r="E3" t="n">
        <v>65.69</v>
      </c>
      <c r="F3" t="n">
        <v>57.28</v>
      </c>
      <c r="G3" t="n">
        <v>16.06</v>
      </c>
      <c r="H3" t="n">
        <v>0.25</v>
      </c>
      <c r="I3" t="n">
        <v>214</v>
      </c>
      <c r="J3" t="n">
        <v>143.17</v>
      </c>
      <c r="K3" t="n">
        <v>47.83</v>
      </c>
      <c r="L3" t="n">
        <v>2</v>
      </c>
      <c r="M3" t="n">
        <v>212</v>
      </c>
      <c r="N3" t="n">
        <v>23.34</v>
      </c>
      <c r="O3" t="n">
        <v>17891.86</v>
      </c>
      <c r="P3" t="n">
        <v>589.1900000000001</v>
      </c>
      <c r="Q3" t="n">
        <v>6041.71</v>
      </c>
      <c r="R3" t="n">
        <v>501.81</v>
      </c>
      <c r="S3" t="n">
        <v>149.66</v>
      </c>
      <c r="T3" t="n">
        <v>169038.7</v>
      </c>
      <c r="U3" t="n">
        <v>0.3</v>
      </c>
      <c r="V3" t="n">
        <v>0.74</v>
      </c>
      <c r="W3" t="n">
        <v>7.2</v>
      </c>
      <c r="X3" t="n">
        <v>10.02</v>
      </c>
      <c r="Y3" t="n">
        <v>1</v>
      </c>
      <c r="Z3" t="n">
        <v>10</v>
      </c>
      <c r="AA3" t="n">
        <v>431.9925666573422</v>
      </c>
      <c r="AB3" t="n">
        <v>591.0712878675596</v>
      </c>
      <c r="AC3" t="n">
        <v>534.6602737272417</v>
      </c>
      <c r="AD3" t="n">
        <v>431992.5666573422</v>
      </c>
      <c r="AE3" t="n">
        <v>591071.2878675596</v>
      </c>
      <c r="AF3" t="n">
        <v>3.175135230073215e-06</v>
      </c>
      <c r="AG3" t="n">
        <v>7</v>
      </c>
      <c r="AH3" t="n">
        <v>534660.2737272417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1.7103</v>
      </c>
      <c r="E4" t="n">
        <v>58.47</v>
      </c>
      <c r="F4" t="n">
        <v>52.77</v>
      </c>
      <c r="G4" t="n">
        <v>26.39</v>
      </c>
      <c r="H4" t="n">
        <v>0.37</v>
      </c>
      <c r="I4" t="n">
        <v>120</v>
      </c>
      <c r="J4" t="n">
        <v>144.54</v>
      </c>
      <c r="K4" t="n">
        <v>47.83</v>
      </c>
      <c r="L4" t="n">
        <v>3</v>
      </c>
      <c r="M4" t="n">
        <v>117</v>
      </c>
      <c r="N4" t="n">
        <v>23.71</v>
      </c>
      <c r="O4" t="n">
        <v>18060.85</v>
      </c>
      <c r="P4" t="n">
        <v>493.54</v>
      </c>
      <c r="Q4" t="n">
        <v>6041.54</v>
      </c>
      <c r="R4" t="n">
        <v>349.09</v>
      </c>
      <c r="S4" t="n">
        <v>149.66</v>
      </c>
      <c r="T4" t="n">
        <v>93149.57000000001</v>
      </c>
      <c r="U4" t="n">
        <v>0.43</v>
      </c>
      <c r="V4" t="n">
        <v>0.8</v>
      </c>
      <c r="W4" t="n">
        <v>7.04</v>
      </c>
      <c r="X4" t="n">
        <v>5.51</v>
      </c>
      <c r="Y4" t="n">
        <v>1</v>
      </c>
      <c r="Z4" t="n">
        <v>10</v>
      </c>
      <c r="AA4" t="n">
        <v>339.9643989821721</v>
      </c>
      <c r="AB4" t="n">
        <v>465.1542888581742</v>
      </c>
      <c r="AC4" t="n">
        <v>420.760616377694</v>
      </c>
      <c r="AD4" t="n">
        <v>339964.3989821721</v>
      </c>
      <c r="AE4" t="n">
        <v>465154.2888581742</v>
      </c>
      <c r="AF4" t="n">
        <v>3.567490332409815e-06</v>
      </c>
      <c r="AG4" t="n">
        <v>7</v>
      </c>
      <c r="AH4" t="n">
        <v>420760.616377694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1.7829</v>
      </c>
      <c r="E5" t="n">
        <v>56.09</v>
      </c>
      <c r="F5" t="n">
        <v>51.32</v>
      </c>
      <c r="G5" t="n">
        <v>34.99</v>
      </c>
      <c r="H5" t="n">
        <v>0.49</v>
      </c>
      <c r="I5" t="n">
        <v>88</v>
      </c>
      <c r="J5" t="n">
        <v>145.92</v>
      </c>
      <c r="K5" t="n">
        <v>47.83</v>
      </c>
      <c r="L5" t="n">
        <v>4</v>
      </c>
      <c r="M5" t="n">
        <v>12</v>
      </c>
      <c r="N5" t="n">
        <v>24.09</v>
      </c>
      <c r="O5" t="n">
        <v>18230.35</v>
      </c>
      <c r="P5" t="n">
        <v>445.86</v>
      </c>
      <c r="Q5" t="n">
        <v>6041.75</v>
      </c>
      <c r="R5" t="n">
        <v>296.13</v>
      </c>
      <c r="S5" t="n">
        <v>149.66</v>
      </c>
      <c r="T5" t="n">
        <v>66831.44</v>
      </c>
      <c r="U5" t="n">
        <v>0.51</v>
      </c>
      <c r="V5" t="n">
        <v>0.82</v>
      </c>
      <c r="W5" t="n">
        <v>7.09</v>
      </c>
      <c r="X5" t="n">
        <v>4.06</v>
      </c>
      <c r="Y5" t="n">
        <v>1</v>
      </c>
      <c r="Z5" t="n">
        <v>10</v>
      </c>
      <c r="AA5" t="n">
        <v>296.1470842502477</v>
      </c>
      <c r="AB5" t="n">
        <v>405.2015057584596</v>
      </c>
      <c r="AC5" t="n">
        <v>366.5296427527565</v>
      </c>
      <c r="AD5" t="n">
        <v>296147.0842502477</v>
      </c>
      <c r="AE5" t="n">
        <v>405201.5057584596</v>
      </c>
      <c r="AF5" t="n">
        <v>3.718925635066046e-06</v>
      </c>
      <c r="AG5" t="n">
        <v>6</v>
      </c>
      <c r="AH5" t="n">
        <v>366529.6427527565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1.783</v>
      </c>
      <c r="E6" t="n">
        <v>56.09</v>
      </c>
      <c r="F6" t="n">
        <v>51.32</v>
      </c>
      <c r="G6" t="n">
        <v>34.99</v>
      </c>
      <c r="H6" t="n">
        <v>0.6</v>
      </c>
      <c r="I6" t="n">
        <v>88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448.5</v>
      </c>
      <c r="Q6" t="n">
        <v>6041.7</v>
      </c>
      <c r="R6" t="n">
        <v>295.98</v>
      </c>
      <c r="S6" t="n">
        <v>149.66</v>
      </c>
      <c r="T6" t="n">
        <v>66756.60000000001</v>
      </c>
      <c r="U6" t="n">
        <v>0.51</v>
      </c>
      <c r="V6" t="n">
        <v>0.82</v>
      </c>
      <c r="W6" t="n">
        <v>7.1</v>
      </c>
      <c r="X6" t="n">
        <v>4.05</v>
      </c>
      <c r="Y6" t="n">
        <v>1</v>
      </c>
      <c r="Z6" t="n">
        <v>10</v>
      </c>
      <c r="AA6" t="n">
        <v>297.4226010927568</v>
      </c>
      <c r="AB6" t="n">
        <v>406.946724174212</v>
      </c>
      <c r="AC6" t="n">
        <v>368.108299972339</v>
      </c>
      <c r="AD6" t="n">
        <v>297422.6010927568</v>
      </c>
      <c r="AE6" t="n">
        <v>406946.724174212</v>
      </c>
      <c r="AF6" t="n">
        <v>3.719134223637198e-06</v>
      </c>
      <c r="AG6" t="n">
        <v>6</v>
      </c>
      <c r="AH6" t="n">
        <v>368108.299972339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0.8069</v>
      </c>
      <c r="E2" t="n">
        <v>123.94</v>
      </c>
      <c r="F2" t="n">
        <v>90.79000000000001</v>
      </c>
      <c r="G2" t="n">
        <v>6.31</v>
      </c>
      <c r="H2" t="n">
        <v>0.1</v>
      </c>
      <c r="I2" t="n">
        <v>864</v>
      </c>
      <c r="J2" t="n">
        <v>176.73</v>
      </c>
      <c r="K2" t="n">
        <v>52.44</v>
      </c>
      <c r="L2" t="n">
        <v>1</v>
      </c>
      <c r="M2" t="n">
        <v>862</v>
      </c>
      <c r="N2" t="n">
        <v>33.29</v>
      </c>
      <c r="O2" t="n">
        <v>22031.19</v>
      </c>
      <c r="P2" t="n">
        <v>1173.06</v>
      </c>
      <c r="Q2" t="n">
        <v>6044.46</v>
      </c>
      <c r="R2" t="n">
        <v>1643.12</v>
      </c>
      <c r="S2" t="n">
        <v>149.66</v>
      </c>
      <c r="T2" t="n">
        <v>736444.7</v>
      </c>
      <c r="U2" t="n">
        <v>0.09</v>
      </c>
      <c r="V2" t="n">
        <v>0.47</v>
      </c>
      <c r="W2" t="n">
        <v>8.26</v>
      </c>
      <c r="X2" t="n">
        <v>43.51</v>
      </c>
      <c r="Y2" t="n">
        <v>1</v>
      </c>
      <c r="Z2" t="n">
        <v>10</v>
      </c>
      <c r="AA2" t="n">
        <v>1493.044451807594</v>
      </c>
      <c r="AB2" t="n">
        <v>2042.849287435601</v>
      </c>
      <c r="AC2" t="n">
        <v>1847.882618599729</v>
      </c>
      <c r="AD2" t="n">
        <v>1493044.451807594</v>
      </c>
      <c r="AE2" t="n">
        <v>2042849.287435601</v>
      </c>
      <c r="AF2" t="n">
        <v>1.661136320346316e-06</v>
      </c>
      <c r="AG2" t="n">
        <v>13</v>
      </c>
      <c r="AH2" t="n">
        <v>1847882.618599729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1.3933</v>
      </c>
      <c r="E3" t="n">
        <v>71.77</v>
      </c>
      <c r="F3" t="n">
        <v>59.82</v>
      </c>
      <c r="G3" t="n">
        <v>13.39</v>
      </c>
      <c r="H3" t="n">
        <v>0.2</v>
      </c>
      <c r="I3" t="n">
        <v>268</v>
      </c>
      <c r="J3" t="n">
        <v>178.21</v>
      </c>
      <c r="K3" t="n">
        <v>52.44</v>
      </c>
      <c r="L3" t="n">
        <v>2</v>
      </c>
      <c r="M3" t="n">
        <v>266</v>
      </c>
      <c r="N3" t="n">
        <v>33.77</v>
      </c>
      <c r="O3" t="n">
        <v>22213.89</v>
      </c>
      <c r="P3" t="n">
        <v>738.08</v>
      </c>
      <c r="Q3" t="n">
        <v>6042.16</v>
      </c>
      <c r="R3" t="n">
        <v>587.4</v>
      </c>
      <c r="S3" t="n">
        <v>149.66</v>
      </c>
      <c r="T3" t="n">
        <v>211564.82</v>
      </c>
      <c r="U3" t="n">
        <v>0.25</v>
      </c>
      <c r="V3" t="n">
        <v>0.71</v>
      </c>
      <c r="W3" t="n">
        <v>7.3</v>
      </c>
      <c r="X3" t="n">
        <v>12.56</v>
      </c>
      <c r="Y3" t="n">
        <v>1</v>
      </c>
      <c r="Z3" t="n">
        <v>10</v>
      </c>
      <c r="AA3" t="n">
        <v>574.7053184813998</v>
      </c>
      <c r="AB3" t="n">
        <v>786.3371709554931</v>
      </c>
      <c r="AC3" t="n">
        <v>711.2902549906511</v>
      </c>
      <c r="AD3" t="n">
        <v>574705.3184813998</v>
      </c>
      <c r="AE3" t="n">
        <v>786337.1709554931</v>
      </c>
      <c r="AF3" t="n">
        <v>2.868337136124083e-06</v>
      </c>
      <c r="AG3" t="n">
        <v>8</v>
      </c>
      <c r="AH3" t="n">
        <v>711290.254990651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1.6058</v>
      </c>
      <c r="E4" t="n">
        <v>62.27</v>
      </c>
      <c r="F4" t="n">
        <v>54.38</v>
      </c>
      <c r="G4" t="n">
        <v>21.19</v>
      </c>
      <c r="H4" t="n">
        <v>0.3</v>
      </c>
      <c r="I4" t="n">
        <v>154</v>
      </c>
      <c r="J4" t="n">
        <v>179.7</v>
      </c>
      <c r="K4" t="n">
        <v>52.44</v>
      </c>
      <c r="L4" t="n">
        <v>3</v>
      </c>
      <c r="M4" t="n">
        <v>152</v>
      </c>
      <c r="N4" t="n">
        <v>34.26</v>
      </c>
      <c r="O4" t="n">
        <v>22397.24</v>
      </c>
      <c r="P4" t="n">
        <v>636.16</v>
      </c>
      <c r="Q4" t="n">
        <v>6041.44</v>
      </c>
      <c r="R4" t="n">
        <v>403.72</v>
      </c>
      <c r="S4" t="n">
        <v>149.66</v>
      </c>
      <c r="T4" t="n">
        <v>120295.28</v>
      </c>
      <c r="U4" t="n">
        <v>0.37</v>
      </c>
      <c r="V4" t="n">
        <v>0.78</v>
      </c>
      <c r="W4" t="n">
        <v>7.09</v>
      </c>
      <c r="X4" t="n">
        <v>7.11</v>
      </c>
      <c r="Y4" t="n">
        <v>1</v>
      </c>
      <c r="Z4" t="n">
        <v>10</v>
      </c>
      <c r="AA4" t="n">
        <v>440.6136398091774</v>
      </c>
      <c r="AB4" t="n">
        <v>602.8670204888051</v>
      </c>
      <c r="AC4" t="n">
        <v>545.3302381825303</v>
      </c>
      <c r="AD4" t="n">
        <v>440613.6398091774</v>
      </c>
      <c r="AE4" t="n">
        <v>602867.0204888051</v>
      </c>
      <c r="AF4" t="n">
        <v>3.305803325334136e-06</v>
      </c>
      <c r="AG4" t="n">
        <v>7</v>
      </c>
      <c r="AH4" t="n">
        <v>545330.2381825303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1.721</v>
      </c>
      <c r="E5" t="n">
        <v>58.1</v>
      </c>
      <c r="F5" t="n">
        <v>51.99</v>
      </c>
      <c r="G5" t="n">
        <v>29.99</v>
      </c>
      <c r="H5" t="n">
        <v>0.39</v>
      </c>
      <c r="I5" t="n">
        <v>104</v>
      </c>
      <c r="J5" t="n">
        <v>181.19</v>
      </c>
      <c r="K5" t="n">
        <v>52.44</v>
      </c>
      <c r="L5" t="n">
        <v>4</v>
      </c>
      <c r="M5" t="n">
        <v>102</v>
      </c>
      <c r="N5" t="n">
        <v>34.75</v>
      </c>
      <c r="O5" t="n">
        <v>22581.25</v>
      </c>
      <c r="P5" t="n">
        <v>573.0599999999999</v>
      </c>
      <c r="Q5" t="n">
        <v>6041.42</v>
      </c>
      <c r="R5" t="n">
        <v>322.4</v>
      </c>
      <c r="S5" t="n">
        <v>149.66</v>
      </c>
      <c r="T5" t="n">
        <v>79884.25</v>
      </c>
      <c r="U5" t="n">
        <v>0.46</v>
      </c>
      <c r="V5" t="n">
        <v>0.8100000000000001</v>
      </c>
      <c r="W5" t="n">
        <v>7.02</v>
      </c>
      <c r="X5" t="n">
        <v>4.73</v>
      </c>
      <c r="Y5" t="n">
        <v>1</v>
      </c>
      <c r="Z5" t="n">
        <v>10</v>
      </c>
      <c r="AA5" t="n">
        <v>381.8574328890919</v>
      </c>
      <c r="AB5" t="n">
        <v>522.4741860398392</v>
      </c>
      <c r="AC5" t="n">
        <v>472.6099830213217</v>
      </c>
      <c r="AD5" t="n">
        <v>381857.4328890919</v>
      </c>
      <c r="AE5" t="n">
        <v>522474.1860398392</v>
      </c>
      <c r="AF5" t="n">
        <v>3.542961466496481e-06</v>
      </c>
      <c r="AG5" t="n">
        <v>7</v>
      </c>
      <c r="AH5" t="n">
        <v>472609.9830213218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1.791</v>
      </c>
      <c r="E6" t="n">
        <v>55.83</v>
      </c>
      <c r="F6" t="n">
        <v>50.71</v>
      </c>
      <c r="G6" t="n">
        <v>40.04</v>
      </c>
      <c r="H6" t="n">
        <v>0.49</v>
      </c>
      <c r="I6" t="n">
        <v>76</v>
      </c>
      <c r="J6" t="n">
        <v>182.69</v>
      </c>
      <c r="K6" t="n">
        <v>52.44</v>
      </c>
      <c r="L6" t="n">
        <v>5</v>
      </c>
      <c r="M6" t="n">
        <v>61</v>
      </c>
      <c r="N6" t="n">
        <v>35.25</v>
      </c>
      <c r="O6" t="n">
        <v>22766.06</v>
      </c>
      <c r="P6" t="n">
        <v>518.53</v>
      </c>
      <c r="Q6" t="n">
        <v>6041.44</v>
      </c>
      <c r="R6" t="n">
        <v>278.44</v>
      </c>
      <c r="S6" t="n">
        <v>149.66</v>
      </c>
      <c r="T6" t="n">
        <v>58047.42</v>
      </c>
      <c r="U6" t="n">
        <v>0.54</v>
      </c>
      <c r="V6" t="n">
        <v>0.83</v>
      </c>
      <c r="W6" t="n">
        <v>6.99</v>
      </c>
      <c r="X6" t="n">
        <v>3.45</v>
      </c>
      <c r="Y6" t="n">
        <v>1</v>
      </c>
      <c r="Z6" t="n">
        <v>10</v>
      </c>
      <c r="AA6" t="n">
        <v>333.5692159467013</v>
      </c>
      <c r="AB6" t="n">
        <v>456.4041172934795</v>
      </c>
      <c r="AC6" t="n">
        <v>412.8455489061909</v>
      </c>
      <c r="AD6" t="n">
        <v>333569.2159467012</v>
      </c>
      <c r="AE6" t="n">
        <v>456404.1172934795</v>
      </c>
      <c r="AF6" t="n">
        <v>3.687067975883322e-06</v>
      </c>
      <c r="AG6" t="n">
        <v>6</v>
      </c>
      <c r="AH6" t="n">
        <v>412845.5489061908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1.8072</v>
      </c>
      <c r="E7" t="n">
        <v>55.33</v>
      </c>
      <c r="F7" t="n">
        <v>50.46</v>
      </c>
      <c r="G7" t="n">
        <v>43.88</v>
      </c>
      <c r="H7" t="n">
        <v>0.58</v>
      </c>
      <c r="I7" t="n">
        <v>69</v>
      </c>
      <c r="J7" t="n">
        <v>184.19</v>
      </c>
      <c r="K7" t="n">
        <v>52.44</v>
      </c>
      <c r="L7" t="n">
        <v>6</v>
      </c>
      <c r="M7" t="n">
        <v>1</v>
      </c>
      <c r="N7" t="n">
        <v>35.75</v>
      </c>
      <c r="O7" t="n">
        <v>22951.43</v>
      </c>
      <c r="P7" t="n">
        <v>501.63</v>
      </c>
      <c r="Q7" t="n">
        <v>6041.4</v>
      </c>
      <c r="R7" t="n">
        <v>267.67</v>
      </c>
      <c r="S7" t="n">
        <v>149.66</v>
      </c>
      <c r="T7" t="n">
        <v>52697.12</v>
      </c>
      <c r="U7" t="n">
        <v>0.5600000000000001</v>
      </c>
      <c r="V7" t="n">
        <v>0.84</v>
      </c>
      <c r="W7" t="n">
        <v>7.05</v>
      </c>
      <c r="X7" t="n">
        <v>3.2</v>
      </c>
      <c r="Y7" t="n">
        <v>1</v>
      </c>
      <c r="Z7" t="n">
        <v>10</v>
      </c>
      <c r="AA7" t="n">
        <v>322.765593226995</v>
      </c>
      <c r="AB7" t="n">
        <v>441.6221240661814</v>
      </c>
      <c r="AC7" t="n">
        <v>399.4743283658482</v>
      </c>
      <c r="AD7" t="n">
        <v>322765.593226995</v>
      </c>
      <c r="AE7" t="n">
        <v>441622.1240661814</v>
      </c>
      <c r="AF7" t="n">
        <v>3.720418339484276e-06</v>
      </c>
      <c r="AG7" t="n">
        <v>6</v>
      </c>
      <c r="AH7" t="n">
        <v>399474.3283658482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1.807</v>
      </c>
      <c r="E8" t="n">
        <v>55.34</v>
      </c>
      <c r="F8" t="n">
        <v>50.47</v>
      </c>
      <c r="G8" t="n">
        <v>43.89</v>
      </c>
      <c r="H8" t="n">
        <v>0.67</v>
      </c>
      <c r="I8" t="n">
        <v>69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505.25</v>
      </c>
      <c r="Q8" t="n">
        <v>6041.37</v>
      </c>
      <c r="R8" t="n">
        <v>268.1</v>
      </c>
      <c r="S8" t="n">
        <v>149.66</v>
      </c>
      <c r="T8" t="n">
        <v>52909.99</v>
      </c>
      <c r="U8" t="n">
        <v>0.5600000000000001</v>
      </c>
      <c r="V8" t="n">
        <v>0.84</v>
      </c>
      <c r="W8" t="n">
        <v>7.04</v>
      </c>
      <c r="X8" t="n">
        <v>3.21</v>
      </c>
      <c r="Y8" t="n">
        <v>1</v>
      </c>
      <c r="Z8" t="n">
        <v>10</v>
      </c>
      <c r="AA8" t="n">
        <v>324.5454891488562</v>
      </c>
      <c r="AB8" t="n">
        <v>444.057456189938</v>
      </c>
      <c r="AC8" t="n">
        <v>401.6772358097236</v>
      </c>
      <c r="AD8" t="n">
        <v>324545.4891488562</v>
      </c>
      <c r="AE8" t="n">
        <v>444057.456189938</v>
      </c>
      <c r="AF8" t="n">
        <v>3.720006606600314e-06</v>
      </c>
      <c r="AG8" t="n">
        <v>6</v>
      </c>
      <c r="AH8" t="n">
        <v>401677.2358097236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1.1932</v>
      </c>
      <c r="E2" t="n">
        <v>83.81</v>
      </c>
      <c r="F2" t="n">
        <v>75.45999999999999</v>
      </c>
      <c r="G2" t="n">
        <v>7.51</v>
      </c>
      <c r="H2" t="n">
        <v>0.64</v>
      </c>
      <c r="I2" t="n">
        <v>603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218.57</v>
      </c>
      <c r="Q2" t="n">
        <v>6044.35</v>
      </c>
      <c r="R2" t="n">
        <v>1089.3</v>
      </c>
      <c r="S2" t="n">
        <v>149.66</v>
      </c>
      <c r="T2" t="n">
        <v>460839.97</v>
      </c>
      <c r="U2" t="n">
        <v>0.14</v>
      </c>
      <c r="V2" t="n">
        <v>0.5600000000000001</v>
      </c>
      <c r="W2" t="n">
        <v>8.619999999999999</v>
      </c>
      <c r="X2" t="n">
        <v>28.19</v>
      </c>
      <c r="Y2" t="n">
        <v>1</v>
      </c>
      <c r="Z2" t="n">
        <v>10</v>
      </c>
      <c r="AA2" t="n">
        <v>257.61913962586</v>
      </c>
      <c r="AB2" t="n">
        <v>352.4858721902498</v>
      </c>
      <c r="AC2" t="n">
        <v>318.8451152655465</v>
      </c>
      <c r="AD2" t="n">
        <v>257619.13962586</v>
      </c>
      <c r="AE2" t="n">
        <v>352485.8721902499</v>
      </c>
      <c r="AF2" t="n">
        <v>2.668755275475506e-06</v>
      </c>
      <c r="AG2" t="n">
        <v>9</v>
      </c>
      <c r="AH2" t="n">
        <v>318845.1152655465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1.2994</v>
      </c>
      <c r="E2" t="n">
        <v>76.95999999999999</v>
      </c>
      <c r="F2" t="n">
        <v>66.67</v>
      </c>
      <c r="G2" t="n">
        <v>9.9</v>
      </c>
      <c r="H2" t="n">
        <v>0.18</v>
      </c>
      <c r="I2" t="n">
        <v>404</v>
      </c>
      <c r="J2" t="n">
        <v>98.70999999999999</v>
      </c>
      <c r="K2" t="n">
        <v>39.72</v>
      </c>
      <c r="L2" t="n">
        <v>1</v>
      </c>
      <c r="M2" t="n">
        <v>402</v>
      </c>
      <c r="N2" t="n">
        <v>12.99</v>
      </c>
      <c r="O2" t="n">
        <v>12407.75</v>
      </c>
      <c r="P2" t="n">
        <v>554.58</v>
      </c>
      <c r="Q2" t="n">
        <v>6042.89</v>
      </c>
      <c r="R2" t="n">
        <v>819.84</v>
      </c>
      <c r="S2" t="n">
        <v>149.66</v>
      </c>
      <c r="T2" t="n">
        <v>327106.02</v>
      </c>
      <c r="U2" t="n">
        <v>0.18</v>
      </c>
      <c r="V2" t="n">
        <v>0.63</v>
      </c>
      <c r="W2" t="n">
        <v>7.54</v>
      </c>
      <c r="X2" t="n">
        <v>19.4</v>
      </c>
      <c r="Y2" t="n">
        <v>1</v>
      </c>
      <c r="Z2" t="n">
        <v>10</v>
      </c>
      <c r="AA2" t="n">
        <v>486.6146040519815</v>
      </c>
      <c r="AB2" t="n">
        <v>665.8075691851228</v>
      </c>
      <c r="AC2" t="n">
        <v>602.2638292488863</v>
      </c>
      <c r="AD2" t="n">
        <v>486614.6040519815</v>
      </c>
      <c r="AE2" t="n">
        <v>665807.5691851228</v>
      </c>
      <c r="AF2" t="n">
        <v>2.766368523353433e-06</v>
      </c>
      <c r="AG2" t="n">
        <v>9</v>
      </c>
      <c r="AH2" t="n">
        <v>602263.8292488863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1.6949</v>
      </c>
      <c r="E3" t="n">
        <v>59</v>
      </c>
      <c r="F3" t="n">
        <v>54.03</v>
      </c>
      <c r="G3" t="n">
        <v>22.36</v>
      </c>
      <c r="H3" t="n">
        <v>0.35</v>
      </c>
      <c r="I3" t="n">
        <v>145</v>
      </c>
      <c r="J3" t="n">
        <v>99.95</v>
      </c>
      <c r="K3" t="n">
        <v>39.72</v>
      </c>
      <c r="L3" t="n">
        <v>2</v>
      </c>
      <c r="M3" t="n">
        <v>67</v>
      </c>
      <c r="N3" t="n">
        <v>13.24</v>
      </c>
      <c r="O3" t="n">
        <v>12561.45</v>
      </c>
      <c r="P3" t="n">
        <v>382.49</v>
      </c>
      <c r="Q3" t="n">
        <v>6041.94</v>
      </c>
      <c r="R3" t="n">
        <v>387.83</v>
      </c>
      <c r="S3" t="n">
        <v>149.66</v>
      </c>
      <c r="T3" t="n">
        <v>112395.28</v>
      </c>
      <c r="U3" t="n">
        <v>0.39</v>
      </c>
      <c r="V3" t="n">
        <v>0.78</v>
      </c>
      <c r="W3" t="n">
        <v>7.2</v>
      </c>
      <c r="X3" t="n">
        <v>6.77</v>
      </c>
      <c r="Y3" t="n">
        <v>1</v>
      </c>
      <c r="Z3" t="n">
        <v>10</v>
      </c>
      <c r="AA3" t="n">
        <v>280.048326734922</v>
      </c>
      <c r="AB3" t="n">
        <v>383.1744754989347</v>
      </c>
      <c r="AC3" t="n">
        <v>346.6048413460695</v>
      </c>
      <c r="AD3" t="n">
        <v>280048.326734922</v>
      </c>
      <c r="AE3" t="n">
        <v>383174.4754989347</v>
      </c>
      <c r="AF3" t="n">
        <v>3.608371563977015e-06</v>
      </c>
      <c r="AG3" t="n">
        <v>7</v>
      </c>
      <c r="AH3" t="n">
        <v>346604.8413460695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1.712</v>
      </c>
      <c r="E4" t="n">
        <v>58.41</v>
      </c>
      <c r="F4" t="n">
        <v>53.63</v>
      </c>
      <c r="G4" t="n">
        <v>23.66</v>
      </c>
      <c r="H4" t="n">
        <v>0.52</v>
      </c>
      <c r="I4" t="n">
        <v>136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378.22</v>
      </c>
      <c r="Q4" t="n">
        <v>6041.98</v>
      </c>
      <c r="R4" t="n">
        <v>371.53</v>
      </c>
      <c r="S4" t="n">
        <v>149.66</v>
      </c>
      <c r="T4" t="n">
        <v>104290.23</v>
      </c>
      <c r="U4" t="n">
        <v>0.4</v>
      </c>
      <c r="V4" t="n">
        <v>0.79</v>
      </c>
      <c r="W4" t="n">
        <v>7.26</v>
      </c>
      <c r="X4" t="n">
        <v>6.37</v>
      </c>
      <c r="Y4" t="n">
        <v>1</v>
      </c>
      <c r="Z4" t="n">
        <v>10</v>
      </c>
      <c r="AA4" t="n">
        <v>275.4867303633793</v>
      </c>
      <c r="AB4" t="n">
        <v>376.9330980999609</v>
      </c>
      <c r="AC4" t="n">
        <v>340.9591322462258</v>
      </c>
      <c r="AD4" t="n">
        <v>275486.7303633793</v>
      </c>
      <c r="AE4" t="n">
        <v>376933.0980999609</v>
      </c>
      <c r="AF4" t="n">
        <v>3.644776752332674e-06</v>
      </c>
      <c r="AG4" t="n">
        <v>7</v>
      </c>
      <c r="AH4" t="n">
        <v>340959.1322462258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1.1173</v>
      </c>
      <c r="E2" t="n">
        <v>89.5</v>
      </c>
      <c r="F2" t="n">
        <v>73.56999999999999</v>
      </c>
      <c r="G2" t="n">
        <v>8.17</v>
      </c>
      <c r="H2" t="n">
        <v>0.14</v>
      </c>
      <c r="I2" t="n">
        <v>540</v>
      </c>
      <c r="J2" t="n">
        <v>124.63</v>
      </c>
      <c r="K2" t="n">
        <v>45</v>
      </c>
      <c r="L2" t="n">
        <v>1</v>
      </c>
      <c r="M2" t="n">
        <v>538</v>
      </c>
      <c r="N2" t="n">
        <v>18.64</v>
      </c>
      <c r="O2" t="n">
        <v>15605.44</v>
      </c>
      <c r="P2" t="n">
        <v>738.79</v>
      </c>
      <c r="Q2" t="n">
        <v>6043.48</v>
      </c>
      <c r="R2" t="n">
        <v>1055.08</v>
      </c>
      <c r="S2" t="n">
        <v>149.66</v>
      </c>
      <c r="T2" t="n">
        <v>444044.4</v>
      </c>
      <c r="U2" t="n">
        <v>0.14</v>
      </c>
      <c r="V2" t="n">
        <v>0.57</v>
      </c>
      <c r="W2" t="n">
        <v>7.74</v>
      </c>
      <c r="X2" t="n">
        <v>26.29</v>
      </c>
      <c r="Y2" t="n">
        <v>1</v>
      </c>
      <c r="Z2" t="n">
        <v>10</v>
      </c>
      <c r="AA2" t="n">
        <v>717.617861473453</v>
      </c>
      <c r="AB2" t="n">
        <v>981.8764171336426</v>
      </c>
      <c r="AC2" t="n">
        <v>888.1675099546137</v>
      </c>
      <c r="AD2" t="n">
        <v>717617.861473453</v>
      </c>
      <c r="AE2" t="n">
        <v>981876.4171336426</v>
      </c>
      <c r="AF2" t="n">
        <v>2.348104362570134e-06</v>
      </c>
      <c r="AG2" t="n">
        <v>10</v>
      </c>
      <c r="AH2" t="n">
        <v>888167.5099546137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1.5941</v>
      </c>
      <c r="E3" t="n">
        <v>62.73</v>
      </c>
      <c r="F3" t="n">
        <v>55.87</v>
      </c>
      <c r="G3" t="n">
        <v>18.12</v>
      </c>
      <c r="H3" t="n">
        <v>0.28</v>
      </c>
      <c r="I3" t="n">
        <v>185</v>
      </c>
      <c r="J3" t="n">
        <v>125.95</v>
      </c>
      <c r="K3" t="n">
        <v>45</v>
      </c>
      <c r="L3" t="n">
        <v>2</v>
      </c>
      <c r="M3" t="n">
        <v>183</v>
      </c>
      <c r="N3" t="n">
        <v>18.95</v>
      </c>
      <c r="O3" t="n">
        <v>15767.7</v>
      </c>
      <c r="P3" t="n">
        <v>509.08</v>
      </c>
      <c r="Q3" t="n">
        <v>6041.4</v>
      </c>
      <c r="R3" t="n">
        <v>453.71</v>
      </c>
      <c r="S3" t="n">
        <v>149.66</v>
      </c>
      <c r="T3" t="n">
        <v>145135.92</v>
      </c>
      <c r="U3" t="n">
        <v>0.33</v>
      </c>
      <c r="V3" t="n">
        <v>0.76</v>
      </c>
      <c r="W3" t="n">
        <v>7.16</v>
      </c>
      <c r="X3" t="n">
        <v>8.609999999999999</v>
      </c>
      <c r="Y3" t="n">
        <v>1</v>
      </c>
      <c r="Z3" t="n">
        <v>10</v>
      </c>
      <c r="AA3" t="n">
        <v>368.21845485201</v>
      </c>
      <c r="AB3" t="n">
        <v>503.8127345802592</v>
      </c>
      <c r="AC3" t="n">
        <v>455.7295542975324</v>
      </c>
      <c r="AD3" t="n">
        <v>368218.45485201</v>
      </c>
      <c r="AE3" t="n">
        <v>503812.7345802592</v>
      </c>
      <c r="AF3" t="n">
        <v>3.350141559449612e-06</v>
      </c>
      <c r="AG3" t="n">
        <v>7</v>
      </c>
      <c r="AH3" t="n">
        <v>455729.5542975324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1.7554</v>
      </c>
      <c r="E4" t="n">
        <v>56.97</v>
      </c>
      <c r="F4" t="n">
        <v>52.13</v>
      </c>
      <c r="G4" t="n">
        <v>29.51</v>
      </c>
      <c r="H4" t="n">
        <v>0.42</v>
      </c>
      <c r="I4" t="n">
        <v>106</v>
      </c>
      <c r="J4" t="n">
        <v>127.27</v>
      </c>
      <c r="K4" t="n">
        <v>45</v>
      </c>
      <c r="L4" t="n">
        <v>3</v>
      </c>
      <c r="M4" t="n">
        <v>44</v>
      </c>
      <c r="N4" t="n">
        <v>19.27</v>
      </c>
      <c r="O4" t="n">
        <v>15930.42</v>
      </c>
      <c r="P4" t="n">
        <v>422.17</v>
      </c>
      <c r="Q4" t="n">
        <v>6041.34</v>
      </c>
      <c r="R4" t="n">
        <v>324.77</v>
      </c>
      <c r="S4" t="n">
        <v>149.66</v>
      </c>
      <c r="T4" t="n">
        <v>81062.96000000001</v>
      </c>
      <c r="U4" t="n">
        <v>0.46</v>
      </c>
      <c r="V4" t="n">
        <v>0.8100000000000001</v>
      </c>
      <c r="W4" t="n">
        <v>7.09</v>
      </c>
      <c r="X4" t="n">
        <v>4.87</v>
      </c>
      <c r="Y4" t="n">
        <v>1</v>
      </c>
      <c r="Z4" t="n">
        <v>10</v>
      </c>
      <c r="AA4" t="n">
        <v>286.5891978611748</v>
      </c>
      <c r="AB4" t="n">
        <v>392.1239839367421</v>
      </c>
      <c r="AC4" t="n">
        <v>354.7002212592866</v>
      </c>
      <c r="AD4" t="n">
        <v>286589.1978611748</v>
      </c>
      <c r="AE4" t="n">
        <v>392123.9839367421</v>
      </c>
      <c r="AF4" t="n">
        <v>3.689127716867103e-06</v>
      </c>
      <c r="AG4" t="n">
        <v>6</v>
      </c>
      <c r="AH4" t="n">
        <v>354700.2212592866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1.7619</v>
      </c>
      <c r="E5" t="n">
        <v>56.76</v>
      </c>
      <c r="F5" t="n">
        <v>52.02</v>
      </c>
      <c r="G5" t="n">
        <v>30.6</v>
      </c>
      <c r="H5" t="n">
        <v>0.55</v>
      </c>
      <c r="I5" t="n">
        <v>102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423.07</v>
      </c>
      <c r="Q5" t="n">
        <v>6041.77</v>
      </c>
      <c r="R5" t="n">
        <v>318.98</v>
      </c>
      <c r="S5" t="n">
        <v>149.66</v>
      </c>
      <c r="T5" t="n">
        <v>78183.48</v>
      </c>
      <c r="U5" t="n">
        <v>0.47</v>
      </c>
      <c r="V5" t="n">
        <v>0.8100000000000001</v>
      </c>
      <c r="W5" t="n">
        <v>7.15</v>
      </c>
      <c r="X5" t="n">
        <v>4.76</v>
      </c>
      <c r="Y5" t="n">
        <v>1</v>
      </c>
      <c r="Z5" t="n">
        <v>10</v>
      </c>
      <c r="AA5" t="n">
        <v>286.1119465312636</v>
      </c>
      <c r="AB5" t="n">
        <v>391.4709876123148</v>
      </c>
      <c r="AC5" t="n">
        <v>354.1095459875767</v>
      </c>
      <c r="AD5" t="n">
        <v>286111.9465312636</v>
      </c>
      <c r="AE5" t="n">
        <v>391470.9876123149</v>
      </c>
      <c r="AF5" t="n">
        <v>3.702788039391676e-06</v>
      </c>
      <c r="AG5" t="n">
        <v>6</v>
      </c>
      <c r="AH5" t="n">
        <v>354109.5459875767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0.9051</v>
      </c>
      <c r="E2" t="n">
        <v>110.49</v>
      </c>
      <c r="F2" t="n">
        <v>84.22</v>
      </c>
      <c r="G2" t="n">
        <v>6.8</v>
      </c>
      <c r="H2" t="n">
        <v>0.11</v>
      </c>
      <c r="I2" t="n">
        <v>743</v>
      </c>
      <c r="J2" t="n">
        <v>159.12</v>
      </c>
      <c r="K2" t="n">
        <v>50.28</v>
      </c>
      <c r="L2" t="n">
        <v>1</v>
      </c>
      <c r="M2" t="n">
        <v>741</v>
      </c>
      <c r="N2" t="n">
        <v>27.84</v>
      </c>
      <c r="O2" t="n">
        <v>19859.16</v>
      </c>
      <c r="P2" t="n">
        <v>1011.38</v>
      </c>
      <c r="Q2" t="n">
        <v>6043.54</v>
      </c>
      <c r="R2" t="n">
        <v>1418.09</v>
      </c>
      <c r="S2" t="n">
        <v>149.66</v>
      </c>
      <c r="T2" t="n">
        <v>624533.83</v>
      </c>
      <c r="U2" t="n">
        <v>0.11</v>
      </c>
      <c r="V2" t="n">
        <v>0.5</v>
      </c>
      <c r="W2" t="n">
        <v>8.09</v>
      </c>
      <c r="X2" t="n">
        <v>36.94</v>
      </c>
      <c r="Y2" t="n">
        <v>1</v>
      </c>
      <c r="Z2" t="n">
        <v>10</v>
      </c>
      <c r="AA2" t="n">
        <v>1166.625256673445</v>
      </c>
      <c r="AB2" t="n">
        <v>1596.228144054512</v>
      </c>
      <c r="AC2" t="n">
        <v>1443.88637030622</v>
      </c>
      <c r="AD2" t="n">
        <v>1166625.256673445</v>
      </c>
      <c r="AE2" t="n">
        <v>1596228.144054512</v>
      </c>
      <c r="AF2" t="n">
        <v>1.87507468959877e-06</v>
      </c>
      <c r="AG2" t="n">
        <v>12</v>
      </c>
      <c r="AH2" t="n">
        <v>1443886.37030622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1.4573</v>
      </c>
      <c r="E3" t="n">
        <v>68.62</v>
      </c>
      <c r="F3" t="n">
        <v>58.53</v>
      </c>
      <c r="G3" t="n">
        <v>14.57</v>
      </c>
      <c r="H3" t="n">
        <v>0.22</v>
      </c>
      <c r="I3" t="n">
        <v>241</v>
      </c>
      <c r="J3" t="n">
        <v>160.54</v>
      </c>
      <c r="K3" t="n">
        <v>50.28</v>
      </c>
      <c r="L3" t="n">
        <v>2</v>
      </c>
      <c r="M3" t="n">
        <v>239</v>
      </c>
      <c r="N3" t="n">
        <v>28.26</v>
      </c>
      <c r="O3" t="n">
        <v>20034.4</v>
      </c>
      <c r="P3" t="n">
        <v>663.36</v>
      </c>
      <c r="Q3" t="n">
        <v>6042.19</v>
      </c>
      <c r="R3" t="n">
        <v>544.76</v>
      </c>
      <c r="S3" t="n">
        <v>149.66</v>
      </c>
      <c r="T3" t="n">
        <v>190382.35</v>
      </c>
      <c r="U3" t="n">
        <v>0.27</v>
      </c>
      <c r="V3" t="n">
        <v>0.72</v>
      </c>
      <c r="W3" t="n">
        <v>7.22</v>
      </c>
      <c r="X3" t="n">
        <v>11.26</v>
      </c>
      <c r="Y3" t="n">
        <v>1</v>
      </c>
      <c r="Z3" t="n">
        <v>10</v>
      </c>
      <c r="AA3" t="n">
        <v>504.5996609537424</v>
      </c>
      <c r="AB3" t="n">
        <v>690.4155174828243</v>
      </c>
      <c r="AC3" t="n">
        <v>624.5232294985274</v>
      </c>
      <c r="AD3" t="n">
        <v>504599.6609537424</v>
      </c>
      <c r="AE3" t="n">
        <v>690415.5174828243</v>
      </c>
      <c r="AF3" t="n">
        <v>3.019054629490981e-06</v>
      </c>
      <c r="AG3" t="n">
        <v>8</v>
      </c>
      <c r="AH3" t="n">
        <v>624523.2294985274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1.6552</v>
      </c>
      <c r="E4" t="n">
        <v>60.42</v>
      </c>
      <c r="F4" t="n">
        <v>53.65</v>
      </c>
      <c r="G4" t="n">
        <v>23.32</v>
      </c>
      <c r="H4" t="n">
        <v>0.33</v>
      </c>
      <c r="I4" t="n">
        <v>138</v>
      </c>
      <c r="J4" t="n">
        <v>161.97</v>
      </c>
      <c r="K4" t="n">
        <v>50.28</v>
      </c>
      <c r="L4" t="n">
        <v>3</v>
      </c>
      <c r="M4" t="n">
        <v>136</v>
      </c>
      <c r="N4" t="n">
        <v>28.69</v>
      </c>
      <c r="O4" t="n">
        <v>20210.21</v>
      </c>
      <c r="P4" t="n">
        <v>568.84</v>
      </c>
      <c r="Q4" t="n">
        <v>6041.81</v>
      </c>
      <c r="R4" t="n">
        <v>378.16</v>
      </c>
      <c r="S4" t="n">
        <v>149.66</v>
      </c>
      <c r="T4" t="n">
        <v>107593.43</v>
      </c>
      <c r="U4" t="n">
        <v>0.4</v>
      </c>
      <c r="V4" t="n">
        <v>0.79</v>
      </c>
      <c r="W4" t="n">
        <v>7.09</v>
      </c>
      <c r="X4" t="n">
        <v>6.38</v>
      </c>
      <c r="Y4" t="n">
        <v>1</v>
      </c>
      <c r="Z4" t="n">
        <v>10</v>
      </c>
      <c r="AA4" t="n">
        <v>391.4759195554278</v>
      </c>
      <c r="AB4" t="n">
        <v>535.6346238344032</v>
      </c>
      <c r="AC4" t="n">
        <v>484.5144071035631</v>
      </c>
      <c r="AD4" t="n">
        <v>391475.9195554277</v>
      </c>
      <c r="AE4" t="n">
        <v>535634.6238344032</v>
      </c>
      <c r="AF4" t="n">
        <v>3.429039472128918e-06</v>
      </c>
      <c r="AG4" t="n">
        <v>7</v>
      </c>
      <c r="AH4" t="n">
        <v>484514.4071035631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1.7644</v>
      </c>
      <c r="E5" t="n">
        <v>56.68</v>
      </c>
      <c r="F5" t="n">
        <v>51.42</v>
      </c>
      <c r="G5" t="n">
        <v>33.9</v>
      </c>
      <c r="H5" t="n">
        <v>0.43</v>
      </c>
      <c r="I5" t="n">
        <v>91</v>
      </c>
      <c r="J5" t="n">
        <v>163.4</v>
      </c>
      <c r="K5" t="n">
        <v>50.28</v>
      </c>
      <c r="L5" t="n">
        <v>4</v>
      </c>
      <c r="M5" t="n">
        <v>80</v>
      </c>
      <c r="N5" t="n">
        <v>29.12</v>
      </c>
      <c r="O5" t="n">
        <v>20386.62</v>
      </c>
      <c r="P5" t="n">
        <v>499.04</v>
      </c>
      <c r="Q5" t="n">
        <v>6041.43</v>
      </c>
      <c r="R5" t="n">
        <v>303.08</v>
      </c>
      <c r="S5" t="n">
        <v>149.66</v>
      </c>
      <c r="T5" t="n">
        <v>70293.02</v>
      </c>
      <c r="U5" t="n">
        <v>0.49</v>
      </c>
      <c r="V5" t="n">
        <v>0.82</v>
      </c>
      <c r="W5" t="n">
        <v>7</v>
      </c>
      <c r="X5" t="n">
        <v>4.16</v>
      </c>
      <c r="Y5" t="n">
        <v>1</v>
      </c>
      <c r="Z5" t="n">
        <v>10</v>
      </c>
      <c r="AA5" t="n">
        <v>326.8701877516203</v>
      </c>
      <c r="AB5" t="n">
        <v>447.2382113767041</v>
      </c>
      <c r="AC5" t="n">
        <v>404.5544241856827</v>
      </c>
      <c r="AD5" t="n">
        <v>326870.1877516203</v>
      </c>
      <c r="AE5" t="n">
        <v>447238.2113767041</v>
      </c>
      <c r="AF5" t="n">
        <v>3.655266580850811e-06</v>
      </c>
      <c r="AG5" t="n">
        <v>6</v>
      </c>
      <c r="AH5" t="n">
        <v>404554.4241856827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1.7979</v>
      </c>
      <c r="E6" t="n">
        <v>55.62</v>
      </c>
      <c r="F6" t="n">
        <v>50.81</v>
      </c>
      <c r="G6" t="n">
        <v>39.6</v>
      </c>
      <c r="H6" t="n">
        <v>0.54</v>
      </c>
      <c r="I6" t="n">
        <v>77</v>
      </c>
      <c r="J6" t="n">
        <v>164.83</v>
      </c>
      <c r="K6" t="n">
        <v>50.28</v>
      </c>
      <c r="L6" t="n">
        <v>5</v>
      </c>
      <c r="M6" t="n">
        <v>2</v>
      </c>
      <c r="N6" t="n">
        <v>29.55</v>
      </c>
      <c r="O6" t="n">
        <v>20563.61</v>
      </c>
      <c r="P6" t="n">
        <v>472.51</v>
      </c>
      <c r="Q6" t="n">
        <v>6041.41</v>
      </c>
      <c r="R6" t="n">
        <v>280.13</v>
      </c>
      <c r="S6" t="n">
        <v>149.66</v>
      </c>
      <c r="T6" t="n">
        <v>58883.41</v>
      </c>
      <c r="U6" t="n">
        <v>0.53</v>
      </c>
      <c r="V6" t="n">
        <v>0.83</v>
      </c>
      <c r="W6" t="n">
        <v>7.05</v>
      </c>
      <c r="X6" t="n">
        <v>3.55</v>
      </c>
      <c r="Y6" t="n">
        <v>1</v>
      </c>
      <c r="Z6" t="n">
        <v>10</v>
      </c>
      <c r="AA6" t="n">
        <v>308.5718942147258</v>
      </c>
      <c r="AB6" t="n">
        <v>422.2016788957879</v>
      </c>
      <c r="AC6" t="n">
        <v>381.9073432257511</v>
      </c>
      <c r="AD6" t="n">
        <v>308571.8942147258</v>
      </c>
      <c r="AE6" t="n">
        <v>422201.6788957879</v>
      </c>
      <c r="AF6" t="n">
        <v>3.72466775431403e-06</v>
      </c>
      <c r="AG6" t="n">
        <v>6</v>
      </c>
      <c r="AH6" t="n">
        <v>381907.3432257511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1.798</v>
      </c>
      <c r="E7" t="n">
        <v>55.62</v>
      </c>
      <c r="F7" t="n">
        <v>50.81</v>
      </c>
      <c r="G7" t="n">
        <v>39.59</v>
      </c>
      <c r="H7" t="n">
        <v>0.64</v>
      </c>
      <c r="I7" t="n">
        <v>77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475.99</v>
      </c>
      <c r="Q7" t="n">
        <v>6041.27</v>
      </c>
      <c r="R7" t="n">
        <v>279.67</v>
      </c>
      <c r="S7" t="n">
        <v>149.66</v>
      </c>
      <c r="T7" t="n">
        <v>58656.46</v>
      </c>
      <c r="U7" t="n">
        <v>0.54</v>
      </c>
      <c r="V7" t="n">
        <v>0.83</v>
      </c>
      <c r="W7" t="n">
        <v>7.06</v>
      </c>
      <c r="X7" t="n">
        <v>3.55</v>
      </c>
      <c r="Y7" t="n">
        <v>1</v>
      </c>
      <c r="Z7" t="n">
        <v>10</v>
      </c>
      <c r="AA7" t="n">
        <v>310.2428845194627</v>
      </c>
      <c r="AB7" t="n">
        <v>424.4880015496186</v>
      </c>
      <c r="AC7" t="n">
        <v>383.9754624543741</v>
      </c>
      <c r="AD7" t="n">
        <v>310242.8845194627</v>
      </c>
      <c r="AE7" t="n">
        <v>424488.0015496186</v>
      </c>
      <c r="AF7" t="n">
        <v>3.724874921996009e-06</v>
      </c>
      <c r="AG7" t="n">
        <v>6</v>
      </c>
      <c r="AH7" t="n">
        <v>383975.4624543741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1.4406</v>
      </c>
      <c r="E2" t="n">
        <v>69.41</v>
      </c>
      <c r="F2" t="n">
        <v>62.13</v>
      </c>
      <c r="G2" t="n">
        <v>11.91</v>
      </c>
      <c r="H2" t="n">
        <v>0.22</v>
      </c>
      <c r="I2" t="n">
        <v>313</v>
      </c>
      <c r="J2" t="n">
        <v>80.84</v>
      </c>
      <c r="K2" t="n">
        <v>35.1</v>
      </c>
      <c r="L2" t="n">
        <v>1</v>
      </c>
      <c r="M2" t="n">
        <v>310</v>
      </c>
      <c r="N2" t="n">
        <v>9.74</v>
      </c>
      <c r="O2" t="n">
        <v>10204.21</v>
      </c>
      <c r="P2" t="n">
        <v>430.09</v>
      </c>
      <c r="Q2" t="n">
        <v>6042.28</v>
      </c>
      <c r="R2" t="n">
        <v>666.95</v>
      </c>
      <c r="S2" t="n">
        <v>149.66</v>
      </c>
      <c r="T2" t="n">
        <v>251113.33</v>
      </c>
      <c r="U2" t="n">
        <v>0.22</v>
      </c>
      <c r="V2" t="n">
        <v>0.68</v>
      </c>
      <c r="W2" t="n">
        <v>7.35</v>
      </c>
      <c r="X2" t="n">
        <v>14.86</v>
      </c>
      <c r="Y2" t="n">
        <v>1</v>
      </c>
      <c r="Z2" t="n">
        <v>10</v>
      </c>
      <c r="AA2" t="n">
        <v>356.4710172853528</v>
      </c>
      <c r="AB2" t="n">
        <v>487.7393722411903</v>
      </c>
      <c r="AC2" t="n">
        <v>441.1902111009986</v>
      </c>
      <c r="AD2" t="n">
        <v>356471.0172853528</v>
      </c>
      <c r="AE2" t="n">
        <v>487739.3722411903</v>
      </c>
      <c r="AF2" t="n">
        <v>3.09859506584226e-06</v>
      </c>
      <c r="AG2" t="n">
        <v>8</v>
      </c>
      <c r="AH2" t="n">
        <v>441190.2111009986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1.6586</v>
      </c>
      <c r="E3" t="n">
        <v>60.29</v>
      </c>
      <c r="F3" t="n">
        <v>55.4</v>
      </c>
      <c r="G3" t="n">
        <v>19.11</v>
      </c>
      <c r="H3" t="n">
        <v>0.43</v>
      </c>
      <c r="I3" t="n">
        <v>174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345.24</v>
      </c>
      <c r="Q3" t="n">
        <v>6042.35</v>
      </c>
      <c r="R3" t="n">
        <v>429.7</v>
      </c>
      <c r="S3" t="n">
        <v>149.66</v>
      </c>
      <c r="T3" t="n">
        <v>133187.5</v>
      </c>
      <c r="U3" t="n">
        <v>0.35</v>
      </c>
      <c r="V3" t="n">
        <v>0.76</v>
      </c>
      <c r="W3" t="n">
        <v>7.37</v>
      </c>
      <c r="X3" t="n">
        <v>8.140000000000001</v>
      </c>
      <c r="Y3" t="n">
        <v>1</v>
      </c>
      <c r="Z3" t="n">
        <v>10</v>
      </c>
      <c r="AA3" t="n">
        <v>262.846574223335</v>
      </c>
      <c r="AB3" t="n">
        <v>359.6382788248201</v>
      </c>
      <c r="AC3" t="n">
        <v>325.314906249273</v>
      </c>
      <c r="AD3" t="n">
        <v>262846.574223335</v>
      </c>
      <c r="AE3" t="n">
        <v>359638.2788248201</v>
      </c>
      <c r="AF3" t="n">
        <v>3.567492556022471e-06</v>
      </c>
      <c r="AG3" t="n">
        <v>7</v>
      </c>
      <c r="AH3" t="n">
        <v>325314.9062492729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1.2373</v>
      </c>
      <c r="E2" t="n">
        <v>80.81999999999999</v>
      </c>
      <c r="F2" t="n">
        <v>68.83</v>
      </c>
      <c r="G2" t="n">
        <v>9.220000000000001</v>
      </c>
      <c r="H2" t="n">
        <v>0.16</v>
      </c>
      <c r="I2" t="n">
        <v>448</v>
      </c>
      <c r="J2" t="n">
        <v>107.41</v>
      </c>
      <c r="K2" t="n">
        <v>41.65</v>
      </c>
      <c r="L2" t="n">
        <v>1</v>
      </c>
      <c r="M2" t="n">
        <v>446</v>
      </c>
      <c r="N2" t="n">
        <v>14.77</v>
      </c>
      <c r="O2" t="n">
        <v>13481.73</v>
      </c>
      <c r="P2" t="n">
        <v>614.3099999999999</v>
      </c>
      <c r="Q2" t="n">
        <v>6042.41</v>
      </c>
      <c r="R2" t="n">
        <v>893.6900000000001</v>
      </c>
      <c r="S2" t="n">
        <v>149.66</v>
      </c>
      <c r="T2" t="n">
        <v>363809.28</v>
      </c>
      <c r="U2" t="n">
        <v>0.17</v>
      </c>
      <c r="V2" t="n">
        <v>0.61</v>
      </c>
      <c r="W2" t="n">
        <v>7.6</v>
      </c>
      <c r="X2" t="n">
        <v>21.56</v>
      </c>
      <c r="Y2" t="n">
        <v>1</v>
      </c>
      <c r="Z2" t="n">
        <v>10</v>
      </c>
      <c r="AA2" t="n">
        <v>552.8797859655489</v>
      </c>
      <c r="AB2" t="n">
        <v>756.4745144927676</v>
      </c>
      <c r="AC2" t="n">
        <v>684.2776485482264</v>
      </c>
      <c r="AD2" t="n">
        <v>552879.7859655488</v>
      </c>
      <c r="AE2" t="n">
        <v>756474.5144927676</v>
      </c>
      <c r="AF2" t="n">
        <v>2.622110783966338e-06</v>
      </c>
      <c r="AG2" t="n">
        <v>9</v>
      </c>
      <c r="AH2" t="n">
        <v>684277.6485482263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1.6699</v>
      </c>
      <c r="E3" t="n">
        <v>59.89</v>
      </c>
      <c r="F3" t="n">
        <v>54.43</v>
      </c>
      <c r="G3" t="n">
        <v>21.21</v>
      </c>
      <c r="H3" t="n">
        <v>0.32</v>
      </c>
      <c r="I3" t="n">
        <v>154</v>
      </c>
      <c r="J3" t="n">
        <v>108.68</v>
      </c>
      <c r="K3" t="n">
        <v>41.65</v>
      </c>
      <c r="L3" t="n">
        <v>2</v>
      </c>
      <c r="M3" t="n">
        <v>138</v>
      </c>
      <c r="N3" t="n">
        <v>15.03</v>
      </c>
      <c r="O3" t="n">
        <v>13638.32</v>
      </c>
      <c r="P3" t="n">
        <v>422.56</v>
      </c>
      <c r="Q3" t="n">
        <v>6041.6</v>
      </c>
      <c r="R3" t="n">
        <v>404.75</v>
      </c>
      <c r="S3" t="n">
        <v>149.66</v>
      </c>
      <c r="T3" t="n">
        <v>120813.08</v>
      </c>
      <c r="U3" t="n">
        <v>0.37</v>
      </c>
      <c r="V3" t="n">
        <v>0.78</v>
      </c>
      <c r="W3" t="n">
        <v>7.11</v>
      </c>
      <c r="X3" t="n">
        <v>7.16</v>
      </c>
      <c r="Y3" t="n">
        <v>1</v>
      </c>
      <c r="Z3" t="n">
        <v>10</v>
      </c>
      <c r="AA3" t="n">
        <v>305.8187694316945</v>
      </c>
      <c r="AB3" t="n">
        <v>418.4347321083513</v>
      </c>
      <c r="AC3" t="n">
        <v>378.4999085527645</v>
      </c>
      <c r="AD3" t="n">
        <v>305818.7694316945</v>
      </c>
      <c r="AE3" t="n">
        <v>418434.7321083513</v>
      </c>
      <c r="AF3" t="n">
        <v>3.538885313299433e-06</v>
      </c>
      <c r="AG3" t="n">
        <v>7</v>
      </c>
      <c r="AH3" t="n">
        <v>378499.9085527644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1.7341</v>
      </c>
      <c r="E4" t="n">
        <v>57.67</v>
      </c>
      <c r="F4" t="n">
        <v>52.92</v>
      </c>
      <c r="G4" t="n">
        <v>26.03</v>
      </c>
      <c r="H4" t="n">
        <v>0.48</v>
      </c>
      <c r="I4" t="n">
        <v>122</v>
      </c>
      <c r="J4" t="n">
        <v>109.96</v>
      </c>
      <c r="K4" t="n">
        <v>41.65</v>
      </c>
      <c r="L4" t="n">
        <v>3</v>
      </c>
      <c r="M4" t="n">
        <v>1</v>
      </c>
      <c r="N4" t="n">
        <v>15.31</v>
      </c>
      <c r="O4" t="n">
        <v>13795.21</v>
      </c>
      <c r="P4" t="n">
        <v>390.49</v>
      </c>
      <c r="Q4" t="n">
        <v>6042.37</v>
      </c>
      <c r="R4" t="n">
        <v>348.94</v>
      </c>
      <c r="S4" t="n">
        <v>149.66</v>
      </c>
      <c r="T4" t="n">
        <v>93067.72</v>
      </c>
      <c r="U4" t="n">
        <v>0.43</v>
      </c>
      <c r="V4" t="n">
        <v>0.8</v>
      </c>
      <c r="W4" t="n">
        <v>7.19</v>
      </c>
      <c r="X4" t="n">
        <v>5.66</v>
      </c>
      <c r="Y4" t="n">
        <v>1</v>
      </c>
      <c r="Z4" t="n">
        <v>10</v>
      </c>
      <c r="AA4" t="n">
        <v>279.8813239010067</v>
      </c>
      <c r="AB4" t="n">
        <v>382.9459748539265</v>
      </c>
      <c r="AC4" t="n">
        <v>346.3981484819185</v>
      </c>
      <c r="AD4" t="n">
        <v>279881.3239010067</v>
      </c>
      <c r="AE4" t="n">
        <v>382945.9748539266</v>
      </c>
      <c r="AF4" t="n">
        <v>3.674939230967451e-06</v>
      </c>
      <c r="AG4" t="n">
        <v>7</v>
      </c>
      <c r="AH4" t="n">
        <v>346398.1484819185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1.7342</v>
      </c>
      <c r="E5" t="n">
        <v>57.66</v>
      </c>
      <c r="F5" t="n">
        <v>52.92</v>
      </c>
      <c r="G5" t="n">
        <v>26.02</v>
      </c>
      <c r="H5" t="n">
        <v>0.63</v>
      </c>
      <c r="I5" t="n">
        <v>122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394.58</v>
      </c>
      <c r="Q5" t="n">
        <v>6042.14</v>
      </c>
      <c r="R5" t="n">
        <v>348.98</v>
      </c>
      <c r="S5" t="n">
        <v>149.66</v>
      </c>
      <c r="T5" t="n">
        <v>93087.10000000001</v>
      </c>
      <c r="U5" t="n">
        <v>0.43</v>
      </c>
      <c r="V5" t="n">
        <v>0.8</v>
      </c>
      <c r="W5" t="n">
        <v>7.19</v>
      </c>
      <c r="X5" t="n">
        <v>5.65</v>
      </c>
      <c r="Y5" t="n">
        <v>1</v>
      </c>
      <c r="Z5" t="n">
        <v>10</v>
      </c>
      <c r="AA5" t="n">
        <v>281.9221187039056</v>
      </c>
      <c r="AB5" t="n">
        <v>385.7382803367655</v>
      </c>
      <c r="AC5" t="n">
        <v>348.9239602485005</v>
      </c>
      <c r="AD5" t="n">
        <v>281922.1187039056</v>
      </c>
      <c r="AE5" t="n">
        <v>385738.2803367655</v>
      </c>
      <c r="AF5" t="n">
        <v>3.675151152957588e-06</v>
      </c>
      <c r="AG5" t="n">
        <v>7</v>
      </c>
      <c r="AH5" t="n">
        <v>348923.9602485005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1.5558</v>
      </c>
      <c r="E2" t="n">
        <v>64.28</v>
      </c>
      <c r="F2" t="n">
        <v>58.98</v>
      </c>
      <c r="G2" t="n">
        <v>14.04</v>
      </c>
      <c r="H2" t="n">
        <v>0.28</v>
      </c>
      <c r="I2" t="n">
        <v>252</v>
      </c>
      <c r="J2" t="n">
        <v>61.76</v>
      </c>
      <c r="K2" t="n">
        <v>28.92</v>
      </c>
      <c r="L2" t="n">
        <v>1</v>
      </c>
      <c r="M2" t="n">
        <v>65</v>
      </c>
      <c r="N2" t="n">
        <v>6.84</v>
      </c>
      <c r="O2" t="n">
        <v>7851.41</v>
      </c>
      <c r="P2" t="n">
        <v>311.96</v>
      </c>
      <c r="Q2" t="n">
        <v>6042.33</v>
      </c>
      <c r="R2" t="n">
        <v>551.1799999999999</v>
      </c>
      <c r="S2" t="n">
        <v>149.66</v>
      </c>
      <c r="T2" t="n">
        <v>193536.66</v>
      </c>
      <c r="U2" t="n">
        <v>0.27</v>
      </c>
      <c r="V2" t="n">
        <v>0.72</v>
      </c>
      <c r="W2" t="n">
        <v>7.49</v>
      </c>
      <c r="X2" t="n">
        <v>11.71</v>
      </c>
      <c r="Y2" t="n">
        <v>1</v>
      </c>
      <c r="Z2" t="n">
        <v>10</v>
      </c>
      <c r="AA2" t="n">
        <v>255.2301223616464</v>
      </c>
      <c r="AB2" t="n">
        <v>349.2171133733513</v>
      </c>
      <c r="AC2" t="n">
        <v>315.8883222023998</v>
      </c>
      <c r="AD2" t="n">
        <v>255230.1223616464</v>
      </c>
      <c r="AE2" t="n">
        <v>349217.1133733513</v>
      </c>
      <c r="AF2" t="n">
        <v>3.387926775000912e-06</v>
      </c>
      <c r="AG2" t="n">
        <v>7</v>
      </c>
      <c r="AH2" t="n">
        <v>315888.3222023998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1.5685</v>
      </c>
      <c r="E3" t="n">
        <v>63.75</v>
      </c>
      <c r="F3" t="n">
        <v>58.58</v>
      </c>
      <c r="G3" t="n">
        <v>14.46</v>
      </c>
      <c r="H3" t="n">
        <v>0.55</v>
      </c>
      <c r="I3" t="n">
        <v>243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312.22</v>
      </c>
      <c r="Q3" t="n">
        <v>6042.7</v>
      </c>
      <c r="R3" t="n">
        <v>534.9299999999999</v>
      </c>
      <c r="S3" t="n">
        <v>149.66</v>
      </c>
      <c r="T3" t="n">
        <v>185454.88</v>
      </c>
      <c r="U3" t="n">
        <v>0.28</v>
      </c>
      <c r="V3" t="n">
        <v>0.72</v>
      </c>
      <c r="W3" t="n">
        <v>7.55</v>
      </c>
      <c r="X3" t="n">
        <v>11.32</v>
      </c>
      <c r="Y3" t="n">
        <v>1</v>
      </c>
      <c r="Z3" t="n">
        <v>10</v>
      </c>
      <c r="AA3" t="n">
        <v>253.6177006989064</v>
      </c>
      <c r="AB3" t="n">
        <v>347.0109269193682</v>
      </c>
      <c r="AC3" t="n">
        <v>313.8926910871821</v>
      </c>
      <c r="AD3" t="n">
        <v>253617.7006989064</v>
      </c>
      <c r="AE3" t="n">
        <v>347010.9269193682</v>
      </c>
      <c r="AF3" t="n">
        <v>3.415582431282254e-06</v>
      </c>
      <c r="AG3" t="n">
        <v>7</v>
      </c>
      <c r="AH3" t="n">
        <v>313892.6910871821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0.8555</v>
      </c>
      <c r="E2" t="n">
        <v>116.9</v>
      </c>
      <c r="F2" t="n">
        <v>87.38</v>
      </c>
      <c r="G2" t="n">
        <v>6.55</v>
      </c>
      <c r="H2" t="n">
        <v>0.11</v>
      </c>
      <c r="I2" t="n">
        <v>801</v>
      </c>
      <c r="J2" t="n">
        <v>167.88</v>
      </c>
      <c r="K2" t="n">
        <v>51.39</v>
      </c>
      <c r="L2" t="n">
        <v>1</v>
      </c>
      <c r="M2" t="n">
        <v>799</v>
      </c>
      <c r="N2" t="n">
        <v>30.49</v>
      </c>
      <c r="O2" t="n">
        <v>20939.59</v>
      </c>
      <c r="P2" t="n">
        <v>1089.32</v>
      </c>
      <c r="Q2" t="n">
        <v>6044.08</v>
      </c>
      <c r="R2" t="n">
        <v>1525.52</v>
      </c>
      <c r="S2" t="n">
        <v>149.66</v>
      </c>
      <c r="T2" t="n">
        <v>677958.99</v>
      </c>
      <c r="U2" t="n">
        <v>0.1</v>
      </c>
      <c r="V2" t="n">
        <v>0.48</v>
      </c>
      <c r="W2" t="n">
        <v>8.19</v>
      </c>
      <c r="X2" t="n">
        <v>40.1</v>
      </c>
      <c r="Y2" t="n">
        <v>1</v>
      </c>
      <c r="Z2" t="n">
        <v>10</v>
      </c>
      <c r="AA2" t="n">
        <v>1322.530582404475</v>
      </c>
      <c r="AB2" t="n">
        <v>1809.54468877725</v>
      </c>
      <c r="AC2" t="n">
        <v>1636.84428339227</v>
      </c>
      <c r="AD2" t="n">
        <v>1322530.582404475</v>
      </c>
      <c r="AE2" t="n">
        <v>1809544.68877725</v>
      </c>
      <c r="AF2" t="n">
        <v>1.766638205005813e-06</v>
      </c>
      <c r="AG2" t="n">
        <v>13</v>
      </c>
      <c r="AH2" t="n">
        <v>1636844.28339227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1.4242</v>
      </c>
      <c r="E3" t="n">
        <v>70.20999999999999</v>
      </c>
      <c r="F3" t="n">
        <v>59.2</v>
      </c>
      <c r="G3" t="n">
        <v>13.93</v>
      </c>
      <c r="H3" t="n">
        <v>0.21</v>
      </c>
      <c r="I3" t="n">
        <v>255</v>
      </c>
      <c r="J3" t="n">
        <v>169.33</v>
      </c>
      <c r="K3" t="n">
        <v>51.39</v>
      </c>
      <c r="L3" t="n">
        <v>2</v>
      </c>
      <c r="M3" t="n">
        <v>253</v>
      </c>
      <c r="N3" t="n">
        <v>30.94</v>
      </c>
      <c r="O3" t="n">
        <v>21118.46</v>
      </c>
      <c r="P3" t="n">
        <v>701.35</v>
      </c>
      <c r="Q3" t="n">
        <v>6042.08</v>
      </c>
      <c r="R3" t="n">
        <v>566.6900000000001</v>
      </c>
      <c r="S3" t="n">
        <v>149.66</v>
      </c>
      <c r="T3" t="n">
        <v>201275.69</v>
      </c>
      <c r="U3" t="n">
        <v>0.26</v>
      </c>
      <c r="V3" t="n">
        <v>0.71</v>
      </c>
      <c r="W3" t="n">
        <v>7.27</v>
      </c>
      <c r="X3" t="n">
        <v>11.93</v>
      </c>
      <c r="Y3" t="n">
        <v>1</v>
      </c>
      <c r="Z3" t="n">
        <v>10</v>
      </c>
      <c r="AA3" t="n">
        <v>539.6467199033248</v>
      </c>
      <c r="AB3" t="n">
        <v>738.3684497047605</v>
      </c>
      <c r="AC3" t="n">
        <v>667.8996011715651</v>
      </c>
      <c r="AD3" t="n">
        <v>539646.7199033247</v>
      </c>
      <c r="AE3" t="n">
        <v>738368.4497047605</v>
      </c>
      <c r="AF3" t="n">
        <v>2.941024116387234e-06</v>
      </c>
      <c r="AG3" t="n">
        <v>8</v>
      </c>
      <c r="AH3" t="n">
        <v>667899.6011715651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1.6309</v>
      </c>
      <c r="E4" t="n">
        <v>61.32</v>
      </c>
      <c r="F4" t="n">
        <v>54</v>
      </c>
      <c r="G4" t="n">
        <v>22.19</v>
      </c>
      <c r="H4" t="n">
        <v>0.31</v>
      </c>
      <c r="I4" t="n">
        <v>146</v>
      </c>
      <c r="J4" t="n">
        <v>170.79</v>
      </c>
      <c r="K4" t="n">
        <v>51.39</v>
      </c>
      <c r="L4" t="n">
        <v>3</v>
      </c>
      <c r="M4" t="n">
        <v>144</v>
      </c>
      <c r="N4" t="n">
        <v>31.4</v>
      </c>
      <c r="O4" t="n">
        <v>21297.94</v>
      </c>
      <c r="P4" t="n">
        <v>602.89</v>
      </c>
      <c r="Q4" t="n">
        <v>6041.47</v>
      </c>
      <c r="R4" t="n">
        <v>390.83</v>
      </c>
      <c r="S4" t="n">
        <v>149.66</v>
      </c>
      <c r="T4" t="n">
        <v>113889</v>
      </c>
      <c r="U4" t="n">
        <v>0.38</v>
      </c>
      <c r="V4" t="n">
        <v>0.78</v>
      </c>
      <c r="W4" t="n">
        <v>7.08</v>
      </c>
      <c r="X4" t="n">
        <v>6.74</v>
      </c>
      <c r="Y4" t="n">
        <v>1</v>
      </c>
      <c r="Z4" t="n">
        <v>10</v>
      </c>
      <c r="AA4" t="n">
        <v>415.7996675149868</v>
      </c>
      <c r="AB4" t="n">
        <v>568.9154488806971</v>
      </c>
      <c r="AC4" t="n">
        <v>514.6189569173702</v>
      </c>
      <c r="AD4" t="n">
        <v>415799.6675149868</v>
      </c>
      <c r="AE4" t="n">
        <v>568915.4488806971</v>
      </c>
      <c r="AF4" t="n">
        <v>3.367867035118621e-06</v>
      </c>
      <c r="AG4" t="n">
        <v>7</v>
      </c>
      <c r="AH4" t="n">
        <v>514618.9569173701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1.7442</v>
      </c>
      <c r="E5" t="n">
        <v>57.33</v>
      </c>
      <c r="F5" t="n">
        <v>51.67</v>
      </c>
      <c r="G5" t="n">
        <v>31.96</v>
      </c>
      <c r="H5" t="n">
        <v>0.41</v>
      </c>
      <c r="I5" t="n">
        <v>97</v>
      </c>
      <c r="J5" t="n">
        <v>172.25</v>
      </c>
      <c r="K5" t="n">
        <v>51.39</v>
      </c>
      <c r="L5" t="n">
        <v>4</v>
      </c>
      <c r="M5" t="n">
        <v>95</v>
      </c>
      <c r="N5" t="n">
        <v>31.86</v>
      </c>
      <c r="O5" t="n">
        <v>21478.05</v>
      </c>
      <c r="P5" t="n">
        <v>535.17</v>
      </c>
      <c r="Q5" t="n">
        <v>6041.29</v>
      </c>
      <c r="R5" t="n">
        <v>312.41</v>
      </c>
      <c r="S5" t="n">
        <v>149.66</v>
      </c>
      <c r="T5" t="n">
        <v>74927.91</v>
      </c>
      <c r="U5" t="n">
        <v>0.48</v>
      </c>
      <c r="V5" t="n">
        <v>0.82</v>
      </c>
      <c r="W5" t="n">
        <v>6.99</v>
      </c>
      <c r="X5" t="n">
        <v>4.41</v>
      </c>
      <c r="Y5" t="n">
        <v>1</v>
      </c>
      <c r="Z5" t="n">
        <v>10</v>
      </c>
      <c r="AA5" t="n">
        <v>349.1198693910881</v>
      </c>
      <c r="AB5" t="n">
        <v>477.6812073825009</v>
      </c>
      <c r="AC5" t="n">
        <v>432.0919833796995</v>
      </c>
      <c r="AD5" t="n">
        <v>349119.8693910881</v>
      </c>
      <c r="AE5" t="n">
        <v>477681.2073825009</v>
      </c>
      <c r="AF5" t="n">
        <v>3.601835601602735e-06</v>
      </c>
      <c r="AG5" t="n">
        <v>6</v>
      </c>
      <c r="AH5" t="n">
        <v>432091.9833796995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1.8009</v>
      </c>
      <c r="E6" t="n">
        <v>55.53</v>
      </c>
      <c r="F6" t="n">
        <v>50.65</v>
      </c>
      <c r="G6" t="n">
        <v>41.07</v>
      </c>
      <c r="H6" t="n">
        <v>0.51</v>
      </c>
      <c r="I6" t="n">
        <v>74</v>
      </c>
      <c r="J6" t="n">
        <v>173.71</v>
      </c>
      <c r="K6" t="n">
        <v>51.39</v>
      </c>
      <c r="L6" t="n">
        <v>5</v>
      </c>
      <c r="M6" t="n">
        <v>26</v>
      </c>
      <c r="N6" t="n">
        <v>32.32</v>
      </c>
      <c r="O6" t="n">
        <v>21658.78</v>
      </c>
      <c r="P6" t="n">
        <v>489.37</v>
      </c>
      <c r="Q6" t="n">
        <v>6041.27</v>
      </c>
      <c r="R6" t="n">
        <v>275.26</v>
      </c>
      <c r="S6" t="n">
        <v>149.66</v>
      </c>
      <c r="T6" t="n">
        <v>56466.39</v>
      </c>
      <c r="U6" t="n">
        <v>0.54</v>
      </c>
      <c r="V6" t="n">
        <v>0.83</v>
      </c>
      <c r="W6" t="n">
        <v>7.02</v>
      </c>
      <c r="X6" t="n">
        <v>3.39</v>
      </c>
      <c r="Y6" t="n">
        <v>1</v>
      </c>
      <c r="Z6" t="n">
        <v>10</v>
      </c>
      <c r="AA6" t="n">
        <v>317.0653223060807</v>
      </c>
      <c r="AB6" t="n">
        <v>433.8227619139819</v>
      </c>
      <c r="AC6" t="n">
        <v>392.4193263909812</v>
      </c>
      <c r="AD6" t="n">
        <v>317065.3223060807</v>
      </c>
      <c r="AE6" t="n">
        <v>433822.7619139819</v>
      </c>
      <c r="AF6" t="n">
        <v>3.718923136639356e-06</v>
      </c>
      <c r="AG6" t="n">
        <v>6</v>
      </c>
      <c r="AH6" t="n">
        <v>392419.3263909812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1.8014</v>
      </c>
      <c r="E7" t="n">
        <v>55.51</v>
      </c>
      <c r="F7" t="n">
        <v>50.66</v>
      </c>
      <c r="G7" t="n">
        <v>41.64</v>
      </c>
      <c r="H7" t="n">
        <v>0.61</v>
      </c>
      <c r="I7" t="n">
        <v>73</v>
      </c>
      <c r="J7" t="n">
        <v>175.18</v>
      </c>
      <c r="K7" t="n">
        <v>51.39</v>
      </c>
      <c r="L7" t="n">
        <v>6</v>
      </c>
      <c r="M7" t="n">
        <v>1</v>
      </c>
      <c r="N7" t="n">
        <v>32.79</v>
      </c>
      <c r="O7" t="n">
        <v>21840.16</v>
      </c>
      <c r="P7" t="n">
        <v>489.37</v>
      </c>
      <c r="Q7" t="n">
        <v>6041.24</v>
      </c>
      <c r="R7" t="n">
        <v>274.74</v>
      </c>
      <c r="S7" t="n">
        <v>149.66</v>
      </c>
      <c r="T7" t="n">
        <v>56208.89</v>
      </c>
      <c r="U7" t="n">
        <v>0.54</v>
      </c>
      <c r="V7" t="n">
        <v>0.83</v>
      </c>
      <c r="W7" t="n">
        <v>7.06</v>
      </c>
      <c r="X7" t="n">
        <v>3.41</v>
      </c>
      <c r="Y7" t="n">
        <v>1</v>
      </c>
      <c r="Z7" t="n">
        <v>10</v>
      </c>
      <c r="AA7" t="n">
        <v>316.9973941580498</v>
      </c>
      <c r="AB7" t="n">
        <v>433.7298196250676</v>
      </c>
      <c r="AC7" t="n">
        <v>392.3352543836755</v>
      </c>
      <c r="AD7" t="n">
        <v>316997.3941580498</v>
      </c>
      <c r="AE7" t="n">
        <v>433729.8196250676</v>
      </c>
      <c r="AF7" t="n">
        <v>3.719955654585005e-06</v>
      </c>
      <c r="AG7" t="n">
        <v>6</v>
      </c>
      <c r="AH7" t="n">
        <v>392335.2543836755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1.801</v>
      </c>
      <c r="E8" t="n">
        <v>55.52</v>
      </c>
      <c r="F8" t="n">
        <v>50.68</v>
      </c>
      <c r="G8" t="n">
        <v>41.65</v>
      </c>
      <c r="H8" t="n">
        <v>0.7</v>
      </c>
      <c r="I8" t="n">
        <v>73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493.37</v>
      </c>
      <c r="Q8" t="n">
        <v>6041.36</v>
      </c>
      <c r="R8" t="n">
        <v>275.16</v>
      </c>
      <c r="S8" t="n">
        <v>149.66</v>
      </c>
      <c r="T8" t="n">
        <v>56420.35</v>
      </c>
      <c r="U8" t="n">
        <v>0.54</v>
      </c>
      <c r="V8" t="n">
        <v>0.83</v>
      </c>
      <c r="W8" t="n">
        <v>7.06</v>
      </c>
      <c r="X8" t="n">
        <v>3.42</v>
      </c>
      <c r="Y8" t="n">
        <v>1</v>
      </c>
      <c r="Z8" t="n">
        <v>10</v>
      </c>
      <c r="AA8" t="n">
        <v>319.0011290853748</v>
      </c>
      <c r="AB8" t="n">
        <v>436.4714181511798</v>
      </c>
      <c r="AC8" t="n">
        <v>394.8151985943132</v>
      </c>
      <c r="AD8" t="n">
        <v>319001.1290853748</v>
      </c>
      <c r="AE8" t="n">
        <v>436471.4181511797</v>
      </c>
      <c r="AF8" t="n">
        <v>3.719129640228485e-06</v>
      </c>
      <c r="AG8" t="n">
        <v>6</v>
      </c>
      <c r="AH8" t="n">
        <v>394815.1985943132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1.4945</v>
      </c>
      <c r="E2" t="n">
        <v>66.91</v>
      </c>
      <c r="F2" t="n">
        <v>61.46</v>
      </c>
      <c r="G2" t="n">
        <v>12.17</v>
      </c>
      <c r="H2" t="n">
        <v>0.34</v>
      </c>
      <c r="I2" t="n">
        <v>303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286.36</v>
      </c>
      <c r="Q2" t="n">
        <v>6044.17</v>
      </c>
      <c r="R2" t="n">
        <v>627.9</v>
      </c>
      <c r="S2" t="n">
        <v>149.66</v>
      </c>
      <c r="T2" t="n">
        <v>231639.13</v>
      </c>
      <c r="U2" t="n">
        <v>0.24</v>
      </c>
      <c r="V2" t="n">
        <v>0.6899999999999999</v>
      </c>
      <c r="W2" t="n">
        <v>7.77</v>
      </c>
      <c r="X2" t="n">
        <v>14.19</v>
      </c>
      <c r="Y2" t="n">
        <v>1</v>
      </c>
      <c r="Z2" t="n">
        <v>10</v>
      </c>
      <c r="AA2" t="n">
        <v>246.83090299055</v>
      </c>
      <c r="AB2" t="n">
        <v>337.7249308824162</v>
      </c>
      <c r="AC2" t="n">
        <v>305.4929374790165</v>
      </c>
      <c r="AD2" t="n">
        <v>246830.90299055</v>
      </c>
      <c r="AE2" t="n">
        <v>337724.9308824162</v>
      </c>
      <c r="AF2" t="n">
        <v>3.278542540126309e-06</v>
      </c>
      <c r="AG2" t="n">
        <v>7</v>
      </c>
      <c r="AH2" t="n">
        <v>305492.9374790165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1.0625</v>
      </c>
      <c r="E2" t="n">
        <v>94.12</v>
      </c>
      <c r="F2" t="n">
        <v>75.95999999999999</v>
      </c>
      <c r="G2" t="n">
        <v>7.76</v>
      </c>
      <c r="H2" t="n">
        <v>0.13</v>
      </c>
      <c r="I2" t="n">
        <v>587</v>
      </c>
      <c r="J2" t="n">
        <v>133.21</v>
      </c>
      <c r="K2" t="n">
        <v>46.47</v>
      </c>
      <c r="L2" t="n">
        <v>1</v>
      </c>
      <c r="M2" t="n">
        <v>585</v>
      </c>
      <c r="N2" t="n">
        <v>20.75</v>
      </c>
      <c r="O2" t="n">
        <v>16663.42</v>
      </c>
      <c r="P2" t="n">
        <v>801.95</v>
      </c>
      <c r="Q2" t="n">
        <v>6043.72</v>
      </c>
      <c r="R2" t="n">
        <v>1136.63</v>
      </c>
      <c r="S2" t="n">
        <v>149.66</v>
      </c>
      <c r="T2" t="n">
        <v>484587.11</v>
      </c>
      <c r="U2" t="n">
        <v>0.13</v>
      </c>
      <c r="V2" t="n">
        <v>0.5600000000000001</v>
      </c>
      <c r="W2" t="n">
        <v>7.81</v>
      </c>
      <c r="X2" t="n">
        <v>28.68</v>
      </c>
      <c r="Y2" t="n">
        <v>1</v>
      </c>
      <c r="Z2" t="n">
        <v>10</v>
      </c>
      <c r="AA2" t="n">
        <v>806.3640365603169</v>
      </c>
      <c r="AB2" t="n">
        <v>1103.302849092413</v>
      </c>
      <c r="AC2" t="n">
        <v>998.0051736703069</v>
      </c>
      <c r="AD2" t="n">
        <v>806364.0365603169</v>
      </c>
      <c r="AE2" t="n">
        <v>1103302.849092413</v>
      </c>
      <c r="AF2" t="n">
        <v>2.224372564349009e-06</v>
      </c>
      <c r="AG2" t="n">
        <v>10</v>
      </c>
      <c r="AH2" t="n">
        <v>998005.1736703069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1.5596</v>
      </c>
      <c r="E3" t="n">
        <v>64.12</v>
      </c>
      <c r="F3" t="n">
        <v>56.52</v>
      </c>
      <c r="G3" t="n">
        <v>17.04</v>
      </c>
      <c r="H3" t="n">
        <v>0.26</v>
      </c>
      <c r="I3" t="n">
        <v>199</v>
      </c>
      <c r="J3" t="n">
        <v>134.55</v>
      </c>
      <c r="K3" t="n">
        <v>46.47</v>
      </c>
      <c r="L3" t="n">
        <v>2</v>
      </c>
      <c r="M3" t="n">
        <v>197</v>
      </c>
      <c r="N3" t="n">
        <v>21.09</v>
      </c>
      <c r="O3" t="n">
        <v>16828.84</v>
      </c>
      <c r="P3" t="n">
        <v>549.0599999999999</v>
      </c>
      <c r="Q3" t="n">
        <v>6041.54</v>
      </c>
      <c r="R3" t="n">
        <v>476.26</v>
      </c>
      <c r="S3" t="n">
        <v>149.66</v>
      </c>
      <c r="T3" t="n">
        <v>156339.32</v>
      </c>
      <c r="U3" t="n">
        <v>0.31</v>
      </c>
      <c r="V3" t="n">
        <v>0.75</v>
      </c>
      <c r="W3" t="n">
        <v>7.17</v>
      </c>
      <c r="X3" t="n">
        <v>9.26</v>
      </c>
      <c r="Y3" t="n">
        <v>1</v>
      </c>
      <c r="Z3" t="n">
        <v>10</v>
      </c>
      <c r="AA3" t="n">
        <v>399.0022243842936</v>
      </c>
      <c r="AB3" t="n">
        <v>545.9324461383927</v>
      </c>
      <c r="AC3" t="n">
        <v>493.8294196999441</v>
      </c>
      <c r="AD3" t="n">
        <v>399002.2243842937</v>
      </c>
      <c r="AE3" t="n">
        <v>545932.4461383927</v>
      </c>
      <c r="AF3" t="n">
        <v>3.265064895396437e-06</v>
      </c>
      <c r="AG3" t="n">
        <v>7</v>
      </c>
      <c r="AH3" t="n">
        <v>493829.4196999441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1.738</v>
      </c>
      <c r="E4" t="n">
        <v>57.54</v>
      </c>
      <c r="F4" t="n">
        <v>52.36</v>
      </c>
      <c r="G4" t="n">
        <v>28.56</v>
      </c>
      <c r="H4" t="n">
        <v>0.39</v>
      </c>
      <c r="I4" t="n">
        <v>110</v>
      </c>
      <c r="J4" t="n">
        <v>135.9</v>
      </c>
      <c r="K4" t="n">
        <v>46.47</v>
      </c>
      <c r="L4" t="n">
        <v>3</v>
      </c>
      <c r="M4" t="n">
        <v>97</v>
      </c>
      <c r="N4" t="n">
        <v>21.43</v>
      </c>
      <c r="O4" t="n">
        <v>16994.64</v>
      </c>
      <c r="P4" t="n">
        <v>452.64</v>
      </c>
      <c r="Q4" t="n">
        <v>6041.51</v>
      </c>
      <c r="R4" t="n">
        <v>334.89</v>
      </c>
      <c r="S4" t="n">
        <v>149.66</v>
      </c>
      <c r="T4" t="n">
        <v>86100.35000000001</v>
      </c>
      <c r="U4" t="n">
        <v>0.45</v>
      </c>
      <c r="V4" t="n">
        <v>0.8100000000000001</v>
      </c>
      <c r="W4" t="n">
        <v>7.04</v>
      </c>
      <c r="X4" t="n">
        <v>5.1</v>
      </c>
      <c r="Y4" t="n">
        <v>1</v>
      </c>
      <c r="Z4" t="n">
        <v>10</v>
      </c>
      <c r="AA4" t="n">
        <v>305.3911711266099</v>
      </c>
      <c r="AB4" t="n">
        <v>417.8496732430286</v>
      </c>
      <c r="AC4" t="n">
        <v>377.9706868844129</v>
      </c>
      <c r="AD4" t="n">
        <v>305391.1711266099</v>
      </c>
      <c r="AE4" t="n">
        <v>417849.6732430286</v>
      </c>
      <c r="AF4" t="n">
        <v>3.638550133495131e-06</v>
      </c>
      <c r="AG4" t="n">
        <v>6</v>
      </c>
      <c r="AH4" t="n">
        <v>377970.6868844129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1.7737</v>
      </c>
      <c r="E5" t="n">
        <v>56.38</v>
      </c>
      <c r="F5" t="n">
        <v>51.64</v>
      </c>
      <c r="G5" t="n">
        <v>32.96</v>
      </c>
      <c r="H5" t="n">
        <v>0.52</v>
      </c>
      <c r="I5" t="n">
        <v>94</v>
      </c>
      <c r="J5" t="n">
        <v>137.25</v>
      </c>
      <c r="K5" t="n">
        <v>46.47</v>
      </c>
      <c r="L5" t="n">
        <v>4</v>
      </c>
      <c r="M5" t="n">
        <v>2</v>
      </c>
      <c r="N5" t="n">
        <v>21.78</v>
      </c>
      <c r="O5" t="n">
        <v>17160.92</v>
      </c>
      <c r="P5" t="n">
        <v>432.53</v>
      </c>
      <c r="Q5" t="n">
        <v>6041.61</v>
      </c>
      <c r="R5" t="n">
        <v>306.47</v>
      </c>
      <c r="S5" t="n">
        <v>149.66</v>
      </c>
      <c r="T5" t="n">
        <v>71973.19</v>
      </c>
      <c r="U5" t="n">
        <v>0.49</v>
      </c>
      <c r="V5" t="n">
        <v>0.82</v>
      </c>
      <c r="W5" t="n">
        <v>7.12</v>
      </c>
      <c r="X5" t="n">
        <v>4.38</v>
      </c>
      <c r="Y5" t="n">
        <v>1</v>
      </c>
      <c r="Z5" t="n">
        <v>10</v>
      </c>
      <c r="AA5" t="n">
        <v>290.0461868131935</v>
      </c>
      <c r="AB5" t="n">
        <v>396.8539887324828</v>
      </c>
      <c r="AC5" t="n">
        <v>358.9788010359253</v>
      </c>
      <c r="AD5" t="n">
        <v>290046.1868131934</v>
      </c>
      <c r="AE5" t="n">
        <v>396853.9887324828</v>
      </c>
      <c r="AF5" t="n">
        <v>3.713289051657258e-06</v>
      </c>
      <c r="AG5" t="n">
        <v>6</v>
      </c>
      <c r="AH5" t="n">
        <v>358978.8010359253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1.7738</v>
      </c>
      <c r="E6" t="n">
        <v>56.38</v>
      </c>
      <c r="F6" t="n">
        <v>51.64</v>
      </c>
      <c r="G6" t="n">
        <v>32.96</v>
      </c>
      <c r="H6" t="n">
        <v>0.64</v>
      </c>
      <c r="I6" t="n">
        <v>94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437.12</v>
      </c>
      <c r="Q6" t="n">
        <v>6041.64</v>
      </c>
      <c r="R6" t="n">
        <v>306.48</v>
      </c>
      <c r="S6" t="n">
        <v>149.66</v>
      </c>
      <c r="T6" t="n">
        <v>71976.45</v>
      </c>
      <c r="U6" t="n">
        <v>0.49</v>
      </c>
      <c r="V6" t="n">
        <v>0.82</v>
      </c>
      <c r="W6" t="n">
        <v>7.12</v>
      </c>
      <c r="X6" t="n">
        <v>4.38</v>
      </c>
      <c r="Y6" t="n">
        <v>1</v>
      </c>
      <c r="Z6" t="n">
        <v>10</v>
      </c>
      <c r="AA6" t="n">
        <v>292.2858574915966</v>
      </c>
      <c r="AB6" t="n">
        <v>399.9184049619709</v>
      </c>
      <c r="AC6" t="n">
        <v>361.7507536814062</v>
      </c>
      <c r="AD6" t="n">
        <v>292285.8574915966</v>
      </c>
      <c r="AE6" t="n">
        <v>399918.4049619709</v>
      </c>
      <c r="AF6" t="n">
        <v>3.713498404369197e-06</v>
      </c>
      <c r="AG6" t="n">
        <v>6</v>
      </c>
      <c r="AH6" t="n">
        <v>361750.7536814062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0.9565</v>
      </c>
      <c r="E2" t="n">
        <v>104.55</v>
      </c>
      <c r="F2" t="n">
        <v>81.25</v>
      </c>
      <c r="G2" t="n">
        <v>7.09</v>
      </c>
      <c r="H2" t="n">
        <v>0.12</v>
      </c>
      <c r="I2" t="n">
        <v>688</v>
      </c>
      <c r="J2" t="n">
        <v>150.44</v>
      </c>
      <c r="K2" t="n">
        <v>49.1</v>
      </c>
      <c r="L2" t="n">
        <v>1</v>
      </c>
      <c r="M2" t="n">
        <v>686</v>
      </c>
      <c r="N2" t="n">
        <v>25.34</v>
      </c>
      <c r="O2" t="n">
        <v>18787.76</v>
      </c>
      <c r="P2" t="n">
        <v>937.62</v>
      </c>
      <c r="Q2" t="n">
        <v>6043.44</v>
      </c>
      <c r="R2" t="n">
        <v>1317.68</v>
      </c>
      <c r="S2" t="n">
        <v>149.66</v>
      </c>
      <c r="T2" t="n">
        <v>574608.22</v>
      </c>
      <c r="U2" t="n">
        <v>0.11</v>
      </c>
      <c r="V2" t="n">
        <v>0.52</v>
      </c>
      <c r="W2" t="n">
        <v>7.97</v>
      </c>
      <c r="X2" t="n">
        <v>33.98</v>
      </c>
      <c r="Y2" t="n">
        <v>1</v>
      </c>
      <c r="Z2" t="n">
        <v>10</v>
      </c>
      <c r="AA2" t="n">
        <v>1028.370460664966</v>
      </c>
      <c r="AB2" t="n">
        <v>1407.061832784584</v>
      </c>
      <c r="AC2" t="n">
        <v>1272.773826287307</v>
      </c>
      <c r="AD2" t="n">
        <v>1028370.460664966</v>
      </c>
      <c r="AE2" t="n">
        <v>1407061.832784584</v>
      </c>
      <c r="AF2" t="n">
        <v>1.988195817120031e-06</v>
      </c>
      <c r="AG2" t="n">
        <v>11</v>
      </c>
      <c r="AH2" t="n">
        <v>1272773.826287307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1.4879</v>
      </c>
      <c r="E3" t="n">
        <v>67.20999999999999</v>
      </c>
      <c r="F3" t="n">
        <v>57.97</v>
      </c>
      <c r="G3" t="n">
        <v>15.25</v>
      </c>
      <c r="H3" t="n">
        <v>0.23</v>
      </c>
      <c r="I3" t="n">
        <v>228</v>
      </c>
      <c r="J3" t="n">
        <v>151.83</v>
      </c>
      <c r="K3" t="n">
        <v>49.1</v>
      </c>
      <c r="L3" t="n">
        <v>2</v>
      </c>
      <c r="M3" t="n">
        <v>226</v>
      </c>
      <c r="N3" t="n">
        <v>25.73</v>
      </c>
      <c r="O3" t="n">
        <v>18959.54</v>
      </c>
      <c r="P3" t="n">
        <v>627.36</v>
      </c>
      <c r="Q3" t="n">
        <v>6042.2</v>
      </c>
      <c r="R3" t="n">
        <v>525.14</v>
      </c>
      <c r="S3" t="n">
        <v>149.66</v>
      </c>
      <c r="T3" t="n">
        <v>180633.72</v>
      </c>
      <c r="U3" t="n">
        <v>0.28</v>
      </c>
      <c r="V3" t="n">
        <v>0.73</v>
      </c>
      <c r="W3" t="n">
        <v>7.22</v>
      </c>
      <c r="X3" t="n">
        <v>10.7</v>
      </c>
      <c r="Y3" t="n">
        <v>1</v>
      </c>
      <c r="Z3" t="n">
        <v>10</v>
      </c>
      <c r="AA3" t="n">
        <v>472.9867655541975</v>
      </c>
      <c r="AB3" t="n">
        <v>647.1613593346522</v>
      </c>
      <c r="AC3" t="n">
        <v>585.3971874964246</v>
      </c>
      <c r="AD3" t="n">
        <v>472986.7655541975</v>
      </c>
      <c r="AE3" t="n">
        <v>647161.3593346522</v>
      </c>
      <c r="AF3" t="n">
        <v>3.09277214458222e-06</v>
      </c>
      <c r="AG3" t="n">
        <v>8</v>
      </c>
      <c r="AH3" t="n">
        <v>585397.1874964247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1.6847</v>
      </c>
      <c r="E4" t="n">
        <v>59.36</v>
      </c>
      <c r="F4" t="n">
        <v>53.17</v>
      </c>
      <c r="G4" t="n">
        <v>24.92</v>
      </c>
      <c r="H4" t="n">
        <v>0.35</v>
      </c>
      <c r="I4" t="n">
        <v>128</v>
      </c>
      <c r="J4" t="n">
        <v>153.23</v>
      </c>
      <c r="K4" t="n">
        <v>49.1</v>
      </c>
      <c r="L4" t="n">
        <v>3</v>
      </c>
      <c r="M4" t="n">
        <v>126</v>
      </c>
      <c r="N4" t="n">
        <v>26.13</v>
      </c>
      <c r="O4" t="n">
        <v>19131.85</v>
      </c>
      <c r="P4" t="n">
        <v>530</v>
      </c>
      <c r="Q4" t="n">
        <v>6041.81</v>
      </c>
      <c r="R4" t="n">
        <v>362.55</v>
      </c>
      <c r="S4" t="n">
        <v>149.66</v>
      </c>
      <c r="T4" t="n">
        <v>99839.92999999999</v>
      </c>
      <c r="U4" t="n">
        <v>0.41</v>
      </c>
      <c r="V4" t="n">
        <v>0.79</v>
      </c>
      <c r="W4" t="n">
        <v>7.06</v>
      </c>
      <c r="X4" t="n">
        <v>5.91</v>
      </c>
      <c r="Y4" t="n">
        <v>1</v>
      </c>
      <c r="Z4" t="n">
        <v>10</v>
      </c>
      <c r="AA4" t="n">
        <v>364.3252293092848</v>
      </c>
      <c r="AB4" t="n">
        <v>498.4858516357135</v>
      </c>
      <c r="AC4" t="n">
        <v>450.9110615848871</v>
      </c>
      <c r="AD4" t="n">
        <v>364325.2293092848</v>
      </c>
      <c r="AE4" t="n">
        <v>498485.8516357135</v>
      </c>
      <c r="AF4" t="n">
        <v>3.501843693781616e-06</v>
      </c>
      <c r="AG4" t="n">
        <v>7</v>
      </c>
      <c r="AH4" t="n">
        <v>450911.0615848871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1.779</v>
      </c>
      <c r="E5" t="n">
        <v>56.21</v>
      </c>
      <c r="F5" t="n">
        <v>51.28</v>
      </c>
      <c r="G5" t="n">
        <v>35.36</v>
      </c>
      <c r="H5" t="n">
        <v>0.46</v>
      </c>
      <c r="I5" t="n">
        <v>87</v>
      </c>
      <c r="J5" t="n">
        <v>154.63</v>
      </c>
      <c r="K5" t="n">
        <v>49.1</v>
      </c>
      <c r="L5" t="n">
        <v>4</v>
      </c>
      <c r="M5" t="n">
        <v>50</v>
      </c>
      <c r="N5" t="n">
        <v>26.53</v>
      </c>
      <c r="O5" t="n">
        <v>19304.72</v>
      </c>
      <c r="P5" t="n">
        <v>466.22</v>
      </c>
      <c r="Q5" t="n">
        <v>6041.55</v>
      </c>
      <c r="R5" t="n">
        <v>296.76</v>
      </c>
      <c r="S5" t="n">
        <v>149.66</v>
      </c>
      <c r="T5" t="n">
        <v>67152.56</v>
      </c>
      <c r="U5" t="n">
        <v>0.5</v>
      </c>
      <c r="V5" t="n">
        <v>0.82</v>
      </c>
      <c r="W5" t="n">
        <v>7.04</v>
      </c>
      <c r="X5" t="n">
        <v>4.02</v>
      </c>
      <c r="Y5" t="n">
        <v>1</v>
      </c>
      <c r="Z5" t="n">
        <v>10</v>
      </c>
      <c r="AA5" t="n">
        <v>307.5695857952487</v>
      </c>
      <c r="AB5" t="n">
        <v>420.8302762975327</v>
      </c>
      <c r="AC5" t="n">
        <v>380.6668253666978</v>
      </c>
      <c r="AD5" t="n">
        <v>307569.5857952487</v>
      </c>
      <c r="AE5" t="n">
        <v>420830.2762975327</v>
      </c>
      <c r="AF5" t="n">
        <v>3.69785714443966e-06</v>
      </c>
      <c r="AG5" t="n">
        <v>6</v>
      </c>
      <c r="AH5" t="n">
        <v>380666.8253666978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1.7914</v>
      </c>
      <c r="E6" t="n">
        <v>55.82</v>
      </c>
      <c r="F6" t="n">
        <v>51.04</v>
      </c>
      <c r="G6" t="n">
        <v>37.35</v>
      </c>
      <c r="H6" t="n">
        <v>0.57</v>
      </c>
      <c r="I6" t="n">
        <v>82</v>
      </c>
      <c r="J6" t="n">
        <v>156.03</v>
      </c>
      <c r="K6" t="n">
        <v>49.1</v>
      </c>
      <c r="L6" t="n">
        <v>5</v>
      </c>
      <c r="M6" t="n">
        <v>1</v>
      </c>
      <c r="N6" t="n">
        <v>26.94</v>
      </c>
      <c r="O6" t="n">
        <v>19478.15</v>
      </c>
      <c r="P6" t="n">
        <v>461.66</v>
      </c>
      <c r="Q6" t="n">
        <v>6041.48</v>
      </c>
      <c r="R6" t="n">
        <v>286.78</v>
      </c>
      <c r="S6" t="n">
        <v>149.66</v>
      </c>
      <c r="T6" t="n">
        <v>62185.12</v>
      </c>
      <c r="U6" t="n">
        <v>0.52</v>
      </c>
      <c r="V6" t="n">
        <v>0.83</v>
      </c>
      <c r="W6" t="n">
        <v>7.09</v>
      </c>
      <c r="X6" t="n">
        <v>3.78</v>
      </c>
      <c r="Y6" t="n">
        <v>1</v>
      </c>
      <c r="Z6" t="n">
        <v>10</v>
      </c>
      <c r="AA6" t="n">
        <v>303.4565238987796</v>
      </c>
      <c r="AB6" t="n">
        <v>415.2026035552994</v>
      </c>
      <c r="AC6" t="n">
        <v>375.5762498124949</v>
      </c>
      <c r="AD6" t="n">
        <v>303456.5238987796</v>
      </c>
      <c r="AE6" t="n">
        <v>415202.6035552995</v>
      </c>
      <c r="AF6" t="n">
        <v>3.723631977824175e-06</v>
      </c>
      <c r="AG6" t="n">
        <v>6</v>
      </c>
      <c r="AH6" t="n">
        <v>375576.2498124949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1.7912</v>
      </c>
      <c r="E7" t="n">
        <v>55.83</v>
      </c>
      <c r="F7" t="n">
        <v>51.05</v>
      </c>
      <c r="G7" t="n">
        <v>37.35</v>
      </c>
      <c r="H7" t="n">
        <v>0.67</v>
      </c>
      <c r="I7" t="n">
        <v>82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465.48</v>
      </c>
      <c r="Q7" t="n">
        <v>6041.33</v>
      </c>
      <c r="R7" t="n">
        <v>286.87</v>
      </c>
      <c r="S7" t="n">
        <v>149.66</v>
      </c>
      <c r="T7" t="n">
        <v>62228.65</v>
      </c>
      <c r="U7" t="n">
        <v>0.52</v>
      </c>
      <c r="V7" t="n">
        <v>0.83</v>
      </c>
      <c r="W7" t="n">
        <v>7.09</v>
      </c>
      <c r="X7" t="n">
        <v>3.79</v>
      </c>
      <c r="Y7" t="n">
        <v>1</v>
      </c>
      <c r="Z7" t="n">
        <v>10</v>
      </c>
      <c r="AA7" t="n">
        <v>305.3468391656216</v>
      </c>
      <c r="AB7" t="n">
        <v>417.7890162982166</v>
      </c>
      <c r="AC7" t="n">
        <v>377.9158189532811</v>
      </c>
      <c r="AD7" t="n">
        <v>305346.8391656217</v>
      </c>
      <c r="AE7" t="n">
        <v>417789.0162982165</v>
      </c>
      <c r="AF7" t="n">
        <v>3.723216254705069e-06</v>
      </c>
      <c r="AG7" t="n">
        <v>6</v>
      </c>
      <c r="AH7" t="n">
        <v>377915.8189532812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0.7591</v>
      </c>
      <c r="E2" t="n">
        <v>131.74</v>
      </c>
      <c r="F2" t="n">
        <v>94.58</v>
      </c>
      <c r="G2" t="n">
        <v>6.09</v>
      </c>
      <c r="H2" t="n">
        <v>0.1</v>
      </c>
      <c r="I2" t="n">
        <v>932</v>
      </c>
      <c r="J2" t="n">
        <v>185.69</v>
      </c>
      <c r="K2" t="n">
        <v>53.44</v>
      </c>
      <c r="L2" t="n">
        <v>1</v>
      </c>
      <c r="M2" t="n">
        <v>930</v>
      </c>
      <c r="N2" t="n">
        <v>36.26</v>
      </c>
      <c r="O2" t="n">
        <v>23136.14</v>
      </c>
      <c r="P2" t="n">
        <v>1264.01</v>
      </c>
      <c r="Q2" t="n">
        <v>6043.35</v>
      </c>
      <c r="R2" t="n">
        <v>1772.46</v>
      </c>
      <c r="S2" t="n">
        <v>149.66</v>
      </c>
      <c r="T2" t="n">
        <v>800777.65</v>
      </c>
      <c r="U2" t="n">
        <v>0.08</v>
      </c>
      <c r="V2" t="n">
        <v>0.45</v>
      </c>
      <c r="W2" t="n">
        <v>8.380000000000001</v>
      </c>
      <c r="X2" t="n">
        <v>47.3</v>
      </c>
      <c r="Y2" t="n">
        <v>1</v>
      </c>
      <c r="Z2" t="n">
        <v>10</v>
      </c>
      <c r="AA2" t="n">
        <v>1701.140512920545</v>
      </c>
      <c r="AB2" t="n">
        <v>2327.575498800625</v>
      </c>
      <c r="AC2" t="n">
        <v>2105.434959967822</v>
      </c>
      <c r="AD2" t="n">
        <v>1701140.512920544</v>
      </c>
      <c r="AE2" t="n">
        <v>2327575.498800625</v>
      </c>
      <c r="AF2" t="n">
        <v>1.55808167570907e-06</v>
      </c>
      <c r="AG2" t="n">
        <v>14</v>
      </c>
      <c r="AH2" t="n">
        <v>2105434.959967822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1.3607</v>
      </c>
      <c r="E3" t="n">
        <v>73.48999999999999</v>
      </c>
      <c r="F3" t="n">
        <v>60.52</v>
      </c>
      <c r="G3" t="n">
        <v>12.88</v>
      </c>
      <c r="H3" t="n">
        <v>0.19</v>
      </c>
      <c r="I3" t="n">
        <v>282</v>
      </c>
      <c r="J3" t="n">
        <v>187.21</v>
      </c>
      <c r="K3" t="n">
        <v>53.44</v>
      </c>
      <c r="L3" t="n">
        <v>2</v>
      </c>
      <c r="M3" t="n">
        <v>280</v>
      </c>
      <c r="N3" t="n">
        <v>36.77</v>
      </c>
      <c r="O3" t="n">
        <v>23322.88</v>
      </c>
      <c r="P3" t="n">
        <v>775.98</v>
      </c>
      <c r="Q3" t="n">
        <v>6042.2</v>
      </c>
      <c r="R3" t="n">
        <v>612.29</v>
      </c>
      <c r="S3" t="n">
        <v>149.66</v>
      </c>
      <c r="T3" t="n">
        <v>223942.56</v>
      </c>
      <c r="U3" t="n">
        <v>0.24</v>
      </c>
      <c r="V3" t="n">
        <v>0.7</v>
      </c>
      <c r="W3" t="n">
        <v>7.3</v>
      </c>
      <c r="X3" t="n">
        <v>13.26</v>
      </c>
      <c r="Y3" t="n">
        <v>1</v>
      </c>
      <c r="Z3" t="n">
        <v>10</v>
      </c>
      <c r="AA3" t="n">
        <v>612.8108489702028</v>
      </c>
      <c r="AB3" t="n">
        <v>838.4748388676326</v>
      </c>
      <c r="AC3" t="n">
        <v>758.4519770529323</v>
      </c>
      <c r="AD3" t="n">
        <v>612810.8489702027</v>
      </c>
      <c r="AE3" t="n">
        <v>838474.8388676326</v>
      </c>
      <c r="AF3" t="n">
        <v>2.792888599838403e-06</v>
      </c>
      <c r="AG3" t="n">
        <v>8</v>
      </c>
      <c r="AH3" t="n">
        <v>758451.9770529323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1.581</v>
      </c>
      <c r="E4" t="n">
        <v>63.25</v>
      </c>
      <c r="F4" t="n">
        <v>54.75</v>
      </c>
      <c r="G4" t="n">
        <v>20.28</v>
      </c>
      <c r="H4" t="n">
        <v>0.28</v>
      </c>
      <c r="I4" t="n">
        <v>162</v>
      </c>
      <c r="J4" t="n">
        <v>188.73</v>
      </c>
      <c r="K4" t="n">
        <v>53.44</v>
      </c>
      <c r="L4" t="n">
        <v>3</v>
      </c>
      <c r="M4" t="n">
        <v>160</v>
      </c>
      <c r="N4" t="n">
        <v>37.29</v>
      </c>
      <c r="O4" t="n">
        <v>23510.33</v>
      </c>
      <c r="P4" t="n">
        <v>669.33</v>
      </c>
      <c r="Q4" t="n">
        <v>6041.29</v>
      </c>
      <c r="R4" t="n">
        <v>415.89</v>
      </c>
      <c r="S4" t="n">
        <v>149.66</v>
      </c>
      <c r="T4" t="n">
        <v>126342.01</v>
      </c>
      <c r="U4" t="n">
        <v>0.36</v>
      </c>
      <c r="V4" t="n">
        <v>0.77</v>
      </c>
      <c r="W4" t="n">
        <v>7.12</v>
      </c>
      <c r="X4" t="n">
        <v>7.49</v>
      </c>
      <c r="Y4" t="n">
        <v>1</v>
      </c>
      <c r="Z4" t="n">
        <v>10</v>
      </c>
      <c r="AA4" t="n">
        <v>466.0492008991249</v>
      </c>
      <c r="AB4" t="n">
        <v>637.6690773098301</v>
      </c>
      <c r="AC4" t="n">
        <v>576.8108355455504</v>
      </c>
      <c r="AD4" t="n">
        <v>466049.2008991249</v>
      </c>
      <c r="AE4" t="n">
        <v>637669.0773098301</v>
      </c>
      <c r="AF4" t="n">
        <v>3.245062744428981e-06</v>
      </c>
      <c r="AG4" t="n">
        <v>7</v>
      </c>
      <c r="AH4" t="n">
        <v>576810.8355455503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1.6977</v>
      </c>
      <c r="E5" t="n">
        <v>58.9</v>
      </c>
      <c r="F5" t="n">
        <v>52.34</v>
      </c>
      <c r="G5" t="n">
        <v>28.55</v>
      </c>
      <c r="H5" t="n">
        <v>0.37</v>
      </c>
      <c r="I5" t="n">
        <v>110</v>
      </c>
      <c r="J5" t="n">
        <v>190.25</v>
      </c>
      <c r="K5" t="n">
        <v>53.44</v>
      </c>
      <c r="L5" t="n">
        <v>4</v>
      </c>
      <c r="M5" t="n">
        <v>108</v>
      </c>
      <c r="N5" t="n">
        <v>37.82</v>
      </c>
      <c r="O5" t="n">
        <v>23698.48</v>
      </c>
      <c r="P5" t="n">
        <v>604.7</v>
      </c>
      <c r="Q5" t="n">
        <v>6041.82</v>
      </c>
      <c r="R5" t="n">
        <v>334.73</v>
      </c>
      <c r="S5" t="n">
        <v>149.66</v>
      </c>
      <c r="T5" t="n">
        <v>86019.95</v>
      </c>
      <c r="U5" t="n">
        <v>0.45</v>
      </c>
      <c r="V5" t="n">
        <v>0.8100000000000001</v>
      </c>
      <c r="W5" t="n">
        <v>7.02</v>
      </c>
      <c r="X5" t="n">
        <v>5.08</v>
      </c>
      <c r="Y5" t="n">
        <v>1</v>
      </c>
      <c r="Z5" t="n">
        <v>10</v>
      </c>
      <c r="AA5" t="n">
        <v>403.5871342106978</v>
      </c>
      <c r="AB5" t="n">
        <v>552.2057220348246</v>
      </c>
      <c r="AC5" t="n">
        <v>499.5039829494187</v>
      </c>
      <c r="AD5" t="n">
        <v>403587.1342106978</v>
      </c>
      <c r="AE5" t="n">
        <v>552205.7220348245</v>
      </c>
      <c r="AF5" t="n">
        <v>3.484593941313777e-06</v>
      </c>
      <c r="AG5" t="n">
        <v>7</v>
      </c>
      <c r="AH5" t="n">
        <v>499503.9829494187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1.7711</v>
      </c>
      <c r="E6" t="n">
        <v>56.46</v>
      </c>
      <c r="F6" t="n">
        <v>50.98</v>
      </c>
      <c r="G6" t="n">
        <v>37.76</v>
      </c>
      <c r="H6" t="n">
        <v>0.46</v>
      </c>
      <c r="I6" t="n">
        <v>81</v>
      </c>
      <c r="J6" t="n">
        <v>191.78</v>
      </c>
      <c r="K6" t="n">
        <v>53.44</v>
      </c>
      <c r="L6" t="n">
        <v>5</v>
      </c>
      <c r="M6" t="n">
        <v>77</v>
      </c>
      <c r="N6" t="n">
        <v>38.35</v>
      </c>
      <c r="O6" t="n">
        <v>23887.36</v>
      </c>
      <c r="P6" t="n">
        <v>553.98</v>
      </c>
      <c r="Q6" t="n">
        <v>6041.11</v>
      </c>
      <c r="R6" t="n">
        <v>288.23</v>
      </c>
      <c r="S6" t="n">
        <v>149.66</v>
      </c>
      <c r="T6" t="n">
        <v>62915.74</v>
      </c>
      <c r="U6" t="n">
        <v>0.52</v>
      </c>
      <c r="V6" t="n">
        <v>0.83</v>
      </c>
      <c r="W6" t="n">
        <v>6.98</v>
      </c>
      <c r="X6" t="n">
        <v>3.72</v>
      </c>
      <c r="Y6" t="n">
        <v>1</v>
      </c>
      <c r="Z6" t="n">
        <v>10</v>
      </c>
      <c r="AA6" t="n">
        <v>355.1254959874491</v>
      </c>
      <c r="AB6" t="n">
        <v>485.8983706411884</v>
      </c>
      <c r="AC6" t="n">
        <v>439.5249121098389</v>
      </c>
      <c r="AD6" t="n">
        <v>355125.4959874491</v>
      </c>
      <c r="AE6" t="n">
        <v>485898.3706411883</v>
      </c>
      <c r="AF6" t="n">
        <v>3.635250238240461e-06</v>
      </c>
      <c r="AG6" t="n">
        <v>6</v>
      </c>
      <c r="AH6" t="n">
        <v>439524.9121098389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1.8116</v>
      </c>
      <c r="E7" t="n">
        <v>55.2</v>
      </c>
      <c r="F7" t="n">
        <v>50.27</v>
      </c>
      <c r="G7" t="n">
        <v>45.7</v>
      </c>
      <c r="H7" t="n">
        <v>0.55</v>
      </c>
      <c r="I7" t="n">
        <v>66</v>
      </c>
      <c r="J7" t="n">
        <v>193.32</v>
      </c>
      <c r="K7" t="n">
        <v>53.44</v>
      </c>
      <c r="L7" t="n">
        <v>6</v>
      </c>
      <c r="M7" t="n">
        <v>15</v>
      </c>
      <c r="N7" t="n">
        <v>38.89</v>
      </c>
      <c r="O7" t="n">
        <v>24076.95</v>
      </c>
      <c r="P7" t="n">
        <v>515.97</v>
      </c>
      <c r="Q7" t="n">
        <v>6041.5</v>
      </c>
      <c r="R7" t="n">
        <v>262.51</v>
      </c>
      <c r="S7" t="n">
        <v>149.66</v>
      </c>
      <c r="T7" t="n">
        <v>50130.3</v>
      </c>
      <c r="U7" t="n">
        <v>0.57</v>
      </c>
      <c r="V7" t="n">
        <v>0.84</v>
      </c>
      <c r="W7" t="n">
        <v>7.01</v>
      </c>
      <c r="X7" t="n">
        <v>3.01</v>
      </c>
      <c r="Y7" t="n">
        <v>1</v>
      </c>
      <c r="Z7" t="n">
        <v>10</v>
      </c>
      <c r="AA7" t="n">
        <v>329.6848108479186</v>
      </c>
      <c r="AB7" t="n">
        <v>451.0893028694667</v>
      </c>
      <c r="AC7" t="n">
        <v>408.0379729114169</v>
      </c>
      <c r="AD7" t="n">
        <v>329684.8108479186</v>
      </c>
      <c r="AE7" t="n">
        <v>451089.3028694667</v>
      </c>
      <c r="AF7" t="n">
        <v>3.718378031503822e-06</v>
      </c>
      <c r="AG7" t="n">
        <v>6</v>
      </c>
      <c r="AH7" t="n">
        <v>408037.9729114169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1.8134</v>
      </c>
      <c r="E8" t="n">
        <v>55.15</v>
      </c>
      <c r="F8" t="n">
        <v>50.26</v>
      </c>
      <c r="G8" t="n">
        <v>46.39</v>
      </c>
      <c r="H8" t="n">
        <v>0.64</v>
      </c>
      <c r="I8" t="n">
        <v>65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517.01</v>
      </c>
      <c r="Q8" t="n">
        <v>6041.19</v>
      </c>
      <c r="R8" t="n">
        <v>261.17</v>
      </c>
      <c r="S8" t="n">
        <v>149.66</v>
      </c>
      <c r="T8" t="n">
        <v>49463.94</v>
      </c>
      <c r="U8" t="n">
        <v>0.57</v>
      </c>
      <c r="V8" t="n">
        <v>0.84</v>
      </c>
      <c r="W8" t="n">
        <v>7.03</v>
      </c>
      <c r="X8" t="n">
        <v>3</v>
      </c>
      <c r="Y8" t="n">
        <v>1</v>
      </c>
      <c r="Z8" t="n">
        <v>10</v>
      </c>
      <c r="AA8" t="n">
        <v>329.9034279707811</v>
      </c>
      <c r="AB8" t="n">
        <v>451.3884244616739</v>
      </c>
      <c r="AC8" t="n">
        <v>408.3085467586837</v>
      </c>
      <c r="AD8" t="n">
        <v>329903.4279707811</v>
      </c>
      <c r="AE8" t="n">
        <v>451388.4244616739</v>
      </c>
      <c r="AF8" t="n">
        <v>3.722072600093305e-06</v>
      </c>
      <c r="AG8" t="n">
        <v>6</v>
      </c>
      <c r="AH8" t="n">
        <v>408308.5467586837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1.175</v>
      </c>
      <c r="E2" t="n">
        <v>85.11</v>
      </c>
      <c r="F2" t="n">
        <v>71.22</v>
      </c>
      <c r="G2" t="n">
        <v>8.65</v>
      </c>
      <c r="H2" t="n">
        <v>0.15</v>
      </c>
      <c r="I2" t="n">
        <v>494</v>
      </c>
      <c r="J2" t="n">
        <v>116.05</v>
      </c>
      <c r="K2" t="n">
        <v>43.4</v>
      </c>
      <c r="L2" t="n">
        <v>1</v>
      </c>
      <c r="M2" t="n">
        <v>492</v>
      </c>
      <c r="N2" t="n">
        <v>16.65</v>
      </c>
      <c r="O2" t="n">
        <v>14546.17</v>
      </c>
      <c r="P2" t="n">
        <v>676.5700000000001</v>
      </c>
      <c r="Q2" t="n">
        <v>6042.59</v>
      </c>
      <c r="R2" t="n">
        <v>975.04</v>
      </c>
      <c r="S2" t="n">
        <v>149.66</v>
      </c>
      <c r="T2" t="n">
        <v>404253.73</v>
      </c>
      <c r="U2" t="n">
        <v>0.15</v>
      </c>
      <c r="V2" t="n">
        <v>0.59</v>
      </c>
      <c r="W2" t="n">
        <v>7.67</v>
      </c>
      <c r="X2" t="n">
        <v>23.95</v>
      </c>
      <c r="Y2" t="n">
        <v>1</v>
      </c>
      <c r="Z2" t="n">
        <v>10</v>
      </c>
      <c r="AA2" t="n">
        <v>628.2264612928055</v>
      </c>
      <c r="AB2" t="n">
        <v>859.567159736235</v>
      </c>
      <c r="AC2" t="n">
        <v>777.5312764210937</v>
      </c>
      <c r="AD2" t="n">
        <v>628226.4612928055</v>
      </c>
      <c r="AE2" t="n">
        <v>859567.159736235</v>
      </c>
      <c r="AF2" t="n">
        <v>2.479400110209704e-06</v>
      </c>
      <c r="AG2" t="n">
        <v>9</v>
      </c>
      <c r="AH2" t="n">
        <v>777531.2764210937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1.6339</v>
      </c>
      <c r="E3" t="n">
        <v>61.2</v>
      </c>
      <c r="F3" t="n">
        <v>55.08</v>
      </c>
      <c r="G3" t="n">
        <v>19.56</v>
      </c>
      <c r="H3" t="n">
        <v>0.3</v>
      </c>
      <c r="I3" t="n">
        <v>169</v>
      </c>
      <c r="J3" t="n">
        <v>117.34</v>
      </c>
      <c r="K3" t="n">
        <v>43.4</v>
      </c>
      <c r="L3" t="n">
        <v>2</v>
      </c>
      <c r="M3" t="n">
        <v>166</v>
      </c>
      <c r="N3" t="n">
        <v>16.94</v>
      </c>
      <c r="O3" t="n">
        <v>14705.49</v>
      </c>
      <c r="P3" t="n">
        <v>465.92</v>
      </c>
      <c r="Q3" t="n">
        <v>6041.44</v>
      </c>
      <c r="R3" t="n">
        <v>427.99</v>
      </c>
      <c r="S3" t="n">
        <v>149.66</v>
      </c>
      <c r="T3" t="n">
        <v>132358.02</v>
      </c>
      <c r="U3" t="n">
        <v>0.35</v>
      </c>
      <c r="V3" t="n">
        <v>0.77</v>
      </c>
      <c r="W3" t="n">
        <v>7.11</v>
      </c>
      <c r="X3" t="n">
        <v>7.82</v>
      </c>
      <c r="Y3" t="n">
        <v>1</v>
      </c>
      <c r="Z3" t="n">
        <v>10</v>
      </c>
      <c r="AA3" t="n">
        <v>336.0172986059576</v>
      </c>
      <c r="AB3" t="n">
        <v>459.7536919896586</v>
      </c>
      <c r="AC3" t="n">
        <v>415.8754448945242</v>
      </c>
      <c r="AD3" t="n">
        <v>336017.2986059577</v>
      </c>
      <c r="AE3" t="n">
        <v>459753.6919896586</v>
      </c>
      <c r="AF3" t="n">
        <v>3.447737736231179e-06</v>
      </c>
      <c r="AG3" t="n">
        <v>7</v>
      </c>
      <c r="AH3" t="n">
        <v>415875.4448945242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1.7468</v>
      </c>
      <c r="E4" t="n">
        <v>57.25</v>
      </c>
      <c r="F4" t="n">
        <v>52.49</v>
      </c>
      <c r="G4" t="n">
        <v>28.12</v>
      </c>
      <c r="H4" t="n">
        <v>0.45</v>
      </c>
      <c r="I4" t="n">
        <v>112</v>
      </c>
      <c r="J4" t="n">
        <v>118.63</v>
      </c>
      <c r="K4" t="n">
        <v>43.4</v>
      </c>
      <c r="L4" t="n">
        <v>3</v>
      </c>
      <c r="M4" t="n">
        <v>4</v>
      </c>
      <c r="N4" t="n">
        <v>17.23</v>
      </c>
      <c r="O4" t="n">
        <v>14865.24</v>
      </c>
      <c r="P4" t="n">
        <v>405.28</v>
      </c>
      <c r="Q4" t="n">
        <v>6041.8</v>
      </c>
      <c r="R4" t="n">
        <v>334.52</v>
      </c>
      <c r="S4" t="n">
        <v>149.66</v>
      </c>
      <c r="T4" t="n">
        <v>85906.99000000001</v>
      </c>
      <c r="U4" t="n">
        <v>0.45</v>
      </c>
      <c r="V4" t="n">
        <v>0.8</v>
      </c>
      <c r="W4" t="n">
        <v>7.17</v>
      </c>
      <c r="X4" t="n">
        <v>5.23</v>
      </c>
      <c r="Y4" t="n">
        <v>1</v>
      </c>
      <c r="Z4" t="n">
        <v>10</v>
      </c>
      <c r="AA4" t="n">
        <v>278.3881328475547</v>
      </c>
      <c r="AB4" t="n">
        <v>380.9029249796536</v>
      </c>
      <c r="AC4" t="n">
        <v>344.5500844202075</v>
      </c>
      <c r="AD4" t="n">
        <v>278388.1328475547</v>
      </c>
      <c r="AE4" t="n">
        <v>380902.9249796536</v>
      </c>
      <c r="AF4" t="n">
        <v>3.685971159586648e-06</v>
      </c>
      <c r="AG4" t="n">
        <v>6</v>
      </c>
      <c r="AH4" t="n">
        <v>344550.0844202075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1.7491</v>
      </c>
      <c r="E5" t="n">
        <v>57.17</v>
      </c>
      <c r="F5" t="n">
        <v>52.44</v>
      </c>
      <c r="G5" t="n">
        <v>28.34</v>
      </c>
      <c r="H5" t="n">
        <v>0.59</v>
      </c>
      <c r="I5" t="n">
        <v>111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408.29</v>
      </c>
      <c r="Q5" t="n">
        <v>6041.74</v>
      </c>
      <c r="R5" t="n">
        <v>332.82</v>
      </c>
      <c r="S5" t="n">
        <v>149.66</v>
      </c>
      <c r="T5" t="n">
        <v>85060.96000000001</v>
      </c>
      <c r="U5" t="n">
        <v>0.45</v>
      </c>
      <c r="V5" t="n">
        <v>0.8100000000000001</v>
      </c>
      <c r="W5" t="n">
        <v>7.17</v>
      </c>
      <c r="X5" t="n">
        <v>5.18</v>
      </c>
      <c r="Y5" t="n">
        <v>1</v>
      </c>
      <c r="Z5" t="n">
        <v>10</v>
      </c>
      <c r="AA5" t="n">
        <v>279.5637384542254</v>
      </c>
      <c r="AB5" t="n">
        <v>382.5114404347594</v>
      </c>
      <c r="AC5" t="n">
        <v>346.0050854178436</v>
      </c>
      <c r="AD5" t="n">
        <v>279563.7384542254</v>
      </c>
      <c r="AE5" t="n">
        <v>382511.4404347594</v>
      </c>
      <c r="AF5" t="n">
        <v>3.690824453419399e-06</v>
      </c>
      <c r="AG5" t="n">
        <v>6</v>
      </c>
      <c r="AH5" t="n">
        <v>346005.0854178437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0.7111</v>
      </c>
      <c r="E2" t="n">
        <v>140.62</v>
      </c>
      <c r="F2" t="n">
        <v>98.91</v>
      </c>
      <c r="G2" t="n">
        <v>5.89</v>
      </c>
      <c r="H2" t="n">
        <v>0.09</v>
      </c>
      <c r="I2" t="n">
        <v>1008</v>
      </c>
      <c r="J2" t="n">
        <v>194.77</v>
      </c>
      <c r="K2" t="n">
        <v>54.38</v>
      </c>
      <c r="L2" t="n">
        <v>1</v>
      </c>
      <c r="M2" t="n">
        <v>1006</v>
      </c>
      <c r="N2" t="n">
        <v>39.4</v>
      </c>
      <c r="O2" t="n">
        <v>24256.19</v>
      </c>
      <c r="P2" t="n">
        <v>1365.34</v>
      </c>
      <c r="Q2" t="n">
        <v>6044.7</v>
      </c>
      <c r="R2" t="n">
        <v>1920.1</v>
      </c>
      <c r="S2" t="n">
        <v>149.66</v>
      </c>
      <c r="T2" t="n">
        <v>874214.96</v>
      </c>
      <c r="U2" t="n">
        <v>0.08</v>
      </c>
      <c r="V2" t="n">
        <v>0.43</v>
      </c>
      <c r="W2" t="n">
        <v>8.529999999999999</v>
      </c>
      <c r="X2" t="n">
        <v>51.62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1.3311</v>
      </c>
      <c r="E3" t="n">
        <v>75.13</v>
      </c>
      <c r="F3" t="n">
        <v>61.14</v>
      </c>
      <c r="G3" t="n">
        <v>12.44</v>
      </c>
      <c r="H3" t="n">
        <v>0.18</v>
      </c>
      <c r="I3" t="n">
        <v>295</v>
      </c>
      <c r="J3" t="n">
        <v>196.32</v>
      </c>
      <c r="K3" t="n">
        <v>54.38</v>
      </c>
      <c r="L3" t="n">
        <v>2</v>
      </c>
      <c r="M3" t="n">
        <v>293</v>
      </c>
      <c r="N3" t="n">
        <v>39.95</v>
      </c>
      <c r="O3" t="n">
        <v>24447.22</v>
      </c>
      <c r="P3" t="n">
        <v>812.14</v>
      </c>
      <c r="Q3" t="n">
        <v>6041.73</v>
      </c>
      <c r="R3" t="n">
        <v>633.14</v>
      </c>
      <c r="S3" t="n">
        <v>149.66</v>
      </c>
      <c r="T3" t="n">
        <v>234299.6</v>
      </c>
      <c r="U3" t="n">
        <v>0.24</v>
      </c>
      <c r="V3" t="n">
        <v>0.6899999999999999</v>
      </c>
      <c r="W3" t="n">
        <v>7.32</v>
      </c>
      <c r="X3" t="n">
        <v>13.88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1.5563</v>
      </c>
      <c r="E4" t="n">
        <v>64.26000000000001</v>
      </c>
      <c r="F4" t="n">
        <v>55.13</v>
      </c>
      <c r="G4" t="n">
        <v>19.46</v>
      </c>
      <c r="H4" t="n">
        <v>0.27</v>
      </c>
      <c r="I4" t="n">
        <v>170</v>
      </c>
      <c r="J4" t="n">
        <v>197.88</v>
      </c>
      <c r="K4" t="n">
        <v>54.38</v>
      </c>
      <c r="L4" t="n">
        <v>3</v>
      </c>
      <c r="M4" t="n">
        <v>168</v>
      </c>
      <c r="N4" t="n">
        <v>40.5</v>
      </c>
      <c r="O4" t="n">
        <v>24639</v>
      </c>
      <c r="P4" t="n">
        <v>703.01</v>
      </c>
      <c r="Q4" t="n">
        <v>6041.56</v>
      </c>
      <c r="R4" t="n">
        <v>429.15</v>
      </c>
      <c r="S4" t="n">
        <v>149.66</v>
      </c>
      <c r="T4" t="n">
        <v>132930.1</v>
      </c>
      <c r="U4" t="n">
        <v>0.35</v>
      </c>
      <c r="V4" t="n">
        <v>0.77</v>
      </c>
      <c r="W4" t="n">
        <v>7.12</v>
      </c>
      <c r="X4" t="n">
        <v>7.87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1.6775</v>
      </c>
      <c r="E5" t="n">
        <v>59.61</v>
      </c>
      <c r="F5" t="n">
        <v>52.59</v>
      </c>
      <c r="G5" t="n">
        <v>27.2</v>
      </c>
      <c r="H5" t="n">
        <v>0.36</v>
      </c>
      <c r="I5" t="n">
        <v>116</v>
      </c>
      <c r="J5" t="n">
        <v>199.44</v>
      </c>
      <c r="K5" t="n">
        <v>54.38</v>
      </c>
      <c r="L5" t="n">
        <v>4</v>
      </c>
      <c r="M5" t="n">
        <v>114</v>
      </c>
      <c r="N5" t="n">
        <v>41.06</v>
      </c>
      <c r="O5" t="n">
        <v>24831.54</v>
      </c>
      <c r="P5" t="n">
        <v>637.28</v>
      </c>
      <c r="Q5" t="n">
        <v>6041.47</v>
      </c>
      <c r="R5" t="n">
        <v>342.99</v>
      </c>
      <c r="S5" t="n">
        <v>149.66</v>
      </c>
      <c r="T5" t="n">
        <v>90122.62</v>
      </c>
      <c r="U5" t="n">
        <v>0.44</v>
      </c>
      <c r="V5" t="n">
        <v>0.8</v>
      </c>
      <c r="W5" t="n">
        <v>7.03</v>
      </c>
      <c r="X5" t="n">
        <v>5.32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1.7527</v>
      </c>
      <c r="E6" t="n">
        <v>57.06</v>
      </c>
      <c r="F6" t="n">
        <v>51.2</v>
      </c>
      <c r="G6" t="n">
        <v>35.72</v>
      </c>
      <c r="H6" t="n">
        <v>0.44</v>
      </c>
      <c r="I6" t="n">
        <v>86</v>
      </c>
      <c r="J6" t="n">
        <v>201.01</v>
      </c>
      <c r="K6" t="n">
        <v>54.38</v>
      </c>
      <c r="L6" t="n">
        <v>5</v>
      </c>
      <c r="M6" t="n">
        <v>84</v>
      </c>
      <c r="N6" t="n">
        <v>41.63</v>
      </c>
      <c r="O6" t="n">
        <v>25024.84</v>
      </c>
      <c r="P6" t="n">
        <v>587.78</v>
      </c>
      <c r="Q6" t="n">
        <v>6041.44</v>
      </c>
      <c r="R6" t="n">
        <v>295.43</v>
      </c>
      <c r="S6" t="n">
        <v>149.66</v>
      </c>
      <c r="T6" t="n">
        <v>66489.78999999999</v>
      </c>
      <c r="U6" t="n">
        <v>0.51</v>
      </c>
      <c r="V6" t="n">
        <v>0.82</v>
      </c>
      <c r="W6" t="n">
        <v>6.99</v>
      </c>
      <c r="X6" t="n">
        <v>3.93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1.8032</v>
      </c>
      <c r="E7" t="n">
        <v>55.46</v>
      </c>
      <c r="F7" t="n">
        <v>50.34</v>
      </c>
      <c r="G7" t="n">
        <v>45.08</v>
      </c>
      <c r="H7" t="n">
        <v>0.53</v>
      </c>
      <c r="I7" t="n">
        <v>67</v>
      </c>
      <c r="J7" t="n">
        <v>202.58</v>
      </c>
      <c r="K7" t="n">
        <v>54.38</v>
      </c>
      <c r="L7" t="n">
        <v>6</v>
      </c>
      <c r="M7" t="n">
        <v>46</v>
      </c>
      <c r="N7" t="n">
        <v>42.2</v>
      </c>
      <c r="O7" t="n">
        <v>25218.93</v>
      </c>
      <c r="P7" t="n">
        <v>543.4400000000001</v>
      </c>
      <c r="Q7" t="n">
        <v>6041.61</v>
      </c>
      <c r="R7" t="n">
        <v>265.75</v>
      </c>
      <c r="S7" t="n">
        <v>149.66</v>
      </c>
      <c r="T7" t="n">
        <v>51747.44</v>
      </c>
      <c r="U7" t="n">
        <v>0.5600000000000001</v>
      </c>
      <c r="V7" t="n">
        <v>0.84</v>
      </c>
      <c r="W7" t="n">
        <v>6.98</v>
      </c>
      <c r="X7" t="n">
        <v>3.07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1.8165</v>
      </c>
      <c r="E8" t="n">
        <v>55.05</v>
      </c>
      <c r="F8" t="n">
        <v>50.12</v>
      </c>
      <c r="G8" t="n">
        <v>48.51</v>
      </c>
      <c r="H8" t="n">
        <v>0.61</v>
      </c>
      <c r="I8" t="n">
        <v>62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530.95</v>
      </c>
      <c r="Q8" t="n">
        <v>6041.24</v>
      </c>
      <c r="R8" t="n">
        <v>256.8</v>
      </c>
      <c r="S8" t="n">
        <v>149.66</v>
      </c>
      <c r="T8" t="n">
        <v>47297.22</v>
      </c>
      <c r="U8" t="n">
        <v>0.58</v>
      </c>
      <c r="V8" t="n">
        <v>0.84</v>
      </c>
      <c r="W8" t="n">
        <v>7.02</v>
      </c>
      <c r="X8" t="n">
        <v>2.86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1.8166</v>
      </c>
      <c r="E9" t="n">
        <v>55.05</v>
      </c>
      <c r="F9" t="n">
        <v>50.12</v>
      </c>
      <c r="G9" t="n">
        <v>48.5</v>
      </c>
      <c r="H9" t="n">
        <v>0.6899999999999999</v>
      </c>
      <c r="I9" t="n">
        <v>62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534.5</v>
      </c>
      <c r="Q9" t="n">
        <v>6041.34</v>
      </c>
      <c r="R9" t="n">
        <v>256.45</v>
      </c>
      <c r="S9" t="n">
        <v>149.66</v>
      </c>
      <c r="T9" t="n">
        <v>47122.48</v>
      </c>
      <c r="U9" t="n">
        <v>0.58</v>
      </c>
      <c r="V9" t="n">
        <v>0.84</v>
      </c>
      <c r="W9" t="n">
        <v>7.03</v>
      </c>
      <c r="X9" t="n">
        <v>2.86</v>
      </c>
      <c r="Y9" t="n">
        <v>1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1.3671</v>
      </c>
      <c r="E10" t="n">
        <v>73.15000000000001</v>
      </c>
      <c r="F10" t="n">
        <v>64.43000000000001</v>
      </c>
      <c r="G10" t="n">
        <v>10.77</v>
      </c>
      <c r="H10" t="n">
        <v>0.2</v>
      </c>
      <c r="I10" t="n">
        <v>359</v>
      </c>
      <c r="J10" t="n">
        <v>89.87</v>
      </c>
      <c r="K10" t="n">
        <v>37.55</v>
      </c>
      <c r="L10" t="n">
        <v>1</v>
      </c>
      <c r="M10" t="n">
        <v>357</v>
      </c>
      <c r="N10" t="n">
        <v>11.32</v>
      </c>
      <c r="O10" t="n">
        <v>11317.98</v>
      </c>
      <c r="P10" t="n">
        <v>493.28</v>
      </c>
      <c r="Q10" t="n">
        <v>6042.39</v>
      </c>
      <c r="R10" t="n">
        <v>743.39</v>
      </c>
      <c r="S10" t="n">
        <v>149.66</v>
      </c>
      <c r="T10" t="n">
        <v>289106.86</v>
      </c>
      <c r="U10" t="n">
        <v>0.2</v>
      </c>
      <c r="V10" t="n">
        <v>0.66</v>
      </c>
      <c r="W10" t="n">
        <v>7.47</v>
      </c>
      <c r="X10" t="n">
        <v>17.16</v>
      </c>
      <c r="Y10" t="n">
        <v>1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1.6885</v>
      </c>
      <c r="E11" t="n">
        <v>59.22</v>
      </c>
      <c r="F11" t="n">
        <v>54.39</v>
      </c>
      <c r="G11" t="n">
        <v>21.33</v>
      </c>
      <c r="H11" t="n">
        <v>0.39</v>
      </c>
      <c r="I11" t="n">
        <v>153</v>
      </c>
      <c r="J11" t="n">
        <v>91.09999999999999</v>
      </c>
      <c r="K11" t="n">
        <v>37.55</v>
      </c>
      <c r="L11" t="n">
        <v>2</v>
      </c>
      <c r="M11" t="n">
        <v>6</v>
      </c>
      <c r="N11" t="n">
        <v>11.54</v>
      </c>
      <c r="O11" t="n">
        <v>11468.97</v>
      </c>
      <c r="P11" t="n">
        <v>360.43</v>
      </c>
      <c r="Q11" t="n">
        <v>6042.11</v>
      </c>
      <c r="R11" t="n">
        <v>397.53</v>
      </c>
      <c r="S11" t="n">
        <v>149.66</v>
      </c>
      <c r="T11" t="n">
        <v>117206.24</v>
      </c>
      <c r="U11" t="n">
        <v>0.38</v>
      </c>
      <c r="V11" t="n">
        <v>0.78</v>
      </c>
      <c r="W11" t="n">
        <v>7.28</v>
      </c>
      <c r="X11" t="n">
        <v>7.13</v>
      </c>
      <c r="Y11" t="n">
        <v>1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1.6918</v>
      </c>
      <c r="E12" t="n">
        <v>59.11</v>
      </c>
      <c r="F12" t="n">
        <v>54.3</v>
      </c>
      <c r="G12" t="n">
        <v>21.43</v>
      </c>
      <c r="H12" t="n">
        <v>0.57</v>
      </c>
      <c r="I12" t="n">
        <v>152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363.2</v>
      </c>
      <c r="Q12" t="n">
        <v>6041.91</v>
      </c>
      <c r="R12" t="n">
        <v>394.16</v>
      </c>
      <c r="S12" t="n">
        <v>149.66</v>
      </c>
      <c r="T12" t="n">
        <v>115525.39</v>
      </c>
      <c r="U12" t="n">
        <v>0.38</v>
      </c>
      <c r="V12" t="n">
        <v>0.78</v>
      </c>
      <c r="W12" t="n">
        <v>7.28</v>
      </c>
      <c r="X12" t="n">
        <v>7.04</v>
      </c>
      <c r="Y12" t="n">
        <v>1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1.5201</v>
      </c>
      <c r="E13" t="n">
        <v>65.78</v>
      </c>
      <c r="F13" t="n">
        <v>59.79</v>
      </c>
      <c r="G13" t="n">
        <v>13.44</v>
      </c>
      <c r="H13" t="n">
        <v>0.24</v>
      </c>
      <c r="I13" t="n">
        <v>267</v>
      </c>
      <c r="J13" t="n">
        <v>71.52</v>
      </c>
      <c r="K13" t="n">
        <v>32.27</v>
      </c>
      <c r="L13" t="n">
        <v>1</v>
      </c>
      <c r="M13" t="n">
        <v>232</v>
      </c>
      <c r="N13" t="n">
        <v>8.25</v>
      </c>
      <c r="O13" t="n">
        <v>9054.6</v>
      </c>
      <c r="P13" t="n">
        <v>364.13</v>
      </c>
      <c r="Q13" t="n">
        <v>6042.11</v>
      </c>
      <c r="R13" t="n">
        <v>585.51</v>
      </c>
      <c r="S13" t="n">
        <v>149.66</v>
      </c>
      <c r="T13" t="n">
        <v>210627.97</v>
      </c>
      <c r="U13" t="n">
        <v>0.26</v>
      </c>
      <c r="V13" t="n">
        <v>0.71</v>
      </c>
      <c r="W13" t="n">
        <v>7.32</v>
      </c>
      <c r="X13" t="n">
        <v>12.52</v>
      </c>
      <c r="Y13" t="n">
        <v>1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1.62</v>
      </c>
      <c r="E14" t="n">
        <v>61.73</v>
      </c>
      <c r="F14" t="n">
        <v>56.73</v>
      </c>
      <c r="G14" t="n">
        <v>16.77</v>
      </c>
      <c r="H14" t="n">
        <v>0.48</v>
      </c>
      <c r="I14" t="n">
        <v>203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330.11</v>
      </c>
      <c r="Q14" t="n">
        <v>6042.65</v>
      </c>
      <c r="R14" t="n">
        <v>473.39</v>
      </c>
      <c r="S14" t="n">
        <v>149.66</v>
      </c>
      <c r="T14" t="n">
        <v>154884.87</v>
      </c>
      <c r="U14" t="n">
        <v>0.32</v>
      </c>
      <c r="V14" t="n">
        <v>0.74</v>
      </c>
      <c r="W14" t="n">
        <v>7.44</v>
      </c>
      <c r="X14" t="n">
        <v>9.460000000000001</v>
      </c>
      <c r="Y14" t="n">
        <v>1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1.3831</v>
      </c>
      <c r="E15" t="n">
        <v>72.3</v>
      </c>
      <c r="F15" t="n">
        <v>66.12</v>
      </c>
      <c r="G15" t="n">
        <v>9.84</v>
      </c>
      <c r="H15" t="n">
        <v>0.43</v>
      </c>
      <c r="I15" t="n">
        <v>403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260.09</v>
      </c>
      <c r="Q15" t="n">
        <v>6044.62</v>
      </c>
      <c r="R15" t="n">
        <v>782.29</v>
      </c>
      <c r="S15" t="n">
        <v>149.66</v>
      </c>
      <c r="T15" t="n">
        <v>308337.95</v>
      </c>
      <c r="U15" t="n">
        <v>0.19</v>
      </c>
      <c r="V15" t="n">
        <v>0.64</v>
      </c>
      <c r="W15" t="n">
        <v>8.029999999999999</v>
      </c>
      <c r="X15" t="n">
        <v>18.85</v>
      </c>
      <c r="Y15" t="n">
        <v>1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1.0076</v>
      </c>
      <c r="E16" t="n">
        <v>99.25</v>
      </c>
      <c r="F16" t="n">
        <v>78.61</v>
      </c>
      <c r="G16" t="n">
        <v>7.4</v>
      </c>
      <c r="H16" t="n">
        <v>0.12</v>
      </c>
      <c r="I16" t="n">
        <v>637</v>
      </c>
      <c r="J16" t="n">
        <v>141.81</v>
      </c>
      <c r="K16" t="n">
        <v>47.83</v>
      </c>
      <c r="L16" t="n">
        <v>1</v>
      </c>
      <c r="M16" t="n">
        <v>635</v>
      </c>
      <c r="N16" t="n">
        <v>22.98</v>
      </c>
      <c r="O16" t="n">
        <v>17723.39</v>
      </c>
      <c r="P16" t="n">
        <v>869.01</v>
      </c>
      <c r="Q16" t="n">
        <v>6043.31</v>
      </c>
      <c r="R16" t="n">
        <v>1226.96</v>
      </c>
      <c r="S16" t="n">
        <v>149.66</v>
      </c>
      <c r="T16" t="n">
        <v>529502.02</v>
      </c>
      <c r="U16" t="n">
        <v>0.12</v>
      </c>
      <c r="V16" t="n">
        <v>0.54</v>
      </c>
      <c r="W16" t="n">
        <v>7.9</v>
      </c>
      <c r="X16" t="n">
        <v>31.34</v>
      </c>
      <c r="Y16" t="n">
        <v>1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1.5222</v>
      </c>
      <c r="E17" t="n">
        <v>65.69</v>
      </c>
      <c r="F17" t="n">
        <v>57.28</v>
      </c>
      <c r="G17" t="n">
        <v>16.06</v>
      </c>
      <c r="H17" t="n">
        <v>0.25</v>
      </c>
      <c r="I17" t="n">
        <v>214</v>
      </c>
      <c r="J17" t="n">
        <v>143.17</v>
      </c>
      <c r="K17" t="n">
        <v>47.83</v>
      </c>
      <c r="L17" t="n">
        <v>2</v>
      </c>
      <c r="M17" t="n">
        <v>212</v>
      </c>
      <c r="N17" t="n">
        <v>23.34</v>
      </c>
      <c r="O17" t="n">
        <v>17891.86</v>
      </c>
      <c r="P17" t="n">
        <v>589.1900000000001</v>
      </c>
      <c r="Q17" t="n">
        <v>6041.71</v>
      </c>
      <c r="R17" t="n">
        <v>501.81</v>
      </c>
      <c r="S17" t="n">
        <v>149.66</v>
      </c>
      <c r="T17" t="n">
        <v>169038.7</v>
      </c>
      <c r="U17" t="n">
        <v>0.3</v>
      </c>
      <c r="V17" t="n">
        <v>0.74</v>
      </c>
      <c r="W17" t="n">
        <v>7.2</v>
      </c>
      <c r="X17" t="n">
        <v>10.02</v>
      </c>
      <c r="Y17" t="n">
        <v>1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1.7103</v>
      </c>
      <c r="E18" t="n">
        <v>58.47</v>
      </c>
      <c r="F18" t="n">
        <v>52.77</v>
      </c>
      <c r="G18" t="n">
        <v>26.39</v>
      </c>
      <c r="H18" t="n">
        <v>0.37</v>
      </c>
      <c r="I18" t="n">
        <v>120</v>
      </c>
      <c r="J18" t="n">
        <v>144.54</v>
      </c>
      <c r="K18" t="n">
        <v>47.83</v>
      </c>
      <c r="L18" t="n">
        <v>3</v>
      </c>
      <c r="M18" t="n">
        <v>117</v>
      </c>
      <c r="N18" t="n">
        <v>23.71</v>
      </c>
      <c r="O18" t="n">
        <v>18060.85</v>
      </c>
      <c r="P18" t="n">
        <v>493.54</v>
      </c>
      <c r="Q18" t="n">
        <v>6041.54</v>
      </c>
      <c r="R18" t="n">
        <v>349.09</v>
      </c>
      <c r="S18" t="n">
        <v>149.66</v>
      </c>
      <c r="T18" t="n">
        <v>93149.57000000001</v>
      </c>
      <c r="U18" t="n">
        <v>0.43</v>
      </c>
      <c r="V18" t="n">
        <v>0.8</v>
      </c>
      <c r="W18" t="n">
        <v>7.04</v>
      </c>
      <c r="X18" t="n">
        <v>5.51</v>
      </c>
      <c r="Y18" t="n">
        <v>1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1.7829</v>
      </c>
      <c r="E19" t="n">
        <v>56.09</v>
      </c>
      <c r="F19" t="n">
        <v>51.32</v>
      </c>
      <c r="G19" t="n">
        <v>34.99</v>
      </c>
      <c r="H19" t="n">
        <v>0.49</v>
      </c>
      <c r="I19" t="n">
        <v>88</v>
      </c>
      <c r="J19" t="n">
        <v>145.92</v>
      </c>
      <c r="K19" t="n">
        <v>47.83</v>
      </c>
      <c r="L19" t="n">
        <v>4</v>
      </c>
      <c r="M19" t="n">
        <v>12</v>
      </c>
      <c r="N19" t="n">
        <v>24.09</v>
      </c>
      <c r="O19" t="n">
        <v>18230.35</v>
      </c>
      <c r="P19" t="n">
        <v>445.86</v>
      </c>
      <c r="Q19" t="n">
        <v>6041.75</v>
      </c>
      <c r="R19" t="n">
        <v>296.13</v>
      </c>
      <c r="S19" t="n">
        <v>149.66</v>
      </c>
      <c r="T19" t="n">
        <v>66831.44</v>
      </c>
      <c r="U19" t="n">
        <v>0.51</v>
      </c>
      <c r="V19" t="n">
        <v>0.82</v>
      </c>
      <c r="W19" t="n">
        <v>7.09</v>
      </c>
      <c r="X19" t="n">
        <v>4.06</v>
      </c>
      <c r="Y19" t="n">
        <v>1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1.783</v>
      </c>
      <c r="E20" t="n">
        <v>56.09</v>
      </c>
      <c r="F20" t="n">
        <v>51.32</v>
      </c>
      <c r="G20" t="n">
        <v>34.99</v>
      </c>
      <c r="H20" t="n">
        <v>0.6</v>
      </c>
      <c r="I20" t="n">
        <v>88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448.5</v>
      </c>
      <c r="Q20" t="n">
        <v>6041.7</v>
      </c>
      <c r="R20" t="n">
        <v>295.98</v>
      </c>
      <c r="S20" t="n">
        <v>149.66</v>
      </c>
      <c r="T20" t="n">
        <v>66756.60000000001</v>
      </c>
      <c r="U20" t="n">
        <v>0.51</v>
      </c>
      <c r="V20" t="n">
        <v>0.82</v>
      </c>
      <c r="W20" t="n">
        <v>7.1</v>
      </c>
      <c r="X20" t="n">
        <v>4.05</v>
      </c>
      <c r="Y20" t="n">
        <v>1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0.8069</v>
      </c>
      <c r="E21" t="n">
        <v>123.94</v>
      </c>
      <c r="F21" t="n">
        <v>90.79000000000001</v>
      </c>
      <c r="G21" t="n">
        <v>6.31</v>
      </c>
      <c r="H21" t="n">
        <v>0.1</v>
      </c>
      <c r="I21" t="n">
        <v>864</v>
      </c>
      <c r="J21" t="n">
        <v>176.73</v>
      </c>
      <c r="K21" t="n">
        <v>52.44</v>
      </c>
      <c r="L21" t="n">
        <v>1</v>
      </c>
      <c r="M21" t="n">
        <v>862</v>
      </c>
      <c r="N21" t="n">
        <v>33.29</v>
      </c>
      <c r="O21" t="n">
        <v>22031.19</v>
      </c>
      <c r="P21" t="n">
        <v>1173.06</v>
      </c>
      <c r="Q21" t="n">
        <v>6044.46</v>
      </c>
      <c r="R21" t="n">
        <v>1643.12</v>
      </c>
      <c r="S21" t="n">
        <v>149.66</v>
      </c>
      <c r="T21" t="n">
        <v>736444.7</v>
      </c>
      <c r="U21" t="n">
        <v>0.09</v>
      </c>
      <c r="V21" t="n">
        <v>0.47</v>
      </c>
      <c r="W21" t="n">
        <v>8.26</v>
      </c>
      <c r="X21" t="n">
        <v>43.51</v>
      </c>
      <c r="Y21" t="n">
        <v>1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1.3933</v>
      </c>
      <c r="E22" t="n">
        <v>71.77</v>
      </c>
      <c r="F22" t="n">
        <v>59.82</v>
      </c>
      <c r="G22" t="n">
        <v>13.39</v>
      </c>
      <c r="H22" t="n">
        <v>0.2</v>
      </c>
      <c r="I22" t="n">
        <v>268</v>
      </c>
      <c r="J22" t="n">
        <v>178.21</v>
      </c>
      <c r="K22" t="n">
        <v>52.44</v>
      </c>
      <c r="L22" t="n">
        <v>2</v>
      </c>
      <c r="M22" t="n">
        <v>266</v>
      </c>
      <c r="N22" t="n">
        <v>33.77</v>
      </c>
      <c r="O22" t="n">
        <v>22213.89</v>
      </c>
      <c r="P22" t="n">
        <v>738.08</v>
      </c>
      <c r="Q22" t="n">
        <v>6042.16</v>
      </c>
      <c r="R22" t="n">
        <v>587.4</v>
      </c>
      <c r="S22" t="n">
        <v>149.66</v>
      </c>
      <c r="T22" t="n">
        <v>211564.82</v>
      </c>
      <c r="U22" t="n">
        <v>0.25</v>
      </c>
      <c r="V22" t="n">
        <v>0.71</v>
      </c>
      <c r="W22" t="n">
        <v>7.3</v>
      </c>
      <c r="X22" t="n">
        <v>12.56</v>
      </c>
      <c r="Y22" t="n">
        <v>1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1.6058</v>
      </c>
      <c r="E23" t="n">
        <v>62.27</v>
      </c>
      <c r="F23" t="n">
        <v>54.38</v>
      </c>
      <c r="G23" t="n">
        <v>21.19</v>
      </c>
      <c r="H23" t="n">
        <v>0.3</v>
      </c>
      <c r="I23" t="n">
        <v>154</v>
      </c>
      <c r="J23" t="n">
        <v>179.7</v>
      </c>
      <c r="K23" t="n">
        <v>52.44</v>
      </c>
      <c r="L23" t="n">
        <v>3</v>
      </c>
      <c r="M23" t="n">
        <v>152</v>
      </c>
      <c r="N23" t="n">
        <v>34.26</v>
      </c>
      <c r="O23" t="n">
        <v>22397.24</v>
      </c>
      <c r="P23" t="n">
        <v>636.16</v>
      </c>
      <c r="Q23" t="n">
        <v>6041.44</v>
      </c>
      <c r="R23" t="n">
        <v>403.72</v>
      </c>
      <c r="S23" t="n">
        <v>149.66</v>
      </c>
      <c r="T23" t="n">
        <v>120295.28</v>
      </c>
      <c r="U23" t="n">
        <v>0.37</v>
      </c>
      <c r="V23" t="n">
        <v>0.78</v>
      </c>
      <c r="W23" t="n">
        <v>7.09</v>
      </c>
      <c r="X23" t="n">
        <v>7.11</v>
      </c>
      <c r="Y23" t="n">
        <v>1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1.721</v>
      </c>
      <c r="E24" t="n">
        <v>58.1</v>
      </c>
      <c r="F24" t="n">
        <v>51.99</v>
      </c>
      <c r="G24" t="n">
        <v>29.99</v>
      </c>
      <c r="H24" t="n">
        <v>0.39</v>
      </c>
      <c r="I24" t="n">
        <v>104</v>
      </c>
      <c r="J24" t="n">
        <v>181.19</v>
      </c>
      <c r="K24" t="n">
        <v>52.44</v>
      </c>
      <c r="L24" t="n">
        <v>4</v>
      </c>
      <c r="M24" t="n">
        <v>102</v>
      </c>
      <c r="N24" t="n">
        <v>34.75</v>
      </c>
      <c r="O24" t="n">
        <v>22581.25</v>
      </c>
      <c r="P24" t="n">
        <v>573.0599999999999</v>
      </c>
      <c r="Q24" t="n">
        <v>6041.42</v>
      </c>
      <c r="R24" t="n">
        <v>322.4</v>
      </c>
      <c r="S24" t="n">
        <v>149.66</v>
      </c>
      <c r="T24" t="n">
        <v>79884.25</v>
      </c>
      <c r="U24" t="n">
        <v>0.46</v>
      </c>
      <c r="V24" t="n">
        <v>0.8100000000000001</v>
      </c>
      <c r="W24" t="n">
        <v>7.02</v>
      </c>
      <c r="X24" t="n">
        <v>4.73</v>
      </c>
      <c r="Y24" t="n">
        <v>1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1.791</v>
      </c>
      <c r="E25" t="n">
        <v>55.83</v>
      </c>
      <c r="F25" t="n">
        <v>50.71</v>
      </c>
      <c r="G25" t="n">
        <v>40.04</v>
      </c>
      <c r="H25" t="n">
        <v>0.49</v>
      </c>
      <c r="I25" t="n">
        <v>76</v>
      </c>
      <c r="J25" t="n">
        <v>182.69</v>
      </c>
      <c r="K25" t="n">
        <v>52.44</v>
      </c>
      <c r="L25" t="n">
        <v>5</v>
      </c>
      <c r="M25" t="n">
        <v>61</v>
      </c>
      <c r="N25" t="n">
        <v>35.25</v>
      </c>
      <c r="O25" t="n">
        <v>22766.06</v>
      </c>
      <c r="P25" t="n">
        <v>518.53</v>
      </c>
      <c r="Q25" t="n">
        <v>6041.44</v>
      </c>
      <c r="R25" t="n">
        <v>278.44</v>
      </c>
      <c r="S25" t="n">
        <v>149.66</v>
      </c>
      <c r="T25" t="n">
        <v>58047.42</v>
      </c>
      <c r="U25" t="n">
        <v>0.54</v>
      </c>
      <c r="V25" t="n">
        <v>0.83</v>
      </c>
      <c r="W25" t="n">
        <v>6.99</v>
      </c>
      <c r="X25" t="n">
        <v>3.45</v>
      </c>
      <c r="Y25" t="n">
        <v>1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1.8072</v>
      </c>
      <c r="E26" t="n">
        <v>55.33</v>
      </c>
      <c r="F26" t="n">
        <v>50.46</v>
      </c>
      <c r="G26" t="n">
        <v>43.88</v>
      </c>
      <c r="H26" t="n">
        <v>0.58</v>
      </c>
      <c r="I26" t="n">
        <v>69</v>
      </c>
      <c r="J26" t="n">
        <v>184.19</v>
      </c>
      <c r="K26" t="n">
        <v>52.44</v>
      </c>
      <c r="L26" t="n">
        <v>6</v>
      </c>
      <c r="M26" t="n">
        <v>1</v>
      </c>
      <c r="N26" t="n">
        <v>35.75</v>
      </c>
      <c r="O26" t="n">
        <v>22951.43</v>
      </c>
      <c r="P26" t="n">
        <v>501.63</v>
      </c>
      <c r="Q26" t="n">
        <v>6041.4</v>
      </c>
      <c r="R26" t="n">
        <v>267.67</v>
      </c>
      <c r="S26" t="n">
        <v>149.66</v>
      </c>
      <c r="T26" t="n">
        <v>52697.12</v>
      </c>
      <c r="U26" t="n">
        <v>0.5600000000000001</v>
      </c>
      <c r="V26" t="n">
        <v>0.84</v>
      </c>
      <c r="W26" t="n">
        <v>7.05</v>
      </c>
      <c r="X26" t="n">
        <v>3.2</v>
      </c>
      <c r="Y26" t="n">
        <v>1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1.807</v>
      </c>
      <c r="E27" t="n">
        <v>55.34</v>
      </c>
      <c r="F27" t="n">
        <v>50.47</v>
      </c>
      <c r="G27" t="n">
        <v>43.89</v>
      </c>
      <c r="H27" t="n">
        <v>0.67</v>
      </c>
      <c r="I27" t="n">
        <v>69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505.25</v>
      </c>
      <c r="Q27" t="n">
        <v>6041.37</v>
      </c>
      <c r="R27" t="n">
        <v>268.1</v>
      </c>
      <c r="S27" t="n">
        <v>149.66</v>
      </c>
      <c r="T27" t="n">
        <v>52909.99</v>
      </c>
      <c r="U27" t="n">
        <v>0.5600000000000001</v>
      </c>
      <c r="V27" t="n">
        <v>0.84</v>
      </c>
      <c r="W27" t="n">
        <v>7.04</v>
      </c>
      <c r="X27" t="n">
        <v>3.21</v>
      </c>
      <c r="Y27" t="n">
        <v>1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1.1932</v>
      </c>
      <c r="E28" t="n">
        <v>83.81</v>
      </c>
      <c r="F28" t="n">
        <v>75.45999999999999</v>
      </c>
      <c r="G28" t="n">
        <v>7.51</v>
      </c>
      <c r="H28" t="n">
        <v>0.64</v>
      </c>
      <c r="I28" t="n">
        <v>603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218.57</v>
      </c>
      <c r="Q28" t="n">
        <v>6044.35</v>
      </c>
      <c r="R28" t="n">
        <v>1089.3</v>
      </c>
      <c r="S28" t="n">
        <v>149.66</v>
      </c>
      <c r="T28" t="n">
        <v>460839.97</v>
      </c>
      <c r="U28" t="n">
        <v>0.14</v>
      </c>
      <c r="V28" t="n">
        <v>0.5600000000000001</v>
      </c>
      <c r="W28" t="n">
        <v>8.619999999999999</v>
      </c>
      <c r="X28" t="n">
        <v>28.19</v>
      </c>
      <c r="Y28" t="n">
        <v>1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1.2994</v>
      </c>
      <c r="E29" t="n">
        <v>76.95999999999999</v>
      </c>
      <c r="F29" t="n">
        <v>66.67</v>
      </c>
      <c r="G29" t="n">
        <v>9.9</v>
      </c>
      <c r="H29" t="n">
        <v>0.18</v>
      </c>
      <c r="I29" t="n">
        <v>404</v>
      </c>
      <c r="J29" t="n">
        <v>98.70999999999999</v>
      </c>
      <c r="K29" t="n">
        <v>39.72</v>
      </c>
      <c r="L29" t="n">
        <v>1</v>
      </c>
      <c r="M29" t="n">
        <v>402</v>
      </c>
      <c r="N29" t="n">
        <v>12.99</v>
      </c>
      <c r="O29" t="n">
        <v>12407.75</v>
      </c>
      <c r="P29" t="n">
        <v>554.58</v>
      </c>
      <c r="Q29" t="n">
        <v>6042.89</v>
      </c>
      <c r="R29" t="n">
        <v>819.84</v>
      </c>
      <c r="S29" t="n">
        <v>149.66</v>
      </c>
      <c r="T29" t="n">
        <v>327106.02</v>
      </c>
      <c r="U29" t="n">
        <v>0.18</v>
      </c>
      <c r="V29" t="n">
        <v>0.63</v>
      </c>
      <c r="W29" t="n">
        <v>7.54</v>
      </c>
      <c r="X29" t="n">
        <v>19.4</v>
      </c>
      <c r="Y29" t="n">
        <v>1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1.6949</v>
      </c>
      <c r="E30" t="n">
        <v>59</v>
      </c>
      <c r="F30" t="n">
        <v>54.03</v>
      </c>
      <c r="G30" t="n">
        <v>22.36</v>
      </c>
      <c r="H30" t="n">
        <v>0.35</v>
      </c>
      <c r="I30" t="n">
        <v>145</v>
      </c>
      <c r="J30" t="n">
        <v>99.95</v>
      </c>
      <c r="K30" t="n">
        <v>39.72</v>
      </c>
      <c r="L30" t="n">
        <v>2</v>
      </c>
      <c r="M30" t="n">
        <v>67</v>
      </c>
      <c r="N30" t="n">
        <v>13.24</v>
      </c>
      <c r="O30" t="n">
        <v>12561.45</v>
      </c>
      <c r="P30" t="n">
        <v>382.49</v>
      </c>
      <c r="Q30" t="n">
        <v>6041.94</v>
      </c>
      <c r="R30" t="n">
        <v>387.83</v>
      </c>
      <c r="S30" t="n">
        <v>149.66</v>
      </c>
      <c r="T30" t="n">
        <v>112395.28</v>
      </c>
      <c r="U30" t="n">
        <v>0.39</v>
      </c>
      <c r="V30" t="n">
        <v>0.78</v>
      </c>
      <c r="W30" t="n">
        <v>7.2</v>
      </c>
      <c r="X30" t="n">
        <v>6.77</v>
      </c>
      <c r="Y30" t="n">
        <v>1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1.712</v>
      </c>
      <c r="E31" t="n">
        <v>58.41</v>
      </c>
      <c r="F31" t="n">
        <v>53.63</v>
      </c>
      <c r="G31" t="n">
        <v>23.66</v>
      </c>
      <c r="H31" t="n">
        <v>0.52</v>
      </c>
      <c r="I31" t="n">
        <v>136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378.22</v>
      </c>
      <c r="Q31" t="n">
        <v>6041.98</v>
      </c>
      <c r="R31" t="n">
        <v>371.53</v>
      </c>
      <c r="S31" t="n">
        <v>149.66</v>
      </c>
      <c r="T31" t="n">
        <v>104290.23</v>
      </c>
      <c r="U31" t="n">
        <v>0.4</v>
      </c>
      <c r="V31" t="n">
        <v>0.79</v>
      </c>
      <c r="W31" t="n">
        <v>7.26</v>
      </c>
      <c r="X31" t="n">
        <v>6.37</v>
      </c>
      <c r="Y31" t="n">
        <v>1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1.1173</v>
      </c>
      <c r="E32" t="n">
        <v>89.5</v>
      </c>
      <c r="F32" t="n">
        <v>73.56999999999999</v>
      </c>
      <c r="G32" t="n">
        <v>8.17</v>
      </c>
      <c r="H32" t="n">
        <v>0.14</v>
      </c>
      <c r="I32" t="n">
        <v>540</v>
      </c>
      <c r="J32" t="n">
        <v>124.63</v>
      </c>
      <c r="K32" t="n">
        <v>45</v>
      </c>
      <c r="L32" t="n">
        <v>1</v>
      </c>
      <c r="M32" t="n">
        <v>538</v>
      </c>
      <c r="N32" t="n">
        <v>18.64</v>
      </c>
      <c r="O32" t="n">
        <v>15605.44</v>
      </c>
      <c r="P32" t="n">
        <v>738.79</v>
      </c>
      <c r="Q32" t="n">
        <v>6043.48</v>
      </c>
      <c r="R32" t="n">
        <v>1055.08</v>
      </c>
      <c r="S32" t="n">
        <v>149.66</v>
      </c>
      <c r="T32" t="n">
        <v>444044.4</v>
      </c>
      <c r="U32" t="n">
        <v>0.14</v>
      </c>
      <c r="V32" t="n">
        <v>0.57</v>
      </c>
      <c r="W32" t="n">
        <v>7.74</v>
      </c>
      <c r="X32" t="n">
        <v>26.29</v>
      </c>
      <c r="Y32" t="n">
        <v>1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1.5941</v>
      </c>
      <c r="E33" t="n">
        <v>62.73</v>
      </c>
      <c r="F33" t="n">
        <v>55.87</v>
      </c>
      <c r="G33" t="n">
        <v>18.12</v>
      </c>
      <c r="H33" t="n">
        <v>0.28</v>
      </c>
      <c r="I33" t="n">
        <v>185</v>
      </c>
      <c r="J33" t="n">
        <v>125.95</v>
      </c>
      <c r="K33" t="n">
        <v>45</v>
      </c>
      <c r="L33" t="n">
        <v>2</v>
      </c>
      <c r="M33" t="n">
        <v>183</v>
      </c>
      <c r="N33" t="n">
        <v>18.95</v>
      </c>
      <c r="O33" t="n">
        <v>15767.7</v>
      </c>
      <c r="P33" t="n">
        <v>509.08</v>
      </c>
      <c r="Q33" t="n">
        <v>6041.4</v>
      </c>
      <c r="R33" t="n">
        <v>453.71</v>
      </c>
      <c r="S33" t="n">
        <v>149.66</v>
      </c>
      <c r="T33" t="n">
        <v>145135.92</v>
      </c>
      <c r="U33" t="n">
        <v>0.33</v>
      </c>
      <c r="V33" t="n">
        <v>0.76</v>
      </c>
      <c r="W33" t="n">
        <v>7.16</v>
      </c>
      <c r="X33" t="n">
        <v>8.609999999999999</v>
      </c>
      <c r="Y33" t="n">
        <v>1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1.7554</v>
      </c>
      <c r="E34" t="n">
        <v>56.97</v>
      </c>
      <c r="F34" t="n">
        <v>52.13</v>
      </c>
      <c r="G34" t="n">
        <v>29.51</v>
      </c>
      <c r="H34" t="n">
        <v>0.42</v>
      </c>
      <c r="I34" t="n">
        <v>106</v>
      </c>
      <c r="J34" t="n">
        <v>127.27</v>
      </c>
      <c r="K34" t="n">
        <v>45</v>
      </c>
      <c r="L34" t="n">
        <v>3</v>
      </c>
      <c r="M34" t="n">
        <v>44</v>
      </c>
      <c r="N34" t="n">
        <v>19.27</v>
      </c>
      <c r="O34" t="n">
        <v>15930.42</v>
      </c>
      <c r="P34" t="n">
        <v>422.17</v>
      </c>
      <c r="Q34" t="n">
        <v>6041.34</v>
      </c>
      <c r="R34" t="n">
        <v>324.77</v>
      </c>
      <c r="S34" t="n">
        <v>149.66</v>
      </c>
      <c r="T34" t="n">
        <v>81062.96000000001</v>
      </c>
      <c r="U34" t="n">
        <v>0.46</v>
      </c>
      <c r="V34" t="n">
        <v>0.8100000000000001</v>
      </c>
      <c r="W34" t="n">
        <v>7.09</v>
      </c>
      <c r="X34" t="n">
        <v>4.87</v>
      </c>
      <c r="Y34" t="n">
        <v>1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1.7619</v>
      </c>
      <c r="E35" t="n">
        <v>56.76</v>
      </c>
      <c r="F35" t="n">
        <v>52.02</v>
      </c>
      <c r="G35" t="n">
        <v>30.6</v>
      </c>
      <c r="H35" t="n">
        <v>0.55</v>
      </c>
      <c r="I35" t="n">
        <v>102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423.07</v>
      </c>
      <c r="Q35" t="n">
        <v>6041.77</v>
      </c>
      <c r="R35" t="n">
        <v>318.98</v>
      </c>
      <c r="S35" t="n">
        <v>149.66</v>
      </c>
      <c r="T35" t="n">
        <v>78183.48</v>
      </c>
      <c r="U35" t="n">
        <v>0.47</v>
      </c>
      <c r="V35" t="n">
        <v>0.8100000000000001</v>
      </c>
      <c r="W35" t="n">
        <v>7.15</v>
      </c>
      <c r="X35" t="n">
        <v>4.76</v>
      </c>
      <c r="Y35" t="n">
        <v>1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0.9051</v>
      </c>
      <c r="E36" t="n">
        <v>110.49</v>
      </c>
      <c r="F36" t="n">
        <v>84.22</v>
      </c>
      <c r="G36" t="n">
        <v>6.8</v>
      </c>
      <c r="H36" t="n">
        <v>0.11</v>
      </c>
      <c r="I36" t="n">
        <v>743</v>
      </c>
      <c r="J36" t="n">
        <v>159.12</v>
      </c>
      <c r="K36" t="n">
        <v>50.28</v>
      </c>
      <c r="L36" t="n">
        <v>1</v>
      </c>
      <c r="M36" t="n">
        <v>741</v>
      </c>
      <c r="N36" t="n">
        <v>27.84</v>
      </c>
      <c r="O36" t="n">
        <v>19859.16</v>
      </c>
      <c r="P36" t="n">
        <v>1011.38</v>
      </c>
      <c r="Q36" t="n">
        <v>6043.54</v>
      </c>
      <c r="R36" t="n">
        <v>1418.09</v>
      </c>
      <c r="S36" t="n">
        <v>149.66</v>
      </c>
      <c r="T36" t="n">
        <v>624533.83</v>
      </c>
      <c r="U36" t="n">
        <v>0.11</v>
      </c>
      <c r="V36" t="n">
        <v>0.5</v>
      </c>
      <c r="W36" t="n">
        <v>8.09</v>
      </c>
      <c r="X36" t="n">
        <v>36.94</v>
      </c>
      <c r="Y36" t="n">
        <v>1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1.4573</v>
      </c>
      <c r="E37" t="n">
        <v>68.62</v>
      </c>
      <c r="F37" t="n">
        <v>58.53</v>
      </c>
      <c r="G37" t="n">
        <v>14.57</v>
      </c>
      <c r="H37" t="n">
        <v>0.22</v>
      </c>
      <c r="I37" t="n">
        <v>241</v>
      </c>
      <c r="J37" t="n">
        <v>160.54</v>
      </c>
      <c r="K37" t="n">
        <v>50.28</v>
      </c>
      <c r="L37" t="n">
        <v>2</v>
      </c>
      <c r="M37" t="n">
        <v>239</v>
      </c>
      <c r="N37" t="n">
        <v>28.26</v>
      </c>
      <c r="O37" t="n">
        <v>20034.4</v>
      </c>
      <c r="P37" t="n">
        <v>663.36</v>
      </c>
      <c r="Q37" t="n">
        <v>6042.19</v>
      </c>
      <c r="R37" t="n">
        <v>544.76</v>
      </c>
      <c r="S37" t="n">
        <v>149.66</v>
      </c>
      <c r="T37" t="n">
        <v>190382.35</v>
      </c>
      <c r="U37" t="n">
        <v>0.27</v>
      </c>
      <c r="V37" t="n">
        <v>0.72</v>
      </c>
      <c r="W37" t="n">
        <v>7.22</v>
      </c>
      <c r="X37" t="n">
        <v>11.26</v>
      </c>
      <c r="Y37" t="n">
        <v>1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1.6552</v>
      </c>
      <c r="E38" t="n">
        <v>60.42</v>
      </c>
      <c r="F38" t="n">
        <v>53.65</v>
      </c>
      <c r="G38" t="n">
        <v>23.32</v>
      </c>
      <c r="H38" t="n">
        <v>0.33</v>
      </c>
      <c r="I38" t="n">
        <v>138</v>
      </c>
      <c r="J38" t="n">
        <v>161.97</v>
      </c>
      <c r="K38" t="n">
        <v>50.28</v>
      </c>
      <c r="L38" t="n">
        <v>3</v>
      </c>
      <c r="M38" t="n">
        <v>136</v>
      </c>
      <c r="N38" t="n">
        <v>28.69</v>
      </c>
      <c r="O38" t="n">
        <v>20210.21</v>
      </c>
      <c r="P38" t="n">
        <v>568.84</v>
      </c>
      <c r="Q38" t="n">
        <v>6041.81</v>
      </c>
      <c r="R38" t="n">
        <v>378.16</v>
      </c>
      <c r="S38" t="n">
        <v>149.66</v>
      </c>
      <c r="T38" t="n">
        <v>107593.43</v>
      </c>
      <c r="U38" t="n">
        <v>0.4</v>
      </c>
      <c r="V38" t="n">
        <v>0.79</v>
      </c>
      <c r="W38" t="n">
        <v>7.09</v>
      </c>
      <c r="X38" t="n">
        <v>6.38</v>
      </c>
      <c r="Y38" t="n">
        <v>1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1.7644</v>
      </c>
      <c r="E39" t="n">
        <v>56.68</v>
      </c>
      <c r="F39" t="n">
        <v>51.42</v>
      </c>
      <c r="G39" t="n">
        <v>33.9</v>
      </c>
      <c r="H39" t="n">
        <v>0.43</v>
      </c>
      <c r="I39" t="n">
        <v>91</v>
      </c>
      <c r="J39" t="n">
        <v>163.4</v>
      </c>
      <c r="K39" t="n">
        <v>50.28</v>
      </c>
      <c r="L39" t="n">
        <v>4</v>
      </c>
      <c r="M39" t="n">
        <v>80</v>
      </c>
      <c r="N39" t="n">
        <v>29.12</v>
      </c>
      <c r="O39" t="n">
        <v>20386.62</v>
      </c>
      <c r="P39" t="n">
        <v>499.04</v>
      </c>
      <c r="Q39" t="n">
        <v>6041.43</v>
      </c>
      <c r="R39" t="n">
        <v>303.08</v>
      </c>
      <c r="S39" t="n">
        <v>149.66</v>
      </c>
      <c r="T39" t="n">
        <v>70293.02</v>
      </c>
      <c r="U39" t="n">
        <v>0.49</v>
      </c>
      <c r="V39" t="n">
        <v>0.82</v>
      </c>
      <c r="W39" t="n">
        <v>7</v>
      </c>
      <c r="X39" t="n">
        <v>4.16</v>
      </c>
      <c r="Y39" t="n">
        <v>1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1.7979</v>
      </c>
      <c r="E40" t="n">
        <v>55.62</v>
      </c>
      <c r="F40" t="n">
        <v>50.81</v>
      </c>
      <c r="G40" t="n">
        <v>39.6</v>
      </c>
      <c r="H40" t="n">
        <v>0.54</v>
      </c>
      <c r="I40" t="n">
        <v>77</v>
      </c>
      <c r="J40" t="n">
        <v>164.83</v>
      </c>
      <c r="K40" t="n">
        <v>50.28</v>
      </c>
      <c r="L40" t="n">
        <v>5</v>
      </c>
      <c r="M40" t="n">
        <v>2</v>
      </c>
      <c r="N40" t="n">
        <v>29.55</v>
      </c>
      <c r="O40" t="n">
        <v>20563.61</v>
      </c>
      <c r="P40" t="n">
        <v>472.51</v>
      </c>
      <c r="Q40" t="n">
        <v>6041.41</v>
      </c>
      <c r="R40" t="n">
        <v>280.13</v>
      </c>
      <c r="S40" t="n">
        <v>149.66</v>
      </c>
      <c r="T40" t="n">
        <v>58883.41</v>
      </c>
      <c r="U40" t="n">
        <v>0.53</v>
      </c>
      <c r="V40" t="n">
        <v>0.83</v>
      </c>
      <c r="W40" t="n">
        <v>7.05</v>
      </c>
      <c r="X40" t="n">
        <v>3.55</v>
      </c>
      <c r="Y40" t="n">
        <v>1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1.798</v>
      </c>
      <c r="E41" t="n">
        <v>55.62</v>
      </c>
      <c r="F41" t="n">
        <v>50.81</v>
      </c>
      <c r="G41" t="n">
        <v>39.59</v>
      </c>
      <c r="H41" t="n">
        <v>0.64</v>
      </c>
      <c r="I41" t="n">
        <v>77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475.99</v>
      </c>
      <c r="Q41" t="n">
        <v>6041.27</v>
      </c>
      <c r="R41" t="n">
        <v>279.67</v>
      </c>
      <c r="S41" t="n">
        <v>149.66</v>
      </c>
      <c r="T41" t="n">
        <v>58656.46</v>
      </c>
      <c r="U41" t="n">
        <v>0.54</v>
      </c>
      <c r="V41" t="n">
        <v>0.83</v>
      </c>
      <c r="W41" t="n">
        <v>7.06</v>
      </c>
      <c r="X41" t="n">
        <v>3.55</v>
      </c>
      <c r="Y41" t="n">
        <v>1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1.4406</v>
      </c>
      <c r="E42" t="n">
        <v>69.41</v>
      </c>
      <c r="F42" t="n">
        <v>62.13</v>
      </c>
      <c r="G42" t="n">
        <v>11.91</v>
      </c>
      <c r="H42" t="n">
        <v>0.22</v>
      </c>
      <c r="I42" t="n">
        <v>313</v>
      </c>
      <c r="J42" t="n">
        <v>80.84</v>
      </c>
      <c r="K42" t="n">
        <v>35.1</v>
      </c>
      <c r="L42" t="n">
        <v>1</v>
      </c>
      <c r="M42" t="n">
        <v>310</v>
      </c>
      <c r="N42" t="n">
        <v>9.74</v>
      </c>
      <c r="O42" t="n">
        <v>10204.21</v>
      </c>
      <c r="P42" t="n">
        <v>430.09</v>
      </c>
      <c r="Q42" t="n">
        <v>6042.28</v>
      </c>
      <c r="R42" t="n">
        <v>666.95</v>
      </c>
      <c r="S42" t="n">
        <v>149.66</v>
      </c>
      <c r="T42" t="n">
        <v>251113.33</v>
      </c>
      <c r="U42" t="n">
        <v>0.22</v>
      </c>
      <c r="V42" t="n">
        <v>0.68</v>
      </c>
      <c r="W42" t="n">
        <v>7.35</v>
      </c>
      <c r="X42" t="n">
        <v>14.86</v>
      </c>
      <c r="Y42" t="n">
        <v>1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1.6586</v>
      </c>
      <c r="E43" t="n">
        <v>60.29</v>
      </c>
      <c r="F43" t="n">
        <v>55.4</v>
      </c>
      <c r="G43" t="n">
        <v>19.11</v>
      </c>
      <c r="H43" t="n">
        <v>0.43</v>
      </c>
      <c r="I43" t="n">
        <v>174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345.24</v>
      </c>
      <c r="Q43" t="n">
        <v>6042.35</v>
      </c>
      <c r="R43" t="n">
        <v>429.7</v>
      </c>
      <c r="S43" t="n">
        <v>149.66</v>
      </c>
      <c r="T43" t="n">
        <v>133187.5</v>
      </c>
      <c r="U43" t="n">
        <v>0.35</v>
      </c>
      <c r="V43" t="n">
        <v>0.76</v>
      </c>
      <c r="W43" t="n">
        <v>7.37</v>
      </c>
      <c r="X43" t="n">
        <v>8.140000000000001</v>
      </c>
      <c r="Y43" t="n">
        <v>1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1.2373</v>
      </c>
      <c r="E44" t="n">
        <v>80.81999999999999</v>
      </c>
      <c r="F44" t="n">
        <v>68.83</v>
      </c>
      <c r="G44" t="n">
        <v>9.220000000000001</v>
      </c>
      <c r="H44" t="n">
        <v>0.16</v>
      </c>
      <c r="I44" t="n">
        <v>448</v>
      </c>
      <c r="J44" t="n">
        <v>107.41</v>
      </c>
      <c r="K44" t="n">
        <v>41.65</v>
      </c>
      <c r="L44" t="n">
        <v>1</v>
      </c>
      <c r="M44" t="n">
        <v>446</v>
      </c>
      <c r="N44" t="n">
        <v>14.77</v>
      </c>
      <c r="O44" t="n">
        <v>13481.73</v>
      </c>
      <c r="P44" t="n">
        <v>614.3099999999999</v>
      </c>
      <c r="Q44" t="n">
        <v>6042.41</v>
      </c>
      <c r="R44" t="n">
        <v>893.6900000000001</v>
      </c>
      <c r="S44" t="n">
        <v>149.66</v>
      </c>
      <c r="T44" t="n">
        <v>363809.28</v>
      </c>
      <c r="U44" t="n">
        <v>0.17</v>
      </c>
      <c r="V44" t="n">
        <v>0.61</v>
      </c>
      <c r="W44" t="n">
        <v>7.6</v>
      </c>
      <c r="X44" t="n">
        <v>21.56</v>
      </c>
      <c r="Y44" t="n">
        <v>1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1.6699</v>
      </c>
      <c r="E45" t="n">
        <v>59.89</v>
      </c>
      <c r="F45" t="n">
        <v>54.43</v>
      </c>
      <c r="G45" t="n">
        <v>21.21</v>
      </c>
      <c r="H45" t="n">
        <v>0.32</v>
      </c>
      <c r="I45" t="n">
        <v>154</v>
      </c>
      <c r="J45" t="n">
        <v>108.68</v>
      </c>
      <c r="K45" t="n">
        <v>41.65</v>
      </c>
      <c r="L45" t="n">
        <v>2</v>
      </c>
      <c r="M45" t="n">
        <v>138</v>
      </c>
      <c r="N45" t="n">
        <v>15.03</v>
      </c>
      <c r="O45" t="n">
        <v>13638.32</v>
      </c>
      <c r="P45" t="n">
        <v>422.56</v>
      </c>
      <c r="Q45" t="n">
        <v>6041.6</v>
      </c>
      <c r="R45" t="n">
        <v>404.75</v>
      </c>
      <c r="S45" t="n">
        <v>149.66</v>
      </c>
      <c r="T45" t="n">
        <v>120813.08</v>
      </c>
      <c r="U45" t="n">
        <v>0.37</v>
      </c>
      <c r="V45" t="n">
        <v>0.78</v>
      </c>
      <c r="W45" t="n">
        <v>7.11</v>
      </c>
      <c r="X45" t="n">
        <v>7.16</v>
      </c>
      <c r="Y45" t="n">
        <v>1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1.7341</v>
      </c>
      <c r="E46" t="n">
        <v>57.67</v>
      </c>
      <c r="F46" t="n">
        <v>52.92</v>
      </c>
      <c r="G46" t="n">
        <v>26.03</v>
      </c>
      <c r="H46" t="n">
        <v>0.48</v>
      </c>
      <c r="I46" t="n">
        <v>122</v>
      </c>
      <c r="J46" t="n">
        <v>109.96</v>
      </c>
      <c r="K46" t="n">
        <v>41.65</v>
      </c>
      <c r="L46" t="n">
        <v>3</v>
      </c>
      <c r="M46" t="n">
        <v>1</v>
      </c>
      <c r="N46" t="n">
        <v>15.31</v>
      </c>
      <c r="O46" t="n">
        <v>13795.21</v>
      </c>
      <c r="P46" t="n">
        <v>390.49</v>
      </c>
      <c r="Q46" t="n">
        <v>6042.37</v>
      </c>
      <c r="R46" t="n">
        <v>348.94</v>
      </c>
      <c r="S46" t="n">
        <v>149.66</v>
      </c>
      <c r="T46" t="n">
        <v>93067.72</v>
      </c>
      <c r="U46" t="n">
        <v>0.43</v>
      </c>
      <c r="V46" t="n">
        <v>0.8</v>
      </c>
      <c r="W46" t="n">
        <v>7.19</v>
      </c>
      <c r="X46" t="n">
        <v>5.66</v>
      </c>
      <c r="Y46" t="n">
        <v>1</v>
      </c>
      <c r="Z46" t="n">
        <v>10</v>
      </c>
    </row>
    <row r="47">
      <c r="A47" t="n">
        <v>3</v>
      </c>
      <c r="B47" t="n">
        <v>50</v>
      </c>
      <c r="C47" t="inlineStr">
        <is>
          <t xml:space="preserve">CONCLUIDO	</t>
        </is>
      </c>
      <c r="D47" t="n">
        <v>1.7342</v>
      </c>
      <c r="E47" t="n">
        <v>57.66</v>
      </c>
      <c r="F47" t="n">
        <v>52.92</v>
      </c>
      <c r="G47" t="n">
        <v>26.02</v>
      </c>
      <c r="H47" t="n">
        <v>0.63</v>
      </c>
      <c r="I47" t="n">
        <v>122</v>
      </c>
      <c r="J47" t="n">
        <v>111.23</v>
      </c>
      <c r="K47" t="n">
        <v>41.65</v>
      </c>
      <c r="L47" t="n">
        <v>4</v>
      </c>
      <c r="M47" t="n">
        <v>0</v>
      </c>
      <c r="N47" t="n">
        <v>15.58</v>
      </c>
      <c r="O47" t="n">
        <v>13952.52</v>
      </c>
      <c r="P47" t="n">
        <v>394.58</v>
      </c>
      <c r="Q47" t="n">
        <v>6042.14</v>
      </c>
      <c r="R47" t="n">
        <v>348.98</v>
      </c>
      <c r="S47" t="n">
        <v>149.66</v>
      </c>
      <c r="T47" t="n">
        <v>93087.10000000001</v>
      </c>
      <c r="U47" t="n">
        <v>0.43</v>
      </c>
      <c r="V47" t="n">
        <v>0.8</v>
      </c>
      <c r="W47" t="n">
        <v>7.19</v>
      </c>
      <c r="X47" t="n">
        <v>5.65</v>
      </c>
      <c r="Y47" t="n">
        <v>1</v>
      </c>
      <c r="Z47" t="n">
        <v>10</v>
      </c>
    </row>
    <row r="48">
      <c r="A48" t="n">
        <v>0</v>
      </c>
      <c r="B48" t="n">
        <v>25</v>
      </c>
      <c r="C48" t="inlineStr">
        <is>
          <t xml:space="preserve">CONCLUIDO	</t>
        </is>
      </c>
      <c r="D48" t="n">
        <v>1.5558</v>
      </c>
      <c r="E48" t="n">
        <v>64.28</v>
      </c>
      <c r="F48" t="n">
        <v>58.98</v>
      </c>
      <c r="G48" t="n">
        <v>14.04</v>
      </c>
      <c r="H48" t="n">
        <v>0.28</v>
      </c>
      <c r="I48" t="n">
        <v>252</v>
      </c>
      <c r="J48" t="n">
        <v>61.76</v>
      </c>
      <c r="K48" t="n">
        <v>28.92</v>
      </c>
      <c r="L48" t="n">
        <v>1</v>
      </c>
      <c r="M48" t="n">
        <v>65</v>
      </c>
      <c r="N48" t="n">
        <v>6.84</v>
      </c>
      <c r="O48" t="n">
        <v>7851.41</v>
      </c>
      <c r="P48" t="n">
        <v>311.96</v>
      </c>
      <c r="Q48" t="n">
        <v>6042.33</v>
      </c>
      <c r="R48" t="n">
        <v>551.1799999999999</v>
      </c>
      <c r="S48" t="n">
        <v>149.66</v>
      </c>
      <c r="T48" t="n">
        <v>193536.66</v>
      </c>
      <c r="U48" t="n">
        <v>0.27</v>
      </c>
      <c r="V48" t="n">
        <v>0.72</v>
      </c>
      <c r="W48" t="n">
        <v>7.49</v>
      </c>
      <c r="X48" t="n">
        <v>11.71</v>
      </c>
      <c r="Y48" t="n">
        <v>1</v>
      </c>
      <c r="Z48" t="n">
        <v>10</v>
      </c>
    </row>
    <row r="49">
      <c r="A49" t="n">
        <v>1</v>
      </c>
      <c r="B49" t="n">
        <v>25</v>
      </c>
      <c r="C49" t="inlineStr">
        <is>
          <t xml:space="preserve">CONCLUIDO	</t>
        </is>
      </c>
      <c r="D49" t="n">
        <v>1.5685</v>
      </c>
      <c r="E49" t="n">
        <v>63.75</v>
      </c>
      <c r="F49" t="n">
        <v>58.58</v>
      </c>
      <c r="G49" t="n">
        <v>14.46</v>
      </c>
      <c r="H49" t="n">
        <v>0.55</v>
      </c>
      <c r="I49" t="n">
        <v>243</v>
      </c>
      <c r="J49" t="n">
        <v>62.92</v>
      </c>
      <c r="K49" t="n">
        <v>28.92</v>
      </c>
      <c r="L49" t="n">
        <v>2</v>
      </c>
      <c r="M49" t="n">
        <v>0</v>
      </c>
      <c r="N49" t="n">
        <v>7</v>
      </c>
      <c r="O49" t="n">
        <v>7994.37</v>
      </c>
      <c r="P49" t="n">
        <v>312.22</v>
      </c>
      <c r="Q49" t="n">
        <v>6042.7</v>
      </c>
      <c r="R49" t="n">
        <v>534.9299999999999</v>
      </c>
      <c r="S49" t="n">
        <v>149.66</v>
      </c>
      <c r="T49" t="n">
        <v>185454.88</v>
      </c>
      <c r="U49" t="n">
        <v>0.28</v>
      </c>
      <c r="V49" t="n">
        <v>0.72</v>
      </c>
      <c r="W49" t="n">
        <v>7.55</v>
      </c>
      <c r="X49" t="n">
        <v>11.32</v>
      </c>
      <c r="Y49" t="n">
        <v>1</v>
      </c>
      <c r="Z49" t="n">
        <v>10</v>
      </c>
    </row>
    <row r="50">
      <c r="A50" t="n">
        <v>0</v>
      </c>
      <c r="B50" t="n">
        <v>85</v>
      </c>
      <c r="C50" t="inlineStr">
        <is>
          <t xml:space="preserve">CONCLUIDO	</t>
        </is>
      </c>
      <c r="D50" t="n">
        <v>0.8555</v>
      </c>
      <c r="E50" t="n">
        <v>116.9</v>
      </c>
      <c r="F50" t="n">
        <v>87.38</v>
      </c>
      <c r="G50" t="n">
        <v>6.55</v>
      </c>
      <c r="H50" t="n">
        <v>0.11</v>
      </c>
      <c r="I50" t="n">
        <v>801</v>
      </c>
      <c r="J50" t="n">
        <v>167.88</v>
      </c>
      <c r="K50" t="n">
        <v>51.39</v>
      </c>
      <c r="L50" t="n">
        <v>1</v>
      </c>
      <c r="M50" t="n">
        <v>799</v>
      </c>
      <c r="N50" t="n">
        <v>30.49</v>
      </c>
      <c r="O50" t="n">
        <v>20939.59</v>
      </c>
      <c r="P50" t="n">
        <v>1089.32</v>
      </c>
      <c r="Q50" t="n">
        <v>6044.08</v>
      </c>
      <c r="R50" t="n">
        <v>1525.52</v>
      </c>
      <c r="S50" t="n">
        <v>149.66</v>
      </c>
      <c r="T50" t="n">
        <v>677958.99</v>
      </c>
      <c r="U50" t="n">
        <v>0.1</v>
      </c>
      <c r="V50" t="n">
        <v>0.48</v>
      </c>
      <c r="W50" t="n">
        <v>8.19</v>
      </c>
      <c r="X50" t="n">
        <v>40.1</v>
      </c>
      <c r="Y50" t="n">
        <v>1</v>
      </c>
      <c r="Z50" t="n">
        <v>10</v>
      </c>
    </row>
    <row r="51">
      <c r="A51" t="n">
        <v>1</v>
      </c>
      <c r="B51" t="n">
        <v>85</v>
      </c>
      <c r="C51" t="inlineStr">
        <is>
          <t xml:space="preserve">CONCLUIDO	</t>
        </is>
      </c>
      <c r="D51" t="n">
        <v>1.4242</v>
      </c>
      <c r="E51" t="n">
        <v>70.20999999999999</v>
      </c>
      <c r="F51" t="n">
        <v>59.2</v>
      </c>
      <c r="G51" t="n">
        <v>13.93</v>
      </c>
      <c r="H51" t="n">
        <v>0.21</v>
      </c>
      <c r="I51" t="n">
        <v>255</v>
      </c>
      <c r="J51" t="n">
        <v>169.33</v>
      </c>
      <c r="K51" t="n">
        <v>51.39</v>
      </c>
      <c r="L51" t="n">
        <v>2</v>
      </c>
      <c r="M51" t="n">
        <v>253</v>
      </c>
      <c r="N51" t="n">
        <v>30.94</v>
      </c>
      <c r="O51" t="n">
        <v>21118.46</v>
      </c>
      <c r="P51" t="n">
        <v>701.35</v>
      </c>
      <c r="Q51" t="n">
        <v>6042.08</v>
      </c>
      <c r="R51" t="n">
        <v>566.6900000000001</v>
      </c>
      <c r="S51" t="n">
        <v>149.66</v>
      </c>
      <c r="T51" t="n">
        <v>201275.69</v>
      </c>
      <c r="U51" t="n">
        <v>0.26</v>
      </c>
      <c r="V51" t="n">
        <v>0.71</v>
      </c>
      <c r="W51" t="n">
        <v>7.27</v>
      </c>
      <c r="X51" t="n">
        <v>11.93</v>
      </c>
      <c r="Y51" t="n">
        <v>1</v>
      </c>
      <c r="Z51" t="n">
        <v>10</v>
      </c>
    </row>
    <row r="52">
      <c r="A52" t="n">
        <v>2</v>
      </c>
      <c r="B52" t="n">
        <v>85</v>
      </c>
      <c r="C52" t="inlineStr">
        <is>
          <t xml:space="preserve">CONCLUIDO	</t>
        </is>
      </c>
      <c r="D52" t="n">
        <v>1.6309</v>
      </c>
      <c r="E52" t="n">
        <v>61.32</v>
      </c>
      <c r="F52" t="n">
        <v>54</v>
      </c>
      <c r="G52" t="n">
        <v>22.19</v>
      </c>
      <c r="H52" t="n">
        <v>0.31</v>
      </c>
      <c r="I52" t="n">
        <v>146</v>
      </c>
      <c r="J52" t="n">
        <v>170.79</v>
      </c>
      <c r="K52" t="n">
        <v>51.39</v>
      </c>
      <c r="L52" t="n">
        <v>3</v>
      </c>
      <c r="M52" t="n">
        <v>144</v>
      </c>
      <c r="N52" t="n">
        <v>31.4</v>
      </c>
      <c r="O52" t="n">
        <v>21297.94</v>
      </c>
      <c r="P52" t="n">
        <v>602.89</v>
      </c>
      <c r="Q52" t="n">
        <v>6041.47</v>
      </c>
      <c r="R52" t="n">
        <v>390.83</v>
      </c>
      <c r="S52" t="n">
        <v>149.66</v>
      </c>
      <c r="T52" t="n">
        <v>113889</v>
      </c>
      <c r="U52" t="n">
        <v>0.38</v>
      </c>
      <c r="V52" t="n">
        <v>0.78</v>
      </c>
      <c r="W52" t="n">
        <v>7.08</v>
      </c>
      <c r="X52" t="n">
        <v>6.74</v>
      </c>
      <c r="Y52" t="n">
        <v>1</v>
      </c>
      <c r="Z52" t="n">
        <v>10</v>
      </c>
    </row>
    <row r="53">
      <c r="A53" t="n">
        <v>3</v>
      </c>
      <c r="B53" t="n">
        <v>85</v>
      </c>
      <c r="C53" t="inlineStr">
        <is>
          <t xml:space="preserve">CONCLUIDO	</t>
        </is>
      </c>
      <c r="D53" t="n">
        <v>1.7442</v>
      </c>
      <c r="E53" t="n">
        <v>57.33</v>
      </c>
      <c r="F53" t="n">
        <v>51.67</v>
      </c>
      <c r="G53" t="n">
        <v>31.96</v>
      </c>
      <c r="H53" t="n">
        <v>0.41</v>
      </c>
      <c r="I53" t="n">
        <v>97</v>
      </c>
      <c r="J53" t="n">
        <v>172.25</v>
      </c>
      <c r="K53" t="n">
        <v>51.39</v>
      </c>
      <c r="L53" t="n">
        <v>4</v>
      </c>
      <c r="M53" t="n">
        <v>95</v>
      </c>
      <c r="N53" t="n">
        <v>31.86</v>
      </c>
      <c r="O53" t="n">
        <v>21478.05</v>
      </c>
      <c r="P53" t="n">
        <v>535.17</v>
      </c>
      <c r="Q53" t="n">
        <v>6041.29</v>
      </c>
      <c r="R53" t="n">
        <v>312.41</v>
      </c>
      <c r="S53" t="n">
        <v>149.66</v>
      </c>
      <c r="T53" t="n">
        <v>74927.91</v>
      </c>
      <c r="U53" t="n">
        <v>0.48</v>
      </c>
      <c r="V53" t="n">
        <v>0.82</v>
      </c>
      <c r="W53" t="n">
        <v>6.99</v>
      </c>
      <c r="X53" t="n">
        <v>4.41</v>
      </c>
      <c r="Y53" t="n">
        <v>1</v>
      </c>
      <c r="Z53" t="n">
        <v>10</v>
      </c>
    </row>
    <row r="54">
      <c r="A54" t="n">
        <v>4</v>
      </c>
      <c r="B54" t="n">
        <v>85</v>
      </c>
      <c r="C54" t="inlineStr">
        <is>
          <t xml:space="preserve">CONCLUIDO	</t>
        </is>
      </c>
      <c r="D54" t="n">
        <v>1.8009</v>
      </c>
      <c r="E54" t="n">
        <v>55.53</v>
      </c>
      <c r="F54" t="n">
        <v>50.65</v>
      </c>
      <c r="G54" t="n">
        <v>41.07</v>
      </c>
      <c r="H54" t="n">
        <v>0.51</v>
      </c>
      <c r="I54" t="n">
        <v>74</v>
      </c>
      <c r="J54" t="n">
        <v>173.71</v>
      </c>
      <c r="K54" t="n">
        <v>51.39</v>
      </c>
      <c r="L54" t="n">
        <v>5</v>
      </c>
      <c r="M54" t="n">
        <v>26</v>
      </c>
      <c r="N54" t="n">
        <v>32.32</v>
      </c>
      <c r="O54" t="n">
        <v>21658.78</v>
      </c>
      <c r="P54" t="n">
        <v>489.37</v>
      </c>
      <c r="Q54" t="n">
        <v>6041.27</v>
      </c>
      <c r="R54" t="n">
        <v>275.26</v>
      </c>
      <c r="S54" t="n">
        <v>149.66</v>
      </c>
      <c r="T54" t="n">
        <v>56466.39</v>
      </c>
      <c r="U54" t="n">
        <v>0.54</v>
      </c>
      <c r="V54" t="n">
        <v>0.83</v>
      </c>
      <c r="W54" t="n">
        <v>7.02</v>
      </c>
      <c r="X54" t="n">
        <v>3.39</v>
      </c>
      <c r="Y54" t="n">
        <v>1</v>
      </c>
      <c r="Z54" t="n">
        <v>10</v>
      </c>
    </row>
    <row r="55">
      <c r="A55" t="n">
        <v>5</v>
      </c>
      <c r="B55" t="n">
        <v>85</v>
      </c>
      <c r="C55" t="inlineStr">
        <is>
          <t xml:space="preserve">CONCLUIDO	</t>
        </is>
      </c>
      <c r="D55" t="n">
        <v>1.8014</v>
      </c>
      <c r="E55" t="n">
        <v>55.51</v>
      </c>
      <c r="F55" t="n">
        <v>50.66</v>
      </c>
      <c r="G55" t="n">
        <v>41.64</v>
      </c>
      <c r="H55" t="n">
        <v>0.61</v>
      </c>
      <c r="I55" t="n">
        <v>73</v>
      </c>
      <c r="J55" t="n">
        <v>175.18</v>
      </c>
      <c r="K55" t="n">
        <v>51.39</v>
      </c>
      <c r="L55" t="n">
        <v>6</v>
      </c>
      <c r="M55" t="n">
        <v>1</v>
      </c>
      <c r="N55" t="n">
        <v>32.79</v>
      </c>
      <c r="O55" t="n">
        <v>21840.16</v>
      </c>
      <c r="P55" t="n">
        <v>489.37</v>
      </c>
      <c r="Q55" t="n">
        <v>6041.24</v>
      </c>
      <c r="R55" t="n">
        <v>274.74</v>
      </c>
      <c r="S55" t="n">
        <v>149.66</v>
      </c>
      <c r="T55" t="n">
        <v>56208.89</v>
      </c>
      <c r="U55" t="n">
        <v>0.54</v>
      </c>
      <c r="V55" t="n">
        <v>0.83</v>
      </c>
      <c r="W55" t="n">
        <v>7.06</v>
      </c>
      <c r="X55" t="n">
        <v>3.41</v>
      </c>
      <c r="Y55" t="n">
        <v>1</v>
      </c>
      <c r="Z55" t="n">
        <v>10</v>
      </c>
    </row>
    <row r="56">
      <c r="A56" t="n">
        <v>6</v>
      </c>
      <c r="B56" t="n">
        <v>85</v>
      </c>
      <c r="C56" t="inlineStr">
        <is>
          <t xml:space="preserve">CONCLUIDO	</t>
        </is>
      </c>
      <c r="D56" t="n">
        <v>1.801</v>
      </c>
      <c r="E56" t="n">
        <v>55.52</v>
      </c>
      <c r="F56" t="n">
        <v>50.68</v>
      </c>
      <c r="G56" t="n">
        <v>41.65</v>
      </c>
      <c r="H56" t="n">
        <v>0.7</v>
      </c>
      <c r="I56" t="n">
        <v>73</v>
      </c>
      <c r="J56" t="n">
        <v>176.66</v>
      </c>
      <c r="K56" t="n">
        <v>51.39</v>
      </c>
      <c r="L56" t="n">
        <v>7</v>
      </c>
      <c r="M56" t="n">
        <v>0</v>
      </c>
      <c r="N56" t="n">
        <v>33.27</v>
      </c>
      <c r="O56" t="n">
        <v>22022.17</v>
      </c>
      <c r="P56" t="n">
        <v>493.37</v>
      </c>
      <c r="Q56" t="n">
        <v>6041.36</v>
      </c>
      <c r="R56" t="n">
        <v>275.16</v>
      </c>
      <c r="S56" t="n">
        <v>149.66</v>
      </c>
      <c r="T56" t="n">
        <v>56420.35</v>
      </c>
      <c r="U56" t="n">
        <v>0.54</v>
      </c>
      <c r="V56" t="n">
        <v>0.83</v>
      </c>
      <c r="W56" t="n">
        <v>7.06</v>
      </c>
      <c r="X56" t="n">
        <v>3.42</v>
      </c>
      <c r="Y56" t="n">
        <v>1</v>
      </c>
      <c r="Z56" t="n">
        <v>10</v>
      </c>
    </row>
    <row r="57">
      <c r="A57" t="n">
        <v>0</v>
      </c>
      <c r="B57" t="n">
        <v>20</v>
      </c>
      <c r="C57" t="inlineStr">
        <is>
          <t xml:space="preserve">CONCLUIDO	</t>
        </is>
      </c>
      <c r="D57" t="n">
        <v>1.4945</v>
      </c>
      <c r="E57" t="n">
        <v>66.91</v>
      </c>
      <c r="F57" t="n">
        <v>61.46</v>
      </c>
      <c r="G57" t="n">
        <v>12.17</v>
      </c>
      <c r="H57" t="n">
        <v>0.34</v>
      </c>
      <c r="I57" t="n">
        <v>303</v>
      </c>
      <c r="J57" t="n">
        <v>51.33</v>
      </c>
      <c r="K57" t="n">
        <v>24.83</v>
      </c>
      <c r="L57" t="n">
        <v>1</v>
      </c>
      <c r="M57" t="n">
        <v>0</v>
      </c>
      <c r="N57" t="n">
        <v>5.51</v>
      </c>
      <c r="O57" t="n">
        <v>6564.78</v>
      </c>
      <c r="P57" t="n">
        <v>286.36</v>
      </c>
      <c r="Q57" t="n">
        <v>6044.17</v>
      </c>
      <c r="R57" t="n">
        <v>627.9</v>
      </c>
      <c r="S57" t="n">
        <v>149.66</v>
      </c>
      <c r="T57" t="n">
        <v>231639.13</v>
      </c>
      <c r="U57" t="n">
        <v>0.24</v>
      </c>
      <c r="V57" t="n">
        <v>0.6899999999999999</v>
      </c>
      <c r="W57" t="n">
        <v>7.77</v>
      </c>
      <c r="X57" t="n">
        <v>14.19</v>
      </c>
      <c r="Y57" t="n">
        <v>1</v>
      </c>
      <c r="Z57" t="n">
        <v>10</v>
      </c>
    </row>
    <row r="58">
      <c r="A58" t="n">
        <v>0</v>
      </c>
      <c r="B58" t="n">
        <v>65</v>
      </c>
      <c r="C58" t="inlineStr">
        <is>
          <t xml:space="preserve">CONCLUIDO	</t>
        </is>
      </c>
      <c r="D58" t="n">
        <v>1.0625</v>
      </c>
      <c r="E58" t="n">
        <v>94.12</v>
      </c>
      <c r="F58" t="n">
        <v>75.95999999999999</v>
      </c>
      <c r="G58" t="n">
        <v>7.76</v>
      </c>
      <c r="H58" t="n">
        <v>0.13</v>
      </c>
      <c r="I58" t="n">
        <v>587</v>
      </c>
      <c r="J58" t="n">
        <v>133.21</v>
      </c>
      <c r="K58" t="n">
        <v>46.47</v>
      </c>
      <c r="L58" t="n">
        <v>1</v>
      </c>
      <c r="M58" t="n">
        <v>585</v>
      </c>
      <c r="N58" t="n">
        <v>20.75</v>
      </c>
      <c r="O58" t="n">
        <v>16663.42</v>
      </c>
      <c r="P58" t="n">
        <v>801.95</v>
      </c>
      <c r="Q58" t="n">
        <v>6043.72</v>
      </c>
      <c r="R58" t="n">
        <v>1136.63</v>
      </c>
      <c r="S58" t="n">
        <v>149.66</v>
      </c>
      <c r="T58" t="n">
        <v>484587.11</v>
      </c>
      <c r="U58" t="n">
        <v>0.13</v>
      </c>
      <c r="V58" t="n">
        <v>0.5600000000000001</v>
      </c>
      <c r="W58" t="n">
        <v>7.81</v>
      </c>
      <c r="X58" t="n">
        <v>28.68</v>
      </c>
      <c r="Y58" t="n">
        <v>1</v>
      </c>
      <c r="Z58" t="n">
        <v>10</v>
      </c>
    </row>
    <row r="59">
      <c r="A59" t="n">
        <v>1</v>
      </c>
      <c r="B59" t="n">
        <v>65</v>
      </c>
      <c r="C59" t="inlineStr">
        <is>
          <t xml:space="preserve">CONCLUIDO	</t>
        </is>
      </c>
      <c r="D59" t="n">
        <v>1.5596</v>
      </c>
      <c r="E59" t="n">
        <v>64.12</v>
      </c>
      <c r="F59" t="n">
        <v>56.52</v>
      </c>
      <c r="G59" t="n">
        <v>17.04</v>
      </c>
      <c r="H59" t="n">
        <v>0.26</v>
      </c>
      <c r="I59" t="n">
        <v>199</v>
      </c>
      <c r="J59" t="n">
        <v>134.55</v>
      </c>
      <c r="K59" t="n">
        <v>46.47</v>
      </c>
      <c r="L59" t="n">
        <v>2</v>
      </c>
      <c r="M59" t="n">
        <v>197</v>
      </c>
      <c r="N59" t="n">
        <v>21.09</v>
      </c>
      <c r="O59" t="n">
        <v>16828.84</v>
      </c>
      <c r="P59" t="n">
        <v>549.0599999999999</v>
      </c>
      <c r="Q59" t="n">
        <v>6041.54</v>
      </c>
      <c r="R59" t="n">
        <v>476.26</v>
      </c>
      <c r="S59" t="n">
        <v>149.66</v>
      </c>
      <c r="T59" t="n">
        <v>156339.32</v>
      </c>
      <c r="U59" t="n">
        <v>0.31</v>
      </c>
      <c r="V59" t="n">
        <v>0.75</v>
      </c>
      <c r="W59" t="n">
        <v>7.17</v>
      </c>
      <c r="X59" t="n">
        <v>9.26</v>
      </c>
      <c r="Y59" t="n">
        <v>1</v>
      </c>
      <c r="Z59" t="n">
        <v>10</v>
      </c>
    </row>
    <row r="60">
      <c r="A60" t="n">
        <v>2</v>
      </c>
      <c r="B60" t="n">
        <v>65</v>
      </c>
      <c r="C60" t="inlineStr">
        <is>
          <t xml:space="preserve">CONCLUIDO	</t>
        </is>
      </c>
      <c r="D60" t="n">
        <v>1.738</v>
      </c>
      <c r="E60" t="n">
        <v>57.54</v>
      </c>
      <c r="F60" t="n">
        <v>52.36</v>
      </c>
      <c r="G60" t="n">
        <v>28.56</v>
      </c>
      <c r="H60" t="n">
        <v>0.39</v>
      </c>
      <c r="I60" t="n">
        <v>110</v>
      </c>
      <c r="J60" t="n">
        <v>135.9</v>
      </c>
      <c r="K60" t="n">
        <v>46.47</v>
      </c>
      <c r="L60" t="n">
        <v>3</v>
      </c>
      <c r="M60" t="n">
        <v>97</v>
      </c>
      <c r="N60" t="n">
        <v>21.43</v>
      </c>
      <c r="O60" t="n">
        <v>16994.64</v>
      </c>
      <c r="P60" t="n">
        <v>452.64</v>
      </c>
      <c r="Q60" t="n">
        <v>6041.51</v>
      </c>
      <c r="R60" t="n">
        <v>334.89</v>
      </c>
      <c r="S60" t="n">
        <v>149.66</v>
      </c>
      <c r="T60" t="n">
        <v>86100.35000000001</v>
      </c>
      <c r="U60" t="n">
        <v>0.45</v>
      </c>
      <c r="V60" t="n">
        <v>0.8100000000000001</v>
      </c>
      <c r="W60" t="n">
        <v>7.04</v>
      </c>
      <c r="X60" t="n">
        <v>5.1</v>
      </c>
      <c r="Y60" t="n">
        <v>1</v>
      </c>
      <c r="Z60" t="n">
        <v>10</v>
      </c>
    </row>
    <row r="61">
      <c r="A61" t="n">
        <v>3</v>
      </c>
      <c r="B61" t="n">
        <v>65</v>
      </c>
      <c r="C61" t="inlineStr">
        <is>
          <t xml:space="preserve">CONCLUIDO	</t>
        </is>
      </c>
      <c r="D61" t="n">
        <v>1.7737</v>
      </c>
      <c r="E61" t="n">
        <v>56.38</v>
      </c>
      <c r="F61" t="n">
        <v>51.64</v>
      </c>
      <c r="G61" t="n">
        <v>32.96</v>
      </c>
      <c r="H61" t="n">
        <v>0.52</v>
      </c>
      <c r="I61" t="n">
        <v>94</v>
      </c>
      <c r="J61" t="n">
        <v>137.25</v>
      </c>
      <c r="K61" t="n">
        <v>46.47</v>
      </c>
      <c r="L61" t="n">
        <v>4</v>
      </c>
      <c r="M61" t="n">
        <v>2</v>
      </c>
      <c r="N61" t="n">
        <v>21.78</v>
      </c>
      <c r="O61" t="n">
        <v>17160.92</v>
      </c>
      <c r="P61" t="n">
        <v>432.53</v>
      </c>
      <c r="Q61" t="n">
        <v>6041.61</v>
      </c>
      <c r="R61" t="n">
        <v>306.47</v>
      </c>
      <c r="S61" t="n">
        <v>149.66</v>
      </c>
      <c r="T61" t="n">
        <v>71973.19</v>
      </c>
      <c r="U61" t="n">
        <v>0.49</v>
      </c>
      <c r="V61" t="n">
        <v>0.82</v>
      </c>
      <c r="W61" t="n">
        <v>7.12</v>
      </c>
      <c r="X61" t="n">
        <v>4.38</v>
      </c>
      <c r="Y61" t="n">
        <v>1</v>
      </c>
      <c r="Z61" t="n">
        <v>10</v>
      </c>
    </row>
    <row r="62">
      <c r="A62" t="n">
        <v>4</v>
      </c>
      <c r="B62" t="n">
        <v>65</v>
      </c>
      <c r="C62" t="inlineStr">
        <is>
          <t xml:space="preserve">CONCLUIDO	</t>
        </is>
      </c>
      <c r="D62" t="n">
        <v>1.7738</v>
      </c>
      <c r="E62" t="n">
        <v>56.38</v>
      </c>
      <c r="F62" t="n">
        <v>51.64</v>
      </c>
      <c r="G62" t="n">
        <v>32.96</v>
      </c>
      <c r="H62" t="n">
        <v>0.64</v>
      </c>
      <c r="I62" t="n">
        <v>94</v>
      </c>
      <c r="J62" t="n">
        <v>138.6</v>
      </c>
      <c r="K62" t="n">
        <v>46.47</v>
      </c>
      <c r="L62" t="n">
        <v>5</v>
      </c>
      <c r="M62" t="n">
        <v>0</v>
      </c>
      <c r="N62" t="n">
        <v>22.13</v>
      </c>
      <c r="O62" t="n">
        <v>17327.69</v>
      </c>
      <c r="P62" t="n">
        <v>437.12</v>
      </c>
      <c r="Q62" t="n">
        <v>6041.64</v>
      </c>
      <c r="R62" t="n">
        <v>306.48</v>
      </c>
      <c r="S62" t="n">
        <v>149.66</v>
      </c>
      <c r="T62" t="n">
        <v>71976.45</v>
      </c>
      <c r="U62" t="n">
        <v>0.49</v>
      </c>
      <c r="V62" t="n">
        <v>0.82</v>
      </c>
      <c r="W62" t="n">
        <v>7.12</v>
      </c>
      <c r="X62" t="n">
        <v>4.38</v>
      </c>
      <c r="Y62" t="n">
        <v>1</v>
      </c>
      <c r="Z62" t="n">
        <v>10</v>
      </c>
    </row>
    <row r="63">
      <c r="A63" t="n">
        <v>0</v>
      </c>
      <c r="B63" t="n">
        <v>75</v>
      </c>
      <c r="C63" t="inlineStr">
        <is>
          <t xml:space="preserve">CONCLUIDO	</t>
        </is>
      </c>
      <c r="D63" t="n">
        <v>0.9565</v>
      </c>
      <c r="E63" t="n">
        <v>104.55</v>
      </c>
      <c r="F63" t="n">
        <v>81.25</v>
      </c>
      <c r="G63" t="n">
        <v>7.09</v>
      </c>
      <c r="H63" t="n">
        <v>0.12</v>
      </c>
      <c r="I63" t="n">
        <v>688</v>
      </c>
      <c r="J63" t="n">
        <v>150.44</v>
      </c>
      <c r="K63" t="n">
        <v>49.1</v>
      </c>
      <c r="L63" t="n">
        <v>1</v>
      </c>
      <c r="M63" t="n">
        <v>686</v>
      </c>
      <c r="N63" t="n">
        <v>25.34</v>
      </c>
      <c r="O63" t="n">
        <v>18787.76</v>
      </c>
      <c r="P63" t="n">
        <v>937.62</v>
      </c>
      <c r="Q63" t="n">
        <v>6043.44</v>
      </c>
      <c r="R63" t="n">
        <v>1317.68</v>
      </c>
      <c r="S63" t="n">
        <v>149.66</v>
      </c>
      <c r="T63" t="n">
        <v>574608.22</v>
      </c>
      <c r="U63" t="n">
        <v>0.11</v>
      </c>
      <c r="V63" t="n">
        <v>0.52</v>
      </c>
      <c r="W63" t="n">
        <v>7.97</v>
      </c>
      <c r="X63" t="n">
        <v>33.98</v>
      </c>
      <c r="Y63" t="n">
        <v>1</v>
      </c>
      <c r="Z63" t="n">
        <v>10</v>
      </c>
    </row>
    <row r="64">
      <c r="A64" t="n">
        <v>1</v>
      </c>
      <c r="B64" t="n">
        <v>75</v>
      </c>
      <c r="C64" t="inlineStr">
        <is>
          <t xml:space="preserve">CONCLUIDO	</t>
        </is>
      </c>
      <c r="D64" t="n">
        <v>1.4879</v>
      </c>
      <c r="E64" t="n">
        <v>67.20999999999999</v>
      </c>
      <c r="F64" t="n">
        <v>57.97</v>
      </c>
      <c r="G64" t="n">
        <v>15.25</v>
      </c>
      <c r="H64" t="n">
        <v>0.23</v>
      </c>
      <c r="I64" t="n">
        <v>228</v>
      </c>
      <c r="J64" t="n">
        <v>151.83</v>
      </c>
      <c r="K64" t="n">
        <v>49.1</v>
      </c>
      <c r="L64" t="n">
        <v>2</v>
      </c>
      <c r="M64" t="n">
        <v>226</v>
      </c>
      <c r="N64" t="n">
        <v>25.73</v>
      </c>
      <c r="O64" t="n">
        <v>18959.54</v>
      </c>
      <c r="P64" t="n">
        <v>627.36</v>
      </c>
      <c r="Q64" t="n">
        <v>6042.2</v>
      </c>
      <c r="R64" t="n">
        <v>525.14</v>
      </c>
      <c r="S64" t="n">
        <v>149.66</v>
      </c>
      <c r="T64" t="n">
        <v>180633.72</v>
      </c>
      <c r="U64" t="n">
        <v>0.28</v>
      </c>
      <c r="V64" t="n">
        <v>0.73</v>
      </c>
      <c r="W64" t="n">
        <v>7.22</v>
      </c>
      <c r="X64" t="n">
        <v>10.7</v>
      </c>
      <c r="Y64" t="n">
        <v>1</v>
      </c>
      <c r="Z64" t="n">
        <v>10</v>
      </c>
    </row>
    <row r="65">
      <c r="A65" t="n">
        <v>2</v>
      </c>
      <c r="B65" t="n">
        <v>75</v>
      </c>
      <c r="C65" t="inlineStr">
        <is>
          <t xml:space="preserve">CONCLUIDO	</t>
        </is>
      </c>
      <c r="D65" t="n">
        <v>1.6847</v>
      </c>
      <c r="E65" t="n">
        <v>59.36</v>
      </c>
      <c r="F65" t="n">
        <v>53.17</v>
      </c>
      <c r="G65" t="n">
        <v>24.92</v>
      </c>
      <c r="H65" t="n">
        <v>0.35</v>
      </c>
      <c r="I65" t="n">
        <v>128</v>
      </c>
      <c r="J65" t="n">
        <v>153.23</v>
      </c>
      <c r="K65" t="n">
        <v>49.1</v>
      </c>
      <c r="L65" t="n">
        <v>3</v>
      </c>
      <c r="M65" t="n">
        <v>126</v>
      </c>
      <c r="N65" t="n">
        <v>26.13</v>
      </c>
      <c r="O65" t="n">
        <v>19131.85</v>
      </c>
      <c r="P65" t="n">
        <v>530</v>
      </c>
      <c r="Q65" t="n">
        <v>6041.81</v>
      </c>
      <c r="R65" t="n">
        <v>362.55</v>
      </c>
      <c r="S65" t="n">
        <v>149.66</v>
      </c>
      <c r="T65" t="n">
        <v>99839.92999999999</v>
      </c>
      <c r="U65" t="n">
        <v>0.41</v>
      </c>
      <c r="V65" t="n">
        <v>0.79</v>
      </c>
      <c r="W65" t="n">
        <v>7.06</v>
      </c>
      <c r="X65" t="n">
        <v>5.91</v>
      </c>
      <c r="Y65" t="n">
        <v>1</v>
      </c>
      <c r="Z65" t="n">
        <v>10</v>
      </c>
    </row>
    <row r="66">
      <c r="A66" t="n">
        <v>3</v>
      </c>
      <c r="B66" t="n">
        <v>75</v>
      </c>
      <c r="C66" t="inlineStr">
        <is>
          <t xml:space="preserve">CONCLUIDO	</t>
        </is>
      </c>
      <c r="D66" t="n">
        <v>1.779</v>
      </c>
      <c r="E66" t="n">
        <v>56.21</v>
      </c>
      <c r="F66" t="n">
        <v>51.28</v>
      </c>
      <c r="G66" t="n">
        <v>35.36</v>
      </c>
      <c r="H66" t="n">
        <v>0.46</v>
      </c>
      <c r="I66" t="n">
        <v>87</v>
      </c>
      <c r="J66" t="n">
        <v>154.63</v>
      </c>
      <c r="K66" t="n">
        <v>49.1</v>
      </c>
      <c r="L66" t="n">
        <v>4</v>
      </c>
      <c r="M66" t="n">
        <v>50</v>
      </c>
      <c r="N66" t="n">
        <v>26.53</v>
      </c>
      <c r="O66" t="n">
        <v>19304.72</v>
      </c>
      <c r="P66" t="n">
        <v>466.22</v>
      </c>
      <c r="Q66" t="n">
        <v>6041.55</v>
      </c>
      <c r="R66" t="n">
        <v>296.76</v>
      </c>
      <c r="S66" t="n">
        <v>149.66</v>
      </c>
      <c r="T66" t="n">
        <v>67152.56</v>
      </c>
      <c r="U66" t="n">
        <v>0.5</v>
      </c>
      <c r="V66" t="n">
        <v>0.82</v>
      </c>
      <c r="W66" t="n">
        <v>7.04</v>
      </c>
      <c r="X66" t="n">
        <v>4.02</v>
      </c>
      <c r="Y66" t="n">
        <v>1</v>
      </c>
      <c r="Z66" t="n">
        <v>10</v>
      </c>
    </row>
    <row r="67">
      <c r="A67" t="n">
        <v>4</v>
      </c>
      <c r="B67" t="n">
        <v>75</v>
      </c>
      <c r="C67" t="inlineStr">
        <is>
          <t xml:space="preserve">CONCLUIDO	</t>
        </is>
      </c>
      <c r="D67" t="n">
        <v>1.7914</v>
      </c>
      <c r="E67" t="n">
        <v>55.82</v>
      </c>
      <c r="F67" t="n">
        <v>51.04</v>
      </c>
      <c r="G67" t="n">
        <v>37.35</v>
      </c>
      <c r="H67" t="n">
        <v>0.57</v>
      </c>
      <c r="I67" t="n">
        <v>82</v>
      </c>
      <c r="J67" t="n">
        <v>156.03</v>
      </c>
      <c r="K67" t="n">
        <v>49.1</v>
      </c>
      <c r="L67" t="n">
        <v>5</v>
      </c>
      <c r="M67" t="n">
        <v>1</v>
      </c>
      <c r="N67" t="n">
        <v>26.94</v>
      </c>
      <c r="O67" t="n">
        <v>19478.15</v>
      </c>
      <c r="P67" t="n">
        <v>461.66</v>
      </c>
      <c r="Q67" t="n">
        <v>6041.48</v>
      </c>
      <c r="R67" t="n">
        <v>286.78</v>
      </c>
      <c r="S67" t="n">
        <v>149.66</v>
      </c>
      <c r="T67" t="n">
        <v>62185.12</v>
      </c>
      <c r="U67" t="n">
        <v>0.52</v>
      </c>
      <c r="V67" t="n">
        <v>0.83</v>
      </c>
      <c r="W67" t="n">
        <v>7.09</v>
      </c>
      <c r="X67" t="n">
        <v>3.78</v>
      </c>
      <c r="Y67" t="n">
        <v>1</v>
      </c>
      <c r="Z67" t="n">
        <v>10</v>
      </c>
    </row>
    <row r="68">
      <c r="A68" t="n">
        <v>5</v>
      </c>
      <c r="B68" t="n">
        <v>75</v>
      </c>
      <c r="C68" t="inlineStr">
        <is>
          <t xml:space="preserve">CONCLUIDO	</t>
        </is>
      </c>
      <c r="D68" t="n">
        <v>1.7912</v>
      </c>
      <c r="E68" t="n">
        <v>55.83</v>
      </c>
      <c r="F68" t="n">
        <v>51.05</v>
      </c>
      <c r="G68" t="n">
        <v>37.35</v>
      </c>
      <c r="H68" t="n">
        <v>0.67</v>
      </c>
      <c r="I68" t="n">
        <v>82</v>
      </c>
      <c r="J68" t="n">
        <v>157.44</v>
      </c>
      <c r="K68" t="n">
        <v>49.1</v>
      </c>
      <c r="L68" t="n">
        <v>6</v>
      </c>
      <c r="M68" t="n">
        <v>0</v>
      </c>
      <c r="N68" t="n">
        <v>27.35</v>
      </c>
      <c r="O68" t="n">
        <v>19652.13</v>
      </c>
      <c r="P68" t="n">
        <v>465.48</v>
      </c>
      <c r="Q68" t="n">
        <v>6041.33</v>
      </c>
      <c r="R68" t="n">
        <v>286.87</v>
      </c>
      <c r="S68" t="n">
        <v>149.66</v>
      </c>
      <c r="T68" t="n">
        <v>62228.65</v>
      </c>
      <c r="U68" t="n">
        <v>0.52</v>
      </c>
      <c r="V68" t="n">
        <v>0.83</v>
      </c>
      <c r="W68" t="n">
        <v>7.09</v>
      </c>
      <c r="X68" t="n">
        <v>3.79</v>
      </c>
      <c r="Y68" t="n">
        <v>1</v>
      </c>
      <c r="Z68" t="n">
        <v>10</v>
      </c>
    </row>
    <row r="69">
      <c r="A69" t="n">
        <v>0</v>
      </c>
      <c r="B69" t="n">
        <v>95</v>
      </c>
      <c r="C69" t="inlineStr">
        <is>
          <t xml:space="preserve">CONCLUIDO	</t>
        </is>
      </c>
      <c r="D69" t="n">
        <v>0.7591</v>
      </c>
      <c r="E69" t="n">
        <v>131.74</v>
      </c>
      <c r="F69" t="n">
        <v>94.58</v>
      </c>
      <c r="G69" t="n">
        <v>6.09</v>
      </c>
      <c r="H69" t="n">
        <v>0.1</v>
      </c>
      <c r="I69" t="n">
        <v>932</v>
      </c>
      <c r="J69" t="n">
        <v>185.69</v>
      </c>
      <c r="K69" t="n">
        <v>53.44</v>
      </c>
      <c r="L69" t="n">
        <v>1</v>
      </c>
      <c r="M69" t="n">
        <v>930</v>
      </c>
      <c r="N69" t="n">
        <v>36.26</v>
      </c>
      <c r="O69" t="n">
        <v>23136.14</v>
      </c>
      <c r="P69" t="n">
        <v>1264.01</v>
      </c>
      <c r="Q69" t="n">
        <v>6043.35</v>
      </c>
      <c r="R69" t="n">
        <v>1772.46</v>
      </c>
      <c r="S69" t="n">
        <v>149.66</v>
      </c>
      <c r="T69" t="n">
        <v>800777.65</v>
      </c>
      <c r="U69" t="n">
        <v>0.08</v>
      </c>
      <c r="V69" t="n">
        <v>0.45</v>
      </c>
      <c r="W69" t="n">
        <v>8.380000000000001</v>
      </c>
      <c r="X69" t="n">
        <v>47.3</v>
      </c>
      <c r="Y69" t="n">
        <v>1</v>
      </c>
      <c r="Z69" t="n">
        <v>10</v>
      </c>
    </row>
    <row r="70">
      <c r="A70" t="n">
        <v>1</v>
      </c>
      <c r="B70" t="n">
        <v>95</v>
      </c>
      <c r="C70" t="inlineStr">
        <is>
          <t xml:space="preserve">CONCLUIDO	</t>
        </is>
      </c>
      <c r="D70" t="n">
        <v>1.3607</v>
      </c>
      <c r="E70" t="n">
        <v>73.48999999999999</v>
      </c>
      <c r="F70" t="n">
        <v>60.52</v>
      </c>
      <c r="G70" t="n">
        <v>12.88</v>
      </c>
      <c r="H70" t="n">
        <v>0.19</v>
      </c>
      <c r="I70" t="n">
        <v>282</v>
      </c>
      <c r="J70" t="n">
        <v>187.21</v>
      </c>
      <c r="K70" t="n">
        <v>53.44</v>
      </c>
      <c r="L70" t="n">
        <v>2</v>
      </c>
      <c r="M70" t="n">
        <v>280</v>
      </c>
      <c r="N70" t="n">
        <v>36.77</v>
      </c>
      <c r="O70" t="n">
        <v>23322.88</v>
      </c>
      <c r="P70" t="n">
        <v>775.98</v>
      </c>
      <c r="Q70" t="n">
        <v>6042.2</v>
      </c>
      <c r="R70" t="n">
        <v>612.29</v>
      </c>
      <c r="S70" t="n">
        <v>149.66</v>
      </c>
      <c r="T70" t="n">
        <v>223942.56</v>
      </c>
      <c r="U70" t="n">
        <v>0.24</v>
      </c>
      <c r="V70" t="n">
        <v>0.7</v>
      </c>
      <c r="W70" t="n">
        <v>7.3</v>
      </c>
      <c r="X70" t="n">
        <v>13.26</v>
      </c>
      <c r="Y70" t="n">
        <v>1</v>
      </c>
      <c r="Z70" t="n">
        <v>10</v>
      </c>
    </row>
    <row r="71">
      <c r="A71" t="n">
        <v>2</v>
      </c>
      <c r="B71" t="n">
        <v>95</v>
      </c>
      <c r="C71" t="inlineStr">
        <is>
          <t xml:space="preserve">CONCLUIDO	</t>
        </is>
      </c>
      <c r="D71" t="n">
        <v>1.581</v>
      </c>
      <c r="E71" t="n">
        <v>63.25</v>
      </c>
      <c r="F71" t="n">
        <v>54.75</v>
      </c>
      <c r="G71" t="n">
        <v>20.28</v>
      </c>
      <c r="H71" t="n">
        <v>0.28</v>
      </c>
      <c r="I71" t="n">
        <v>162</v>
      </c>
      <c r="J71" t="n">
        <v>188.73</v>
      </c>
      <c r="K71" t="n">
        <v>53.44</v>
      </c>
      <c r="L71" t="n">
        <v>3</v>
      </c>
      <c r="M71" t="n">
        <v>160</v>
      </c>
      <c r="N71" t="n">
        <v>37.29</v>
      </c>
      <c r="O71" t="n">
        <v>23510.33</v>
      </c>
      <c r="P71" t="n">
        <v>669.33</v>
      </c>
      <c r="Q71" t="n">
        <v>6041.29</v>
      </c>
      <c r="R71" t="n">
        <v>415.89</v>
      </c>
      <c r="S71" t="n">
        <v>149.66</v>
      </c>
      <c r="T71" t="n">
        <v>126342.01</v>
      </c>
      <c r="U71" t="n">
        <v>0.36</v>
      </c>
      <c r="V71" t="n">
        <v>0.77</v>
      </c>
      <c r="W71" t="n">
        <v>7.12</v>
      </c>
      <c r="X71" t="n">
        <v>7.49</v>
      </c>
      <c r="Y71" t="n">
        <v>1</v>
      </c>
      <c r="Z71" t="n">
        <v>10</v>
      </c>
    </row>
    <row r="72">
      <c r="A72" t="n">
        <v>3</v>
      </c>
      <c r="B72" t="n">
        <v>95</v>
      </c>
      <c r="C72" t="inlineStr">
        <is>
          <t xml:space="preserve">CONCLUIDO	</t>
        </is>
      </c>
      <c r="D72" t="n">
        <v>1.6977</v>
      </c>
      <c r="E72" t="n">
        <v>58.9</v>
      </c>
      <c r="F72" t="n">
        <v>52.34</v>
      </c>
      <c r="G72" t="n">
        <v>28.55</v>
      </c>
      <c r="H72" t="n">
        <v>0.37</v>
      </c>
      <c r="I72" t="n">
        <v>110</v>
      </c>
      <c r="J72" t="n">
        <v>190.25</v>
      </c>
      <c r="K72" t="n">
        <v>53.44</v>
      </c>
      <c r="L72" t="n">
        <v>4</v>
      </c>
      <c r="M72" t="n">
        <v>108</v>
      </c>
      <c r="N72" t="n">
        <v>37.82</v>
      </c>
      <c r="O72" t="n">
        <v>23698.48</v>
      </c>
      <c r="P72" t="n">
        <v>604.7</v>
      </c>
      <c r="Q72" t="n">
        <v>6041.82</v>
      </c>
      <c r="R72" t="n">
        <v>334.73</v>
      </c>
      <c r="S72" t="n">
        <v>149.66</v>
      </c>
      <c r="T72" t="n">
        <v>86019.95</v>
      </c>
      <c r="U72" t="n">
        <v>0.45</v>
      </c>
      <c r="V72" t="n">
        <v>0.8100000000000001</v>
      </c>
      <c r="W72" t="n">
        <v>7.02</v>
      </c>
      <c r="X72" t="n">
        <v>5.08</v>
      </c>
      <c r="Y72" t="n">
        <v>1</v>
      </c>
      <c r="Z72" t="n">
        <v>10</v>
      </c>
    </row>
    <row r="73">
      <c r="A73" t="n">
        <v>4</v>
      </c>
      <c r="B73" t="n">
        <v>95</v>
      </c>
      <c r="C73" t="inlineStr">
        <is>
          <t xml:space="preserve">CONCLUIDO	</t>
        </is>
      </c>
      <c r="D73" t="n">
        <v>1.7711</v>
      </c>
      <c r="E73" t="n">
        <v>56.46</v>
      </c>
      <c r="F73" t="n">
        <v>50.98</v>
      </c>
      <c r="G73" t="n">
        <v>37.76</v>
      </c>
      <c r="H73" t="n">
        <v>0.46</v>
      </c>
      <c r="I73" t="n">
        <v>81</v>
      </c>
      <c r="J73" t="n">
        <v>191.78</v>
      </c>
      <c r="K73" t="n">
        <v>53.44</v>
      </c>
      <c r="L73" t="n">
        <v>5</v>
      </c>
      <c r="M73" t="n">
        <v>77</v>
      </c>
      <c r="N73" t="n">
        <v>38.35</v>
      </c>
      <c r="O73" t="n">
        <v>23887.36</v>
      </c>
      <c r="P73" t="n">
        <v>553.98</v>
      </c>
      <c r="Q73" t="n">
        <v>6041.11</v>
      </c>
      <c r="R73" t="n">
        <v>288.23</v>
      </c>
      <c r="S73" t="n">
        <v>149.66</v>
      </c>
      <c r="T73" t="n">
        <v>62915.74</v>
      </c>
      <c r="U73" t="n">
        <v>0.52</v>
      </c>
      <c r="V73" t="n">
        <v>0.83</v>
      </c>
      <c r="W73" t="n">
        <v>6.98</v>
      </c>
      <c r="X73" t="n">
        <v>3.72</v>
      </c>
      <c r="Y73" t="n">
        <v>1</v>
      </c>
      <c r="Z73" t="n">
        <v>10</v>
      </c>
    </row>
    <row r="74">
      <c r="A74" t="n">
        <v>5</v>
      </c>
      <c r="B74" t="n">
        <v>95</v>
      </c>
      <c r="C74" t="inlineStr">
        <is>
          <t xml:space="preserve">CONCLUIDO	</t>
        </is>
      </c>
      <c r="D74" t="n">
        <v>1.8116</v>
      </c>
      <c r="E74" t="n">
        <v>55.2</v>
      </c>
      <c r="F74" t="n">
        <v>50.27</v>
      </c>
      <c r="G74" t="n">
        <v>45.7</v>
      </c>
      <c r="H74" t="n">
        <v>0.55</v>
      </c>
      <c r="I74" t="n">
        <v>66</v>
      </c>
      <c r="J74" t="n">
        <v>193.32</v>
      </c>
      <c r="K74" t="n">
        <v>53.44</v>
      </c>
      <c r="L74" t="n">
        <v>6</v>
      </c>
      <c r="M74" t="n">
        <v>15</v>
      </c>
      <c r="N74" t="n">
        <v>38.89</v>
      </c>
      <c r="O74" t="n">
        <v>24076.95</v>
      </c>
      <c r="P74" t="n">
        <v>515.97</v>
      </c>
      <c r="Q74" t="n">
        <v>6041.5</v>
      </c>
      <c r="R74" t="n">
        <v>262.51</v>
      </c>
      <c r="S74" t="n">
        <v>149.66</v>
      </c>
      <c r="T74" t="n">
        <v>50130.3</v>
      </c>
      <c r="U74" t="n">
        <v>0.57</v>
      </c>
      <c r="V74" t="n">
        <v>0.84</v>
      </c>
      <c r="W74" t="n">
        <v>7.01</v>
      </c>
      <c r="X74" t="n">
        <v>3.01</v>
      </c>
      <c r="Y74" t="n">
        <v>1</v>
      </c>
      <c r="Z74" t="n">
        <v>10</v>
      </c>
    </row>
    <row r="75">
      <c r="A75" t="n">
        <v>6</v>
      </c>
      <c r="B75" t="n">
        <v>95</v>
      </c>
      <c r="C75" t="inlineStr">
        <is>
          <t xml:space="preserve">CONCLUIDO	</t>
        </is>
      </c>
      <c r="D75" t="n">
        <v>1.8134</v>
      </c>
      <c r="E75" t="n">
        <v>55.15</v>
      </c>
      <c r="F75" t="n">
        <v>50.26</v>
      </c>
      <c r="G75" t="n">
        <v>46.39</v>
      </c>
      <c r="H75" t="n">
        <v>0.64</v>
      </c>
      <c r="I75" t="n">
        <v>65</v>
      </c>
      <c r="J75" t="n">
        <v>194.86</v>
      </c>
      <c r="K75" t="n">
        <v>53.44</v>
      </c>
      <c r="L75" t="n">
        <v>7</v>
      </c>
      <c r="M75" t="n">
        <v>0</v>
      </c>
      <c r="N75" t="n">
        <v>39.43</v>
      </c>
      <c r="O75" t="n">
        <v>24267.28</v>
      </c>
      <c r="P75" t="n">
        <v>517.01</v>
      </c>
      <c r="Q75" t="n">
        <v>6041.19</v>
      </c>
      <c r="R75" t="n">
        <v>261.17</v>
      </c>
      <c r="S75" t="n">
        <v>149.66</v>
      </c>
      <c r="T75" t="n">
        <v>49463.94</v>
      </c>
      <c r="U75" t="n">
        <v>0.57</v>
      </c>
      <c r="V75" t="n">
        <v>0.84</v>
      </c>
      <c r="W75" t="n">
        <v>7.03</v>
      </c>
      <c r="X75" t="n">
        <v>3</v>
      </c>
      <c r="Y75" t="n">
        <v>1</v>
      </c>
      <c r="Z75" t="n">
        <v>10</v>
      </c>
    </row>
    <row r="76">
      <c r="A76" t="n">
        <v>0</v>
      </c>
      <c r="B76" t="n">
        <v>55</v>
      </c>
      <c r="C76" t="inlineStr">
        <is>
          <t xml:space="preserve">CONCLUIDO	</t>
        </is>
      </c>
      <c r="D76" t="n">
        <v>1.175</v>
      </c>
      <c r="E76" t="n">
        <v>85.11</v>
      </c>
      <c r="F76" t="n">
        <v>71.22</v>
      </c>
      <c r="G76" t="n">
        <v>8.65</v>
      </c>
      <c r="H76" t="n">
        <v>0.15</v>
      </c>
      <c r="I76" t="n">
        <v>494</v>
      </c>
      <c r="J76" t="n">
        <v>116.05</v>
      </c>
      <c r="K76" t="n">
        <v>43.4</v>
      </c>
      <c r="L76" t="n">
        <v>1</v>
      </c>
      <c r="M76" t="n">
        <v>492</v>
      </c>
      <c r="N76" t="n">
        <v>16.65</v>
      </c>
      <c r="O76" t="n">
        <v>14546.17</v>
      </c>
      <c r="P76" t="n">
        <v>676.5700000000001</v>
      </c>
      <c r="Q76" t="n">
        <v>6042.59</v>
      </c>
      <c r="R76" t="n">
        <v>975.04</v>
      </c>
      <c r="S76" t="n">
        <v>149.66</v>
      </c>
      <c r="T76" t="n">
        <v>404253.73</v>
      </c>
      <c r="U76" t="n">
        <v>0.15</v>
      </c>
      <c r="V76" t="n">
        <v>0.59</v>
      </c>
      <c r="W76" t="n">
        <v>7.67</v>
      </c>
      <c r="X76" t="n">
        <v>23.95</v>
      </c>
      <c r="Y76" t="n">
        <v>1</v>
      </c>
      <c r="Z76" t="n">
        <v>10</v>
      </c>
    </row>
    <row r="77">
      <c r="A77" t="n">
        <v>1</v>
      </c>
      <c r="B77" t="n">
        <v>55</v>
      </c>
      <c r="C77" t="inlineStr">
        <is>
          <t xml:space="preserve">CONCLUIDO	</t>
        </is>
      </c>
      <c r="D77" t="n">
        <v>1.6339</v>
      </c>
      <c r="E77" t="n">
        <v>61.2</v>
      </c>
      <c r="F77" t="n">
        <v>55.08</v>
      </c>
      <c r="G77" t="n">
        <v>19.56</v>
      </c>
      <c r="H77" t="n">
        <v>0.3</v>
      </c>
      <c r="I77" t="n">
        <v>169</v>
      </c>
      <c r="J77" t="n">
        <v>117.34</v>
      </c>
      <c r="K77" t="n">
        <v>43.4</v>
      </c>
      <c r="L77" t="n">
        <v>2</v>
      </c>
      <c r="M77" t="n">
        <v>166</v>
      </c>
      <c r="N77" t="n">
        <v>16.94</v>
      </c>
      <c r="O77" t="n">
        <v>14705.49</v>
      </c>
      <c r="P77" t="n">
        <v>465.92</v>
      </c>
      <c r="Q77" t="n">
        <v>6041.44</v>
      </c>
      <c r="R77" t="n">
        <v>427.99</v>
      </c>
      <c r="S77" t="n">
        <v>149.66</v>
      </c>
      <c r="T77" t="n">
        <v>132358.02</v>
      </c>
      <c r="U77" t="n">
        <v>0.35</v>
      </c>
      <c r="V77" t="n">
        <v>0.77</v>
      </c>
      <c r="W77" t="n">
        <v>7.11</v>
      </c>
      <c r="X77" t="n">
        <v>7.82</v>
      </c>
      <c r="Y77" t="n">
        <v>1</v>
      </c>
      <c r="Z77" t="n">
        <v>10</v>
      </c>
    </row>
    <row r="78">
      <c r="A78" t="n">
        <v>2</v>
      </c>
      <c r="B78" t="n">
        <v>55</v>
      </c>
      <c r="C78" t="inlineStr">
        <is>
          <t xml:space="preserve">CONCLUIDO	</t>
        </is>
      </c>
      <c r="D78" t="n">
        <v>1.7468</v>
      </c>
      <c r="E78" t="n">
        <v>57.25</v>
      </c>
      <c r="F78" t="n">
        <v>52.49</v>
      </c>
      <c r="G78" t="n">
        <v>28.12</v>
      </c>
      <c r="H78" t="n">
        <v>0.45</v>
      </c>
      <c r="I78" t="n">
        <v>112</v>
      </c>
      <c r="J78" t="n">
        <v>118.63</v>
      </c>
      <c r="K78" t="n">
        <v>43.4</v>
      </c>
      <c r="L78" t="n">
        <v>3</v>
      </c>
      <c r="M78" t="n">
        <v>4</v>
      </c>
      <c r="N78" t="n">
        <v>17.23</v>
      </c>
      <c r="O78" t="n">
        <v>14865.24</v>
      </c>
      <c r="P78" t="n">
        <v>405.28</v>
      </c>
      <c r="Q78" t="n">
        <v>6041.8</v>
      </c>
      <c r="R78" t="n">
        <v>334.52</v>
      </c>
      <c r="S78" t="n">
        <v>149.66</v>
      </c>
      <c r="T78" t="n">
        <v>85906.99000000001</v>
      </c>
      <c r="U78" t="n">
        <v>0.45</v>
      </c>
      <c r="V78" t="n">
        <v>0.8</v>
      </c>
      <c r="W78" t="n">
        <v>7.17</v>
      </c>
      <c r="X78" t="n">
        <v>5.23</v>
      </c>
      <c r="Y78" t="n">
        <v>1</v>
      </c>
      <c r="Z78" t="n">
        <v>10</v>
      </c>
    </row>
    <row r="79">
      <c r="A79" t="n">
        <v>3</v>
      </c>
      <c r="B79" t="n">
        <v>55</v>
      </c>
      <c r="C79" t="inlineStr">
        <is>
          <t xml:space="preserve">CONCLUIDO	</t>
        </is>
      </c>
      <c r="D79" t="n">
        <v>1.7491</v>
      </c>
      <c r="E79" t="n">
        <v>57.17</v>
      </c>
      <c r="F79" t="n">
        <v>52.44</v>
      </c>
      <c r="G79" t="n">
        <v>28.34</v>
      </c>
      <c r="H79" t="n">
        <v>0.59</v>
      </c>
      <c r="I79" t="n">
        <v>111</v>
      </c>
      <c r="J79" t="n">
        <v>119.93</v>
      </c>
      <c r="K79" t="n">
        <v>43.4</v>
      </c>
      <c r="L79" t="n">
        <v>4</v>
      </c>
      <c r="M79" t="n">
        <v>0</v>
      </c>
      <c r="N79" t="n">
        <v>17.53</v>
      </c>
      <c r="O79" t="n">
        <v>15025.44</v>
      </c>
      <c r="P79" t="n">
        <v>408.29</v>
      </c>
      <c r="Q79" t="n">
        <v>6041.74</v>
      </c>
      <c r="R79" t="n">
        <v>332.82</v>
      </c>
      <c r="S79" t="n">
        <v>149.66</v>
      </c>
      <c r="T79" t="n">
        <v>85060.96000000001</v>
      </c>
      <c r="U79" t="n">
        <v>0.45</v>
      </c>
      <c r="V79" t="n">
        <v>0.8100000000000001</v>
      </c>
      <c r="W79" t="n">
        <v>7.17</v>
      </c>
      <c r="X79" t="n">
        <v>5.18</v>
      </c>
      <c r="Y79" t="n">
        <v>1</v>
      </c>
      <c r="Z7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INDEX(resultados!$A$2:$ZZ$79, 1, MATCH($B$1, resultados!$A$1:$ZZ$1, 0))</f>
        <v/>
      </c>
      <c r="B7">
        <f>INDEX(resultados!$A$2:$ZZ$79, 1, MATCH($B$2, resultados!$A$1:$ZZ$1, 0))</f>
        <v/>
      </c>
      <c r="C7">
        <f>INDEX(resultados!$A$2:$ZZ$79, 1, MATCH($B$3, resultados!$A$1:$ZZ$1, 0))</f>
        <v/>
      </c>
    </row>
    <row r="8">
      <c r="A8">
        <f>INDEX(resultados!$A$2:$ZZ$79, 2, MATCH($B$1, resultados!$A$1:$ZZ$1, 0))</f>
        <v/>
      </c>
      <c r="B8">
        <f>INDEX(resultados!$A$2:$ZZ$79, 2, MATCH($B$2, resultados!$A$1:$ZZ$1, 0))</f>
        <v/>
      </c>
      <c r="C8">
        <f>INDEX(resultados!$A$2:$ZZ$79, 2, MATCH($B$3, resultados!$A$1:$ZZ$1, 0))</f>
        <v/>
      </c>
    </row>
    <row r="9">
      <c r="A9">
        <f>INDEX(resultados!$A$2:$ZZ$79, 3, MATCH($B$1, resultados!$A$1:$ZZ$1, 0))</f>
        <v/>
      </c>
      <c r="B9">
        <f>INDEX(resultados!$A$2:$ZZ$79, 3, MATCH($B$2, resultados!$A$1:$ZZ$1, 0))</f>
        <v/>
      </c>
      <c r="C9">
        <f>INDEX(resultados!$A$2:$ZZ$79, 3, MATCH($B$3, resultados!$A$1:$ZZ$1, 0))</f>
        <v/>
      </c>
    </row>
    <row r="10">
      <c r="A10">
        <f>INDEX(resultados!$A$2:$ZZ$79, 4, MATCH($B$1, resultados!$A$1:$ZZ$1, 0))</f>
        <v/>
      </c>
      <c r="B10">
        <f>INDEX(resultados!$A$2:$ZZ$79, 4, MATCH($B$2, resultados!$A$1:$ZZ$1, 0))</f>
        <v/>
      </c>
      <c r="C10">
        <f>INDEX(resultados!$A$2:$ZZ$79, 4, MATCH($B$3, resultados!$A$1:$ZZ$1, 0))</f>
        <v/>
      </c>
    </row>
    <row r="11">
      <c r="A11">
        <f>INDEX(resultados!$A$2:$ZZ$79, 5, MATCH($B$1, resultados!$A$1:$ZZ$1, 0))</f>
        <v/>
      </c>
      <c r="B11">
        <f>INDEX(resultados!$A$2:$ZZ$79, 5, MATCH($B$2, resultados!$A$1:$ZZ$1, 0))</f>
        <v/>
      </c>
      <c r="C11">
        <f>INDEX(resultados!$A$2:$ZZ$79, 5, MATCH($B$3, resultados!$A$1:$ZZ$1, 0))</f>
        <v/>
      </c>
    </row>
    <row r="12">
      <c r="A12">
        <f>INDEX(resultados!$A$2:$ZZ$79, 6, MATCH($B$1, resultados!$A$1:$ZZ$1, 0))</f>
        <v/>
      </c>
      <c r="B12">
        <f>INDEX(resultados!$A$2:$ZZ$79, 6, MATCH($B$2, resultados!$A$1:$ZZ$1, 0))</f>
        <v/>
      </c>
      <c r="C12">
        <f>INDEX(resultados!$A$2:$ZZ$79, 6, MATCH($B$3, resultados!$A$1:$ZZ$1, 0))</f>
        <v/>
      </c>
    </row>
    <row r="13">
      <c r="A13">
        <f>INDEX(resultados!$A$2:$ZZ$79, 7, MATCH($B$1, resultados!$A$1:$ZZ$1, 0))</f>
        <v/>
      </c>
      <c r="B13">
        <f>INDEX(resultados!$A$2:$ZZ$79, 7, MATCH($B$2, resultados!$A$1:$ZZ$1, 0))</f>
        <v/>
      </c>
      <c r="C13">
        <f>INDEX(resultados!$A$2:$ZZ$79, 7, MATCH($B$3, resultados!$A$1:$ZZ$1, 0))</f>
        <v/>
      </c>
    </row>
    <row r="14">
      <c r="A14">
        <f>INDEX(resultados!$A$2:$ZZ$79, 8, MATCH($B$1, resultados!$A$1:$ZZ$1, 0))</f>
        <v/>
      </c>
      <c r="B14">
        <f>INDEX(resultados!$A$2:$ZZ$79, 8, MATCH($B$2, resultados!$A$1:$ZZ$1, 0))</f>
        <v/>
      </c>
      <c r="C14">
        <f>INDEX(resultados!$A$2:$ZZ$79, 8, MATCH($B$3, resultados!$A$1:$ZZ$1, 0))</f>
        <v/>
      </c>
    </row>
    <row r="15">
      <c r="A15">
        <f>INDEX(resultados!$A$2:$ZZ$79, 9, MATCH($B$1, resultados!$A$1:$ZZ$1, 0))</f>
        <v/>
      </c>
      <c r="B15">
        <f>INDEX(resultados!$A$2:$ZZ$79, 9, MATCH($B$2, resultados!$A$1:$ZZ$1, 0))</f>
        <v/>
      </c>
      <c r="C15">
        <f>INDEX(resultados!$A$2:$ZZ$79, 9, MATCH($B$3, resultados!$A$1:$ZZ$1, 0))</f>
        <v/>
      </c>
    </row>
    <row r="16">
      <c r="A16">
        <f>INDEX(resultados!$A$2:$ZZ$79, 10, MATCH($B$1, resultados!$A$1:$ZZ$1, 0))</f>
        <v/>
      </c>
      <c r="B16">
        <f>INDEX(resultados!$A$2:$ZZ$79, 10, MATCH($B$2, resultados!$A$1:$ZZ$1, 0))</f>
        <v/>
      </c>
      <c r="C16">
        <f>INDEX(resultados!$A$2:$ZZ$79, 10, MATCH($B$3, resultados!$A$1:$ZZ$1, 0))</f>
        <v/>
      </c>
    </row>
    <row r="17">
      <c r="A17">
        <f>INDEX(resultados!$A$2:$ZZ$79, 11, MATCH($B$1, resultados!$A$1:$ZZ$1, 0))</f>
        <v/>
      </c>
      <c r="B17">
        <f>INDEX(resultados!$A$2:$ZZ$79, 11, MATCH($B$2, resultados!$A$1:$ZZ$1, 0))</f>
        <v/>
      </c>
      <c r="C17">
        <f>INDEX(resultados!$A$2:$ZZ$79, 11, MATCH($B$3, resultados!$A$1:$ZZ$1, 0))</f>
        <v/>
      </c>
    </row>
    <row r="18">
      <c r="A18">
        <f>INDEX(resultados!$A$2:$ZZ$79, 12, MATCH($B$1, resultados!$A$1:$ZZ$1, 0))</f>
        <v/>
      </c>
      <c r="B18">
        <f>INDEX(resultados!$A$2:$ZZ$79, 12, MATCH($B$2, resultados!$A$1:$ZZ$1, 0))</f>
        <v/>
      </c>
      <c r="C18">
        <f>INDEX(resultados!$A$2:$ZZ$79, 12, MATCH($B$3, resultados!$A$1:$ZZ$1, 0))</f>
        <v/>
      </c>
    </row>
    <row r="19">
      <c r="A19">
        <f>INDEX(resultados!$A$2:$ZZ$79, 13, MATCH($B$1, resultados!$A$1:$ZZ$1, 0))</f>
        <v/>
      </c>
      <c r="B19">
        <f>INDEX(resultados!$A$2:$ZZ$79, 13, MATCH($B$2, resultados!$A$1:$ZZ$1, 0))</f>
        <v/>
      </c>
      <c r="C19">
        <f>INDEX(resultados!$A$2:$ZZ$79, 13, MATCH($B$3, resultados!$A$1:$ZZ$1, 0))</f>
        <v/>
      </c>
    </row>
    <row r="20">
      <c r="A20">
        <f>INDEX(resultados!$A$2:$ZZ$79, 14, MATCH($B$1, resultados!$A$1:$ZZ$1, 0))</f>
        <v/>
      </c>
      <c r="B20">
        <f>INDEX(resultados!$A$2:$ZZ$79, 14, MATCH($B$2, resultados!$A$1:$ZZ$1, 0))</f>
        <v/>
      </c>
      <c r="C20">
        <f>INDEX(resultados!$A$2:$ZZ$79, 14, MATCH($B$3, resultados!$A$1:$ZZ$1, 0))</f>
        <v/>
      </c>
    </row>
    <row r="21">
      <c r="A21">
        <f>INDEX(resultados!$A$2:$ZZ$79, 15, MATCH($B$1, resultados!$A$1:$ZZ$1, 0))</f>
        <v/>
      </c>
      <c r="B21">
        <f>INDEX(resultados!$A$2:$ZZ$79, 15, MATCH($B$2, resultados!$A$1:$ZZ$1, 0))</f>
        <v/>
      </c>
      <c r="C21">
        <f>INDEX(resultados!$A$2:$ZZ$79, 15, MATCH($B$3, resultados!$A$1:$ZZ$1, 0))</f>
        <v/>
      </c>
    </row>
    <row r="22">
      <c r="A22">
        <f>INDEX(resultados!$A$2:$ZZ$79, 16, MATCH($B$1, resultados!$A$1:$ZZ$1, 0))</f>
        <v/>
      </c>
      <c r="B22">
        <f>INDEX(resultados!$A$2:$ZZ$79, 16, MATCH($B$2, resultados!$A$1:$ZZ$1, 0))</f>
        <v/>
      </c>
      <c r="C22">
        <f>INDEX(resultados!$A$2:$ZZ$79, 16, MATCH($B$3, resultados!$A$1:$ZZ$1, 0))</f>
        <v/>
      </c>
    </row>
    <row r="23">
      <c r="A23">
        <f>INDEX(resultados!$A$2:$ZZ$79, 17, MATCH($B$1, resultados!$A$1:$ZZ$1, 0))</f>
        <v/>
      </c>
      <c r="B23">
        <f>INDEX(resultados!$A$2:$ZZ$79, 17, MATCH($B$2, resultados!$A$1:$ZZ$1, 0))</f>
        <v/>
      </c>
      <c r="C23">
        <f>INDEX(resultados!$A$2:$ZZ$79, 17, MATCH($B$3, resultados!$A$1:$ZZ$1, 0))</f>
        <v/>
      </c>
    </row>
    <row r="24">
      <c r="A24">
        <f>INDEX(resultados!$A$2:$ZZ$79, 18, MATCH($B$1, resultados!$A$1:$ZZ$1, 0))</f>
        <v/>
      </c>
      <c r="B24">
        <f>INDEX(resultados!$A$2:$ZZ$79, 18, MATCH($B$2, resultados!$A$1:$ZZ$1, 0))</f>
        <v/>
      </c>
      <c r="C24">
        <f>INDEX(resultados!$A$2:$ZZ$79, 18, MATCH($B$3, resultados!$A$1:$ZZ$1, 0))</f>
        <v/>
      </c>
    </row>
    <row r="25">
      <c r="A25">
        <f>INDEX(resultados!$A$2:$ZZ$79, 19, MATCH($B$1, resultados!$A$1:$ZZ$1, 0))</f>
        <v/>
      </c>
      <c r="B25">
        <f>INDEX(resultados!$A$2:$ZZ$79, 19, MATCH($B$2, resultados!$A$1:$ZZ$1, 0))</f>
        <v/>
      </c>
      <c r="C25">
        <f>INDEX(resultados!$A$2:$ZZ$79, 19, MATCH($B$3, resultados!$A$1:$ZZ$1, 0))</f>
        <v/>
      </c>
    </row>
    <row r="26">
      <c r="A26">
        <f>INDEX(resultados!$A$2:$ZZ$79, 20, MATCH($B$1, resultados!$A$1:$ZZ$1, 0))</f>
        <v/>
      </c>
      <c r="B26">
        <f>INDEX(resultados!$A$2:$ZZ$79, 20, MATCH($B$2, resultados!$A$1:$ZZ$1, 0))</f>
        <v/>
      </c>
      <c r="C26">
        <f>INDEX(resultados!$A$2:$ZZ$79, 20, MATCH($B$3, resultados!$A$1:$ZZ$1, 0))</f>
        <v/>
      </c>
    </row>
    <row r="27">
      <c r="A27">
        <f>INDEX(resultados!$A$2:$ZZ$79, 21, MATCH($B$1, resultados!$A$1:$ZZ$1, 0))</f>
        <v/>
      </c>
      <c r="B27">
        <f>INDEX(resultados!$A$2:$ZZ$79, 21, MATCH($B$2, resultados!$A$1:$ZZ$1, 0))</f>
        <v/>
      </c>
      <c r="C27">
        <f>INDEX(resultados!$A$2:$ZZ$79, 21, MATCH($B$3, resultados!$A$1:$ZZ$1, 0))</f>
        <v/>
      </c>
    </row>
    <row r="28">
      <c r="A28">
        <f>INDEX(resultados!$A$2:$ZZ$79, 22, MATCH($B$1, resultados!$A$1:$ZZ$1, 0))</f>
        <v/>
      </c>
      <c r="B28">
        <f>INDEX(resultados!$A$2:$ZZ$79, 22, MATCH($B$2, resultados!$A$1:$ZZ$1, 0))</f>
        <v/>
      </c>
      <c r="C28">
        <f>INDEX(resultados!$A$2:$ZZ$79, 22, MATCH($B$3, resultados!$A$1:$ZZ$1, 0))</f>
        <v/>
      </c>
    </row>
    <row r="29">
      <c r="A29">
        <f>INDEX(resultados!$A$2:$ZZ$79, 23, MATCH($B$1, resultados!$A$1:$ZZ$1, 0))</f>
        <v/>
      </c>
      <c r="B29">
        <f>INDEX(resultados!$A$2:$ZZ$79, 23, MATCH($B$2, resultados!$A$1:$ZZ$1, 0))</f>
        <v/>
      </c>
      <c r="C29">
        <f>INDEX(resultados!$A$2:$ZZ$79, 23, MATCH($B$3, resultados!$A$1:$ZZ$1, 0))</f>
        <v/>
      </c>
    </row>
    <row r="30">
      <c r="A30">
        <f>INDEX(resultados!$A$2:$ZZ$79, 24, MATCH($B$1, resultados!$A$1:$ZZ$1, 0))</f>
        <v/>
      </c>
      <c r="B30">
        <f>INDEX(resultados!$A$2:$ZZ$79, 24, MATCH($B$2, resultados!$A$1:$ZZ$1, 0))</f>
        <v/>
      </c>
      <c r="C30">
        <f>INDEX(resultados!$A$2:$ZZ$79, 24, MATCH($B$3, resultados!$A$1:$ZZ$1, 0))</f>
        <v/>
      </c>
    </row>
    <row r="31">
      <c r="A31">
        <f>INDEX(resultados!$A$2:$ZZ$79, 25, MATCH($B$1, resultados!$A$1:$ZZ$1, 0))</f>
        <v/>
      </c>
      <c r="B31">
        <f>INDEX(resultados!$A$2:$ZZ$79, 25, MATCH($B$2, resultados!$A$1:$ZZ$1, 0))</f>
        <v/>
      </c>
      <c r="C31">
        <f>INDEX(resultados!$A$2:$ZZ$79, 25, MATCH($B$3, resultados!$A$1:$ZZ$1, 0))</f>
        <v/>
      </c>
    </row>
    <row r="32">
      <c r="A32">
        <f>INDEX(resultados!$A$2:$ZZ$79, 26, MATCH($B$1, resultados!$A$1:$ZZ$1, 0))</f>
        <v/>
      </c>
      <c r="B32">
        <f>INDEX(resultados!$A$2:$ZZ$79, 26, MATCH($B$2, resultados!$A$1:$ZZ$1, 0))</f>
        <v/>
      </c>
      <c r="C32">
        <f>INDEX(resultados!$A$2:$ZZ$79, 26, MATCH($B$3, resultados!$A$1:$ZZ$1, 0))</f>
        <v/>
      </c>
    </row>
    <row r="33">
      <c r="A33">
        <f>INDEX(resultados!$A$2:$ZZ$79, 27, MATCH($B$1, resultados!$A$1:$ZZ$1, 0))</f>
        <v/>
      </c>
      <c r="B33">
        <f>INDEX(resultados!$A$2:$ZZ$79, 27, MATCH($B$2, resultados!$A$1:$ZZ$1, 0))</f>
        <v/>
      </c>
      <c r="C33">
        <f>INDEX(resultados!$A$2:$ZZ$79, 27, MATCH($B$3, resultados!$A$1:$ZZ$1, 0))</f>
        <v/>
      </c>
    </row>
    <row r="34">
      <c r="A34">
        <f>INDEX(resultados!$A$2:$ZZ$79, 28, MATCH($B$1, resultados!$A$1:$ZZ$1, 0))</f>
        <v/>
      </c>
      <c r="B34">
        <f>INDEX(resultados!$A$2:$ZZ$79, 28, MATCH($B$2, resultados!$A$1:$ZZ$1, 0))</f>
        <v/>
      </c>
      <c r="C34">
        <f>INDEX(resultados!$A$2:$ZZ$79, 28, MATCH($B$3, resultados!$A$1:$ZZ$1, 0))</f>
        <v/>
      </c>
    </row>
    <row r="35">
      <c r="A35">
        <f>INDEX(resultados!$A$2:$ZZ$79, 29, MATCH($B$1, resultados!$A$1:$ZZ$1, 0))</f>
        <v/>
      </c>
      <c r="B35">
        <f>INDEX(resultados!$A$2:$ZZ$79, 29, MATCH($B$2, resultados!$A$1:$ZZ$1, 0))</f>
        <v/>
      </c>
      <c r="C35">
        <f>INDEX(resultados!$A$2:$ZZ$79, 29, MATCH($B$3, resultados!$A$1:$ZZ$1, 0))</f>
        <v/>
      </c>
    </row>
    <row r="36">
      <c r="A36">
        <f>INDEX(resultados!$A$2:$ZZ$79, 30, MATCH($B$1, resultados!$A$1:$ZZ$1, 0))</f>
        <v/>
      </c>
      <c r="B36">
        <f>INDEX(resultados!$A$2:$ZZ$79, 30, MATCH($B$2, resultados!$A$1:$ZZ$1, 0))</f>
        <v/>
      </c>
      <c r="C36">
        <f>INDEX(resultados!$A$2:$ZZ$79, 30, MATCH($B$3, resultados!$A$1:$ZZ$1, 0))</f>
        <v/>
      </c>
    </row>
    <row r="37">
      <c r="A37">
        <f>INDEX(resultados!$A$2:$ZZ$79, 31, MATCH($B$1, resultados!$A$1:$ZZ$1, 0))</f>
        <v/>
      </c>
      <c r="B37">
        <f>INDEX(resultados!$A$2:$ZZ$79, 31, MATCH($B$2, resultados!$A$1:$ZZ$1, 0))</f>
        <v/>
      </c>
      <c r="C37">
        <f>INDEX(resultados!$A$2:$ZZ$79, 31, MATCH($B$3, resultados!$A$1:$ZZ$1, 0))</f>
        <v/>
      </c>
    </row>
    <row r="38">
      <c r="A38">
        <f>INDEX(resultados!$A$2:$ZZ$79, 32, MATCH($B$1, resultados!$A$1:$ZZ$1, 0))</f>
        <v/>
      </c>
      <c r="B38">
        <f>INDEX(resultados!$A$2:$ZZ$79, 32, MATCH($B$2, resultados!$A$1:$ZZ$1, 0))</f>
        <v/>
      </c>
      <c r="C38">
        <f>INDEX(resultados!$A$2:$ZZ$79, 32, MATCH($B$3, resultados!$A$1:$ZZ$1, 0))</f>
        <v/>
      </c>
    </row>
    <row r="39">
      <c r="A39">
        <f>INDEX(resultados!$A$2:$ZZ$79, 33, MATCH($B$1, resultados!$A$1:$ZZ$1, 0))</f>
        <v/>
      </c>
      <c r="B39">
        <f>INDEX(resultados!$A$2:$ZZ$79, 33, MATCH($B$2, resultados!$A$1:$ZZ$1, 0))</f>
        <v/>
      </c>
      <c r="C39">
        <f>INDEX(resultados!$A$2:$ZZ$79, 33, MATCH($B$3, resultados!$A$1:$ZZ$1, 0))</f>
        <v/>
      </c>
    </row>
    <row r="40">
      <c r="A40">
        <f>INDEX(resultados!$A$2:$ZZ$79, 34, MATCH($B$1, resultados!$A$1:$ZZ$1, 0))</f>
        <v/>
      </c>
      <c r="B40">
        <f>INDEX(resultados!$A$2:$ZZ$79, 34, MATCH($B$2, resultados!$A$1:$ZZ$1, 0))</f>
        <v/>
      </c>
      <c r="C40">
        <f>INDEX(resultados!$A$2:$ZZ$79, 34, MATCH($B$3, resultados!$A$1:$ZZ$1, 0))</f>
        <v/>
      </c>
    </row>
    <row r="41">
      <c r="A41">
        <f>INDEX(resultados!$A$2:$ZZ$79, 35, MATCH($B$1, resultados!$A$1:$ZZ$1, 0))</f>
        <v/>
      </c>
      <c r="B41">
        <f>INDEX(resultados!$A$2:$ZZ$79, 35, MATCH($B$2, resultados!$A$1:$ZZ$1, 0))</f>
        <v/>
      </c>
      <c r="C41">
        <f>INDEX(resultados!$A$2:$ZZ$79, 35, MATCH($B$3, resultados!$A$1:$ZZ$1, 0))</f>
        <v/>
      </c>
    </row>
    <row r="42">
      <c r="A42">
        <f>INDEX(resultados!$A$2:$ZZ$79, 36, MATCH($B$1, resultados!$A$1:$ZZ$1, 0))</f>
        <v/>
      </c>
      <c r="B42">
        <f>INDEX(resultados!$A$2:$ZZ$79, 36, MATCH($B$2, resultados!$A$1:$ZZ$1, 0))</f>
        <v/>
      </c>
      <c r="C42">
        <f>INDEX(resultados!$A$2:$ZZ$79, 36, MATCH($B$3, resultados!$A$1:$ZZ$1, 0))</f>
        <v/>
      </c>
    </row>
    <row r="43">
      <c r="A43">
        <f>INDEX(resultados!$A$2:$ZZ$79, 37, MATCH($B$1, resultados!$A$1:$ZZ$1, 0))</f>
        <v/>
      </c>
      <c r="B43">
        <f>INDEX(resultados!$A$2:$ZZ$79, 37, MATCH($B$2, resultados!$A$1:$ZZ$1, 0))</f>
        <v/>
      </c>
      <c r="C43">
        <f>INDEX(resultados!$A$2:$ZZ$79, 37, MATCH($B$3, resultados!$A$1:$ZZ$1, 0))</f>
        <v/>
      </c>
    </row>
    <row r="44">
      <c r="A44">
        <f>INDEX(resultados!$A$2:$ZZ$79, 38, MATCH($B$1, resultados!$A$1:$ZZ$1, 0))</f>
        <v/>
      </c>
      <c r="B44">
        <f>INDEX(resultados!$A$2:$ZZ$79, 38, MATCH($B$2, resultados!$A$1:$ZZ$1, 0))</f>
        <v/>
      </c>
      <c r="C44">
        <f>INDEX(resultados!$A$2:$ZZ$79, 38, MATCH($B$3, resultados!$A$1:$ZZ$1, 0))</f>
        <v/>
      </c>
    </row>
    <row r="45">
      <c r="A45">
        <f>INDEX(resultados!$A$2:$ZZ$79, 39, MATCH($B$1, resultados!$A$1:$ZZ$1, 0))</f>
        <v/>
      </c>
      <c r="B45">
        <f>INDEX(resultados!$A$2:$ZZ$79, 39, MATCH($B$2, resultados!$A$1:$ZZ$1, 0))</f>
        <v/>
      </c>
      <c r="C45">
        <f>INDEX(resultados!$A$2:$ZZ$79, 39, MATCH($B$3, resultados!$A$1:$ZZ$1, 0))</f>
        <v/>
      </c>
    </row>
    <row r="46">
      <c r="A46">
        <f>INDEX(resultados!$A$2:$ZZ$79, 40, MATCH($B$1, resultados!$A$1:$ZZ$1, 0))</f>
        <v/>
      </c>
      <c r="B46">
        <f>INDEX(resultados!$A$2:$ZZ$79, 40, MATCH($B$2, resultados!$A$1:$ZZ$1, 0))</f>
        <v/>
      </c>
      <c r="C46">
        <f>INDEX(resultados!$A$2:$ZZ$79, 40, MATCH($B$3, resultados!$A$1:$ZZ$1, 0))</f>
        <v/>
      </c>
    </row>
    <row r="47">
      <c r="A47">
        <f>INDEX(resultados!$A$2:$ZZ$79, 41, MATCH($B$1, resultados!$A$1:$ZZ$1, 0))</f>
        <v/>
      </c>
      <c r="B47">
        <f>INDEX(resultados!$A$2:$ZZ$79, 41, MATCH($B$2, resultados!$A$1:$ZZ$1, 0))</f>
        <v/>
      </c>
      <c r="C47">
        <f>INDEX(resultados!$A$2:$ZZ$79, 41, MATCH($B$3, resultados!$A$1:$ZZ$1, 0))</f>
        <v/>
      </c>
    </row>
    <row r="48">
      <c r="A48">
        <f>INDEX(resultados!$A$2:$ZZ$79, 42, MATCH($B$1, resultados!$A$1:$ZZ$1, 0))</f>
        <v/>
      </c>
      <c r="B48">
        <f>INDEX(resultados!$A$2:$ZZ$79, 42, MATCH($B$2, resultados!$A$1:$ZZ$1, 0))</f>
        <v/>
      </c>
      <c r="C48">
        <f>INDEX(resultados!$A$2:$ZZ$79, 42, MATCH($B$3, resultados!$A$1:$ZZ$1, 0))</f>
        <v/>
      </c>
    </row>
    <row r="49">
      <c r="A49">
        <f>INDEX(resultados!$A$2:$ZZ$79, 43, MATCH($B$1, resultados!$A$1:$ZZ$1, 0))</f>
        <v/>
      </c>
      <c r="B49">
        <f>INDEX(resultados!$A$2:$ZZ$79, 43, MATCH($B$2, resultados!$A$1:$ZZ$1, 0))</f>
        <v/>
      </c>
      <c r="C49">
        <f>INDEX(resultados!$A$2:$ZZ$79, 43, MATCH($B$3, resultados!$A$1:$ZZ$1, 0))</f>
        <v/>
      </c>
    </row>
    <row r="50">
      <c r="A50">
        <f>INDEX(resultados!$A$2:$ZZ$79, 44, MATCH($B$1, resultados!$A$1:$ZZ$1, 0))</f>
        <v/>
      </c>
      <c r="B50">
        <f>INDEX(resultados!$A$2:$ZZ$79, 44, MATCH($B$2, resultados!$A$1:$ZZ$1, 0))</f>
        <v/>
      </c>
      <c r="C50">
        <f>INDEX(resultados!$A$2:$ZZ$79, 44, MATCH($B$3, resultados!$A$1:$ZZ$1, 0))</f>
        <v/>
      </c>
    </row>
    <row r="51">
      <c r="A51">
        <f>INDEX(resultados!$A$2:$ZZ$79, 45, MATCH($B$1, resultados!$A$1:$ZZ$1, 0))</f>
        <v/>
      </c>
      <c r="B51">
        <f>INDEX(resultados!$A$2:$ZZ$79, 45, MATCH($B$2, resultados!$A$1:$ZZ$1, 0))</f>
        <v/>
      </c>
      <c r="C51">
        <f>INDEX(resultados!$A$2:$ZZ$79, 45, MATCH($B$3, resultados!$A$1:$ZZ$1, 0))</f>
        <v/>
      </c>
    </row>
    <row r="52">
      <c r="A52">
        <f>INDEX(resultados!$A$2:$ZZ$79, 46, MATCH($B$1, resultados!$A$1:$ZZ$1, 0))</f>
        <v/>
      </c>
      <c r="B52">
        <f>INDEX(resultados!$A$2:$ZZ$79, 46, MATCH($B$2, resultados!$A$1:$ZZ$1, 0))</f>
        <v/>
      </c>
      <c r="C52">
        <f>INDEX(resultados!$A$2:$ZZ$79, 46, MATCH($B$3, resultados!$A$1:$ZZ$1, 0))</f>
        <v/>
      </c>
    </row>
    <row r="53">
      <c r="A53">
        <f>INDEX(resultados!$A$2:$ZZ$79, 47, MATCH($B$1, resultados!$A$1:$ZZ$1, 0))</f>
        <v/>
      </c>
      <c r="B53">
        <f>INDEX(resultados!$A$2:$ZZ$79, 47, MATCH($B$2, resultados!$A$1:$ZZ$1, 0))</f>
        <v/>
      </c>
      <c r="C53">
        <f>INDEX(resultados!$A$2:$ZZ$79, 47, MATCH($B$3, resultados!$A$1:$ZZ$1, 0))</f>
        <v/>
      </c>
    </row>
    <row r="54">
      <c r="A54">
        <f>INDEX(resultados!$A$2:$ZZ$79, 48, MATCH($B$1, resultados!$A$1:$ZZ$1, 0))</f>
        <v/>
      </c>
      <c r="B54">
        <f>INDEX(resultados!$A$2:$ZZ$79, 48, MATCH($B$2, resultados!$A$1:$ZZ$1, 0))</f>
        <v/>
      </c>
      <c r="C54">
        <f>INDEX(resultados!$A$2:$ZZ$79, 48, MATCH($B$3, resultados!$A$1:$ZZ$1, 0))</f>
        <v/>
      </c>
    </row>
    <row r="55">
      <c r="A55">
        <f>INDEX(resultados!$A$2:$ZZ$79, 49, MATCH($B$1, resultados!$A$1:$ZZ$1, 0))</f>
        <v/>
      </c>
      <c r="B55">
        <f>INDEX(resultados!$A$2:$ZZ$79, 49, MATCH($B$2, resultados!$A$1:$ZZ$1, 0))</f>
        <v/>
      </c>
      <c r="C55">
        <f>INDEX(resultados!$A$2:$ZZ$79, 49, MATCH($B$3, resultados!$A$1:$ZZ$1, 0))</f>
        <v/>
      </c>
    </row>
    <row r="56">
      <c r="A56">
        <f>INDEX(resultados!$A$2:$ZZ$79, 50, MATCH($B$1, resultados!$A$1:$ZZ$1, 0))</f>
        <v/>
      </c>
      <c r="B56">
        <f>INDEX(resultados!$A$2:$ZZ$79, 50, MATCH($B$2, resultados!$A$1:$ZZ$1, 0))</f>
        <v/>
      </c>
      <c r="C56">
        <f>INDEX(resultados!$A$2:$ZZ$79, 50, MATCH($B$3, resultados!$A$1:$ZZ$1, 0))</f>
        <v/>
      </c>
    </row>
    <row r="57">
      <c r="A57">
        <f>INDEX(resultados!$A$2:$ZZ$79, 51, MATCH($B$1, resultados!$A$1:$ZZ$1, 0))</f>
        <v/>
      </c>
      <c r="B57">
        <f>INDEX(resultados!$A$2:$ZZ$79, 51, MATCH($B$2, resultados!$A$1:$ZZ$1, 0))</f>
        <v/>
      </c>
      <c r="C57">
        <f>INDEX(resultados!$A$2:$ZZ$79, 51, MATCH($B$3, resultados!$A$1:$ZZ$1, 0))</f>
        <v/>
      </c>
    </row>
    <row r="58">
      <c r="A58">
        <f>INDEX(resultados!$A$2:$ZZ$79, 52, MATCH($B$1, resultados!$A$1:$ZZ$1, 0))</f>
        <v/>
      </c>
      <c r="B58">
        <f>INDEX(resultados!$A$2:$ZZ$79, 52, MATCH($B$2, resultados!$A$1:$ZZ$1, 0))</f>
        <v/>
      </c>
      <c r="C58">
        <f>INDEX(resultados!$A$2:$ZZ$79, 52, MATCH($B$3, resultados!$A$1:$ZZ$1, 0))</f>
        <v/>
      </c>
    </row>
    <row r="59">
      <c r="A59">
        <f>INDEX(resultados!$A$2:$ZZ$79, 53, MATCH($B$1, resultados!$A$1:$ZZ$1, 0))</f>
        <v/>
      </c>
      <c r="B59">
        <f>INDEX(resultados!$A$2:$ZZ$79, 53, MATCH($B$2, resultados!$A$1:$ZZ$1, 0))</f>
        <v/>
      </c>
      <c r="C59">
        <f>INDEX(resultados!$A$2:$ZZ$79, 53, MATCH($B$3, resultados!$A$1:$ZZ$1, 0))</f>
        <v/>
      </c>
    </row>
    <row r="60">
      <c r="A60">
        <f>INDEX(resultados!$A$2:$ZZ$79, 54, MATCH($B$1, resultados!$A$1:$ZZ$1, 0))</f>
        <v/>
      </c>
      <c r="B60">
        <f>INDEX(resultados!$A$2:$ZZ$79, 54, MATCH($B$2, resultados!$A$1:$ZZ$1, 0))</f>
        <v/>
      </c>
      <c r="C60">
        <f>INDEX(resultados!$A$2:$ZZ$79, 54, MATCH($B$3, resultados!$A$1:$ZZ$1, 0))</f>
        <v/>
      </c>
    </row>
    <row r="61">
      <c r="A61">
        <f>INDEX(resultados!$A$2:$ZZ$79, 55, MATCH($B$1, resultados!$A$1:$ZZ$1, 0))</f>
        <v/>
      </c>
      <c r="B61">
        <f>INDEX(resultados!$A$2:$ZZ$79, 55, MATCH($B$2, resultados!$A$1:$ZZ$1, 0))</f>
        <v/>
      </c>
      <c r="C61">
        <f>INDEX(resultados!$A$2:$ZZ$79, 55, MATCH($B$3, resultados!$A$1:$ZZ$1, 0))</f>
        <v/>
      </c>
    </row>
    <row r="62">
      <c r="A62">
        <f>INDEX(resultados!$A$2:$ZZ$79, 56, MATCH($B$1, resultados!$A$1:$ZZ$1, 0))</f>
        <v/>
      </c>
      <c r="B62">
        <f>INDEX(resultados!$A$2:$ZZ$79, 56, MATCH($B$2, resultados!$A$1:$ZZ$1, 0))</f>
        <v/>
      </c>
      <c r="C62">
        <f>INDEX(resultados!$A$2:$ZZ$79, 56, MATCH($B$3, resultados!$A$1:$ZZ$1, 0))</f>
        <v/>
      </c>
    </row>
    <row r="63">
      <c r="A63">
        <f>INDEX(resultados!$A$2:$ZZ$79, 57, MATCH($B$1, resultados!$A$1:$ZZ$1, 0))</f>
        <v/>
      </c>
      <c r="B63">
        <f>INDEX(resultados!$A$2:$ZZ$79, 57, MATCH($B$2, resultados!$A$1:$ZZ$1, 0))</f>
        <v/>
      </c>
      <c r="C63">
        <f>INDEX(resultados!$A$2:$ZZ$79, 57, MATCH($B$3, resultados!$A$1:$ZZ$1, 0))</f>
        <v/>
      </c>
    </row>
    <row r="64">
      <c r="A64">
        <f>INDEX(resultados!$A$2:$ZZ$79, 58, MATCH($B$1, resultados!$A$1:$ZZ$1, 0))</f>
        <v/>
      </c>
      <c r="B64">
        <f>INDEX(resultados!$A$2:$ZZ$79, 58, MATCH($B$2, resultados!$A$1:$ZZ$1, 0))</f>
        <v/>
      </c>
      <c r="C64">
        <f>INDEX(resultados!$A$2:$ZZ$79, 58, MATCH($B$3, resultados!$A$1:$ZZ$1, 0))</f>
        <v/>
      </c>
    </row>
    <row r="65">
      <c r="A65">
        <f>INDEX(resultados!$A$2:$ZZ$79, 59, MATCH($B$1, resultados!$A$1:$ZZ$1, 0))</f>
        <v/>
      </c>
      <c r="B65">
        <f>INDEX(resultados!$A$2:$ZZ$79, 59, MATCH($B$2, resultados!$A$1:$ZZ$1, 0))</f>
        <v/>
      </c>
      <c r="C65">
        <f>INDEX(resultados!$A$2:$ZZ$79, 59, MATCH($B$3, resultados!$A$1:$ZZ$1, 0))</f>
        <v/>
      </c>
    </row>
    <row r="66">
      <c r="A66">
        <f>INDEX(resultados!$A$2:$ZZ$79, 60, MATCH($B$1, resultados!$A$1:$ZZ$1, 0))</f>
        <v/>
      </c>
      <c r="B66">
        <f>INDEX(resultados!$A$2:$ZZ$79, 60, MATCH($B$2, resultados!$A$1:$ZZ$1, 0))</f>
        <v/>
      </c>
      <c r="C66">
        <f>INDEX(resultados!$A$2:$ZZ$79, 60, MATCH($B$3, resultados!$A$1:$ZZ$1, 0))</f>
        <v/>
      </c>
    </row>
    <row r="67">
      <c r="A67">
        <f>INDEX(resultados!$A$2:$ZZ$79, 61, MATCH($B$1, resultados!$A$1:$ZZ$1, 0))</f>
        <v/>
      </c>
      <c r="B67">
        <f>INDEX(resultados!$A$2:$ZZ$79, 61, MATCH($B$2, resultados!$A$1:$ZZ$1, 0))</f>
        <v/>
      </c>
      <c r="C67">
        <f>INDEX(resultados!$A$2:$ZZ$79, 61, MATCH($B$3, resultados!$A$1:$ZZ$1, 0))</f>
        <v/>
      </c>
    </row>
    <row r="68">
      <c r="A68">
        <f>INDEX(resultados!$A$2:$ZZ$79, 62, MATCH($B$1, resultados!$A$1:$ZZ$1, 0))</f>
        <v/>
      </c>
      <c r="B68">
        <f>INDEX(resultados!$A$2:$ZZ$79, 62, MATCH($B$2, resultados!$A$1:$ZZ$1, 0))</f>
        <v/>
      </c>
      <c r="C68">
        <f>INDEX(resultados!$A$2:$ZZ$79, 62, MATCH($B$3, resultados!$A$1:$ZZ$1, 0))</f>
        <v/>
      </c>
    </row>
    <row r="69">
      <c r="A69">
        <f>INDEX(resultados!$A$2:$ZZ$79, 63, MATCH($B$1, resultados!$A$1:$ZZ$1, 0))</f>
        <v/>
      </c>
      <c r="B69">
        <f>INDEX(resultados!$A$2:$ZZ$79, 63, MATCH($B$2, resultados!$A$1:$ZZ$1, 0))</f>
        <v/>
      </c>
      <c r="C69">
        <f>INDEX(resultados!$A$2:$ZZ$79, 63, MATCH($B$3, resultados!$A$1:$ZZ$1, 0))</f>
        <v/>
      </c>
    </row>
    <row r="70">
      <c r="A70">
        <f>INDEX(resultados!$A$2:$ZZ$79, 64, MATCH($B$1, resultados!$A$1:$ZZ$1, 0))</f>
        <v/>
      </c>
      <c r="B70">
        <f>INDEX(resultados!$A$2:$ZZ$79, 64, MATCH($B$2, resultados!$A$1:$ZZ$1, 0))</f>
        <v/>
      </c>
      <c r="C70">
        <f>INDEX(resultados!$A$2:$ZZ$79, 64, MATCH($B$3, resultados!$A$1:$ZZ$1, 0))</f>
        <v/>
      </c>
    </row>
    <row r="71">
      <c r="A71">
        <f>INDEX(resultados!$A$2:$ZZ$79, 65, MATCH($B$1, resultados!$A$1:$ZZ$1, 0))</f>
        <v/>
      </c>
      <c r="B71">
        <f>INDEX(resultados!$A$2:$ZZ$79, 65, MATCH($B$2, resultados!$A$1:$ZZ$1, 0))</f>
        <v/>
      </c>
      <c r="C71">
        <f>INDEX(resultados!$A$2:$ZZ$79, 65, MATCH($B$3, resultados!$A$1:$ZZ$1, 0))</f>
        <v/>
      </c>
    </row>
    <row r="72">
      <c r="A72">
        <f>INDEX(resultados!$A$2:$ZZ$79, 66, MATCH($B$1, resultados!$A$1:$ZZ$1, 0))</f>
        <v/>
      </c>
      <c r="B72">
        <f>INDEX(resultados!$A$2:$ZZ$79, 66, MATCH($B$2, resultados!$A$1:$ZZ$1, 0))</f>
        <v/>
      </c>
      <c r="C72">
        <f>INDEX(resultados!$A$2:$ZZ$79, 66, MATCH($B$3, resultados!$A$1:$ZZ$1, 0))</f>
        <v/>
      </c>
    </row>
    <row r="73">
      <c r="A73">
        <f>INDEX(resultados!$A$2:$ZZ$79, 67, MATCH($B$1, resultados!$A$1:$ZZ$1, 0))</f>
        <v/>
      </c>
      <c r="B73">
        <f>INDEX(resultados!$A$2:$ZZ$79, 67, MATCH($B$2, resultados!$A$1:$ZZ$1, 0))</f>
        <v/>
      </c>
      <c r="C73">
        <f>INDEX(resultados!$A$2:$ZZ$79, 67, MATCH($B$3, resultados!$A$1:$ZZ$1, 0))</f>
        <v/>
      </c>
    </row>
    <row r="74">
      <c r="A74">
        <f>INDEX(resultados!$A$2:$ZZ$79, 68, MATCH($B$1, resultados!$A$1:$ZZ$1, 0))</f>
        <v/>
      </c>
      <c r="B74">
        <f>INDEX(resultados!$A$2:$ZZ$79, 68, MATCH($B$2, resultados!$A$1:$ZZ$1, 0))</f>
        <v/>
      </c>
      <c r="C74">
        <f>INDEX(resultados!$A$2:$ZZ$79, 68, MATCH($B$3, resultados!$A$1:$ZZ$1, 0))</f>
        <v/>
      </c>
    </row>
    <row r="75">
      <c r="A75">
        <f>INDEX(resultados!$A$2:$ZZ$79, 69, MATCH($B$1, resultados!$A$1:$ZZ$1, 0))</f>
        <v/>
      </c>
      <c r="B75">
        <f>INDEX(resultados!$A$2:$ZZ$79, 69, MATCH($B$2, resultados!$A$1:$ZZ$1, 0))</f>
        <v/>
      </c>
      <c r="C75">
        <f>INDEX(resultados!$A$2:$ZZ$79, 69, MATCH($B$3, resultados!$A$1:$ZZ$1, 0))</f>
        <v/>
      </c>
    </row>
    <row r="76">
      <c r="A76">
        <f>INDEX(resultados!$A$2:$ZZ$79, 70, MATCH($B$1, resultados!$A$1:$ZZ$1, 0))</f>
        <v/>
      </c>
      <c r="B76">
        <f>INDEX(resultados!$A$2:$ZZ$79, 70, MATCH($B$2, resultados!$A$1:$ZZ$1, 0))</f>
        <v/>
      </c>
      <c r="C76">
        <f>INDEX(resultados!$A$2:$ZZ$79, 70, MATCH($B$3, resultados!$A$1:$ZZ$1, 0))</f>
        <v/>
      </c>
    </row>
    <row r="77">
      <c r="A77">
        <f>INDEX(resultados!$A$2:$ZZ$79, 71, MATCH($B$1, resultados!$A$1:$ZZ$1, 0))</f>
        <v/>
      </c>
      <c r="B77">
        <f>INDEX(resultados!$A$2:$ZZ$79, 71, MATCH($B$2, resultados!$A$1:$ZZ$1, 0))</f>
        <v/>
      </c>
      <c r="C77">
        <f>INDEX(resultados!$A$2:$ZZ$79, 71, MATCH($B$3, resultados!$A$1:$ZZ$1, 0))</f>
        <v/>
      </c>
    </row>
    <row r="78">
      <c r="A78">
        <f>INDEX(resultados!$A$2:$ZZ$79, 72, MATCH($B$1, resultados!$A$1:$ZZ$1, 0))</f>
        <v/>
      </c>
      <c r="B78">
        <f>INDEX(resultados!$A$2:$ZZ$79, 72, MATCH($B$2, resultados!$A$1:$ZZ$1, 0))</f>
        <v/>
      </c>
      <c r="C78">
        <f>INDEX(resultados!$A$2:$ZZ$79, 72, MATCH($B$3, resultados!$A$1:$ZZ$1, 0))</f>
        <v/>
      </c>
    </row>
    <row r="79">
      <c r="A79">
        <f>INDEX(resultados!$A$2:$ZZ$79, 73, MATCH($B$1, resultados!$A$1:$ZZ$1, 0))</f>
        <v/>
      </c>
      <c r="B79">
        <f>INDEX(resultados!$A$2:$ZZ$79, 73, MATCH($B$2, resultados!$A$1:$ZZ$1, 0))</f>
        <v/>
      </c>
      <c r="C79">
        <f>INDEX(resultados!$A$2:$ZZ$79, 73, MATCH($B$3, resultados!$A$1:$ZZ$1, 0))</f>
        <v/>
      </c>
    </row>
    <row r="80">
      <c r="A80">
        <f>INDEX(resultados!$A$2:$ZZ$79, 74, MATCH($B$1, resultados!$A$1:$ZZ$1, 0))</f>
        <v/>
      </c>
      <c r="B80">
        <f>INDEX(resultados!$A$2:$ZZ$79, 74, MATCH($B$2, resultados!$A$1:$ZZ$1, 0))</f>
        <v/>
      </c>
      <c r="C80">
        <f>INDEX(resultados!$A$2:$ZZ$79, 74, MATCH($B$3, resultados!$A$1:$ZZ$1, 0))</f>
        <v/>
      </c>
    </row>
    <row r="81">
      <c r="A81">
        <f>INDEX(resultados!$A$2:$ZZ$79, 75, MATCH($B$1, resultados!$A$1:$ZZ$1, 0))</f>
        <v/>
      </c>
      <c r="B81">
        <f>INDEX(resultados!$A$2:$ZZ$79, 75, MATCH($B$2, resultados!$A$1:$ZZ$1, 0))</f>
        <v/>
      </c>
      <c r="C81">
        <f>INDEX(resultados!$A$2:$ZZ$79, 75, MATCH($B$3, resultados!$A$1:$ZZ$1, 0))</f>
        <v/>
      </c>
    </row>
    <row r="82">
      <c r="A82">
        <f>INDEX(resultados!$A$2:$ZZ$79, 76, MATCH($B$1, resultados!$A$1:$ZZ$1, 0))</f>
        <v/>
      </c>
      <c r="B82">
        <f>INDEX(resultados!$A$2:$ZZ$79, 76, MATCH($B$2, resultados!$A$1:$ZZ$1, 0))</f>
        <v/>
      </c>
      <c r="C82">
        <f>INDEX(resultados!$A$2:$ZZ$79, 76, MATCH($B$3, resultados!$A$1:$ZZ$1, 0))</f>
        <v/>
      </c>
    </row>
    <row r="83">
      <c r="A83">
        <f>INDEX(resultados!$A$2:$ZZ$79, 77, MATCH($B$1, resultados!$A$1:$ZZ$1, 0))</f>
        <v/>
      </c>
      <c r="B83">
        <f>INDEX(resultados!$A$2:$ZZ$79, 77, MATCH($B$2, resultados!$A$1:$ZZ$1, 0))</f>
        <v/>
      </c>
      <c r="C83">
        <f>INDEX(resultados!$A$2:$ZZ$79, 77, MATCH($B$3, resultados!$A$1:$ZZ$1, 0))</f>
        <v/>
      </c>
    </row>
    <row r="84">
      <c r="A84">
        <f>INDEX(resultados!$A$2:$ZZ$79, 78, MATCH($B$1, resultados!$A$1:$ZZ$1, 0))</f>
        <v/>
      </c>
      <c r="B84">
        <f>INDEX(resultados!$A$2:$ZZ$79, 78, MATCH($B$2, resultados!$A$1:$ZZ$1, 0))</f>
        <v/>
      </c>
      <c r="C84">
        <f>INDEX(resultados!$A$2:$ZZ$79, 78,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2024-09-25T12:21:59Z</dcterms:created>
  <dcterms:modified xmlns:dcterms="http://purl.org/dc/terms/" xmlns:xsi="http://www.w3.org/2001/XMLSchema-instance" xsi:type="dcterms:W3CDTF">2024-09-25T12:21:59Z</dcterms:modified>
</cp:coreProperties>
</file>