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gráficos!$A$7:$A$80</f>
              <numCache>
                <formatCode>General</formatCode>
                <ptCount val="7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</numCache>
            </numRef>
          </xVal>
          <yVal>
            <numRef>
              <f>gráficos!$B$7:$B$80</f>
              <numCache>
                <formatCode>General</formatCode>
                <ptCount val="7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0.7094</v>
      </c>
      <c r="E2" t="n">
        <v>140.97</v>
      </c>
      <c r="F2" t="n">
        <v>99.22</v>
      </c>
      <c r="G2" t="n">
        <v>5.9</v>
      </c>
      <c r="H2" t="n">
        <v>0.09</v>
      </c>
      <c r="I2" t="n">
        <v>1009</v>
      </c>
      <c r="J2" t="n">
        <v>194.77</v>
      </c>
      <c r="K2" t="n">
        <v>54.38</v>
      </c>
      <c r="L2" t="n">
        <v>1</v>
      </c>
      <c r="M2" t="n">
        <v>1007</v>
      </c>
      <c r="N2" t="n">
        <v>39.4</v>
      </c>
      <c r="O2" t="n">
        <v>24256.19</v>
      </c>
      <c r="P2" t="n">
        <v>1365.05</v>
      </c>
      <c r="Q2" t="n">
        <v>5799.99</v>
      </c>
      <c r="R2" t="n">
        <v>1933.33</v>
      </c>
      <c r="S2" t="n">
        <v>167.7</v>
      </c>
      <c r="T2" t="n">
        <v>878334.72</v>
      </c>
      <c r="U2" t="n">
        <v>0.09</v>
      </c>
      <c r="V2" t="n">
        <v>0.47</v>
      </c>
      <c r="W2" t="n">
        <v>1.9</v>
      </c>
      <c r="X2" t="n">
        <v>51.78</v>
      </c>
      <c r="Y2" t="n">
        <v>1</v>
      </c>
      <c r="Z2" t="n">
        <v>10</v>
      </c>
      <c r="AA2" t="n">
        <v>1954.698426713572</v>
      </c>
      <c r="AB2" t="n">
        <v>2674.504622637919</v>
      </c>
      <c r="AC2" t="n">
        <v>2419.253655144169</v>
      </c>
      <c r="AD2" t="n">
        <v>1954698.426713572</v>
      </c>
      <c r="AE2" t="n">
        <v>2674504.622637919</v>
      </c>
      <c r="AF2" t="n">
        <v>1.451883555725976e-06</v>
      </c>
      <c r="AG2" t="n">
        <v>15</v>
      </c>
      <c r="AH2" t="n">
        <v>2419253.655144169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1.3311</v>
      </c>
      <c r="E3" t="n">
        <v>75.13</v>
      </c>
      <c r="F3" t="n">
        <v>61.18</v>
      </c>
      <c r="G3" t="n">
        <v>12.48</v>
      </c>
      <c r="H3" t="n">
        <v>0.18</v>
      </c>
      <c r="I3" t="n">
        <v>294</v>
      </c>
      <c r="J3" t="n">
        <v>196.32</v>
      </c>
      <c r="K3" t="n">
        <v>54.38</v>
      </c>
      <c r="L3" t="n">
        <v>2</v>
      </c>
      <c r="M3" t="n">
        <v>292</v>
      </c>
      <c r="N3" t="n">
        <v>39.95</v>
      </c>
      <c r="O3" t="n">
        <v>24447.22</v>
      </c>
      <c r="P3" t="n">
        <v>808.8</v>
      </c>
      <c r="Q3" t="n">
        <v>5797.85</v>
      </c>
      <c r="R3" t="n">
        <v>635.01</v>
      </c>
      <c r="S3" t="n">
        <v>167.7</v>
      </c>
      <c r="T3" t="n">
        <v>232749.06</v>
      </c>
      <c r="U3" t="n">
        <v>0.26</v>
      </c>
      <c r="V3" t="n">
        <v>0.77</v>
      </c>
      <c r="W3" t="n">
        <v>0.74</v>
      </c>
      <c r="X3" t="n">
        <v>13.76</v>
      </c>
      <c r="Y3" t="n">
        <v>1</v>
      </c>
      <c r="Z3" t="n">
        <v>10</v>
      </c>
      <c r="AA3" t="n">
        <v>648.0925293828885</v>
      </c>
      <c r="AB3" t="n">
        <v>886.7487905261555</v>
      </c>
      <c r="AC3" t="n">
        <v>802.1187305180827</v>
      </c>
      <c r="AD3" t="n">
        <v>648092.5293828886</v>
      </c>
      <c r="AE3" t="n">
        <v>886748.7905261555</v>
      </c>
      <c r="AF3" t="n">
        <v>2.724277137055042e-06</v>
      </c>
      <c r="AG3" t="n">
        <v>8</v>
      </c>
      <c r="AH3" t="n">
        <v>802118.7305180826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1.5528</v>
      </c>
      <c r="E4" t="n">
        <v>64.40000000000001</v>
      </c>
      <c r="F4" t="n">
        <v>55.27</v>
      </c>
      <c r="G4" t="n">
        <v>19.51</v>
      </c>
      <c r="H4" t="n">
        <v>0.27</v>
      </c>
      <c r="I4" t="n">
        <v>170</v>
      </c>
      <c r="J4" t="n">
        <v>197.88</v>
      </c>
      <c r="K4" t="n">
        <v>54.38</v>
      </c>
      <c r="L4" t="n">
        <v>3</v>
      </c>
      <c r="M4" t="n">
        <v>168</v>
      </c>
      <c r="N4" t="n">
        <v>40.5</v>
      </c>
      <c r="O4" t="n">
        <v>24639</v>
      </c>
      <c r="P4" t="n">
        <v>700.97</v>
      </c>
      <c r="Q4" t="n">
        <v>5797.79</v>
      </c>
      <c r="R4" t="n">
        <v>434.5</v>
      </c>
      <c r="S4" t="n">
        <v>167.7</v>
      </c>
      <c r="T4" t="n">
        <v>133114.13</v>
      </c>
      <c r="U4" t="n">
        <v>0.39</v>
      </c>
      <c r="V4" t="n">
        <v>0.85</v>
      </c>
      <c r="W4" t="n">
        <v>0.55</v>
      </c>
      <c r="X4" t="n">
        <v>7.86</v>
      </c>
      <c r="Y4" t="n">
        <v>1</v>
      </c>
      <c r="Z4" t="n">
        <v>10</v>
      </c>
      <c r="AA4" t="n">
        <v>492.4581289892365</v>
      </c>
      <c r="AB4" t="n">
        <v>673.8029378024011</v>
      </c>
      <c r="AC4" t="n">
        <v>609.4961311069018</v>
      </c>
      <c r="AD4" t="n">
        <v>492458.1289892365</v>
      </c>
      <c r="AE4" t="n">
        <v>673802.937802401</v>
      </c>
      <c r="AF4" t="n">
        <v>3.17801633116901e-06</v>
      </c>
      <c r="AG4" t="n">
        <v>7</v>
      </c>
      <c r="AH4" t="n">
        <v>609496.1311069018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1.6761</v>
      </c>
      <c r="E5" t="n">
        <v>59.66</v>
      </c>
      <c r="F5" t="n">
        <v>52.64</v>
      </c>
      <c r="G5" t="n">
        <v>27.23</v>
      </c>
      <c r="H5" t="n">
        <v>0.36</v>
      </c>
      <c r="I5" t="n">
        <v>116</v>
      </c>
      <c r="J5" t="n">
        <v>199.44</v>
      </c>
      <c r="K5" t="n">
        <v>54.38</v>
      </c>
      <c r="L5" t="n">
        <v>4</v>
      </c>
      <c r="M5" t="n">
        <v>114</v>
      </c>
      <c r="N5" t="n">
        <v>41.06</v>
      </c>
      <c r="O5" t="n">
        <v>24831.54</v>
      </c>
      <c r="P5" t="n">
        <v>635.97</v>
      </c>
      <c r="Q5" t="n">
        <v>5797.23</v>
      </c>
      <c r="R5" t="n">
        <v>344.93</v>
      </c>
      <c r="S5" t="n">
        <v>167.7</v>
      </c>
      <c r="T5" t="n">
        <v>88597.42</v>
      </c>
      <c r="U5" t="n">
        <v>0.49</v>
      </c>
      <c r="V5" t="n">
        <v>0.89</v>
      </c>
      <c r="W5" t="n">
        <v>0.46</v>
      </c>
      <c r="X5" t="n">
        <v>5.22</v>
      </c>
      <c r="Y5" t="n">
        <v>1</v>
      </c>
      <c r="Z5" t="n">
        <v>10</v>
      </c>
      <c r="AA5" t="n">
        <v>425.304002814831</v>
      </c>
      <c r="AB5" t="n">
        <v>581.9196997396247</v>
      </c>
      <c r="AC5" t="n">
        <v>526.3821003259022</v>
      </c>
      <c r="AD5" t="n">
        <v>425304.002814831</v>
      </c>
      <c r="AE5" t="n">
        <v>581919.6997396246</v>
      </c>
      <c r="AF5" t="n">
        <v>3.430366546028064e-06</v>
      </c>
      <c r="AG5" t="n">
        <v>7</v>
      </c>
      <c r="AH5" t="n">
        <v>526382.1003259022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1.7494</v>
      </c>
      <c r="E6" t="n">
        <v>57.16</v>
      </c>
      <c r="F6" t="n">
        <v>51.3</v>
      </c>
      <c r="G6" t="n">
        <v>35.79</v>
      </c>
      <c r="H6" t="n">
        <v>0.44</v>
      </c>
      <c r="I6" t="n">
        <v>86</v>
      </c>
      <c r="J6" t="n">
        <v>201.01</v>
      </c>
      <c r="K6" t="n">
        <v>54.38</v>
      </c>
      <c r="L6" t="n">
        <v>5</v>
      </c>
      <c r="M6" t="n">
        <v>84</v>
      </c>
      <c r="N6" t="n">
        <v>41.63</v>
      </c>
      <c r="O6" t="n">
        <v>25024.84</v>
      </c>
      <c r="P6" t="n">
        <v>586.63</v>
      </c>
      <c r="Q6" t="n">
        <v>5797.33</v>
      </c>
      <c r="R6" t="n">
        <v>301.02</v>
      </c>
      <c r="S6" t="n">
        <v>167.7</v>
      </c>
      <c r="T6" t="n">
        <v>66793.71000000001</v>
      </c>
      <c r="U6" t="n">
        <v>0.5600000000000001</v>
      </c>
      <c r="V6" t="n">
        <v>0.92</v>
      </c>
      <c r="W6" t="n">
        <v>0.38</v>
      </c>
      <c r="X6" t="n">
        <v>3.89</v>
      </c>
      <c r="Y6" t="n">
        <v>1</v>
      </c>
      <c r="Z6" t="n">
        <v>10</v>
      </c>
      <c r="AA6" t="n">
        <v>376.1200136057504</v>
      </c>
      <c r="AB6" t="n">
        <v>514.6239958592968</v>
      </c>
      <c r="AC6" t="n">
        <v>465.5090039737993</v>
      </c>
      <c r="AD6" t="n">
        <v>376120.0136057505</v>
      </c>
      <c r="AE6" t="n">
        <v>514623.9958592968</v>
      </c>
      <c r="AF6" t="n">
        <v>3.580384962485231e-06</v>
      </c>
      <c r="AG6" t="n">
        <v>6</v>
      </c>
      <c r="AH6" t="n">
        <v>465509.0039737993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1.8011</v>
      </c>
      <c r="E7" t="n">
        <v>55.52</v>
      </c>
      <c r="F7" t="n">
        <v>50.44</v>
      </c>
      <c r="G7" t="n">
        <v>45.85</v>
      </c>
      <c r="H7" t="n">
        <v>0.53</v>
      </c>
      <c r="I7" t="n">
        <v>66</v>
      </c>
      <c r="J7" t="n">
        <v>202.58</v>
      </c>
      <c r="K7" t="n">
        <v>54.38</v>
      </c>
      <c r="L7" t="n">
        <v>6</v>
      </c>
      <c r="M7" t="n">
        <v>57</v>
      </c>
      <c r="N7" t="n">
        <v>42.2</v>
      </c>
      <c r="O7" t="n">
        <v>25218.93</v>
      </c>
      <c r="P7" t="n">
        <v>538.75</v>
      </c>
      <c r="Q7" t="n">
        <v>5797.06</v>
      </c>
      <c r="R7" t="n">
        <v>270.46</v>
      </c>
      <c r="S7" t="n">
        <v>167.7</v>
      </c>
      <c r="T7" t="n">
        <v>51610.05</v>
      </c>
      <c r="U7" t="n">
        <v>0.62</v>
      </c>
      <c r="V7" t="n">
        <v>0.93</v>
      </c>
      <c r="W7" t="n">
        <v>0.39</v>
      </c>
      <c r="X7" t="n">
        <v>3.03</v>
      </c>
      <c r="Y7" t="n">
        <v>1</v>
      </c>
      <c r="Z7" t="n">
        <v>10</v>
      </c>
      <c r="AA7" t="n">
        <v>343.1830383241838</v>
      </c>
      <c r="AB7" t="n">
        <v>469.5581732022609</v>
      </c>
      <c r="AC7" t="n">
        <v>424.7442001808715</v>
      </c>
      <c r="AD7" t="n">
        <v>343183.0383241838</v>
      </c>
      <c r="AE7" t="n">
        <v>469558.1732022609</v>
      </c>
      <c r="AF7" t="n">
        <v>3.686196042032782e-06</v>
      </c>
      <c r="AG7" t="n">
        <v>6</v>
      </c>
      <c r="AH7" t="n">
        <v>424744.2001808715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1.8166</v>
      </c>
      <c r="E8" t="n">
        <v>55.05</v>
      </c>
      <c r="F8" t="n">
        <v>50.2</v>
      </c>
      <c r="G8" t="n">
        <v>50.2</v>
      </c>
      <c r="H8" t="n">
        <v>0.61</v>
      </c>
      <c r="I8" t="n">
        <v>60</v>
      </c>
      <c r="J8" t="n">
        <v>204.16</v>
      </c>
      <c r="K8" t="n">
        <v>54.38</v>
      </c>
      <c r="L8" t="n">
        <v>7</v>
      </c>
      <c r="M8" t="n">
        <v>2</v>
      </c>
      <c r="N8" t="n">
        <v>42.78</v>
      </c>
      <c r="O8" t="n">
        <v>25413.94</v>
      </c>
      <c r="P8" t="n">
        <v>521.99</v>
      </c>
      <c r="Q8" t="n">
        <v>5797.35</v>
      </c>
      <c r="R8" t="n">
        <v>259.97</v>
      </c>
      <c r="S8" t="n">
        <v>167.7</v>
      </c>
      <c r="T8" t="n">
        <v>46399.59</v>
      </c>
      <c r="U8" t="n">
        <v>0.65</v>
      </c>
      <c r="V8" t="n">
        <v>0.9399999999999999</v>
      </c>
      <c r="W8" t="n">
        <v>0.45</v>
      </c>
      <c r="X8" t="n">
        <v>2.79</v>
      </c>
      <c r="Y8" t="n">
        <v>1</v>
      </c>
      <c r="Z8" t="n">
        <v>10</v>
      </c>
      <c r="AA8" t="n">
        <v>332.5312249934751</v>
      </c>
      <c r="AB8" t="n">
        <v>454.9838922783467</v>
      </c>
      <c r="AC8" t="n">
        <v>411.560868173204</v>
      </c>
      <c r="AD8" t="n">
        <v>332531.2249934751</v>
      </c>
      <c r="AE8" t="n">
        <v>454983.8922783467</v>
      </c>
      <c r="AF8" t="n">
        <v>3.717918899537367e-06</v>
      </c>
      <c r="AG8" t="n">
        <v>6</v>
      </c>
      <c r="AH8" t="n">
        <v>411560.868173204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1.8202</v>
      </c>
      <c r="E9" t="n">
        <v>54.94</v>
      </c>
      <c r="F9" t="n">
        <v>50.13</v>
      </c>
      <c r="G9" t="n">
        <v>50.98</v>
      </c>
      <c r="H9" t="n">
        <v>0.6899999999999999</v>
      </c>
      <c r="I9" t="n">
        <v>59</v>
      </c>
      <c r="J9" t="n">
        <v>205.75</v>
      </c>
      <c r="K9" t="n">
        <v>54.38</v>
      </c>
      <c r="L9" t="n">
        <v>8</v>
      </c>
      <c r="M9" t="n">
        <v>0</v>
      </c>
      <c r="N9" t="n">
        <v>43.37</v>
      </c>
      <c r="O9" t="n">
        <v>25609.61</v>
      </c>
      <c r="P9" t="n">
        <v>524.47</v>
      </c>
      <c r="Q9" t="n">
        <v>5797.3</v>
      </c>
      <c r="R9" t="n">
        <v>257.52</v>
      </c>
      <c r="S9" t="n">
        <v>167.7</v>
      </c>
      <c r="T9" t="n">
        <v>45174.8</v>
      </c>
      <c r="U9" t="n">
        <v>0.65</v>
      </c>
      <c r="V9" t="n">
        <v>0.9399999999999999</v>
      </c>
      <c r="W9" t="n">
        <v>0.45</v>
      </c>
      <c r="X9" t="n">
        <v>2.72</v>
      </c>
      <c r="Y9" t="n">
        <v>1</v>
      </c>
      <c r="Z9" t="n">
        <v>10</v>
      </c>
      <c r="AA9" t="n">
        <v>333.1232766763378</v>
      </c>
      <c r="AB9" t="n">
        <v>455.7939635103162</v>
      </c>
      <c r="AC9" t="n">
        <v>412.2936273437365</v>
      </c>
      <c r="AD9" t="n">
        <v>333123.2766763378</v>
      </c>
      <c r="AE9" t="n">
        <v>455793.9635103163</v>
      </c>
      <c r="AF9" t="n">
        <v>3.725286789022303e-06</v>
      </c>
      <c r="AG9" t="n">
        <v>6</v>
      </c>
      <c r="AH9" t="n">
        <v>412293.6273437365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0.9041</v>
      </c>
      <c r="E2" t="n">
        <v>110.61</v>
      </c>
      <c r="F2" t="n">
        <v>84.38</v>
      </c>
      <c r="G2" t="n">
        <v>6.82</v>
      </c>
      <c r="H2" t="n">
        <v>0.11</v>
      </c>
      <c r="I2" t="n">
        <v>742</v>
      </c>
      <c r="J2" t="n">
        <v>159.12</v>
      </c>
      <c r="K2" t="n">
        <v>50.28</v>
      </c>
      <c r="L2" t="n">
        <v>1</v>
      </c>
      <c r="M2" t="n">
        <v>740</v>
      </c>
      <c r="N2" t="n">
        <v>27.84</v>
      </c>
      <c r="O2" t="n">
        <v>19859.16</v>
      </c>
      <c r="P2" t="n">
        <v>1009.02</v>
      </c>
      <c r="Q2" t="n">
        <v>5799.19</v>
      </c>
      <c r="R2" t="n">
        <v>1425.97</v>
      </c>
      <c r="S2" t="n">
        <v>167.7</v>
      </c>
      <c r="T2" t="n">
        <v>625986.46</v>
      </c>
      <c r="U2" t="n">
        <v>0.12</v>
      </c>
      <c r="V2" t="n">
        <v>0.5600000000000001</v>
      </c>
      <c r="W2" t="n">
        <v>1.46</v>
      </c>
      <c r="X2" t="n">
        <v>36.95</v>
      </c>
      <c r="Y2" t="n">
        <v>1</v>
      </c>
      <c r="Z2" t="n">
        <v>10</v>
      </c>
      <c r="AA2" t="n">
        <v>1165.701771112479</v>
      </c>
      <c r="AB2" t="n">
        <v>1594.964590368691</v>
      </c>
      <c r="AC2" t="n">
        <v>1442.743408410765</v>
      </c>
      <c r="AD2" t="n">
        <v>1165701.771112479</v>
      </c>
      <c r="AE2" t="n">
        <v>1594964.590368691</v>
      </c>
      <c r="AF2" t="n">
        <v>1.873003012778972e-06</v>
      </c>
      <c r="AG2" t="n">
        <v>12</v>
      </c>
      <c r="AH2" t="n">
        <v>1442743.408410765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1.4565</v>
      </c>
      <c r="E3" t="n">
        <v>68.66</v>
      </c>
      <c r="F3" t="n">
        <v>58.6</v>
      </c>
      <c r="G3" t="n">
        <v>14.65</v>
      </c>
      <c r="H3" t="n">
        <v>0.22</v>
      </c>
      <c r="I3" t="n">
        <v>240</v>
      </c>
      <c r="J3" t="n">
        <v>160.54</v>
      </c>
      <c r="K3" t="n">
        <v>50.28</v>
      </c>
      <c r="L3" t="n">
        <v>2</v>
      </c>
      <c r="M3" t="n">
        <v>238</v>
      </c>
      <c r="N3" t="n">
        <v>28.26</v>
      </c>
      <c r="O3" t="n">
        <v>20034.4</v>
      </c>
      <c r="P3" t="n">
        <v>661.2</v>
      </c>
      <c r="Q3" t="n">
        <v>5797.76</v>
      </c>
      <c r="R3" t="n">
        <v>547.4400000000001</v>
      </c>
      <c r="S3" t="n">
        <v>167.7</v>
      </c>
      <c r="T3" t="n">
        <v>189230.97</v>
      </c>
      <c r="U3" t="n">
        <v>0.31</v>
      </c>
      <c r="V3" t="n">
        <v>0.8</v>
      </c>
      <c r="W3" t="n">
        <v>0.66</v>
      </c>
      <c r="X3" t="n">
        <v>11.19</v>
      </c>
      <c r="Y3" t="n">
        <v>1</v>
      </c>
      <c r="Z3" t="n">
        <v>10</v>
      </c>
      <c r="AA3" t="n">
        <v>503.5945303417757</v>
      </c>
      <c r="AB3" t="n">
        <v>689.0402534362985</v>
      </c>
      <c r="AC3" t="n">
        <v>623.2792187224069</v>
      </c>
      <c r="AD3" t="n">
        <v>503594.5303417757</v>
      </c>
      <c r="AE3" t="n">
        <v>689040.2534362985</v>
      </c>
      <c r="AF3" t="n">
        <v>3.017397288035143e-06</v>
      </c>
      <c r="AG3" t="n">
        <v>8</v>
      </c>
      <c r="AH3" t="n">
        <v>623279.2187224069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1.6564</v>
      </c>
      <c r="E4" t="n">
        <v>60.37</v>
      </c>
      <c r="F4" t="n">
        <v>53.63</v>
      </c>
      <c r="G4" t="n">
        <v>23.49</v>
      </c>
      <c r="H4" t="n">
        <v>0.33</v>
      </c>
      <c r="I4" t="n">
        <v>137</v>
      </c>
      <c r="J4" t="n">
        <v>161.97</v>
      </c>
      <c r="K4" t="n">
        <v>50.28</v>
      </c>
      <c r="L4" t="n">
        <v>3</v>
      </c>
      <c r="M4" t="n">
        <v>135</v>
      </c>
      <c r="N4" t="n">
        <v>28.69</v>
      </c>
      <c r="O4" t="n">
        <v>20210.21</v>
      </c>
      <c r="P4" t="n">
        <v>565.8</v>
      </c>
      <c r="Q4" t="n">
        <v>5797.54</v>
      </c>
      <c r="R4" t="n">
        <v>378.68</v>
      </c>
      <c r="S4" t="n">
        <v>167.7</v>
      </c>
      <c r="T4" t="n">
        <v>105367.42</v>
      </c>
      <c r="U4" t="n">
        <v>0.44</v>
      </c>
      <c r="V4" t="n">
        <v>0.88</v>
      </c>
      <c r="W4" t="n">
        <v>0.49</v>
      </c>
      <c r="X4" t="n">
        <v>6.22</v>
      </c>
      <c r="Y4" t="n">
        <v>1</v>
      </c>
      <c r="Z4" t="n">
        <v>10</v>
      </c>
      <c r="AA4" t="n">
        <v>389.626401818937</v>
      </c>
      <c r="AB4" t="n">
        <v>533.1040320723729</v>
      </c>
      <c r="AC4" t="n">
        <v>482.2253314675931</v>
      </c>
      <c r="AD4" t="n">
        <v>389626.401818937</v>
      </c>
      <c r="AE4" t="n">
        <v>533104.0320723729</v>
      </c>
      <c r="AF4" t="n">
        <v>3.431525484312675e-06</v>
      </c>
      <c r="AG4" t="n">
        <v>7</v>
      </c>
      <c r="AH4" t="n">
        <v>482225.3314675931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1.7851</v>
      </c>
      <c r="E5" t="n">
        <v>56.02</v>
      </c>
      <c r="F5" t="n">
        <v>50.83</v>
      </c>
      <c r="G5" t="n">
        <v>34.27</v>
      </c>
      <c r="H5" t="n">
        <v>0.43</v>
      </c>
      <c r="I5" t="n">
        <v>89</v>
      </c>
      <c r="J5" t="n">
        <v>163.4</v>
      </c>
      <c r="K5" t="n">
        <v>50.28</v>
      </c>
      <c r="L5" t="n">
        <v>4</v>
      </c>
      <c r="M5" t="n">
        <v>86</v>
      </c>
      <c r="N5" t="n">
        <v>29.12</v>
      </c>
      <c r="O5" t="n">
        <v>20386.62</v>
      </c>
      <c r="P5" t="n">
        <v>490</v>
      </c>
      <c r="Q5" t="n">
        <v>5797.27</v>
      </c>
      <c r="R5" t="n">
        <v>283.04</v>
      </c>
      <c r="S5" t="n">
        <v>167.7</v>
      </c>
      <c r="T5" t="n">
        <v>57784.88</v>
      </c>
      <c r="U5" t="n">
        <v>0.59</v>
      </c>
      <c r="V5" t="n">
        <v>0.93</v>
      </c>
      <c r="W5" t="n">
        <v>0.4</v>
      </c>
      <c r="X5" t="n">
        <v>3.42</v>
      </c>
      <c r="Y5" t="n">
        <v>1</v>
      </c>
      <c r="Z5" t="n">
        <v>10</v>
      </c>
      <c r="AA5" t="n">
        <v>318.9525284520536</v>
      </c>
      <c r="AB5" t="n">
        <v>436.404920620561</v>
      </c>
      <c r="AC5" t="n">
        <v>394.7550474946869</v>
      </c>
      <c r="AD5" t="n">
        <v>318952.5284520535</v>
      </c>
      <c r="AE5" t="n">
        <v>436404.9206205611</v>
      </c>
      <c r="AF5" t="n">
        <v>3.69815029102062e-06</v>
      </c>
      <c r="AG5" t="n">
        <v>6</v>
      </c>
      <c r="AH5" t="n">
        <v>394755.0474946869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1.8023</v>
      </c>
      <c r="E6" t="n">
        <v>55.48</v>
      </c>
      <c r="F6" t="n">
        <v>50.78</v>
      </c>
      <c r="G6" t="n">
        <v>41.17</v>
      </c>
      <c r="H6" t="n">
        <v>0.54</v>
      </c>
      <c r="I6" t="n">
        <v>74</v>
      </c>
      <c r="J6" t="n">
        <v>164.83</v>
      </c>
      <c r="K6" t="n">
        <v>50.28</v>
      </c>
      <c r="L6" t="n">
        <v>5</v>
      </c>
      <c r="M6" t="n">
        <v>4</v>
      </c>
      <c r="N6" t="n">
        <v>29.55</v>
      </c>
      <c r="O6" t="n">
        <v>20563.61</v>
      </c>
      <c r="P6" t="n">
        <v>465.59</v>
      </c>
      <c r="Q6" t="n">
        <v>5797.23</v>
      </c>
      <c r="R6" t="n">
        <v>278.78</v>
      </c>
      <c r="S6" t="n">
        <v>167.7</v>
      </c>
      <c r="T6" t="n">
        <v>55731.39</v>
      </c>
      <c r="U6" t="n">
        <v>0.6</v>
      </c>
      <c r="V6" t="n">
        <v>0.93</v>
      </c>
      <c r="W6" t="n">
        <v>0.49</v>
      </c>
      <c r="X6" t="n">
        <v>3.37</v>
      </c>
      <c r="Y6" t="n">
        <v>1</v>
      </c>
      <c r="Z6" t="n">
        <v>10</v>
      </c>
      <c r="AA6" t="n">
        <v>304.5865054837898</v>
      </c>
      <c r="AB6" t="n">
        <v>416.7486942111794</v>
      </c>
      <c r="AC6" t="n">
        <v>376.9747837461296</v>
      </c>
      <c r="AD6" t="n">
        <v>304586.5054837898</v>
      </c>
      <c r="AE6" t="n">
        <v>416748.6942111794</v>
      </c>
      <c r="AF6" t="n">
        <v>3.733783132321139e-06</v>
      </c>
      <c r="AG6" t="n">
        <v>6</v>
      </c>
      <c r="AH6" t="n">
        <v>376974.7837461296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1.8022</v>
      </c>
      <c r="E7" t="n">
        <v>55.49</v>
      </c>
      <c r="F7" t="n">
        <v>50.78</v>
      </c>
      <c r="G7" t="n">
        <v>41.17</v>
      </c>
      <c r="H7" t="n">
        <v>0.64</v>
      </c>
      <c r="I7" t="n">
        <v>74</v>
      </c>
      <c r="J7" t="n">
        <v>166.27</v>
      </c>
      <c r="K7" t="n">
        <v>50.28</v>
      </c>
      <c r="L7" t="n">
        <v>6</v>
      </c>
      <c r="M7" t="n">
        <v>0</v>
      </c>
      <c r="N7" t="n">
        <v>29.99</v>
      </c>
      <c r="O7" t="n">
        <v>20741.2</v>
      </c>
      <c r="P7" t="n">
        <v>469.37</v>
      </c>
      <c r="Q7" t="n">
        <v>5797.2</v>
      </c>
      <c r="R7" t="n">
        <v>278.72</v>
      </c>
      <c r="S7" t="n">
        <v>167.7</v>
      </c>
      <c r="T7" t="n">
        <v>55701.92</v>
      </c>
      <c r="U7" t="n">
        <v>0.6</v>
      </c>
      <c r="V7" t="n">
        <v>0.93</v>
      </c>
      <c r="W7" t="n">
        <v>0.49</v>
      </c>
      <c r="X7" t="n">
        <v>3.37</v>
      </c>
      <c r="Y7" t="n">
        <v>1</v>
      </c>
      <c r="Z7" t="n">
        <v>10</v>
      </c>
      <c r="AA7" t="n">
        <v>306.426778463808</v>
      </c>
      <c r="AB7" t="n">
        <v>419.2666368895544</v>
      </c>
      <c r="AC7" t="n">
        <v>379.2524175092352</v>
      </c>
      <c r="AD7" t="n">
        <v>306426.778463808</v>
      </c>
      <c r="AE7" t="n">
        <v>419266.6368895544</v>
      </c>
      <c r="AF7" t="n">
        <v>3.733575964639159e-06</v>
      </c>
      <c r="AG7" t="n">
        <v>6</v>
      </c>
      <c r="AH7" t="n">
        <v>379252.4175092352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1.4397</v>
      </c>
      <c r="E2" t="n">
        <v>69.45999999999999</v>
      </c>
      <c r="F2" t="n">
        <v>62.19</v>
      </c>
      <c r="G2" t="n">
        <v>11.96</v>
      </c>
      <c r="H2" t="n">
        <v>0.22</v>
      </c>
      <c r="I2" t="n">
        <v>312</v>
      </c>
      <c r="J2" t="n">
        <v>80.84</v>
      </c>
      <c r="K2" t="n">
        <v>35.1</v>
      </c>
      <c r="L2" t="n">
        <v>1</v>
      </c>
      <c r="M2" t="n">
        <v>310</v>
      </c>
      <c r="N2" t="n">
        <v>9.74</v>
      </c>
      <c r="O2" t="n">
        <v>10204.21</v>
      </c>
      <c r="P2" t="n">
        <v>428.76</v>
      </c>
      <c r="Q2" t="n">
        <v>5797.89</v>
      </c>
      <c r="R2" t="n">
        <v>669.65</v>
      </c>
      <c r="S2" t="n">
        <v>167.7</v>
      </c>
      <c r="T2" t="n">
        <v>249978.3</v>
      </c>
      <c r="U2" t="n">
        <v>0.25</v>
      </c>
      <c r="V2" t="n">
        <v>0.76</v>
      </c>
      <c r="W2" t="n">
        <v>0.78</v>
      </c>
      <c r="X2" t="n">
        <v>14.78</v>
      </c>
      <c r="Y2" t="n">
        <v>1</v>
      </c>
      <c r="Z2" t="n">
        <v>10</v>
      </c>
      <c r="AA2" t="n">
        <v>355.877149892707</v>
      </c>
      <c r="AB2" t="n">
        <v>486.9268166749921</v>
      </c>
      <c r="AC2" t="n">
        <v>440.4552046976095</v>
      </c>
      <c r="AD2" t="n">
        <v>355877.149892707</v>
      </c>
      <c r="AE2" t="n">
        <v>486926.8166749921</v>
      </c>
      <c r="AF2" t="n">
        <v>3.096659250515828e-06</v>
      </c>
      <c r="AG2" t="n">
        <v>8</v>
      </c>
      <c r="AH2" t="n">
        <v>440455.2046976095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1.6661</v>
      </c>
      <c r="E3" t="n">
        <v>60.02</v>
      </c>
      <c r="F3" t="n">
        <v>55.25</v>
      </c>
      <c r="G3" t="n">
        <v>19.85</v>
      </c>
      <c r="H3" t="n">
        <v>0.43</v>
      </c>
      <c r="I3" t="n">
        <v>167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339.9</v>
      </c>
      <c r="Q3" t="n">
        <v>5797.91</v>
      </c>
      <c r="R3" t="n">
        <v>426.15</v>
      </c>
      <c r="S3" t="n">
        <v>167.7</v>
      </c>
      <c r="T3" t="n">
        <v>128953.71</v>
      </c>
      <c r="U3" t="n">
        <v>0.39</v>
      </c>
      <c r="V3" t="n">
        <v>0.85</v>
      </c>
      <c r="W3" t="n">
        <v>0.76</v>
      </c>
      <c r="X3" t="n">
        <v>7.84</v>
      </c>
      <c r="Y3" t="n">
        <v>1</v>
      </c>
      <c r="Z3" t="n">
        <v>10</v>
      </c>
      <c r="AA3" t="n">
        <v>259.0718950807806</v>
      </c>
      <c r="AB3" t="n">
        <v>354.4735962948862</v>
      </c>
      <c r="AC3" t="n">
        <v>320.6431337713186</v>
      </c>
      <c r="AD3" t="n">
        <v>259071.8950807806</v>
      </c>
      <c r="AE3" t="n">
        <v>354473.5962948862</v>
      </c>
      <c r="AF3" t="n">
        <v>3.583624350409405e-06</v>
      </c>
      <c r="AG3" t="n">
        <v>7</v>
      </c>
      <c r="AH3" t="n">
        <v>320643.1337713185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1.2365</v>
      </c>
      <c r="E2" t="n">
        <v>80.87</v>
      </c>
      <c r="F2" t="n">
        <v>68.90000000000001</v>
      </c>
      <c r="G2" t="n">
        <v>9.25</v>
      </c>
      <c r="H2" t="n">
        <v>0.16</v>
      </c>
      <c r="I2" t="n">
        <v>447</v>
      </c>
      <c r="J2" t="n">
        <v>107.41</v>
      </c>
      <c r="K2" t="n">
        <v>41.65</v>
      </c>
      <c r="L2" t="n">
        <v>1</v>
      </c>
      <c r="M2" t="n">
        <v>445</v>
      </c>
      <c r="N2" t="n">
        <v>14.77</v>
      </c>
      <c r="O2" t="n">
        <v>13481.73</v>
      </c>
      <c r="P2" t="n">
        <v>612.29</v>
      </c>
      <c r="Q2" t="n">
        <v>5798.55</v>
      </c>
      <c r="R2" t="n">
        <v>898.3</v>
      </c>
      <c r="S2" t="n">
        <v>167.7</v>
      </c>
      <c r="T2" t="n">
        <v>363628.22</v>
      </c>
      <c r="U2" t="n">
        <v>0.19</v>
      </c>
      <c r="V2" t="n">
        <v>0.68</v>
      </c>
      <c r="W2" t="n">
        <v>0.97</v>
      </c>
      <c r="X2" t="n">
        <v>21.48</v>
      </c>
      <c r="Y2" t="n">
        <v>1</v>
      </c>
      <c r="Z2" t="n">
        <v>10</v>
      </c>
      <c r="AA2" t="n">
        <v>551.8118242586027</v>
      </c>
      <c r="AB2" t="n">
        <v>755.0132821701784</v>
      </c>
      <c r="AC2" t="n">
        <v>682.9558741876527</v>
      </c>
      <c r="AD2" t="n">
        <v>551811.8242586027</v>
      </c>
      <c r="AE2" t="n">
        <v>755013.2821701784</v>
      </c>
      <c r="AF2" t="n">
        <v>2.620415408045241e-06</v>
      </c>
      <c r="AG2" t="n">
        <v>9</v>
      </c>
      <c r="AH2" t="n">
        <v>682955.8741876527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1.6693</v>
      </c>
      <c r="E3" t="n">
        <v>59.9</v>
      </c>
      <c r="F3" t="n">
        <v>54.47</v>
      </c>
      <c r="G3" t="n">
        <v>21.36</v>
      </c>
      <c r="H3" t="n">
        <v>0.32</v>
      </c>
      <c r="I3" t="n">
        <v>153</v>
      </c>
      <c r="J3" t="n">
        <v>108.68</v>
      </c>
      <c r="K3" t="n">
        <v>41.65</v>
      </c>
      <c r="L3" t="n">
        <v>2</v>
      </c>
      <c r="M3" t="n">
        <v>151</v>
      </c>
      <c r="N3" t="n">
        <v>15.03</v>
      </c>
      <c r="O3" t="n">
        <v>13638.32</v>
      </c>
      <c r="P3" t="n">
        <v>420.86</v>
      </c>
      <c r="Q3" t="n">
        <v>5797.37</v>
      </c>
      <c r="R3" t="n">
        <v>407.06</v>
      </c>
      <c r="S3" t="n">
        <v>167.7</v>
      </c>
      <c r="T3" t="n">
        <v>119478.03</v>
      </c>
      <c r="U3" t="n">
        <v>0.41</v>
      </c>
      <c r="V3" t="n">
        <v>0.86</v>
      </c>
      <c r="W3" t="n">
        <v>0.52</v>
      </c>
      <c r="X3" t="n">
        <v>7.06</v>
      </c>
      <c r="Y3" t="n">
        <v>1</v>
      </c>
      <c r="Z3" t="n">
        <v>10</v>
      </c>
      <c r="AA3" t="n">
        <v>305.0400470771454</v>
      </c>
      <c r="AB3" t="n">
        <v>417.3692498280516</v>
      </c>
      <c r="AC3" t="n">
        <v>377.5361144058828</v>
      </c>
      <c r="AD3" t="n">
        <v>305040.0470771454</v>
      </c>
      <c r="AE3" t="n">
        <v>417369.2498280517</v>
      </c>
      <c r="AF3" t="n">
        <v>3.53761378135861e-06</v>
      </c>
      <c r="AG3" t="n">
        <v>7</v>
      </c>
      <c r="AH3" t="n">
        <v>377536.1144058828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1.7396</v>
      </c>
      <c r="E4" t="n">
        <v>57.48</v>
      </c>
      <c r="F4" t="n">
        <v>52.85</v>
      </c>
      <c r="G4" t="n">
        <v>27.1</v>
      </c>
      <c r="H4" t="n">
        <v>0.48</v>
      </c>
      <c r="I4" t="n">
        <v>117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383.74</v>
      </c>
      <c r="Q4" t="n">
        <v>5797.3</v>
      </c>
      <c r="R4" t="n">
        <v>347.05</v>
      </c>
      <c r="S4" t="n">
        <v>167.7</v>
      </c>
      <c r="T4" t="n">
        <v>89650.14999999999</v>
      </c>
      <c r="U4" t="n">
        <v>0.48</v>
      </c>
      <c r="V4" t="n">
        <v>0.89</v>
      </c>
      <c r="W4" t="n">
        <v>0.62</v>
      </c>
      <c r="X4" t="n">
        <v>5.44</v>
      </c>
      <c r="Y4" t="n">
        <v>1</v>
      </c>
      <c r="Z4" t="n">
        <v>10</v>
      </c>
      <c r="AA4" t="n">
        <v>267.5287945079861</v>
      </c>
      <c r="AB4" t="n">
        <v>366.04469918326</v>
      </c>
      <c r="AC4" t="n">
        <v>331.1099068401708</v>
      </c>
      <c r="AD4" t="n">
        <v>267528.7945079861</v>
      </c>
      <c r="AE4" t="n">
        <v>366044.69918326</v>
      </c>
      <c r="AF4" t="n">
        <v>3.686594940424991e-06</v>
      </c>
      <c r="AG4" t="n">
        <v>6</v>
      </c>
      <c r="AH4" t="n">
        <v>331109.9068401709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1.5708</v>
      </c>
      <c r="E2" t="n">
        <v>63.66</v>
      </c>
      <c r="F2" t="n">
        <v>58.56</v>
      </c>
      <c r="G2" t="n">
        <v>14.76</v>
      </c>
      <c r="H2" t="n">
        <v>0.28</v>
      </c>
      <c r="I2" t="n">
        <v>238</v>
      </c>
      <c r="J2" t="n">
        <v>61.76</v>
      </c>
      <c r="K2" t="n">
        <v>28.92</v>
      </c>
      <c r="L2" t="n">
        <v>1</v>
      </c>
      <c r="M2" t="n">
        <v>44</v>
      </c>
      <c r="N2" t="n">
        <v>6.84</v>
      </c>
      <c r="O2" t="n">
        <v>7851.41</v>
      </c>
      <c r="P2" t="n">
        <v>304.6</v>
      </c>
      <c r="Q2" t="n">
        <v>5797.81</v>
      </c>
      <c r="R2" t="n">
        <v>537.23</v>
      </c>
      <c r="S2" t="n">
        <v>167.7</v>
      </c>
      <c r="T2" t="n">
        <v>184136.2</v>
      </c>
      <c r="U2" t="n">
        <v>0.31</v>
      </c>
      <c r="V2" t="n">
        <v>0.8</v>
      </c>
      <c r="W2" t="n">
        <v>0.91</v>
      </c>
      <c r="X2" t="n">
        <v>11.15</v>
      </c>
      <c r="Y2" t="n">
        <v>1</v>
      </c>
      <c r="Z2" t="n">
        <v>10</v>
      </c>
      <c r="AA2" t="n">
        <v>249.0989004262003</v>
      </c>
      <c r="AB2" t="n">
        <v>340.8281050308565</v>
      </c>
      <c r="AC2" t="n">
        <v>308.299949042063</v>
      </c>
      <c r="AD2" t="n">
        <v>249098.9004262003</v>
      </c>
      <c r="AE2" t="n">
        <v>340828.1050308566</v>
      </c>
      <c r="AF2" t="n">
        <v>3.420590935963127e-06</v>
      </c>
      <c r="AG2" t="n">
        <v>7</v>
      </c>
      <c r="AH2" t="n">
        <v>308299.949042063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1.5794</v>
      </c>
      <c r="E3" t="n">
        <v>63.32</v>
      </c>
      <c r="F3" t="n">
        <v>58.28</v>
      </c>
      <c r="G3" t="n">
        <v>15.01</v>
      </c>
      <c r="H3" t="n">
        <v>0.55</v>
      </c>
      <c r="I3" t="n">
        <v>233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306.99</v>
      </c>
      <c r="Q3" t="n">
        <v>5797.81</v>
      </c>
      <c r="R3" t="n">
        <v>525.8</v>
      </c>
      <c r="S3" t="n">
        <v>167.7</v>
      </c>
      <c r="T3" t="n">
        <v>178449.24</v>
      </c>
      <c r="U3" t="n">
        <v>0.32</v>
      </c>
      <c r="V3" t="n">
        <v>0.8100000000000001</v>
      </c>
      <c r="W3" t="n">
        <v>0.95</v>
      </c>
      <c r="X3" t="n">
        <v>10.87</v>
      </c>
      <c r="Y3" t="n">
        <v>1</v>
      </c>
      <c r="Z3" t="n">
        <v>10</v>
      </c>
      <c r="AA3" t="n">
        <v>249.2649437044783</v>
      </c>
      <c r="AB3" t="n">
        <v>341.0552927695088</v>
      </c>
      <c r="AC3" t="n">
        <v>308.5054543017984</v>
      </c>
      <c r="AD3" t="n">
        <v>249264.9437044783</v>
      </c>
      <c r="AE3" t="n">
        <v>341055.2927695088</v>
      </c>
      <c r="AF3" t="n">
        <v>3.439318388248129e-06</v>
      </c>
      <c r="AG3" t="n">
        <v>7</v>
      </c>
      <c r="AH3" t="n">
        <v>308505.4543017984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0.8547</v>
      </c>
      <c r="E2" t="n">
        <v>117</v>
      </c>
      <c r="F2" t="n">
        <v>87.52</v>
      </c>
      <c r="G2" t="n">
        <v>6.56</v>
      </c>
      <c r="H2" t="n">
        <v>0.11</v>
      </c>
      <c r="I2" t="n">
        <v>800</v>
      </c>
      <c r="J2" t="n">
        <v>167.88</v>
      </c>
      <c r="K2" t="n">
        <v>51.39</v>
      </c>
      <c r="L2" t="n">
        <v>1</v>
      </c>
      <c r="M2" t="n">
        <v>798</v>
      </c>
      <c r="N2" t="n">
        <v>30.49</v>
      </c>
      <c r="O2" t="n">
        <v>20939.59</v>
      </c>
      <c r="P2" t="n">
        <v>1086.79</v>
      </c>
      <c r="Q2" t="n">
        <v>5799.49</v>
      </c>
      <c r="R2" t="n">
        <v>1533.08</v>
      </c>
      <c r="S2" t="n">
        <v>167.7</v>
      </c>
      <c r="T2" t="n">
        <v>679253.72</v>
      </c>
      <c r="U2" t="n">
        <v>0.11</v>
      </c>
      <c r="V2" t="n">
        <v>0.54</v>
      </c>
      <c r="W2" t="n">
        <v>1.56</v>
      </c>
      <c r="X2" t="n">
        <v>40.09</v>
      </c>
      <c r="Y2" t="n">
        <v>1</v>
      </c>
      <c r="Z2" t="n">
        <v>10</v>
      </c>
      <c r="AA2" t="n">
        <v>1321.250390968236</v>
      </c>
      <c r="AB2" t="n">
        <v>1807.793074376127</v>
      </c>
      <c r="AC2" t="n">
        <v>1635.259840611185</v>
      </c>
      <c r="AD2" t="n">
        <v>1321250.390968236</v>
      </c>
      <c r="AE2" t="n">
        <v>1807793.074376127</v>
      </c>
      <c r="AF2" t="n">
        <v>1.764986176292774e-06</v>
      </c>
      <c r="AG2" t="n">
        <v>13</v>
      </c>
      <c r="AH2" t="n">
        <v>1635259.840611185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1.4228</v>
      </c>
      <c r="E3" t="n">
        <v>70.29000000000001</v>
      </c>
      <c r="F3" t="n">
        <v>59.31</v>
      </c>
      <c r="G3" t="n">
        <v>14.01</v>
      </c>
      <c r="H3" t="n">
        <v>0.21</v>
      </c>
      <c r="I3" t="n">
        <v>254</v>
      </c>
      <c r="J3" t="n">
        <v>169.33</v>
      </c>
      <c r="K3" t="n">
        <v>51.39</v>
      </c>
      <c r="L3" t="n">
        <v>2</v>
      </c>
      <c r="M3" t="n">
        <v>252</v>
      </c>
      <c r="N3" t="n">
        <v>30.94</v>
      </c>
      <c r="O3" t="n">
        <v>21118.46</v>
      </c>
      <c r="P3" t="n">
        <v>699.14</v>
      </c>
      <c r="Q3" t="n">
        <v>5798.49</v>
      </c>
      <c r="R3" t="n">
        <v>570.9</v>
      </c>
      <c r="S3" t="n">
        <v>167.7</v>
      </c>
      <c r="T3" t="n">
        <v>200894.06</v>
      </c>
      <c r="U3" t="n">
        <v>0.29</v>
      </c>
      <c r="V3" t="n">
        <v>0.79</v>
      </c>
      <c r="W3" t="n">
        <v>0.6899999999999999</v>
      </c>
      <c r="X3" t="n">
        <v>11.89</v>
      </c>
      <c r="Y3" t="n">
        <v>1</v>
      </c>
      <c r="Z3" t="n">
        <v>10</v>
      </c>
      <c r="AA3" t="n">
        <v>538.8344215448024</v>
      </c>
      <c r="AB3" t="n">
        <v>737.257027254556</v>
      </c>
      <c r="AC3" t="n">
        <v>666.8942513201171</v>
      </c>
      <c r="AD3" t="n">
        <v>538834.4215448024</v>
      </c>
      <c r="AE3" t="n">
        <v>737257.027254556</v>
      </c>
      <c r="AF3" t="n">
        <v>2.938133066139417e-06</v>
      </c>
      <c r="AG3" t="n">
        <v>8</v>
      </c>
      <c r="AH3" t="n">
        <v>666894.251320117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1.6311</v>
      </c>
      <c r="E4" t="n">
        <v>61.31</v>
      </c>
      <c r="F4" t="n">
        <v>54.02</v>
      </c>
      <c r="G4" t="n">
        <v>22.35</v>
      </c>
      <c r="H4" t="n">
        <v>0.31</v>
      </c>
      <c r="I4" t="n">
        <v>145</v>
      </c>
      <c r="J4" t="n">
        <v>170.79</v>
      </c>
      <c r="K4" t="n">
        <v>51.39</v>
      </c>
      <c r="L4" t="n">
        <v>3</v>
      </c>
      <c r="M4" t="n">
        <v>143</v>
      </c>
      <c r="N4" t="n">
        <v>31.4</v>
      </c>
      <c r="O4" t="n">
        <v>21297.94</v>
      </c>
      <c r="P4" t="n">
        <v>600.34</v>
      </c>
      <c r="Q4" t="n">
        <v>5797.42</v>
      </c>
      <c r="R4" t="n">
        <v>391.84</v>
      </c>
      <c r="S4" t="n">
        <v>167.7</v>
      </c>
      <c r="T4" t="n">
        <v>111906.91</v>
      </c>
      <c r="U4" t="n">
        <v>0.43</v>
      </c>
      <c r="V4" t="n">
        <v>0.87</v>
      </c>
      <c r="W4" t="n">
        <v>0.51</v>
      </c>
      <c r="X4" t="n">
        <v>6.61</v>
      </c>
      <c r="Y4" t="n">
        <v>1</v>
      </c>
      <c r="Z4" t="n">
        <v>10</v>
      </c>
      <c r="AA4" t="n">
        <v>414.4071640841555</v>
      </c>
      <c r="AB4" t="n">
        <v>567.0101642537182</v>
      </c>
      <c r="AC4" t="n">
        <v>512.8955099811062</v>
      </c>
      <c r="AD4" t="n">
        <v>414407.1640841555</v>
      </c>
      <c r="AE4" t="n">
        <v>567010.1642537182</v>
      </c>
      <c r="AF4" t="n">
        <v>3.368280042296881e-06</v>
      </c>
      <c r="AG4" t="n">
        <v>7</v>
      </c>
      <c r="AH4" t="n">
        <v>512895.5099811062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1.7472</v>
      </c>
      <c r="E5" t="n">
        <v>57.24</v>
      </c>
      <c r="F5" t="n">
        <v>51.58</v>
      </c>
      <c r="G5" t="n">
        <v>31.9</v>
      </c>
      <c r="H5" t="n">
        <v>0.41</v>
      </c>
      <c r="I5" t="n">
        <v>97</v>
      </c>
      <c r="J5" t="n">
        <v>172.25</v>
      </c>
      <c r="K5" t="n">
        <v>51.39</v>
      </c>
      <c r="L5" t="n">
        <v>4</v>
      </c>
      <c r="M5" t="n">
        <v>95</v>
      </c>
      <c r="N5" t="n">
        <v>31.86</v>
      </c>
      <c r="O5" t="n">
        <v>21478.05</v>
      </c>
      <c r="P5" t="n">
        <v>532.8</v>
      </c>
      <c r="Q5" t="n">
        <v>5797.17</v>
      </c>
      <c r="R5" t="n">
        <v>308.79</v>
      </c>
      <c r="S5" t="n">
        <v>167.7</v>
      </c>
      <c r="T5" t="n">
        <v>70620.00999999999</v>
      </c>
      <c r="U5" t="n">
        <v>0.54</v>
      </c>
      <c r="V5" t="n">
        <v>0.91</v>
      </c>
      <c r="W5" t="n">
        <v>0.43</v>
      </c>
      <c r="X5" t="n">
        <v>4.16</v>
      </c>
      <c r="Y5" t="n">
        <v>1</v>
      </c>
      <c r="Z5" t="n">
        <v>10</v>
      </c>
      <c r="AA5" t="n">
        <v>347.3776589589935</v>
      </c>
      <c r="AB5" t="n">
        <v>475.2974382084095</v>
      </c>
      <c r="AC5" t="n">
        <v>429.9357177899423</v>
      </c>
      <c r="AD5" t="n">
        <v>347377.6589589936</v>
      </c>
      <c r="AE5" t="n">
        <v>475297.4382084095</v>
      </c>
      <c r="AF5" t="n">
        <v>3.60803070927663e-06</v>
      </c>
      <c r="AG5" t="n">
        <v>6</v>
      </c>
      <c r="AH5" t="n">
        <v>429935.7177899423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1.7982</v>
      </c>
      <c r="E6" t="n">
        <v>55.61</v>
      </c>
      <c r="F6" t="n">
        <v>50.8</v>
      </c>
      <c r="G6" t="n">
        <v>42.33</v>
      </c>
      <c r="H6" t="n">
        <v>0.51</v>
      </c>
      <c r="I6" t="n">
        <v>72</v>
      </c>
      <c r="J6" t="n">
        <v>173.71</v>
      </c>
      <c r="K6" t="n">
        <v>51.39</v>
      </c>
      <c r="L6" t="n">
        <v>5</v>
      </c>
      <c r="M6" t="n">
        <v>33</v>
      </c>
      <c r="N6" t="n">
        <v>32.32</v>
      </c>
      <c r="O6" t="n">
        <v>21658.78</v>
      </c>
      <c r="P6" t="n">
        <v>485.58</v>
      </c>
      <c r="Q6" t="n">
        <v>5797.02</v>
      </c>
      <c r="R6" t="n">
        <v>281.43</v>
      </c>
      <c r="S6" t="n">
        <v>167.7</v>
      </c>
      <c r="T6" t="n">
        <v>57065.54</v>
      </c>
      <c r="U6" t="n">
        <v>0.6</v>
      </c>
      <c r="V6" t="n">
        <v>0.93</v>
      </c>
      <c r="W6" t="n">
        <v>0.44</v>
      </c>
      <c r="X6" t="n">
        <v>3.39</v>
      </c>
      <c r="Y6" t="n">
        <v>1</v>
      </c>
      <c r="Z6" t="n">
        <v>10</v>
      </c>
      <c r="AA6" t="n">
        <v>315.7110944191296</v>
      </c>
      <c r="AB6" t="n">
        <v>431.9698475747375</v>
      </c>
      <c r="AC6" t="n">
        <v>390.7432515956926</v>
      </c>
      <c r="AD6" t="n">
        <v>315711.0944191296</v>
      </c>
      <c r="AE6" t="n">
        <v>431969.8475747374</v>
      </c>
      <c r="AF6" t="n">
        <v>3.71334753973285e-06</v>
      </c>
      <c r="AG6" t="n">
        <v>6</v>
      </c>
      <c r="AH6" t="n">
        <v>390743.2515956926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1.8044</v>
      </c>
      <c r="E7" t="n">
        <v>55.42</v>
      </c>
      <c r="F7" t="n">
        <v>50.67</v>
      </c>
      <c r="G7" t="n">
        <v>43.44</v>
      </c>
      <c r="H7" t="n">
        <v>0.61</v>
      </c>
      <c r="I7" t="n">
        <v>70</v>
      </c>
      <c r="J7" t="n">
        <v>175.18</v>
      </c>
      <c r="K7" t="n">
        <v>51.39</v>
      </c>
      <c r="L7" t="n">
        <v>6</v>
      </c>
      <c r="M7" t="n">
        <v>0</v>
      </c>
      <c r="N7" t="n">
        <v>32.79</v>
      </c>
      <c r="O7" t="n">
        <v>21840.16</v>
      </c>
      <c r="P7" t="n">
        <v>482.12</v>
      </c>
      <c r="Q7" t="n">
        <v>5797.12</v>
      </c>
      <c r="R7" t="n">
        <v>275.78</v>
      </c>
      <c r="S7" t="n">
        <v>167.7</v>
      </c>
      <c r="T7" t="n">
        <v>54250.87</v>
      </c>
      <c r="U7" t="n">
        <v>0.61</v>
      </c>
      <c r="V7" t="n">
        <v>0.93</v>
      </c>
      <c r="W7" t="n">
        <v>0.47</v>
      </c>
      <c r="X7" t="n">
        <v>3.27</v>
      </c>
      <c r="Y7" t="n">
        <v>1</v>
      </c>
      <c r="Z7" t="n">
        <v>10</v>
      </c>
      <c r="AA7" t="n">
        <v>313.0644100844619</v>
      </c>
      <c r="AB7" t="n">
        <v>428.348537304573</v>
      </c>
      <c r="AC7" t="n">
        <v>387.4675540951718</v>
      </c>
      <c r="AD7" t="n">
        <v>313064.4100844619</v>
      </c>
      <c r="AE7" t="n">
        <v>428348.5373045731</v>
      </c>
      <c r="AF7" t="n">
        <v>3.7261507622589e-06</v>
      </c>
      <c r="AG7" t="n">
        <v>6</v>
      </c>
      <c r="AH7" t="n">
        <v>387467.5540951718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1.5079</v>
      </c>
      <c r="E2" t="n">
        <v>66.31999999999999</v>
      </c>
      <c r="F2" t="n">
        <v>61.01</v>
      </c>
      <c r="G2" t="n">
        <v>12.58</v>
      </c>
      <c r="H2" t="n">
        <v>0.34</v>
      </c>
      <c r="I2" t="n">
        <v>291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281.38</v>
      </c>
      <c r="Q2" t="n">
        <v>5797.69</v>
      </c>
      <c r="R2" t="n">
        <v>615.6</v>
      </c>
      <c r="S2" t="n">
        <v>167.7</v>
      </c>
      <c r="T2" t="n">
        <v>223057.43</v>
      </c>
      <c r="U2" t="n">
        <v>0.27</v>
      </c>
      <c r="V2" t="n">
        <v>0.77</v>
      </c>
      <c r="W2" t="n">
        <v>1.13</v>
      </c>
      <c r="X2" t="n">
        <v>13.6</v>
      </c>
      <c r="Y2" t="n">
        <v>1</v>
      </c>
      <c r="Z2" t="n">
        <v>10</v>
      </c>
      <c r="AA2" t="n">
        <v>242.10224147928</v>
      </c>
      <c r="AB2" t="n">
        <v>331.2549675888772</v>
      </c>
      <c r="AC2" t="n">
        <v>299.6404584015602</v>
      </c>
      <c r="AD2" t="n">
        <v>242102.24147928</v>
      </c>
      <c r="AE2" t="n">
        <v>331254.9675888771</v>
      </c>
      <c r="AF2" t="n">
        <v>3.307938639181305e-06</v>
      </c>
      <c r="AG2" t="n">
        <v>7</v>
      </c>
      <c r="AH2" t="n">
        <v>299640.4584015602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1.0612</v>
      </c>
      <c r="E2" t="n">
        <v>94.23999999999999</v>
      </c>
      <c r="F2" t="n">
        <v>76.09999999999999</v>
      </c>
      <c r="G2" t="n">
        <v>7.79</v>
      </c>
      <c r="H2" t="n">
        <v>0.13</v>
      </c>
      <c r="I2" t="n">
        <v>586</v>
      </c>
      <c r="J2" t="n">
        <v>133.21</v>
      </c>
      <c r="K2" t="n">
        <v>46.47</v>
      </c>
      <c r="L2" t="n">
        <v>1</v>
      </c>
      <c r="M2" t="n">
        <v>584</v>
      </c>
      <c r="N2" t="n">
        <v>20.75</v>
      </c>
      <c r="O2" t="n">
        <v>16663.42</v>
      </c>
      <c r="P2" t="n">
        <v>799.8099999999999</v>
      </c>
      <c r="Q2" t="n">
        <v>5798.68</v>
      </c>
      <c r="R2" t="n">
        <v>1143</v>
      </c>
      <c r="S2" t="n">
        <v>167.7</v>
      </c>
      <c r="T2" t="n">
        <v>485280.74</v>
      </c>
      <c r="U2" t="n">
        <v>0.15</v>
      </c>
      <c r="V2" t="n">
        <v>0.62</v>
      </c>
      <c r="W2" t="n">
        <v>1.22</v>
      </c>
      <c r="X2" t="n">
        <v>28.68</v>
      </c>
      <c r="Y2" t="n">
        <v>1</v>
      </c>
      <c r="Z2" t="n">
        <v>10</v>
      </c>
      <c r="AA2" t="n">
        <v>805.6102956105782</v>
      </c>
      <c r="AB2" t="n">
        <v>1102.271547472277</v>
      </c>
      <c r="AC2" t="n">
        <v>997.0722980293554</v>
      </c>
      <c r="AD2" t="n">
        <v>805610.2956105781</v>
      </c>
      <c r="AE2" t="n">
        <v>1102271.547472277</v>
      </c>
      <c r="AF2" t="n">
        <v>2.221650979093805e-06</v>
      </c>
      <c r="AG2" t="n">
        <v>10</v>
      </c>
      <c r="AH2" t="n">
        <v>997072.2980293554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1.5597</v>
      </c>
      <c r="E3" t="n">
        <v>64.11</v>
      </c>
      <c r="F3" t="n">
        <v>56.54</v>
      </c>
      <c r="G3" t="n">
        <v>17.13</v>
      </c>
      <c r="H3" t="n">
        <v>0.26</v>
      </c>
      <c r="I3" t="n">
        <v>198</v>
      </c>
      <c r="J3" t="n">
        <v>134.55</v>
      </c>
      <c r="K3" t="n">
        <v>46.47</v>
      </c>
      <c r="L3" t="n">
        <v>2</v>
      </c>
      <c r="M3" t="n">
        <v>196</v>
      </c>
      <c r="N3" t="n">
        <v>21.09</v>
      </c>
      <c r="O3" t="n">
        <v>16828.84</v>
      </c>
      <c r="P3" t="n">
        <v>546.4299999999999</v>
      </c>
      <c r="Q3" t="n">
        <v>5797.75</v>
      </c>
      <c r="R3" t="n">
        <v>477.65</v>
      </c>
      <c r="S3" t="n">
        <v>167.7</v>
      </c>
      <c r="T3" t="n">
        <v>154549.19</v>
      </c>
      <c r="U3" t="n">
        <v>0.35</v>
      </c>
      <c r="V3" t="n">
        <v>0.83</v>
      </c>
      <c r="W3" t="n">
        <v>0.59</v>
      </c>
      <c r="X3" t="n">
        <v>9.130000000000001</v>
      </c>
      <c r="Y3" t="n">
        <v>1</v>
      </c>
      <c r="Z3" t="n">
        <v>10</v>
      </c>
      <c r="AA3" t="n">
        <v>397.5237801890268</v>
      </c>
      <c r="AB3" t="n">
        <v>543.9095735660741</v>
      </c>
      <c r="AC3" t="n">
        <v>491.9996072468082</v>
      </c>
      <c r="AD3" t="n">
        <v>397523.7801890268</v>
      </c>
      <c r="AE3" t="n">
        <v>543909.573566074</v>
      </c>
      <c r="AF3" t="n">
        <v>3.265274248108375e-06</v>
      </c>
      <c r="AG3" t="n">
        <v>7</v>
      </c>
      <c r="AH3" t="n">
        <v>491999.6072468082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1.7393</v>
      </c>
      <c r="E4" t="n">
        <v>57.49</v>
      </c>
      <c r="F4" t="n">
        <v>52.32</v>
      </c>
      <c r="G4" t="n">
        <v>28.54</v>
      </c>
      <c r="H4" t="n">
        <v>0.39</v>
      </c>
      <c r="I4" t="n">
        <v>110</v>
      </c>
      <c r="J4" t="n">
        <v>135.9</v>
      </c>
      <c r="K4" t="n">
        <v>46.47</v>
      </c>
      <c r="L4" t="n">
        <v>3</v>
      </c>
      <c r="M4" t="n">
        <v>102</v>
      </c>
      <c r="N4" t="n">
        <v>21.43</v>
      </c>
      <c r="O4" t="n">
        <v>16994.64</v>
      </c>
      <c r="P4" t="n">
        <v>452.46</v>
      </c>
      <c r="Q4" t="n">
        <v>5797.24</v>
      </c>
      <c r="R4" t="n">
        <v>333.8</v>
      </c>
      <c r="S4" t="n">
        <v>167.7</v>
      </c>
      <c r="T4" t="n">
        <v>83062.45</v>
      </c>
      <c r="U4" t="n">
        <v>0.5</v>
      </c>
      <c r="V4" t="n">
        <v>0.9</v>
      </c>
      <c r="W4" t="n">
        <v>0.46</v>
      </c>
      <c r="X4" t="n">
        <v>4.91</v>
      </c>
      <c r="Y4" t="n">
        <v>1</v>
      </c>
      <c r="Z4" t="n">
        <v>10</v>
      </c>
      <c r="AA4" t="n">
        <v>305.0907118558845</v>
      </c>
      <c r="AB4" t="n">
        <v>417.4385716134947</v>
      </c>
      <c r="AC4" t="n">
        <v>377.5988202174169</v>
      </c>
      <c r="AD4" t="n">
        <v>305090.7118558845</v>
      </c>
      <c r="AE4" t="n">
        <v>417438.5716134947</v>
      </c>
      <c r="AF4" t="n">
        <v>3.641271718750335e-06</v>
      </c>
      <c r="AG4" t="n">
        <v>6</v>
      </c>
      <c r="AH4" t="n">
        <v>377598.8202174169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1.7819</v>
      </c>
      <c r="E5" t="n">
        <v>56.12</v>
      </c>
      <c r="F5" t="n">
        <v>51.46</v>
      </c>
      <c r="G5" t="n">
        <v>33.93</v>
      </c>
      <c r="H5" t="n">
        <v>0.52</v>
      </c>
      <c r="I5" t="n">
        <v>91</v>
      </c>
      <c r="J5" t="n">
        <v>137.25</v>
      </c>
      <c r="K5" t="n">
        <v>46.47</v>
      </c>
      <c r="L5" t="n">
        <v>4</v>
      </c>
      <c r="M5" t="n">
        <v>0</v>
      </c>
      <c r="N5" t="n">
        <v>21.78</v>
      </c>
      <c r="O5" t="n">
        <v>17160.92</v>
      </c>
      <c r="P5" t="n">
        <v>423.64</v>
      </c>
      <c r="Q5" t="n">
        <v>5797.6</v>
      </c>
      <c r="R5" t="n">
        <v>300.72</v>
      </c>
      <c r="S5" t="n">
        <v>167.7</v>
      </c>
      <c r="T5" t="n">
        <v>66616.89999999999</v>
      </c>
      <c r="U5" t="n">
        <v>0.5600000000000001</v>
      </c>
      <c r="V5" t="n">
        <v>0.92</v>
      </c>
      <c r="W5" t="n">
        <v>0.54</v>
      </c>
      <c r="X5" t="n">
        <v>4.05</v>
      </c>
      <c r="Y5" t="n">
        <v>1</v>
      </c>
      <c r="Z5" t="n">
        <v>10</v>
      </c>
      <c r="AA5" t="n">
        <v>284.5140925360488</v>
      </c>
      <c r="AB5" t="n">
        <v>389.2847332837189</v>
      </c>
      <c r="AC5" t="n">
        <v>352.1319447036747</v>
      </c>
      <c r="AD5" t="n">
        <v>284514.0925360488</v>
      </c>
      <c r="AE5" t="n">
        <v>389284.7332837189</v>
      </c>
      <c r="AF5" t="n">
        <v>3.730455974036234e-06</v>
      </c>
      <c r="AG5" t="n">
        <v>6</v>
      </c>
      <c r="AH5" t="n">
        <v>352131.9447036746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0.9552</v>
      </c>
      <c r="E2" t="n">
        <v>104.69</v>
      </c>
      <c r="F2" t="n">
        <v>81.42</v>
      </c>
      <c r="G2" t="n">
        <v>7.11</v>
      </c>
      <c r="H2" t="n">
        <v>0.12</v>
      </c>
      <c r="I2" t="n">
        <v>687</v>
      </c>
      <c r="J2" t="n">
        <v>150.44</v>
      </c>
      <c r="K2" t="n">
        <v>49.1</v>
      </c>
      <c r="L2" t="n">
        <v>1</v>
      </c>
      <c r="M2" t="n">
        <v>685</v>
      </c>
      <c r="N2" t="n">
        <v>25.34</v>
      </c>
      <c r="O2" t="n">
        <v>18787.76</v>
      </c>
      <c r="P2" t="n">
        <v>935.36</v>
      </c>
      <c r="Q2" t="n">
        <v>5799.32</v>
      </c>
      <c r="R2" t="n">
        <v>1324.87</v>
      </c>
      <c r="S2" t="n">
        <v>167.7</v>
      </c>
      <c r="T2" t="n">
        <v>575714.05</v>
      </c>
      <c r="U2" t="n">
        <v>0.13</v>
      </c>
      <c r="V2" t="n">
        <v>0.58</v>
      </c>
      <c r="W2" t="n">
        <v>1.37</v>
      </c>
      <c r="X2" t="n">
        <v>34</v>
      </c>
      <c r="Y2" t="n">
        <v>1</v>
      </c>
      <c r="Z2" t="n">
        <v>10</v>
      </c>
      <c r="AA2" t="n">
        <v>1027.751183742129</v>
      </c>
      <c r="AB2" t="n">
        <v>1406.214510778188</v>
      </c>
      <c r="AC2" t="n">
        <v>1272.007371503978</v>
      </c>
      <c r="AD2" t="n">
        <v>1027751.183742129</v>
      </c>
      <c r="AE2" t="n">
        <v>1406214.510778188</v>
      </c>
      <c r="AF2" t="n">
        <v>1.985493616845848e-06</v>
      </c>
      <c r="AG2" t="n">
        <v>11</v>
      </c>
      <c r="AH2" t="n">
        <v>1272007.371503978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1.488</v>
      </c>
      <c r="E3" t="n">
        <v>67.2</v>
      </c>
      <c r="F3" t="n">
        <v>57.99</v>
      </c>
      <c r="G3" t="n">
        <v>15.33</v>
      </c>
      <c r="H3" t="n">
        <v>0.23</v>
      </c>
      <c r="I3" t="n">
        <v>227</v>
      </c>
      <c r="J3" t="n">
        <v>151.83</v>
      </c>
      <c r="K3" t="n">
        <v>49.1</v>
      </c>
      <c r="L3" t="n">
        <v>2</v>
      </c>
      <c r="M3" t="n">
        <v>225</v>
      </c>
      <c r="N3" t="n">
        <v>25.73</v>
      </c>
      <c r="O3" t="n">
        <v>18959.54</v>
      </c>
      <c r="P3" t="n">
        <v>624.84</v>
      </c>
      <c r="Q3" t="n">
        <v>5797.71</v>
      </c>
      <c r="R3" t="n">
        <v>527.27</v>
      </c>
      <c r="S3" t="n">
        <v>167.7</v>
      </c>
      <c r="T3" t="n">
        <v>179212.28</v>
      </c>
      <c r="U3" t="n">
        <v>0.32</v>
      </c>
      <c r="V3" t="n">
        <v>0.8100000000000001</v>
      </c>
      <c r="W3" t="n">
        <v>0.62</v>
      </c>
      <c r="X3" t="n">
        <v>10.58</v>
      </c>
      <c r="Y3" t="n">
        <v>1</v>
      </c>
      <c r="Z3" t="n">
        <v>10</v>
      </c>
      <c r="AA3" t="n">
        <v>463.0799022079104</v>
      </c>
      <c r="AB3" t="n">
        <v>633.6063518442975</v>
      </c>
      <c r="AC3" t="n">
        <v>573.1358508963771</v>
      </c>
      <c r="AD3" t="n">
        <v>463079.9022079104</v>
      </c>
      <c r="AE3" t="n">
        <v>633606.3518442975</v>
      </c>
      <c r="AF3" t="n">
        <v>3.092980006141773e-06</v>
      </c>
      <c r="AG3" t="n">
        <v>7</v>
      </c>
      <c r="AH3" t="n">
        <v>573135.8508963771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1.6844</v>
      </c>
      <c r="E4" t="n">
        <v>59.37</v>
      </c>
      <c r="F4" t="n">
        <v>53.18</v>
      </c>
      <c r="G4" t="n">
        <v>24.93</v>
      </c>
      <c r="H4" t="n">
        <v>0.35</v>
      </c>
      <c r="I4" t="n">
        <v>128</v>
      </c>
      <c r="J4" t="n">
        <v>153.23</v>
      </c>
      <c r="K4" t="n">
        <v>49.1</v>
      </c>
      <c r="L4" t="n">
        <v>3</v>
      </c>
      <c r="M4" t="n">
        <v>126</v>
      </c>
      <c r="N4" t="n">
        <v>26.13</v>
      </c>
      <c r="O4" t="n">
        <v>19131.85</v>
      </c>
      <c r="P4" t="n">
        <v>529.51</v>
      </c>
      <c r="Q4" t="n">
        <v>5797.46</v>
      </c>
      <c r="R4" t="n">
        <v>363.27</v>
      </c>
      <c r="S4" t="n">
        <v>167.7</v>
      </c>
      <c r="T4" t="n">
        <v>97704.95</v>
      </c>
      <c r="U4" t="n">
        <v>0.46</v>
      </c>
      <c r="V4" t="n">
        <v>0.89</v>
      </c>
      <c r="W4" t="n">
        <v>0.48</v>
      </c>
      <c r="X4" t="n">
        <v>5.77</v>
      </c>
      <c r="Y4" t="n">
        <v>1</v>
      </c>
      <c r="Z4" t="n">
        <v>10</v>
      </c>
      <c r="AA4" t="n">
        <v>364.1317135298694</v>
      </c>
      <c r="AB4" t="n">
        <v>498.2210748090038</v>
      </c>
      <c r="AC4" t="n">
        <v>450.6715546869019</v>
      </c>
      <c r="AD4" t="n">
        <v>364131.7135298694</v>
      </c>
      <c r="AE4" t="n">
        <v>498221.0748090038</v>
      </c>
      <c r="AF4" t="n">
        <v>3.501220109102959e-06</v>
      </c>
      <c r="AG4" t="n">
        <v>7</v>
      </c>
      <c r="AH4" t="n">
        <v>450671.5546869019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1.7749</v>
      </c>
      <c r="E5" t="n">
        <v>56.34</v>
      </c>
      <c r="F5" t="n">
        <v>51.47</v>
      </c>
      <c r="G5" t="n">
        <v>36.33</v>
      </c>
      <c r="H5" t="n">
        <v>0.46</v>
      </c>
      <c r="I5" t="n">
        <v>85</v>
      </c>
      <c r="J5" t="n">
        <v>154.63</v>
      </c>
      <c r="K5" t="n">
        <v>49.1</v>
      </c>
      <c r="L5" t="n">
        <v>4</v>
      </c>
      <c r="M5" t="n">
        <v>65</v>
      </c>
      <c r="N5" t="n">
        <v>26.53</v>
      </c>
      <c r="O5" t="n">
        <v>19304.72</v>
      </c>
      <c r="P5" t="n">
        <v>465.14</v>
      </c>
      <c r="Q5" t="n">
        <v>5797.33</v>
      </c>
      <c r="R5" t="n">
        <v>306.35</v>
      </c>
      <c r="S5" t="n">
        <v>167.7</v>
      </c>
      <c r="T5" t="n">
        <v>69462.5</v>
      </c>
      <c r="U5" t="n">
        <v>0.55</v>
      </c>
      <c r="V5" t="n">
        <v>0.92</v>
      </c>
      <c r="W5" t="n">
        <v>0.4</v>
      </c>
      <c r="X5" t="n">
        <v>4.06</v>
      </c>
      <c r="Y5" t="n">
        <v>1</v>
      </c>
      <c r="Z5" t="n">
        <v>10</v>
      </c>
      <c r="AA5" t="n">
        <v>307.7320085647506</v>
      </c>
      <c r="AB5" t="n">
        <v>421.0525102963521</v>
      </c>
      <c r="AC5" t="n">
        <v>380.8678496645772</v>
      </c>
      <c r="AD5" t="n">
        <v>307732.0085647505</v>
      </c>
      <c r="AE5" t="n">
        <v>421052.5102963521</v>
      </c>
      <c r="AF5" t="n">
        <v>3.689334820498006e-06</v>
      </c>
      <c r="AG5" t="n">
        <v>6</v>
      </c>
      <c r="AH5" t="n">
        <v>380867.8496645772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1.7928</v>
      </c>
      <c r="E6" t="n">
        <v>55.78</v>
      </c>
      <c r="F6" t="n">
        <v>51.09</v>
      </c>
      <c r="G6" t="n">
        <v>38.8</v>
      </c>
      <c r="H6" t="n">
        <v>0.57</v>
      </c>
      <c r="I6" t="n">
        <v>79</v>
      </c>
      <c r="J6" t="n">
        <v>156.03</v>
      </c>
      <c r="K6" t="n">
        <v>49.1</v>
      </c>
      <c r="L6" t="n">
        <v>5</v>
      </c>
      <c r="M6" t="n">
        <v>0</v>
      </c>
      <c r="N6" t="n">
        <v>26.94</v>
      </c>
      <c r="O6" t="n">
        <v>19478.15</v>
      </c>
      <c r="P6" t="n">
        <v>454.23</v>
      </c>
      <c r="Q6" t="n">
        <v>5797.46</v>
      </c>
      <c r="R6" t="n">
        <v>288.79</v>
      </c>
      <c r="S6" t="n">
        <v>167.7</v>
      </c>
      <c r="T6" t="n">
        <v>60714.74</v>
      </c>
      <c r="U6" t="n">
        <v>0.58</v>
      </c>
      <c r="V6" t="n">
        <v>0.92</v>
      </c>
      <c r="W6" t="n">
        <v>0.51</v>
      </c>
      <c r="X6" t="n">
        <v>3.68</v>
      </c>
      <c r="Y6" t="n">
        <v>1</v>
      </c>
      <c r="Z6" t="n">
        <v>10</v>
      </c>
      <c r="AA6" t="n">
        <v>299.6781152973725</v>
      </c>
      <c r="AB6" t="n">
        <v>410.0328182152312</v>
      </c>
      <c r="AC6" t="n">
        <v>370.8998615294435</v>
      </c>
      <c r="AD6" t="n">
        <v>299678.1152973725</v>
      </c>
      <c r="AE6" t="n">
        <v>410032.8182152312</v>
      </c>
      <c r="AF6" t="n">
        <v>3.72654203965791e-06</v>
      </c>
      <c r="AG6" t="n">
        <v>6</v>
      </c>
      <c r="AH6" t="n">
        <v>370899.8615294435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0.7577</v>
      </c>
      <c r="E2" t="n">
        <v>131.99</v>
      </c>
      <c r="F2" t="n">
        <v>94.83</v>
      </c>
      <c r="G2" t="n">
        <v>6.1</v>
      </c>
      <c r="H2" t="n">
        <v>0.1</v>
      </c>
      <c r="I2" t="n">
        <v>932</v>
      </c>
      <c r="J2" t="n">
        <v>185.69</v>
      </c>
      <c r="K2" t="n">
        <v>53.44</v>
      </c>
      <c r="L2" t="n">
        <v>1</v>
      </c>
      <c r="M2" t="n">
        <v>930</v>
      </c>
      <c r="N2" t="n">
        <v>36.26</v>
      </c>
      <c r="O2" t="n">
        <v>23136.14</v>
      </c>
      <c r="P2" t="n">
        <v>1262.76</v>
      </c>
      <c r="Q2" t="n">
        <v>5800.24</v>
      </c>
      <c r="R2" t="n">
        <v>1783.1</v>
      </c>
      <c r="S2" t="n">
        <v>167.7</v>
      </c>
      <c r="T2" t="n">
        <v>803600.4300000001</v>
      </c>
      <c r="U2" t="n">
        <v>0.09</v>
      </c>
      <c r="V2" t="n">
        <v>0.5</v>
      </c>
      <c r="W2" t="n">
        <v>1.77</v>
      </c>
      <c r="X2" t="n">
        <v>47.39</v>
      </c>
      <c r="Y2" t="n">
        <v>1</v>
      </c>
      <c r="Z2" t="n">
        <v>10</v>
      </c>
      <c r="AA2" t="n">
        <v>1702.969003548617</v>
      </c>
      <c r="AB2" t="n">
        <v>2330.077320345267</v>
      </c>
      <c r="AC2" t="n">
        <v>2107.698011175572</v>
      </c>
      <c r="AD2" t="n">
        <v>1702969.003548617</v>
      </c>
      <c r="AE2" t="n">
        <v>2330077.320345267</v>
      </c>
      <c r="AF2" t="n">
        <v>1.555208122361695e-06</v>
      </c>
      <c r="AG2" t="n">
        <v>14</v>
      </c>
      <c r="AH2" t="n">
        <v>2107698.011175572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1.3635</v>
      </c>
      <c r="E3" t="n">
        <v>73.34</v>
      </c>
      <c r="F3" t="n">
        <v>60.45</v>
      </c>
      <c r="G3" t="n">
        <v>12.95</v>
      </c>
      <c r="H3" t="n">
        <v>0.19</v>
      </c>
      <c r="I3" t="n">
        <v>280</v>
      </c>
      <c r="J3" t="n">
        <v>187.21</v>
      </c>
      <c r="K3" t="n">
        <v>53.44</v>
      </c>
      <c r="L3" t="n">
        <v>2</v>
      </c>
      <c r="M3" t="n">
        <v>278</v>
      </c>
      <c r="N3" t="n">
        <v>36.77</v>
      </c>
      <c r="O3" t="n">
        <v>23322.88</v>
      </c>
      <c r="P3" t="n">
        <v>770.73</v>
      </c>
      <c r="Q3" t="n">
        <v>5798.08</v>
      </c>
      <c r="R3" t="n">
        <v>610.21</v>
      </c>
      <c r="S3" t="n">
        <v>167.7</v>
      </c>
      <c r="T3" t="n">
        <v>220415.52</v>
      </c>
      <c r="U3" t="n">
        <v>0.27</v>
      </c>
      <c r="V3" t="n">
        <v>0.78</v>
      </c>
      <c r="W3" t="n">
        <v>0.71</v>
      </c>
      <c r="X3" t="n">
        <v>13.03</v>
      </c>
      <c r="Y3" t="n">
        <v>1</v>
      </c>
      <c r="Z3" t="n">
        <v>10</v>
      </c>
      <c r="AA3" t="n">
        <v>608.289319533631</v>
      </c>
      <c r="AB3" t="n">
        <v>832.2882828167147</v>
      </c>
      <c r="AC3" t="n">
        <v>752.855857228628</v>
      </c>
      <c r="AD3" t="n">
        <v>608289.319533631</v>
      </c>
      <c r="AE3" t="n">
        <v>832288.2828167147</v>
      </c>
      <c r="AF3" t="n">
        <v>2.798635706533154e-06</v>
      </c>
      <c r="AG3" t="n">
        <v>8</v>
      </c>
      <c r="AH3" t="n">
        <v>752855.857228628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1.578</v>
      </c>
      <c r="E4" t="n">
        <v>63.37</v>
      </c>
      <c r="F4" t="n">
        <v>54.87</v>
      </c>
      <c r="G4" t="n">
        <v>20.32</v>
      </c>
      <c r="H4" t="n">
        <v>0.28</v>
      </c>
      <c r="I4" t="n">
        <v>162</v>
      </c>
      <c r="J4" t="n">
        <v>188.73</v>
      </c>
      <c r="K4" t="n">
        <v>53.44</v>
      </c>
      <c r="L4" t="n">
        <v>3</v>
      </c>
      <c r="M4" t="n">
        <v>160</v>
      </c>
      <c r="N4" t="n">
        <v>37.29</v>
      </c>
      <c r="O4" t="n">
        <v>23510.33</v>
      </c>
      <c r="P4" t="n">
        <v>667.96</v>
      </c>
      <c r="Q4" t="n">
        <v>5797.48</v>
      </c>
      <c r="R4" t="n">
        <v>420.96</v>
      </c>
      <c r="S4" t="n">
        <v>167.7</v>
      </c>
      <c r="T4" t="n">
        <v>126382.98</v>
      </c>
      <c r="U4" t="n">
        <v>0.4</v>
      </c>
      <c r="V4" t="n">
        <v>0.86</v>
      </c>
      <c r="W4" t="n">
        <v>0.53</v>
      </c>
      <c r="X4" t="n">
        <v>7.46</v>
      </c>
      <c r="Y4" t="n">
        <v>1</v>
      </c>
      <c r="Z4" t="n">
        <v>10</v>
      </c>
      <c r="AA4" t="n">
        <v>466.1424982898953</v>
      </c>
      <c r="AB4" t="n">
        <v>637.7967309158726</v>
      </c>
      <c r="AC4" t="n">
        <v>576.926306070595</v>
      </c>
      <c r="AD4" t="n">
        <v>466142.4982898954</v>
      </c>
      <c r="AE4" t="n">
        <v>637796.7309158726</v>
      </c>
      <c r="AF4" t="n">
        <v>3.238905130113177e-06</v>
      </c>
      <c r="AG4" t="n">
        <v>7</v>
      </c>
      <c r="AH4" t="n">
        <v>576926.306070595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1.6985</v>
      </c>
      <c r="E5" t="n">
        <v>58.87</v>
      </c>
      <c r="F5" t="n">
        <v>52.31</v>
      </c>
      <c r="G5" t="n">
        <v>28.53</v>
      </c>
      <c r="H5" t="n">
        <v>0.37</v>
      </c>
      <c r="I5" t="n">
        <v>110</v>
      </c>
      <c r="J5" t="n">
        <v>190.25</v>
      </c>
      <c r="K5" t="n">
        <v>53.44</v>
      </c>
      <c r="L5" t="n">
        <v>4</v>
      </c>
      <c r="M5" t="n">
        <v>108</v>
      </c>
      <c r="N5" t="n">
        <v>37.82</v>
      </c>
      <c r="O5" t="n">
        <v>23698.48</v>
      </c>
      <c r="P5" t="n">
        <v>603.3099999999999</v>
      </c>
      <c r="Q5" t="n">
        <v>5797.27</v>
      </c>
      <c r="R5" t="n">
        <v>333.58</v>
      </c>
      <c r="S5" t="n">
        <v>167.7</v>
      </c>
      <c r="T5" t="n">
        <v>82953.10000000001</v>
      </c>
      <c r="U5" t="n">
        <v>0.5</v>
      </c>
      <c r="V5" t="n">
        <v>0.9</v>
      </c>
      <c r="W5" t="n">
        <v>0.46</v>
      </c>
      <c r="X5" t="n">
        <v>4.9</v>
      </c>
      <c r="Y5" t="n">
        <v>1</v>
      </c>
      <c r="Z5" t="n">
        <v>10</v>
      </c>
      <c r="AA5" t="n">
        <v>402.6948235024979</v>
      </c>
      <c r="AB5" t="n">
        <v>550.9848231578956</v>
      </c>
      <c r="AC5" t="n">
        <v>498.3996049477614</v>
      </c>
      <c r="AD5" t="n">
        <v>402694.8235024979</v>
      </c>
      <c r="AE5" t="n">
        <v>550984.8231578956</v>
      </c>
      <c r="AF5" t="n">
        <v>3.486235971797991e-06</v>
      </c>
      <c r="AG5" t="n">
        <v>7</v>
      </c>
      <c r="AH5" t="n">
        <v>498399.6049477613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1.7519</v>
      </c>
      <c r="E6" t="n">
        <v>57.08</v>
      </c>
      <c r="F6" t="n">
        <v>51.56</v>
      </c>
      <c r="G6" t="n">
        <v>37.73</v>
      </c>
      <c r="H6" t="n">
        <v>0.46</v>
      </c>
      <c r="I6" t="n">
        <v>82</v>
      </c>
      <c r="J6" t="n">
        <v>191.78</v>
      </c>
      <c r="K6" t="n">
        <v>53.44</v>
      </c>
      <c r="L6" t="n">
        <v>5</v>
      </c>
      <c r="M6" t="n">
        <v>80</v>
      </c>
      <c r="N6" t="n">
        <v>38.35</v>
      </c>
      <c r="O6" t="n">
        <v>23887.36</v>
      </c>
      <c r="P6" t="n">
        <v>559.6900000000001</v>
      </c>
      <c r="Q6" t="n">
        <v>5797.17</v>
      </c>
      <c r="R6" t="n">
        <v>310.11</v>
      </c>
      <c r="S6" t="n">
        <v>167.7</v>
      </c>
      <c r="T6" t="n">
        <v>71358.03</v>
      </c>
      <c r="U6" t="n">
        <v>0.54</v>
      </c>
      <c r="V6" t="n">
        <v>0.91</v>
      </c>
      <c r="W6" t="n">
        <v>0.39</v>
      </c>
      <c r="X6" t="n">
        <v>4.15</v>
      </c>
      <c r="Y6" t="n">
        <v>1</v>
      </c>
      <c r="Z6" t="n">
        <v>10</v>
      </c>
      <c r="AA6" t="n">
        <v>361.6246353342146</v>
      </c>
      <c r="AB6" t="n">
        <v>494.790779817225</v>
      </c>
      <c r="AC6" t="n">
        <v>447.5686422346893</v>
      </c>
      <c r="AD6" t="n">
        <v>361624.6353342146</v>
      </c>
      <c r="AE6" t="n">
        <v>494790.7798172249</v>
      </c>
      <c r="AF6" t="n">
        <v>3.595841506619312e-06</v>
      </c>
      <c r="AG6" t="n">
        <v>6</v>
      </c>
      <c r="AH6" t="n">
        <v>447568.6422346893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1.811</v>
      </c>
      <c r="E7" t="n">
        <v>55.22</v>
      </c>
      <c r="F7" t="n">
        <v>50.37</v>
      </c>
      <c r="G7" t="n">
        <v>47.22</v>
      </c>
      <c r="H7" t="n">
        <v>0.55</v>
      </c>
      <c r="I7" t="n">
        <v>64</v>
      </c>
      <c r="J7" t="n">
        <v>193.32</v>
      </c>
      <c r="K7" t="n">
        <v>53.44</v>
      </c>
      <c r="L7" t="n">
        <v>6</v>
      </c>
      <c r="M7" t="n">
        <v>24</v>
      </c>
      <c r="N7" t="n">
        <v>38.89</v>
      </c>
      <c r="O7" t="n">
        <v>24076.95</v>
      </c>
      <c r="P7" t="n">
        <v>509.57</v>
      </c>
      <c r="Q7" t="n">
        <v>5797.05</v>
      </c>
      <c r="R7" t="n">
        <v>266.61</v>
      </c>
      <c r="S7" t="n">
        <v>167.7</v>
      </c>
      <c r="T7" t="n">
        <v>49696.19</v>
      </c>
      <c r="U7" t="n">
        <v>0.63</v>
      </c>
      <c r="V7" t="n">
        <v>0.9399999999999999</v>
      </c>
      <c r="W7" t="n">
        <v>0.42</v>
      </c>
      <c r="X7" t="n">
        <v>2.96</v>
      </c>
      <c r="Y7" t="n">
        <v>1</v>
      </c>
      <c r="Z7" t="n">
        <v>10</v>
      </c>
      <c r="AA7" t="n">
        <v>326.7572931332673</v>
      </c>
      <c r="AB7" t="n">
        <v>447.0837439793145</v>
      </c>
      <c r="AC7" t="n">
        <v>404.4146989399036</v>
      </c>
      <c r="AD7" t="n">
        <v>326757.2931332673</v>
      </c>
      <c r="AE7" t="n">
        <v>447083.7439793145</v>
      </c>
      <c r="AF7" t="n">
        <v>3.717146508640661e-06</v>
      </c>
      <c r="AG7" t="n">
        <v>6</v>
      </c>
      <c r="AH7" t="n">
        <v>404414.6989399036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1.8124</v>
      </c>
      <c r="E8" t="n">
        <v>55.18</v>
      </c>
      <c r="F8" t="n">
        <v>50.36</v>
      </c>
      <c r="G8" t="n">
        <v>47.96</v>
      </c>
      <c r="H8" t="n">
        <v>0.64</v>
      </c>
      <c r="I8" t="n">
        <v>63</v>
      </c>
      <c r="J8" t="n">
        <v>194.86</v>
      </c>
      <c r="K8" t="n">
        <v>53.44</v>
      </c>
      <c r="L8" t="n">
        <v>7</v>
      </c>
      <c r="M8" t="n">
        <v>0</v>
      </c>
      <c r="N8" t="n">
        <v>39.43</v>
      </c>
      <c r="O8" t="n">
        <v>24267.28</v>
      </c>
      <c r="P8" t="n">
        <v>509.78</v>
      </c>
      <c r="Q8" t="n">
        <v>5797.31</v>
      </c>
      <c r="R8" t="n">
        <v>265.34</v>
      </c>
      <c r="S8" t="n">
        <v>167.7</v>
      </c>
      <c r="T8" t="n">
        <v>49065.06</v>
      </c>
      <c r="U8" t="n">
        <v>0.63</v>
      </c>
      <c r="V8" t="n">
        <v>0.9399999999999999</v>
      </c>
      <c r="W8" t="n">
        <v>0.46</v>
      </c>
      <c r="X8" t="n">
        <v>2.95</v>
      </c>
      <c r="Y8" t="n">
        <v>1</v>
      </c>
      <c r="Z8" t="n">
        <v>10</v>
      </c>
      <c r="AA8" t="n">
        <v>326.6406828772071</v>
      </c>
      <c r="AB8" t="n">
        <v>446.9241926824914</v>
      </c>
      <c r="AC8" t="n">
        <v>404.2703749949177</v>
      </c>
      <c r="AD8" t="n">
        <v>326640.6828772071</v>
      </c>
      <c r="AE8" t="n">
        <v>446924.1926824914</v>
      </c>
      <c r="AF8" t="n">
        <v>3.720020061988037e-06</v>
      </c>
      <c r="AG8" t="n">
        <v>6</v>
      </c>
      <c r="AH8" t="n">
        <v>404270.3749949177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1.1761</v>
      </c>
      <c r="E2" t="n">
        <v>85.03</v>
      </c>
      <c r="F2" t="n">
        <v>71.19</v>
      </c>
      <c r="G2" t="n">
        <v>8.68</v>
      </c>
      <c r="H2" t="n">
        <v>0.15</v>
      </c>
      <c r="I2" t="n">
        <v>492</v>
      </c>
      <c r="J2" t="n">
        <v>116.05</v>
      </c>
      <c r="K2" t="n">
        <v>43.4</v>
      </c>
      <c r="L2" t="n">
        <v>1</v>
      </c>
      <c r="M2" t="n">
        <v>490</v>
      </c>
      <c r="N2" t="n">
        <v>16.65</v>
      </c>
      <c r="O2" t="n">
        <v>14546.17</v>
      </c>
      <c r="P2" t="n">
        <v>673.13</v>
      </c>
      <c r="Q2" t="n">
        <v>5798.24</v>
      </c>
      <c r="R2" t="n">
        <v>976.48</v>
      </c>
      <c r="S2" t="n">
        <v>167.7</v>
      </c>
      <c r="T2" t="n">
        <v>402492.67</v>
      </c>
      <c r="U2" t="n">
        <v>0.17</v>
      </c>
      <c r="V2" t="n">
        <v>0.66</v>
      </c>
      <c r="W2" t="n">
        <v>1.05</v>
      </c>
      <c r="X2" t="n">
        <v>23.77</v>
      </c>
      <c r="Y2" t="n">
        <v>1</v>
      </c>
      <c r="Z2" t="n">
        <v>10</v>
      </c>
      <c r="AA2" t="n">
        <v>625.1417940160239</v>
      </c>
      <c r="AB2" t="n">
        <v>855.3465818822267</v>
      </c>
      <c r="AC2" t="n">
        <v>773.7135045938538</v>
      </c>
      <c r="AD2" t="n">
        <v>625141.794016024</v>
      </c>
      <c r="AE2" t="n">
        <v>855346.5818822267</v>
      </c>
      <c r="AF2" t="n">
        <v>2.481721250738411e-06</v>
      </c>
      <c r="AG2" t="n">
        <v>9</v>
      </c>
      <c r="AH2" t="n">
        <v>773713.5045938538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1.6311</v>
      </c>
      <c r="E3" t="n">
        <v>61.31</v>
      </c>
      <c r="F3" t="n">
        <v>55.19</v>
      </c>
      <c r="G3" t="n">
        <v>19.59</v>
      </c>
      <c r="H3" t="n">
        <v>0.3</v>
      </c>
      <c r="I3" t="n">
        <v>169</v>
      </c>
      <c r="J3" t="n">
        <v>117.34</v>
      </c>
      <c r="K3" t="n">
        <v>43.4</v>
      </c>
      <c r="L3" t="n">
        <v>2</v>
      </c>
      <c r="M3" t="n">
        <v>167</v>
      </c>
      <c r="N3" t="n">
        <v>16.94</v>
      </c>
      <c r="O3" t="n">
        <v>14705.49</v>
      </c>
      <c r="P3" t="n">
        <v>465.14</v>
      </c>
      <c r="Q3" t="n">
        <v>5797.65</v>
      </c>
      <c r="R3" t="n">
        <v>431.45</v>
      </c>
      <c r="S3" t="n">
        <v>167.7</v>
      </c>
      <c r="T3" t="n">
        <v>131594.7</v>
      </c>
      <c r="U3" t="n">
        <v>0.39</v>
      </c>
      <c r="V3" t="n">
        <v>0.85</v>
      </c>
      <c r="W3" t="n">
        <v>0.55</v>
      </c>
      <c r="X3" t="n">
        <v>7.77</v>
      </c>
      <c r="Y3" t="n">
        <v>1</v>
      </c>
      <c r="Z3" t="n">
        <v>10</v>
      </c>
      <c r="AA3" t="n">
        <v>336.1322996068209</v>
      </c>
      <c r="AB3" t="n">
        <v>459.9110414325259</v>
      </c>
      <c r="AC3" t="n">
        <v>416.0177771274056</v>
      </c>
      <c r="AD3" t="n">
        <v>336132.2996068209</v>
      </c>
      <c r="AE3" t="n">
        <v>459911.0414325259</v>
      </c>
      <c r="AF3" t="n">
        <v>3.441829378521743e-06</v>
      </c>
      <c r="AG3" t="n">
        <v>7</v>
      </c>
      <c r="AH3" t="n">
        <v>416017.7771274056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1.7535</v>
      </c>
      <c r="E4" t="n">
        <v>57.03</v>
      </c>
      <c r="F4" t="n">
        <v>52.39</v>
      </c>
      <c r="G4" t="n">
        <v>29.38</v>
      </c>
      <c r="H4" t="n">
        <v>0.45</v>
      </c>
      <c r="I4" t="n">
        <v>107</v>
      </c>
      <c r="J4" t="n">
        <v>118.63</v>
      </c>
      <c r="K4" t="n">
        <v>43.4</v>
      </c>
      <c r="L4" t="n">
        <v>3</v>
      </c>
      <c r="M4" t="n">
        <v>6</v>
      </c>
      <c r="N4" t="n">
        <v>17.23</v>
      </c>
      <c r="O4" t="n">
        <v>14865.24</v>
      </c>
      <c r="P4" t="n">
        <v>397.48</v>
      </c>
      <c r="Q4" t="n">
        <v>5797.36</v>
      </c>
      <c r="R4" t="n">
        <v>332.15</v>
      </c>
      <c r="S4" t="n">
        <v>167.7</v>
      </c>
      <c r="T4" t="n">
        <v>82250.55</v>
      </c>
      <c r="U4" t="n">
        <v>0.5</v>
      </c>
      <c r="V4" t="n">
        <v>0.9</v>
      </c>
      <c r="W4" t="n">
        <v>0.58</v>
      </c>
      <c r="X4" t="n">
        <v>4.98</v>
      </c>
      <c r="Y4" t="n">
        <v>1</v>
      </c>
      <c r="Z4" t="n">
        <v>10</v>
      </c>
      <c r="AA4" t="n">
        <v>273.5988855168974</v>
      </c>
      <c r="AB4" t="n">
        <v>374.3500654951678</v>
      </c>
      <c r="AC4" t="n">
        <v>338.622620647925</v>
      </c>
      <c r="AD4" t="n">
        <v>273598.8855168974</v>
      </c>
      <c r="AE4" t="n">
        <v>374350.0654951677</v>
      </c>
      <c r="AF4" t="n">
        <v>3.700109015534227e-06</v>
      </c>
      <c r="AG4" t="n">
        <v>6</v>
      </c>
      <c r="AH4" t="n">
        <v>338622.620647925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1.7524</v>
      </c>
      <c r="E5" t="n">
        <v>57.06</v>
      </c>
      <c r="F5" t="n">
        <v>52.42</v>
      </c>
      <c r="G5" t="n">
        <v>29.4</v>
      </c>
      <c r="H5" t="n">
        <v>0.59</v>
      </c>
      <c r="I5" t="n">
        <v>107</v>
      </c>
      <c r="J5" t="n">
        <v>119.93</v>
      </c>
      <c r="K5" t="n">
        <v>43.4</v>
      </c>
      <c r="L5" t="n">
        <v>4</v>
      </c>
      <c r="M5" t="n">
        <v>0</v>
      </c>
      <c r="N5" t="n">
        <v>17.53</v>
      </c>
      <c r="O5" t="n">
        <v>15025.44</v>
      </c>
      <c r="P5" t="n">
        <v>401.87</v>
      </c>
      <c r="Q5" t="n">
        <v>5797.31</v>
      </c>
      <c r="R5" t="n">
        <v>333.14</v>
      </c>
      <c r="S5" t="n">
        <v>167.7</v>
      </c>
      <c r="T5" t="n">
        <v>82749.27</v>
      </c>
      <c r="U5" t="n">
        <v>0.5</v>
      </c>
      <c r="V5" t="n">
        <v>0.9</v>
      </c>
      <c r="W5" t="n">
        <v>0.59</v>
      </c>
      <c r="X5" t="n">
        <v>5.01</v>
      </c>
      <c r="Y5" t="n">
        <v>1</v>
      </c>
      <c r="Z5" t="n">
        <v>10</v>
      </c>
      <c r="AA5" t="n">
        <v>275.9341374496709</v>
      </c>
      <c r="AB5" t="n">
        <v>377.5452602136328</v>
      </c>
      <c r="AC5" t="n">
        <v>341.5128704669437</v>
      </c>
      <c r="AD5" t="n">
        <v>275934.1374496709</v>
      </c>
      <c r="AE5" t="n">
        <v>377545.2602136328</v>
      </c>
      <c r="AF5" t="n">
        <v>3.69778787500552e-06</v>
      </c>
      <c r="AG5" t="n">
        <v>6</v>
      </c>
      <c r="AH5" t="n">
        <v>341512.8704669437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1.3673</v>
      </c>
      <c r="E2" t="n">
        <v>73.13</v>
      </c>
      <c r="F2" t="n">
        <v>64.43000000000001</v>
      </c>
      <c r="G2" t="n">
        <v>10.8</v>
      </c>
      <c r="H2" t="n">
        <v>0.2</v>
      </c>
      <c r="I2" t="n">
        <v>358</v>
      </c>
      <c r="J2" t="n">
        <v>89.87</v>
      </c>
      <c r="K2" t="n">
        <v>37.55</v>
      </c>
      <c r="L2" t="n">
        <v>1</v>
      </c>
      <c r="M2" t="n">
        <v>356</v>
      </c>
      <c r="N2" t="n">
        <v>11.32</v>
      </c>
      <c r="O2" t="n">
        <v>11317.98</v>
      </c>
      <c r="P2" t="n">
        <v>491.45</v>
      </c>
      <c r="Q2" t="n">
        <v>5797.93</v>
      </c>
      <c r="R2" t="n">
        <v>745.98</v>
      </c>
      <c r="S2" t="n">
        <v>167.7</v>
      </c>
      <c r="T2" t="n">
        <v>287910.23</v>
      </c>
      <c r="U2" t="n">
        <v>0.22</v>
      </c>
      <c r="V2" t="n">
        <v>0.73</v>
      </c>
      <c r="W2" t="n">
        <v>0.84</v>
      </c>
      <c r="X2" t="n">
        <v>17.02</v>
      </c>
      <c r="Y2" t="n">
        <v>1</v>
      </c>
      <c r="Z2" t="n">
        <v>10</v>
      </c>
      <c r="AA2" t="n">
        <v>414.4744024778186</v>
      </c>
      <c r="AB2" t="n">
        <v>567.1021627902765</v>
      </c>
      <c r="AC2" t="n">
        <v>512.9787283064562</v>
      </c>
      <c r="AD2" t="n">
        <v>414474.4024778185</v>
      </c>
      <c r="AE2" t="n">
        <v>567102.1627902765</v>
      </c>
      <c r="AF2" t="n">
        <v>2.925291286045856e-06</v>
      </c>
      <c r="AG2" t="n">
        <v>8</v>
      </c>
      <c r="AH2" t="n">
        <v>512978.7283064562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1.695</v>
      </c>
      <c r="E3" t="n">
        <v>59</v>
      </c>
      <c r="F3" t="n">
        <v>54.28</v>
      </c>
      <c r="G3" t="n">
        <v>22.16</v>
      </c>
      <c r="H3" t="n">
        <v>0.39</v>
      </c>
      <c r="I3" t="n">
        <v>147</v>
      </c>
      <c r="J3" t="n">
        <v>91.09999999999999</v>
      </c>
      <c r="K3" t="n">
        <v>37.55</v>
      </c>
      <c r="L3" t="n">
        <v>2</v>
      </c>
      <c r="M3" t="n">
        <v>5</v>
      </c>
      <c r="N3" t="n">
        <v>11.54</v>
      </c>
      <c r="O3" t="n">
        <v>11468.97</v>
      </c>
      <c r="P3" t="n">
        <v>353.78</v>
      </c>
      <c r="Q3" t="n">
        <v>5797.43</v>
      </c>
      <c r="R3" t="n">
        <v>394.13</v>
      </c>
      <c r="S3" t="n">
        <v>167.7</v>
      </c>
      <c r="T3" t="n">
        <v>113043.55</v>
      </c>
      <c r="U3" t="n">
        <v>0.43</v>
      </c>
      <c r="V3" t="n">
        <v>0.87</v>
      </c>
      <c r="W3" t="n">
        <v>0.7</v>
      </c>
      <c r="X3" t="n">
        <v>6.87</v>
      </c>
      <c r="Y3" t="n">
        <v>1</v>
      </c>
      <c r="Z3" t="n">
        <v>10</v>
      </c>
      <c r="AA3" t="n">
        <v>263.9460129777759</v>
      </c>
      <c r="AB3" t="n">
        <v>361.1425794324606</v>
      </c>
      <c r="AC3" t="n">
        <v>326.6756385182196</v>
      </c>
      <c r="AD3" t="n">
        <v>263946.0129777759</v>
      </c>
      <c r="AE3" t="n">
        <v>361142.5794324607</v>
      </c>
      <c r="AF3" t="n">
        <v>3.626394156255193e-06</v>
      </c>
      <c r="AG3" t="n">
        <v>7</v>
      </c>
      <c r="AH3" t="n">
        <v>326675.6385182196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1.6975</v>
      </c>
      <c r="E4" t="n">
        <v>58.91</v>
      </c>
      <c r="F4" t="n">
        <v>54.21</v>
      </c>
      <c r="G4" t="n">
        <v>22.28</v>
      </c>
      <c r="H4" t="n">
        <v>0.57</v>
      </c>
      <c r="I4" t="n">
        <v>146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357.31</v>
      </c>
      <c r="Q4" t="n">
        <v>5797.26</v>
      </c>
      <c r="R4" t="n">
        <v>391.69</v>
      </c>
      <c r="S4" t="n">
        <v>167.7</v>
      </c>
      <c r="T4" t="n">
        <v>111826.47</v>
      </c>
      <c r="U4" t="n">
        <v>0.43</v>
      </c>
      <c r="V4" t="n">
        <v>0.87</v>
      </c>
      <c r="W4" t="n">
        <v>0.7</v>
      </c>
      <c r="X4" t="n">
        <v>6.8</v>
      </c>
      <c r="Y4" t="n">
        <v>1</v>
      </c>
      <c r="Z4" t="n">
        <v>10</v>
      </c>
      <c r="AA4" t="n">
        <v>265.4237952272495</v>
      </c>
      <c r="AB4" t="n">
        <v>363.1645463013421</v>
      </c>
      <c r="AC4" t="n">
        <v>328.5046317069832</v>
      </c>
      <c r="AD4" t="n">
        <v>265423.7952272495</v>
      </c>
      <c r="AE4" t="n">
        <v>363164.5463013421</v>
      </c>
      <c r="AF4" t="n">
        <v>3.631742820202472e-06</v>
      </c>
      <c r="AG4" t="n">
        <v>7</v>
      </c>
      <c r="AH4" t="n">
        <v>328504.6317069832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7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0.7094</v>
      </c>
      <c r="E2" t="n">
        <v>140.97</v>
      </c>
      <c r="F2" t="n">
        <v>99.22</v>
      </c>
      <c r="G2" t="n">
        <v>5.9</v>
      </c>
      <c r="H2" t="n">
        <v>0.09</v>
      </c>
      <c r="I2" t="n">
        <v>1009</v>
      </c>
      <c r="J2" t="n">
        <v>194.77</v>
      </c>
      <c r="K2" t="n">
        <v>54.38</v>
      </c>
      <c r="L2" t="n">
        <v>1</v>
      </c>
      <c r="M2" t="n">
        <v>1007</v>
      </c>
      <c r="N2" t="n">
        <v>39.4</v>
      </c>
      <c r="O2" t="n">
        <v>24256.19</v>
      </c>
      <c r="P2" t="n">
        <v>1365.05</v>
      </c>
      <c r="Q2" t="n">
        <v>5799.99</v>
      </c>
      <c r="R2" t="n">
        <v>1933.33</v>
      </c>
      <c r="S2" t="n">
        <v>167.7</v>
      </c>
      <c r="T2" t="n">
        <v>878334.72</v>
      </c>
      <c r="U2" t="n">
        <v>0.09</v>
      </c>
      <c r="V2" t="n">
        <v>0.47</v>
      </c>
      <c r="W2" t="n">
        <v>1.9</v>
      </c>
      <c r="X2" t="n">
        <v>51.78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1.3311</v>
      </c>
      <c r="E3" t="n">
        <v>75.13</v>
      </c>
      <c r="F3" t="n">
        <v>61.18</v>
      </c>
      <c r="G3" t="n">
        <v>12.48</v>
      </c>
      <c r="H3" t="n">
        <v>0.18</v>
      </c>
      <c r="I3" t="n">
        <v>294</v>
      </c>
      <c r="J3" t="n">
        <v>196.32</v>
      </c>
      <c r="K3" t="n">
        <v>54.38</v>
      </c>
      <c r="L3" t="n">
        <v>2</v>
      </c>
      <c r="M3" t="n">
        <v>292</v>
      </c>
      <c r="N3" t="n">
        <v>39.95</v>
      </c>
      <c r="O3" t="n">
        <v>24447.22</v>
      </c>
      <c r="P3" t="n">
        <v>808.8</v>
      </c>
      <c r="Q3" t="n">
        <v>5797.85</v>
      </c>
      <c r="R3" t="n">
        <v>635.01</v>
      </c>
      <c r="S3" t="n">
        <v>167.7</v>
      </c>
      <c r="T3" t="n">
        <v>232749.06</v>
      </c>
      <c r="U3" t="n">
        <v>0.26</v>
      </c>
      <c r="V3" t="n">
        <v>0.77</v>
      </c>
      <c r="W3" t="n">
        <v>0.74</v>
      </c>
      <c r="X3" t="n">
        <v>13.76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1.5528</v>
      </c>
      <c r="E4" t="n">
        <v>64.40000000000001</v>
      </c>
      <c r="F4" t="n">
        <v>55.27</v>
      </c>
      <c r="G4" t="n">
        <v>19.51</v>
      </c>
      <c r="H4" t="n">
        <v>0.27</v>
      </c>
      <c r="I4" t="n">
        <v>170</v>
      </c>
      <c r="J4" t="n">
        <v>197.88</v>
      </c>
      <c r="K4" t="n">
        <v>54.38</v>
      </c>
      <c r="L4" t="n">
        <v>3</v>
      </c>
      <c r="M4" t="n">
        <v>168</v>
      </c>
      <c r="N4" t="n">
        <v>40.5</v>
      </c>
      <c r="O4" t="n">
        <v>24639</v>
      </c>
      <c r="P4" t="n">
        <v>700.97</v>
      </c>
      <c r="Q4" t="n">
        <v>5797.79</v>
      </c>
      <c r="R4" t="n">
        <v>434.5</v>
      </c>
      <c r="S4" t="n">
        <v>167.7</v>
      </c>
      <c r="T4" t="n">
        <v>133114.13</v>
      </c>
      <c r="U4" t="n">
        <v>0.39</v>
      </c>
      <c r="V4" t="n">
        <v>0.85</v>
      </c>
      <c r="W4" t="n">
        <v>0.55</v>
      </c>
      <c r="X4" t="n">
        <v>7.86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1.6761</v>
      </c>
      <c r="E5" t="n">
        <v>59.66</v>
      </c>
      <c r="F5" t="n">
        <v>52.64</v>
      </c>
      <c r="G5" t="n">
        <v>27.23</v>
      </c>
      <c r="H5" t="n">
        <v>0.36</v>
      </c>
      <c r="I5" t="n">
        <v>116</v>
      </c>
      <c r="J5" t="n">
        <v>199.44</v>
      </c>
      <c r="K5" t="n">
        <v>54.38</v>
      </c>
      <c r="L5" t="n">
        <v>4</v>
      </c>
      <c r="M5" t="n">
        <v>114</v>
      </c>
      <c r="N5" t="n">
        <v>41.06</v>
      </c>
      <c r="O5" t="n">
        <v>24831.54</v>
      </c>
      <c r="P5" t="n">
        <v>635.97</v>
      </c>
      <c r="Q5" t="n">
        <v>5797.23</v>
      </c>
      <c r="R5" t="n">
        <v>344.93</v>
      </c>
      <c r="S5" t="n">
        <v>167.7</v>
      </c>
      <c r="T5" t="n">
        <v>88597.42</v>
      </c>
      <c r="U5" t="n">
        <v>0.49</v>
      </c>
      <c r="V5" t="n">
        <v>0.89</v>
      </c>
      <c r="W5" t="n">
        <v>0.46</v>
      </c>
      <c r="X5" t="n">
        <v>5.22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1.7494</v>
      </c>
      <c r="E6" t="n">
        <v>57.16</v>
      </c>
      <c r="F6" t="n">
        <v>51.3</v>
      </c>
      <c r="G6" t="n">
        <v>35.79</v>
      </c>
      <c r="H6" t="n">
        <v>0.44</v>
      </c>
      <c r="I6" t="n">
        <v>86</v>
      </c>
      <c r="J6" t="n">
        <v>201.01</v>
      </c>
      <c r="K6" t="n">
        <v>54.38</v>
      </c>
      <c r="L6" t="n">
        <v>5</v>
      </c>
      <c r="M6" t="n">
        <v>84</v>
      </c>
      <c r="N6" t="n">
        <v>41.63</v>
      </c>
      <c r="O6" t="n">
        <v>25024.84</v>
      </c>
      <c r="P6" t="n">
        <v>586.63</v>
      </c>
      <c r="Q6" t="n">
        <v>5797.33</v>
      </c>
      <c r="R6" t="n">
        <v>301.02</v>
      </c>
      <c r="S6" t="n">
        <v>167.7</v>
      </c>
      <c r="T6" t="n">
        <v>66793.71000000001</v>
      </c>
      <c r="U6" t="n">
        <v>0.5600000000000001</v>
      </c>
      <c r="V6" t="n">
        <v>0.92</v>
      </c>
      <c r="W6" t="n">
        <v>0.38</v>
      </c>
      <c r="X6" t="n">
        <v>3.89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1.8011</v>
      </c>
      <c r="E7" t="n">
        <v>55.52</v>
      </c>
      <c r="F7" t="n">
        <v>50.44</v>
      </c>
      <c r="G7" t="n">
        <v>45.85</v>
      </c>
      <c r="H7" t="n">
        <v>0.53</v>
      </c>
      <c r="I7" t="n">
        <v>66</v>
      </c>
      <c r="J7" t="n">
        <v>202.58</v>
      </c>
      <c r="K7" t="n">
        <v>54.38</v>
      </c>
      <c r="L7" t="n">
        <v>6</v>
      </c>
      <c r="M7" t="n">
        <v>57</v>
      </c>
      <c r="N7" t="n">
        <v>42.2</v>
      </c>
      <c r="O7" t="n">
        <v>25218.93</v>
      </c>
      <c r="P7" t="n">
        <v>538.75</v>
      </c>
      <c r="Q7" t="n">
        <v>5797.06</v>
      </c>
      <c r="R7" t="n">
        <v>270.46</v>
      </c>
      <c r="S7" t="n">
        <v>167.7</v>
      </c>
      <c r="T7" t="n">
        <v>51610.05</v>
      </c>
      <c r="U7" t="n">
        <v>0.62</v>
      </c>
      <c r="V7" t="n">
        <v>0.93</v>
      </c>
      <c r="W7" t="n">
        <v>0.39</v>
      </c>
      <c r="X7" t="n">
        <v>3.03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1.8166</v>
      </c>
      <c r="E8" t="n">
        <v>55.05</v>
      </c>
      <c r="F8" t="n">
        <v>50.2</v>
      </c>
      <c r="G8" t="n">
        <v>50.2</v>
      </c>
      <c r="H8" t="n">
        <v>0.61</v>
      </c>
      <c r="I8" t="n">
        <v>60</v>
      </c>
      <c r="J8" t="n">
        <v>204.16</v>
      </c>
      <c r="K8" t="n">
        <v>54.38</v>
      </c>
      <c r="L8" t="n">
        <v>7</v>
      </c>
      <c r="M8" t="n">
        <v>2</v>
      </c>
      <c r="N8" t="n">
        <v>42.78</v>
      </c>
      <c r="O8" t="n">
        <v>25413.94</v>
      </c>
      <c r="P8" t="n">
        <v>521.99</v>
      </c>
      <c r="Q8" t="n">
        <v>5797.35</v>
      </c>
      <c r="R8" t="n">
        <v>259.97</v>
      </c>
      <c r="S8" t="n">
        <v>167.7</v>
      </c>
      <c r="T8" t="n">
        <v>46399.59</v>
      </c>
      <c r="U8" t="n">
        <v>0.65</v>
      </c>
      <c r="V8" t="n">
        <v>0.9399999999999999</v>
      </c>
      <c r="W8" t="n">
        <v>0.45</v>
      </c>
      <c r="X8" t="n">
        <v>2.79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1.8202</v>
      </c>
      <c r="E9" t="n">
        <v>54.94</v>
      </c>
      <c r="F9" t="n">
        <v>50.13</v>
      </c>
      <c r="G9" t="n">
        <v>50.98</v>
      </c>
      <c r="H9" t="n">
        <v>0.6899999999999999</v>
      </c>
      <c r="I9" t="n">
        <v>59</v>
      </c>
      <c r="J9" t="n">
        <v>205.75</v>
      </c>
      <c r="K9" t="n">
        <v>54.38</v>
      </c>
      <c r="L9" t="n">
        <v>8</v>
      </c>
      <c r="M9" t="n">
        <v>0</v>
      </c>
      <c r="N9" t="n">
        <v>43.37</v>
      </c>
      <c r="O9" t="n">
        <v>25609.61</v>
      </c>
      <c r="P9" t="n">
        <v>524.47</v>
      </c>
      <c r="Q9" t="n">
        <v>5797.3</v>
      </c>
      <c r="R9" t="n">
        <v>257.52</v>
      </c>
      <c r="S9" t="n">
        <v>167.7</v>
      </c>
      <c r="T9" t="n">
        <v>45174.8</v>
      </c>
      <c r="U9" t="n">
        <v>0.65</v>
      </c>
      <c r="V9" t="n">
        <v>0.9399999999999999</v>
      </c>
      <c r="W9" t="n">
        <v>0.45</v>
      </c>
      <c r="X9" t="n">
        <v>2.72</v>
      </c>
      <c r="Y9" t="n">
        <v>1</v>
      </c>
      <c r="Z9" t="n">
        <v>10</v>
      </c>
    </row>
    <row r="10">
      <c r="A10" t="n">
        <v>0</v>
      </c>
      <c r="B10" t="n">
        <v>40</v>
      </c>
      <c r="C10" t="inlineStr">
        <is>
          <t xml:space="preserve">CONCLUIDO	</t>
        </is>
      </c>
      <c r="D10" t="n">
        <v>1.3673</v>
      </c>
      <c r="E10" t="n">
        <v>73.13</v>
      </c>
      <c r="F10" t="n">
        <v>64.43000000000001</v>
      </c>
      <c r="G10" t="n">
        <v>10.8</v>
      </c>
      <c r="H10" t="n">
        <v>0.2</v>
      </c>
      <c r="I10" t="n">
        <v>358</v>
      </c>
      <c r="J10" t="n">
        <v>89.87</v>
      </c>
      <c r="K10" t="n">
        <v>37.55</v>
      </c>
      <c r="L10" t="n">
        <v>1</v>
      </c>
      <c r="M10" t="n">
        <v>356</v>
      </c>
      <c r="N10" t="n">
        <v>11.32</v>
      </c>
      <c r="O10" t="n">
        <v>11317.98</v>
      </c>
      <c r="P10" t="n">
        <v>491.45</v>
      </c>
      <c r="Q10" t="n">
        <v>5797.93</v>
      </c>
      <c r="R10" t="n">
        <v>745.98</v>
      </c>
      <c r="S10" t="n">
        <v>167.7</v>
      </c>
      <c r="T10" t="n">
        <v>287910.23</v>
      </c>
      <c r="U10" t="n">
        <v>0.22</v>
      </c>
      <c r="V10" t="n">
        <v>0.73</v>
      </c>
      <c r="W10" t="n">
        <v>0.84</v>
      </c>
      <c r="X10" t="n">
        <v>17.02</v>
      </c>
      <c r="Y10" t="n">
        <v>1</v>
      </c>
      <c r="Z10" t="n">
        <v>10</v>
      </c>
    </row>
    <row r="11">
      <c r="A11" t="n">
        <v>1</v>
      </c>
      <c r="B11" t="n">
        <v>40</v>
      </c>
      <c r="C11" t="inlineStr">
        <is>
          <t xml:space="preserve">CONCLUIDO	</t>
        </is>
      </c>
      <c r="D11" t="n">
        <v>1.695</v>
      </c>
      <c r="E11" t="n">
        <v>59</v>
      </c>
      <c r="F11" t="n">
        <v>54.28</v>
      </c>
      <c r="G11" t="n">
        <v>22.16</v>
      </c>
      <c r="H11" t="n">
        <v>0.39</v>
      </c>
      <c r="I11" t="n">
        <v>147</v>
      </c>
      <c r="J11" t="n">
        <v>91.09999999999999</v>
      </c>
      <c r="K11" t="n">
        <v>37.55</v>
      </c>
      <c r="L11" t="n">
        <v>2</v>
      </c>
      <c r="M11" t="n">
        <v>5</v>
      </c>
      <c r="N11" t="n">
        <v>11.54</v>
      </c>
      <c r="O11" t="n">
        <v>11468.97</v>
      </c>
      <c r="P11" t="n">
        <v>353.78</v>
      </c>
      <c r="Q11" t="n">
        <v>5797.43</v>
      </c>
      <c r="R11" t="n">
        <v>394.13</v>
      </c>
      <c r="S11" t="n">
        <v>167.7</v>
      </c>
      <c r="T11" t="n">
        <v>113043.55</v>
      </c>
      <c r="U11" t="n">
        <v>0.43</v>
      </c>
      <c r="V11" t="n">
        <v>0.87</v>
      </c>
      <c r="W11" t="n">
        <v>0.7</v>
      </c>
      <c r="X11" t="n">
        <v>6.87</v>
      </c>
      <c r="Y11" t="n">
        <v>1</v>
      </c>
      <c r="Z11" t="n">
        <v>10</v>
      </c>
    </row>
    <row r="12">
      <c r="A12" t="n">
        <v>2</v>
      </c>
      <c r="B12" t="n">
        <v>40</v>
      </c>
      <c r="C12" t="inlineStr">
        <is>
          <t xml:space="preserve">CONCLUIDO	</t>
        </is>
      </c>
      <c r="D12" t="n">
        <v>1.6975</v>
      </c>
      <c r="E12" t="n">
        <v>58.91</v>
      </c>
      <c r="F12" t="n">
        <v>54.21</v>
      </c>
      <c r="G12" t="n">
        <v>22.28</v>
      </c>
      <c r="H12" t="n">
        <v>0.57</v>
      </c>
      <c r="I12" t="n">
        <v>146</v>
      </c>
      <c r="J12" t="n">
        <v>92.31999999999999</v>
      </c>
      <c r="K12" t="n">
        <v>37.55</v>
      </c>
      <c r="L12" t="n">
        <v>3</v>
      </c>
      <c r="M12" t="n">
        <v>0</v>
      </c>
      <c r="N12" t="n">
        <v>11.77</v>
      </c>
      <c r="O12" t="n">
        <v>11620.34</v>
      </c>
      <c r="P12" t="n">
        <v>357.31</v>
      </c>
      <c r="Q12" t="n">
        <v>5797.26</v>
      </c>
      <c r="R12" t="n">
        <v>391.69</v>
      </c>
      <c r="S12" t="n">
        <v>167.7</v>
      </c>
      <c r="T12" t="n">
        <v>111826.47</v>
      </c>
      <c r="U12" t="n">
        <v>0.43</v>
      </c>
      <c r="V12" t="n">
        <v>0.87</v>
      </c>
      <c r="W12" t="n">
        <v>0.7</v>
      </c>
      <c r="X12" t="n">
        <v>6.8</v>
      </c>
      <c r="Y12" t="n">
        <v>1</v>
      </c>
      <c r="Z12" t="n">
        <v>10</v>
      </c>
    </row>
    <row r="13">
      <c r="A13" t="n">
        <v>0</v>
      </c>
      <c r="B13" t="n">
        <v>30</v>
      </c>
      <c r="C13" t="inlineStr">
        <is>
          <t xml:space="preserve">CONCLUIDO	</t>
        </is>
      </c>
      <c r="D13" t="n">
        <v>1.5216</v>
      </c>
      <c r="E13" t="n">
        <v>65.72</v>
      </c>
      <c r="F13" t="n">
        <v>59.78</v>
      </c>
      <c r="G13" t="n">
        <v>13.64</v>
      </c>
      <c r="H13" t="n">
        <v>0.24</v>
      </c>
      <c r="I13" t="n">
        <v>263</v>
      </c>
      <c r="J13" t="n">
        <v>71.52</v>
      </c>
      <c r="K13" t="n">
        <v>32.27</v>
      </c>
      <c r="L13" t="n">
        <v>1</v>
      </c>
      <c r="M13" t="n">
        <v>259</v>
      </c>
      <c r="N13" t="n">
        <v>8.25</v>
      </c>
      <c r="O13" t="n">
        <v>9054.6</v>
      </c>
      <c r="P13" t="n">
        <v>361.98</v>
      </c>
      <c r="Q13" t="n">
        <v>5797.94</v>
      </c>
      <c r="R13" t="n">
        <v>587.85</v>
      </c>
      <c r="S13" t="n">
        <v>167.7</v>
      </c>
      <c r="T13" t="n">
        <v>209321.35</v>
      </c>
      <c r="U13" t="n">
        <v>0.29</v>
      </c>
      <c r="V13" t="n">
        <v>0.79</v>
      </c>
      <c r="W13" t="n">
        <v>0.6899999999999999</v>
      </c>
      <c r="X13" t="n">
        <v>12.37</v>
      </c>
      <c r="Y13" t="n">
        <v>1</v>
      </c>
      <c r="Z13" t="n">
        <v>10</v>
      </c>
    </row>
    <row r="14">
      <c r="A14" t="n">
        <v>1</v>
      </c>
      <c r="B14" t="n">
        <v>30</v>
      </c>
      <c r="C14" t="inlineStr">
        <is>
          <t xml:space="preserve">CONCLUIDO	</t>
        </is>
      </c>
      <c r="D14" t="n">
        <v>1.6285</v>
      </c>
      <c r="E14" t="n">
        <v>61.41</v>
      </c>
      <c r="F14" t="n">
        <v>56.53</v>
      </c>
      <c r="G14" t="n">
        <v>17.39</v>
      </c>
      <c r="H14" t="n">
        <v>0.48</v>
      </c>
      <c r="I14" t="n">
        <v>195</v>
      </c>
      <c r="J14" t="n">
        <v>72.7</v>
      </c>
      <c r="K14" t="n">
        <v>32.27</v>
      </c>
      <c r="L14" t="n">
        <v>2</v>
      </c>
      <c r="M14" t="n">
        <v>0</v>
      </c>
      <c r="N14" t="n">
        <v>8.43</v>
      </c>
      <c r="O14" t="n">
        <v>9200.25</v>
      </c>
      <c r="P14" t="n">
        <v>324.1</v>
      </c>
      <c r="Q14" t="n">
        <v>5797.86</v>
      </c>
      <c r="R14" t="n">
        <v>467.97</v>
      </c>
      <c r="S14" t="n">
        <v>167.7</v>
      </c>
      <c r="T14" t="n">
        <v>149723.21</v>
      </c>
      <c r="U14" t="n">
        <v>0.36</v>
      </c>
      <c r="V14" t="n">
        <v>0.83</v>
      </c>
      <c r="W14" t="n">
        <v>0.84</v>
      </c>
      <c r="X14" t="n">
        <v>9.109999999999999</v>
      </c>
      <c r="Y14" t="n">
        <v>1</v>
      </c>
      <c r="Z14" t="n">
        <v>10</v>
      </c>
    </row>
    <row r="15">
      <c r="A15" t="n">
        <v>0</v>
      </c>
      <c r="B15" t="n">
        <v>15</v>
      </c>
      <c r="C15" t="inlineStr">
        <is>
          <t xml:space="preserve">CONCLUIDO	</t>
        </is>
      </c>
      <c r="D15" t="n">
        <v>1.3969</v>
      </c>
      <c r="E15" t="n">
        <v>71.59</v>
      </c>
      <c r="F15" t="n">
        <v>65.58</v>
      </c>
      <c r="G15" t="n">
        <v>10.14</v>
      </c>
      <c r="H15" t="n">
        <v>0.43</v>
      </c>
      <c r="I15" t="n">
        <v>388</v>
      </c>
      <c r="J15" t="n">
        <v>39.78</v>
      </c>
      <c r="K15" t="n">
        <v>19.54</v>
      </c>
      <c r="L15" t="n">
        <v>1</v>
      </c>
      <c r="M15" t="n">
        <v>0</v>
      </c>
      <c r="N15" t="n">
        <v>4.24</v>
      </c>
      <c r="O15" t="n">
        <v>5140</v>
      </c>
      <c r="P15" t="n">
        <v>256.12</v>
      </c>
      <c r="Q15" t="n">
        <v>5798.7</v>
      </c>
      <c r="R15" t="n">
        <v>765.52</v>
      </c>
      <c r="S15" t="n">
        <v>167.7</v>
      </c>
      <c r="T15" t="n">
        <v>297530.48</v>
      </c>
      <c r="U15" t="n">
        <v>0.22</v>
      </c>
      <c r="V15" t="n">
        <v>0.72</v>
      </c>
      <c r="W15" t="n">
        <v>1.41</v>
      </c>
      <c r="X15" t="n">
        <v>18.16</v>
      </c>
      <c r="Y15" t="n">
        <v>1</v>
      </c>
      <c r="Z15" t="n">
        <v>10</v>
      </c>
    </row>
    <row r="16">
      <c r="A16" t="n">
        <v>0</v>
      </c>
      <c r="B16" t="n">
        <v>70</v>
      </c>
      <c r="C16" t="inlineStr">
        <is>
          <t xml:space="preserve">CONCLUIDO	</t>
        </is>
      </c>
      <c r="D16" t="n">
        <v>1.0079</v>
      </c>
      <c r="E16" t="n">
        <v>99.22</v>
      </c>
      <c r="F16" t="n">
        <v>78.65000000000001</v>
      </c>
      <c r="G16" t="n">
        <v>7.43</v>
      </c>
      <c r="H16" t="n">
        <v>0.12</v>
      </c>
      <c r="I16" t="n">
        <v>635</v>
      </c>
      <c r="J16" t="n">
        <v>141.81</v>
      </c>
      <c r="K16" t="n">
        <v>47.83</v>
      </c>
      <c r="L16" t="n">
        <v>1</v>
      </c>
      <c r="M16" t="n">
        <v>633</v>
      </c>
      <c r="N16" t="n">
        <v>22.98</v>
      </c>
      <c r="O16" t="n">
        <v>17723.39</v>
      </c>
      <c r="P16" t="n">
        <v>865.62</v>
      </c>
      <c r="Q16" t="n">
        <v>5799.21</v>
      </c>
      <c r="R16" t="n">
        <v>1230.41</v>
      </c>
      <c r="S16" t="n">
        <v>167.7</v>
      </c>
      <c r="T16" t="n">
        <v>528743.83</v>
      </c>
      <c r="U16" t="n">
        <v>0.14</v>
      </c>
      <c r="V16" t="n">
        <v>0.6</v>
      </c>
      <c r="W16" t="n">
        <v>1.29</v>
      </c>
      <c r="X16" t="n">
        <v>31.22</v>
      </c>
      <c r="Y16" t="n">
        <v>1</v>
      </c>
      <c r="Z16" t="n">
        <v>10</v>
      </c>
    </row>
    <row r="17">
      <c r="A17" t="n">
        <v>1</v>
      </c>
      <c r="B17" t="n">
        <v>70</v>
      </c>
      <c r="C17" t="inlineStr">
        <is>
          <t xml:space="preserve">CONCLUIDO	</t>
        </is>
      </c>
      <c r="D17" t="n">
        <v>1.5228</v>
      </c>
      <c r="E17" t="n">
        <v>65.67</v>
      </c>
      <c r="F17" t="n">
        <v>57.29</v>
      </c>
      <c r="G17" t="n">
        <v>16.14</v>
      </c>
      <c r="H17" t="n">
        <v>0.25</v>
      </c>
      <c r="I17" t="n">
        <v>213</v>
      </c>
      <c r="J17" t="n">
        <v>143.17</v>
      </c>
      <c r="K17" t="n">
        <v>47.83</v>
      </c>
      <c r="L17" t="n">
        <v>2</v>
      </c>
      <c r="M17" t="n">
        <v>211</v>
      </c>
      <c r="N17" t="n">
        <v>23.34</v>
      </c>
      <c r="O17" t="n">
        <v>17891.86</v>
      </c>
      <c r="P17" t="n">
        <v>586.04</v>
      </c>
      <c r="Q17" t="n">
        <v>5797.94</v>
      </c>
      <c r="R17" t="n">
        <v>502.77</v>
      </c>
      <c r="S17" t="n">
        <v>167.7</v>
      </c>
      <c r="T17" t="n">
        <v>167030.12</v>
      </c>
      <c r="U17" t="n">
        <v>0.33</v>
      </c>
      <c r="V17" t="n">
        <v>0.82</v>
      </c>
      <c r="W17" t="n">
        <v>0.61</v>
      </c>
      <c r="X17" t="n">
        <v>9.869999999999999</v>
      </c>
      <c r="Y17" t="n">
        <v>1</v>
      </c>
      <c r="Z17" t="n">
        <v>10</v>
      </c>
    </row>
    <row r="18">
      <c r="A18" t="n">
        <v>2</v>
      </c>
      <c r="B18" t="n">
        <v>70</v>
      </c>
      <c r="C18" t="inlineStr">
        <is>
          <t xml:space="preserve">CONCLUIDO	</t>
        </is>
      </c>
      <c r="D18" t="n">
        <v>1.7122</v>
      </c>
      <c r="E18" t="n">
        <v>58.41</v>
      </c>
      <c r="F18" t="n">
        <v>52.74</v>
      </c>
      <c r="G18" t="n">
        <v>26.59</v>
      </c>
      <c r="H18" t="n">
        <v>0.37</v>
      </c>
      <c r="I18" t="n">
        <v>119</v>
      </c>
      <c r="J18" t="n">
        <v>144.54</v>
      </c>
      <c r="K18" t="n">
        <v>47.83</v>
      </c>
      <c r="L18" t="n">
        <v>3</v>
      </c>
      <c r="M18" t="n">
        <v>117</v>
      </c>
      <c r="N18" t="n">
        <v>23.71</v>
      </c>
      <c r="O18" t="n">
        <v>18060.85</v>
      </c>
      <c r="P18" t="n">
        <v>492.51</v>
      </c>
      <c r="Q18" t="n">
        <v>5797.27</v>
      </c>
      <c r="R18" t="n">
        <v>348.34</v>
      </c>
      <c r="S18" t="n">
        <v>167.7</v>
      </c>
      <c r="T18" t="n">
        <v>90285.55</v>
      </c>
      <c r="U18" t="n">
        <v>0.48</v>
      </c>
      <c r="V18" t="n">
        <v>0.89</v>
      </c>
      <c r="W18" t="n">
        <v>0.47</v>
      </c>
      <c r="X18" t="n">
        <v>5.33</v>
      </c>
      <c r="Y18" t="n">
        <v>1</v>
      </c>
      <c r="Z18" t="n">
        <v>10</v>
      </c>
    </row>
    <row r="19">
      <c r="A19" t="n">
        <v>3</v>
      </c>
      <c r="B19" t="n">
        <v>70</v>
      </c>
      <c r="C19" t="inlineStr">
        <is>
          <t xml:space="preserve">CONCLUIDO	</t>
        </is>
      </c>
      <c r="D19" t="n">
        <v>1.7845</v>
      </c>
      <c r="E19" t="n">
        <v>56.04</v>
      </c>
      <c r="F19" t="n">
        <v>51.35</v>
      </c>
      <c r="G19" t="n">
        <v>36.25</v>
      </c>
      <c r="H19" t="n">
        <v>0.49</v>
      </c>
      <c r="I19" t="n">
        <v>85</v>
      </c>
      <c r="J19" t="n">
        <v>145.92</v>
      </c>
      <c r="K19" t="n">
        <v>47.83</v>
      </c>
      <c r="L19" t="n">
        <v>4</v>
      </c>
      <c r="M19" t="n">
        <v>14</v>
      </c>
      <c r="N19" t="n">
        <v>24.09</v>
      </c>
      <c r="O19" t="n">
        <v>18230.35</v>
      </c>
      <c r="P19" t="n">
        <v>439.45</v>
      </c>
      <c r="Q19" t="n">
        <v>5797.2</v>
      </c>
      <c r="R19" t="n">
        <v>300.34</v>
      </c>
      <c r="S19" t="n">
        <v>167.7</v>
      </c>
      <c r="T19" t="n">
        <v>66457.44</v>
      </c>
      <c r="U19" t="n">
        <v>0.5600000000000001</v>
      </c>
      <c r="V19" t="n">
        <v>0.92</v>
      </c>
      <c r="W19" t="n">
        <v>0.45</v>
      </c>
      <c r="X19" t="n">
        <v>3.94</v>
      </c>
      <c r="Y19" t="n">
        <v>1</v>
      </c>
      <c r="Z19" t="n">
        <v>10</v>
      </c>
    </row>
    <row r="20">
      <c r="A20" t="n">
        <v>4</v>
      </c>
      <c r="B20" t="n">
        <v>70</v>
      </c>
      <c r="C20" t="inlineStr">
        <is>
          <t xml:space="preserve">CONCLUIDO	</t>
        </is>
      </c>
      <c r="D20" t="n">
        <v>1.777</v>
      </c>
      <c r="E20" t="n">
        <v>56.27</v>
      </c>
      <c r="F20" t="n">
        <v>51.62</v>
      </c>
      <c r="G20" t="n">
        <v>36.87</v>
      </c>
      <c r="H20" t="n">
        <v>0.6</v>
      </c>
      <c r="I20" t="n">
        <v>84</v>
      </c>
      <c r="J20" t="n">
        <v>147.3</v>
      </c>
      <c r="K20" t="n">
        <v>47.83</v>
      </c>
      <c r="L20" t="n">
        <v>5</v>
      </c>
      <c r="M20" t="n">
        <v>0</v>
      </c>
      <c r="N20" t="n">
        <v>24.47</v>
      </c>
      <c r="O20" t="n">
        <v>18400.38</v>
      </c>
      <c r="P20" t="n">
        <v>444.25</v>
      </c>
      <c r="Q20" t="n">
        <v>5797.64</v>
      </c>
      <c r="R20" t="n">
        <v>308.92</v>
      </c>
      <c r="S20" t="n">
        <v>167.7</v>
      </c>
      <c r="T20" t="n">
        <v>70749.85000000001</v>
      </c>
      <c r="U20" t="n">
        <v>0.54</v>
      </c>
      <c r="V20" t="n">
        <v>0.91</v>
      </c>
      <c r="W20" t="n">
        <v>0.48</v>
      </c>
      <c r="X20" t="n">
        <v>4.21</v>
      </c>
      <c r="Y20" t="n">
        <v>1</v>
      </c>
      <c r="Z20" t="n">
        <v>10</v>
      </c>
    </row>
    <row r="21">
      <c r="A21" t="n">
        <v>0</v>
      </c>
      <c r="B21" t="n">
        <v>90</v>
      </c>
      <c r="C21" t="inlineStr">
        <is>
          <t xml:space="preserve">CONCLUIDO	</t>
        </is>
      </c>
      <c r="D21" t="n">
        <v>0.8058999999999999</v>
      </c>
      <c r="E21" t="n">
        <v>124.08</v>
      </c>
      <c r="F21" t="n">
        <v>90.98</v>
      </c>
      <c r="G21" t="n">
        <v>6.33</v>
      </c>
      <c r="H21" t="n">
        <v>0.1</v>
      </c>
      <c r="I21" t="n">
        <v>863</v>
      </c>
      <c r="J21" t="n">
        <v>176.73</v>
      </c>
      <c r="K21" t="n">
        <v>52.44</v>
      </c>
      <c r="L21" t="n">
        <v>1</v>
      </c>
      <c r="M21" t="n">
        <v>861</v>
      </c>
      <c r="N21" t="n">
        <v>33.29</v>
      </c>
      <c r="O21" t="n">
        <v>22031.19</v>
      </c>
      <c r="P21" t="n">
        <v>1170.87</v>
      </c>
      <c r="Q21" t="n">
        <v>5800.25</v>
      </c>
      <c r="R21" t="n">
        <v>1651.06</v>
      </c>
      <c r="S21" t="n">
        <v>167.7</v>
      </c>
      <c r="T21" t="n">
        <v>737926.61</v>
      </c>
      <c r="U21" t="n">
        <v>0.1</v>
      </c>
      <c r="V21" t="n">
        <v>0.52</v>
      </c>
      <c r="W21" t="n">
        <v>1.67</v>
      </c>
      <c r="X21" t="n">
        <v>43.55</v>
      </c>
      <c r="Y21" t="n">
        <v>1</v>
      </c>
      <c r="Z21" t="n">
        <v>10</v>
      </c>
    </row>
    <row r="22">
      <c r="A22" t="n">
        <v>1</v>
      </c>
      <c r="B22" t="n">
        <v>90</v>
      </c>
      <c r="C22" t="inlineStr">
        <is>
          <t xml:space="preserve">CONCLUIDO	</t>
        </is>
      </c>
      <c r="D22" t="n">
        <v>1.3896</v>
      </c>
      <c r="E22" t="n">
        <v>71.95999999999999</v>
      </c>
      <c r="F22" t="n">
        <v>60.01</v>
      </c>
      <c r="G22" t="n">
        <v>13.44</v>
      </c>
      <c r="H22" t="n">
        <v>0.2</v>
      </c>
      <c r="I22" t="n">
        <v>268</v>
      </c>
      <c r="J22" t="n">
        <v>178.21</v>
      </c>
      <c r="K22" t="n">
        <v>52.44</v>
      </c>
      <c r="L22" t="n">
        <v>2</v>
      </c>
      <c r="M22" t="n">
        <v>266</v>
      </c>
      <c r="N22" t="n">
        <v>33.77</v>
      </c>
      <c r="O22" t="n">
        <v>22213.89</v>
      </c>
      <c r="P22" t="n">
        <v>736.8200000000001</v>
      </c>
      <c r="Q22" t="n">
        <v>5797.65</v>
      </c>
      <c r="R22" t="n">
        <v>595.8099999999999</v>
      </c>
      <c r="S22" t="n">
        <v>167.7</v>
      </c>
      <c r="T22" t="n">
        <v>213276.31</v>
      </c>
      <c r="U22" t="n">
        <v>0.28</v>
      </c>
      <c r="V22" t="n">
        <v>0.78</v>
      </c>
      <c r="W22" t="n">
        <v>0.7</v>
      </c>
      <c r="X22" t="n">
        <v>12.6</v>
      </c>
      <c r="Y22" t="n">
        <v>1</v>
      </c>
      <c r="Z22" t="n">
        <v>10</v>
      </c>
    </row>
    <row r="23">
      <c r="A23" t="n">
        <v>2</v>
      </c>
      <c r="B23" t="n">
        <v>90</v>
      </c>
      <c r="C23" t="inlineStr">
        <is>
          <t xml:space="preserve">CONCLUIDO	</t>
        </is>
      </c>
      <c r="D23" t="n">
        <v>1.6028</v>
      </c>
      <c r="E23" t="n">
        <v>62.39</v>
      </c>
      <c r="F23" t="n">
        <v>54.5</v>
      </c>
      <c r="G23" t="n">
        <v>21.23</v>
      </c>
      <c r="H23" t="n">
        <v>0.3</v>
      </c>
      <c r="I23" t="n">
        <v>154</v>
      </c>
      <c r="J23" t="n">
        <v>179.7</v>
      </c>
      <c r="K23" t="n">
        <v>52.44</v>
      </c>
      <c r="L23" t="n">
        <v>3</v>
      </c>
      <c r="M23" t="n">
        <v>152</v>
      </c>
      <c r="N23" t="n">
        <v>34.26</v>
      </c>
      <c r="O23" t="n">
        <v>22397.24</v>
      </c>
      <c r="P23" t="n">
        <v>635.12</v>
      </c>
      <c r="Q23" t="n">
        <v>5797.46</v>
      </c>
      <c r="R23" t="n">
        <v>408.08</v>
      </c>
      <c r="S23" t="n">
        <v>167.7</v>
      </c>
      <c r="T23" t="n">
        <v>119983.44</v>
      </c>
      <c r="U23" t="n">
        <v>0.41</v>
      </c>
      <c r="V23" t="n">
        <v>0.86</v>
      </c>
      <c r="W23" t="n">
        <v>0.52</v>
      </c>
      <c r="X23" t="n">
        <v>7.08</v>
      </c>
      <c r="Y23" t="n">
        <v>1</v>
      </c>
      <c r="Z23" t="n">
        <v>10</v>
      </c>
    </row>
    <row r="24">
      <c r="A24" t="n">
        <v>3</v>
      </c>
      <c r="B24" t="n">
        <v>90</v>
      </c>
      <c r="C24" t="inlineStr">
        <is>
          <t xml:space="preserve">CONCLUIDO	</t>
        </is>
      </c>
      <c r="D24" t="n">
        <v>1.7241</v>
      </c>
      <c r="E24" t="n">
        <v>58</v>
      </c>
      <c r="F24" t="n">
        <v>51.92</v>
      </c>
      <c r="G24" t="n">
        <v>30.24</v>
      </c>
      <c r="H24" t="n">
        <v>0.39</v>
      </c>
      <c r="I24" t="n">
        <v>103</v>
      </c>
      <c r="J24" t="n">
        <v>181.19</v>
      </c>
      <c r="K24" t="n">
        <v>52.44</v>
      </c>
      <c r="L24" t="n">
        <v>4</v>
      </c>
      <c r="M24" t="n">
        <v>101</v>
      </c>
      <c r="N24" t="n">
        <v>34.75</v>
      </c>
      <c r="O24" t="n">
        <v>22581.25</v>
      </c>
      <c r="P24" t="n">
        <v>568.22</v>
      </c>
      <c r="Q24" t="n">
        <v>5797.45</v>
      </c>
      <c r="R24" t="n">
        <v>320.32</v>
      </c>
      <c r="S24" t="n">
        <v>167.7</v>
      </c>
      <c r="T24" t="n">
        <v>76354.84</v>
      </c>
      <c r="U24" t="n">
        <v>0.52</v>
      </c>
      <c r="V24" t="n">
        <v>0.91</v>
      </c>
      <c r="W24" t="n">
        <v>0.44</v>
      </c>
      <c r="X24" t="n">
        <v>4.5</v>
      </c>
      <c r="Y24" t="n">
        <v>1</v>
      </c>
      <c r="Z24" t="n">
        <v>10</v>
      </c>
    </row>
    <row r="25">
      <c r="A25" t="n">
        <v>4</v>
      </c>
      <c r="B25" t="n">
        <v>90</v>
      </c>
      <c r="C25" t="inlineStr">
        <is>
          <t xml:space="preserve">CONCLUIDO	</t>
        </is>
      </c>
      <c r="D25" t="n">
        <v>1.7806</v>
      </c>
      <c r="E25" t="n">
        <v>56.16</v>
      </c>
      <c r="F25" t="n">
        <v>51.04</v>
      </c>
      <c r="G25" t="n">
        <v>40.29</v>
      </c>
      <c r="H25" t="n">
        <v>0.49</v>
      </c>
      <c r="I25" t="n">
        <v>76</v>
      </c>
      <c r="J25" t="n">
        <v>182.69</v>
      </c>
      <c r="K25" t="n">
        <v>52.44</v>
      </c>
      <c r="L25" t="n">
        <v>5</v>
      </c>
      <c r="M25" t="n">
        <v>69</v>
      </c>
      <c r="N25" t="n">
        <v>35.25</v>
      </c>
      <c r="O25" t="n">
        <v>22766.06</v>
      </c>
      <c r="P25" t="n">
        <v>519.05</v>
      </c>
      <c r="Q25" t="n">
        <v>5797.28</v>
      </c>
      <c r="R25" t="n">
        <v>290.98</v>
      </c>
      <c r="S25" t="n">
        <v>167.7</v>
      </c>
      <c r="T25" t="n">
        <v>61821.37</v>
      </c>
      <c r="U25" t="n">
        <v>0.58</v>
      </c>
      <c r="V25" t="n">
        <v>0.92</v>
      </c>
      <c r="W25" t="n">
        <v>0.4</v>
      </c>
      <c r="X25" t="n">
        <v>3.63</v>
      </c>
      <c r="Y25" t="n">
        <v>1</v>
      </c>
      <c r="Z25" t="n">
        <v>10</v>
      </c>
    </row>
    <row r="26">
      <c r="A26" t="n">
        <v>5</v>
      </c>
      <c r="B26" t="n">
        <v>90</v>
      </c>
      <c r="C26" t="inlineStr">
        <is>
          <t xml:space="preserve">CONCLUIDO	</t>
        </is>
      </c>
      <c r="D26" t="n">
        <v>1.8095</v>
      </c>
      <c r="E26" t="n">
        <v>55.27</v>
      </c>
      <c r="F26" t="n">
        <v>50.5</v>
      </c>
      <c r="G26" t="n">
        <v>45.91</v>
      </c>
      <c r="H26" t="n">
        <v>0.58</v>
      </c>
      <c r="I26" t="n">
        <v>66</v>
      </c>
      <c r="J26" t="n">
        <v>184.19</v>
      </c>
      <c r="K26" t="n">
        <v>52.44</v>
      </c>
      <c r="L26" t="n">
        <v>6</v>
      </c>
      <c r="M26" t="n">
        <v>2</v>
      </c>
      <c r="N26" t="n">
        <v>35.75</v>
      </c>
      <c r="O26" t="n">
        <v>22951.43</v>
      </c>
      <c r="P26" t="n">
        <v>494.48</v>
      </c>
      <c r="Q26" t="n">
        <v>5797.24</v>
      </c>
      <c r="R26" t="n">
        <v>269.78</v>
      </c>
      <c r="S26" t="n">
        <v>167.7</v>
      </c>
      <c r="T26" t="n">
        <v>51273.52</v>
      </c>
      <c r="U26" t="n">
        <v>0.62</v>
      </c>
      <c r="V26" t="n">
        <v>0.93</v>
      </c>
      <c r="W26" t="n">
        <v>0.47</v>
      </c>
      <c r="X26" t="n">
        <v>3.09</v>
      </c>
      <c r="Y26" t="n">
        <v>1</v>
      </c>
      <c r="Z26" t="n">
        <v>10</v>
      </c>
    </row>
    <row r="27">
      <c r="A27" t="n">
        <v>6</v>
      </c>
      <c r="B27" t="n">
        <v>90</v>
      </c>
      <c r="C27" t="inlineStr">
        <is>
          <t xml:space="preserve">CONCLUIDO	</t>
        </is>
      </c>
      <c r="D27" t="n">
        <v>1.8095</v>
      </c>
      <c r="E27" t="n">
        <v>55.26</v>
      </c>
      <c r="F27" t="n">
        <v>50.5</v>
      </c>
      <c r="G27" t="n">
        <v>45.91</v>
      </c>
      <c r="H27" t="n">
        <v>0.67</v>
      </c>
      <c r="I27" t="n">
        <v>66</v>
      </c>
      <c r="J27" t="n">
        <v>185.7</v>
      </c>
      <c r="K27" t="n">
        <v>52.44</v>
      </c>
      <c r="L27" t="n">
        <v>7</v>
      </c>
      <c r="M27" t="n">
        <v>0</v>
      </c>
      <c r="N27" t="n">
        <v>36.26</v>
      </c>
      <c r="O27" t="n">
        <v>23137.49</v>
      </c>
      <c r="P27" t="n">
        <v>498.25</v>
      </c>
      <c r="Q27" t="n">
        <v>5797.24</v>
      </c>
      <c r="R27" t="n">
        <v>269.68</v>
      </c>
      <c r="S27" t="n">
        <v>167.7</v>
      </c>
      <c r="T27" t="n">
        <v>51224.21</v>
      </c>
      <c r="U27" t="n">
        <v>0.62</v>
      </c>
      <c r="V27" t="n">
        <v>0.93</v>
      </c>
      <c r="W27" t="n">
        <v>0.47</v>
      </c>
      <c r="X27" t="n">
        <v>3.09</v>
      </c>
      <c r="Y27" t="n">
        <v>1</v>
      </c>
      <c r="Z27" t="n">
        <v>10</v>
      </c>
    </row>
    <row r="28">
      <c r="A28" t="n">
        <v>0</v>
      </c>
      <c r="B28" t="n">
        <v>10</v>
      </c>
      <c r="C28" t="inlineStr">
        <is>
          <t xml:space="preserve">CONCLUIDO	</t>
        </is>
      </c>
      <c r="D28" t="n">
        <v>1.2096</v>
      </c>
      <c r="E28" t="n">
        <v>82.67</v>
      </c>
      <c r="F28" t="n">
        <v>74.58</v>
      </c>
      <c r="G28" t="n">
        <v>7.72</v>
      </c>
      <c r="H28" t="n">
        <v>0.64</v>
      </c>
      <c r="I28" t="n">
        <v>580</v>
      </c>
      <c r="J28" t="n">
        <v>26.11</v>
      </c>
      <c r="K28" t="n">
        <v>12.1</v>
      </c>
      <c r="L28" t="n">
        <v>1</v>
      </c>
      <c r="M28" t="n">
        <v>0</v>
      </c>
      <c r="N28" t="n">
        <v>3.01</v>
      </c>
      <c r="O28" t="n">
        <v>3454.41</v>
      </c>
      <c r="P28" t="n">
        <v>216.06</v>
      </c>
      <c r="Q28" t="n">
        <v>5799.02</v>
      </c>
      <c r="R28" t="n">
        <v>1061.95</v>
      </c>
      <c r="S28" t="n">
        <v>167.7</v>
      </c>
      <c r="T28" t="n">
        <v>444784.89</v>
      </c>
      <c r="U28" t="n">
        <v>0.16</v>
      </c>
      <c r="V28" t="n">
        <v>0.63</v>
      </c>
      <c r="W28" t="n">
        <v>1.96</v>
      </c>
      <c r="X28" t="n">
        <v>27.16</v>
      </c>
      <c r="Y28" t="n">
        <v>1</v>
      </c>
      <c r="Z28" t="n">
        <v>10</v>
      </c>
    </row>
    <row r="29">
      <c r="A29" t="n">
        <v>0</v>
      </c>
      <c r="B29" t="n">
        <v>45</v>
      </c>
      <c r="C29" t="inlineStr">
        <is>
          <t xml:space="preserve">CONCLUIDO	</t>
        </is>
      </c>
      <c r="D29" t="n">
        <v>1.2992</v>
      </c>
      <c r="E29" t="n">
        <v>76.97</v>
      </c>
      <c r="F29" t="n">
        <v>66.7</v>
      </c>
      <c r="G29" t="n">
        <v>9.93</v>
      </c>
      <c r="H29" t="n">
        <v>0.18</v>
      </c>
      <c r="I29" t="n">
        <v>403</v>
      </c>
      <c r="J29" t="n">
        <v>98.70999999999999</v>
      </c>
      <c r="K29" t="n">
        <v>39.72</v>
      </c>
      <c r="L29" t="n">
        <v>1</v>
      </c>
      <c r="M29" t="n">
        <v>401</v>
      </c>
      <c r="N29" t="n">
        <v>12.99</v>
      </c>
      <c r="O29" t="n">
        <v>12407.75</v>
      </c>
      <c r="P29" t="n">
        <v>552.5700000000001</v>
      </c>
      <c r="Q29" t="n">
        <v>5798.38</v>
      </c>
      <c r="R29" t="n">
        <v>823.12</v>
      </c>
      <c r="S29" t="n">
        <v>167.7</v>
      </c>
      <c r="T29" t="n">
        <v>326258.87</v>
      </c>
      <c r="U29" t="n">
        <v>0.2</v>
      </c>
      <c r="V29" t="n">
        <v>0.71</v>
      </c>
      <c r="W29" t="n">
        <v>0.91</v>
      </c>
      <c r="X29" t="n">
        <v>19.28</v>
      </c>
      <c r="Y29" t="n">
        <v>1</v>
      </c>
      <c r="Z29" t="n">
        <v>10</v>
      </c>
    </row>
    <row r="30">
      <c r="A30" t="n">
        <v>1</v>
      </c>
      <c r="B30" t="n">
        <v>45</v>
      </c>
      <c r="C30" t="inlineStr">
        <is>
          <t xml:space="preserve">CONCLUIDO	</t>
        </is>
      </c>
      <c r="D30" t="n">
        <v>1.7066</v>
      </c>
      <c r="E30" t="n">
        <v>58.59</v>
      </c>
      <c r="F30" t="n">
        <v>53.77</v>
      </c>
      <c r="G30" t="n">
        <v>23.38</v>
      </c>
      <c r="H30" t="n">
        <v>0.35</v>
      </c>
      <c r="I30" t="n">
        <v>138</v>
      </c>
      <c r="J30" t="n">
        <v>99.95</v>
      </c>
      <c r="K30" t="n">
        <v>39.72</v>
      </c>
      <c r="L30" t="n">
        <v>2</v>
      </c>
      <c r="M30" t="n">
        <v>87</v>
      </c>
      <c r="N30" t="n">
        <v>13.24</v>
      </c>
      <c r="O30" t="n">
        <v>12561.45</v>
      </c>
      <c r="P30" t="n">
        <v>375.07</v>
      </c>
      <c r="Q30" t="n">
        <v>5797.55</v>
      </c>
      <c r="R30" t="n">
        <v>381.39</v>
      </c>
      <c r="S30" t="n">
        <v>167.7</v>
      </c>
      <c r="T30" t="n">
        <v>106717.76</v>
      </c>
      <c r="U30" t="n">
        <v>0.44</v>
      </c>
      <c r="V30" t="n">
        <v>0.88</v>
      </c>
      <c r="W30" t="n">
        <v>0.5600000000000001</v>
      </c>
      <c r="X30" t="n">
        <v>6.36</v>
      </c>
      <c r="Y30" t="n">
        <v>1</v>
      </c>
      <c r="Z30" t="n">
        <v>10</v>
      </c>
    </row>
    <row r="31">
      <c r="A31" t="n">
        <v>2</v>
      </c>
      <c r="B31" t="n">
        <v>45</v>
      </c>
      <c r="C31" t="inlineStr">
        <is>
          <t xml:space="preserve">CONCLUIDO	</t>
        </is>
      </c>
      <c r="D31" t="n">
        <v>1.7204</v>
      </c>
      <c r="E31" t="n">
        <v>58.12</v>
      </c>
      <c r="F31" t="n">
        <v>53.46</v>
      </c>
      <c r="G31" t="n">
        <v>24.68</v>
      </c>
      <c r="H31" t="n">
        <v>0.52</v>
      </c>
      <c r="I31" t="n">
        <v>130</v>
      </c>
      <c r="J31" t="n">
        <v>101.2</v>
      </c>
      <c r="K31" t="n">
        <v>39.72</v>
      </c>
      <c r="L31" t="n">
        <v>3</v>
      </c>
      <c r="M31" t="n">
        <v>0</v>
      </c>
      <c r="N31" t="n">
        <v>13.49</v>
      </c>
      <c r="O31" t="n">
        <v>12715.54</v>
      </c>
      <c r="P31" t="n">
        <v>370.92</v>
      </c>
      <c r="Q31" t="n">
        <v>5797.66</v>
      </c>
      <c r="R31" t="n">
        <v>367.07</v>
      </c>
      <c r="S31" t="n">
        <v>167.7</v>
      </c>
      <c r="T31" t="n">
        <v>99597.91</v>
      </c>
      <c r="U31" t="n">
        <v>0.46</v>
      </c>
      <c r="V31" t="n">
        <v>0.88</v>
      </c>
      <c r="W31" t="n">
        <v>0.66</v>
      </c>
      <c r="X31" t="n">
        <v>6.05</v>
      </c>
      <c r="Y31" t="n">
        <v>1</v>
      </c>
      <c r="Z31" t="n">
        <v>10</v>
      </c>
    </row>
    <row r="32">
      <c r="A32" t="n">
        <v>0</v>
      </c>
      <c r="B32" t="n">
        <v>60</v>
      </c>
      <c r="C32" t="inlineStr">
        <is>
          <t xml:space="preserve">CONCLUIDO	</t>
        </is>
      </c>
      <c r="D32" t="n">
        <v>1.1178</v>
      </c>
      <c r="E32" t="n">
        <v>89.45999999999999</v>
      </c>
      <c r="F32" t="n">
        <v>73.58</v>
      </c>
      <c r="G32" t="n">
        <v>8.210000000000001</v>
      </c>
      <c r="H32" t="n">
        <v>0.14</v>
      </c>
      <c r="I32" t="n">
        <v>538</v>
      </c>
      <c r="J32" t="n">
        <v>124.63</v>
      </c>
      <c r="K32" t="n">
        <v>45</v>
      </c>
      <c r="L32" t="n">
        <v>1</v>
      </c>
      <c r="M32" t="n">
        <v>536</v>
      </c>
      <c r="N32" t="n">
        <v>18.64</v>
      </c>
      <c r="O32" t="n">
        <v>15605.44</v>
      </c>
      <c r="P32" t="n">
        <v>735.36</v>
      </c>
      <c r="Q32" t="n">
        <v>5798.73</v>
      </c>
      <c r="R32" t="n">
        <v>1057.37</v>
      </c>
      <c r="S32" t="n">
        <v>167.7</v>
      </c>
      <c r="T32" t="n">
        <v>442706.74</v>
      </c>
      <c r="U32" t="n">
        <v>0.16</v>
      </c>
      <c r="V32" t="n">
        <v>0.64</v>
      </c>
      <c r="W32" t="n">
        <v>1.14</v>
      </c>
      <c r="X32" t="n">
        <v>26.16</v>
      </c>
      <c r="Y32" t="n">
        <v>1</v>
      </c>
      <c r="Z32" t="n">
        <v>10</v>
      </c>
    </row>
    <row r="33">
      <c r="A33" t="n">
        <v>1</v>
      </c>
      <c r="B33" t="n">
        <v>60</v>
      </c>
      <c r="C33" t="inlineStr">
        <is>
          <t xml:space="preserve">CONCLUIDO	</t>
        </is>
      </c>
      <c r="D33" t="n">
        <v>1.5948</v>
      </c>
      <c r="E33" t="n">
        <v>62.71</v>
      </c>
      <c r="F33" t="n">
        <v>55.87</v>
      </c>
      <c r="G33" t="n">
        <v>18.22</v>
      </c>
      <c r="H33" t="n">
        <v>0.28</v>
      </c>
      <c r="I33" t="n">
        <v>184</v>
      </c>
      <c r="J33" t="n">
        <v>125.95</v>
      </c>
      <c r="K33" t="n">
        <v>45</v>
      </c>
      <c r="L33" t="n">
        <v>2</v>
      </c>
      <c r="M33" t="n">
        <v>182</v>
      </c>
      <c r="N33" t="n">
        <v>18.95</v>
      </c>
      <c r="O33" t="n">
        <v>15767.7</v>
      </c>
      <c r="P33" t="n">
        <v>506.67</v>
      </c>
      <c r="Q33" t="n">
        <v>5797.55</v>
      </c>
      <c r="R33" t="n">
        <v>454.83</v>
      </c>
      <c r="S33" t="n">
        <v>167.7</v>
      </c>
      <c r="T33" t="n">
        <v>143206.88</v>
      </c>
      <c r="U33" t="n">
        <v>0.37</v>
      </c>
      <c r="V33" t="n">
        <v>0.84</v>
      </c>
      <c r="W33" t="n">
        <v>0.57</v>
      </c>
      <c r="X33" t="n">
        <v>8.460000000000001</v>
      </c>
      <c r="Y33" t="n">
        <v>1</v>
      </c>
      <c r="Z33" t="n">
        <v>10</v>
      </c>
    </row>
    <row r="34">
      <c r="A34" t="n">
        <v>2</v>
      </c>
      <c r="B34" t="n">
        <v>60</v>
      </c>
      <c r="C34" t="inlineStr">
        <is>
          <t xml:space="preserve">CONCLUIDO	</t>
        </is>
      </c>
      <c r="D34" t="n">
        <v>1.76</v>
      </c>
      <c r="E34" t="n">
        <v>56.82</v>
      </c>
      <c r="F34" t="n">
        <v>52.05</v>
      </c>
      <c r="G34" t="n">
        <v>30.32</v>
      </c>
      <c r="H34" t="n">
        <v>0.42</v>
      </c>
      <c r="I34" t="n">
        <v>103</v>
      </c>
      <c r="J34" t="n">
        <v>127.27</v>
      </c>
      <c r="K34" t="n">
        <v>45</v>
      </c>
      <c r="L34" t="n">
        <v>3</v>
      </c>
      <c r="M34" t="n">
        <v>59</v>
      </c>
      <c r="N34" t="n">
        <v>19.27</v>
      </c>
      <c r="O34" t="n">
        <v>15930.42</v>
      </c>
      <c r="P34" t="n">
        <v>415.98</v>
      </c>
      <c r="Q34" t="n">
        <v>5797.16</v>
      </c>
      <c r="R34" t="n">
        <v>323.31</v>
      </c>
      <c r="S34" t="n">
        <v>167.7</v>
      </c>
      <c r="T34" t="n">
        <v>77850.49000000001</v>
      </c>
      <c r="U34" t="n">
        <v>0.52</v>
      </c>
      <c r="V34" t="n">
        <v>0.9</v>
      </c>
      <c r="W34" t="n">
        <v>0.49</v>
      </c>
      <c r="X34" t="n">
        <v>4.64</v>
      </c>
      <c r="Y34" t="n">
        <v>1</v>
      </c>
      <c r="Z34" t="n">
        <v>10</v>
      </c>
    </row>
    <row r="35">
      <c r="A35" t="n">
        <v>3</v>
      </c>
      <c r="B35" t="n">
        <v>60</v>
      </c>
      <c r="C35" t="inlineStr">
        <is>
          <t xml:space="preserve">CONCLUIDO	</t>
        </is>
      </c>
      <c r="D35" t="n">
        <v>1.7661</v>
      </c>
      <c r="E35" t="n">
        <v>56.62</v>
      </c>
      <c r="F35" t="n">
        <v>51.99</v>
      </c>
      <c r="G35" t="n">
        <v>31.83</v>
      </c>
      <c r="H35" t="n">
        <v>0.55</v>
      </c>
      <c r="I35" t="n">
        <v>98</v>
      </c>
      <c r="J35" t="n">
        <v>128.59</v>
      </c>
      <c r="K35" t="n">
        <v>45</v>
      </c>
      <c r="L35" t="n">
        <v>4</v>
      </c>
      <c r="M35" t="n">
        <v>0</v>
      </c>
      <c r="N35" t="n">
        <v>19.59</v>
      </c>
      <c r="O35" t="n">
        <v>16093.6</v>
      </c>
      <c r="P35" t="n">
        <v>413.44</v>
      </c>
      <c r="Q35" t="n">
        <v>5797.37</v>
      </c>
      <c r="R35" t="n">
        <v>318.73</v>
      </c>
      <c r="S35" t="n">
        <v>167.7</v>
      </c>
      <c r="T35" t="n">
        <v>75585.41</v>
      </c>
      <c r="U35" t="n">
        <v>0.53</v>
      </c>
      <c r="V35" t="n">
        <v>0.91</v>
      </c>
      <c r="W35" t="n">
        <v>0.5600000000000001</v>
      </c>
      <c r="X35" t="n">
        <v>4.58</v>
      </c>
      <c r="Y35" t="n">
        <v>1</v>
      </c>
      <c r="Z35" t="n">
        <v>10</v>
      </c>
    </row>
    <row r="36">
      <c r="A36" t="n">
        <v>0</v>
      </c>
      <c r="B36" t="n">
        <v>80</v>
      </c>
      <c r="C36" t="inlineStr">
        <is>
          <t xml:space="preserve">CONCLUIDO	</t>
        </is>
      </c>
      <c r="D36" t="n">
        <v>0.9041</v>
      </c>
      <c r="E36" t="n">
        <v>110.61</v>
      </c>
      <c r="F36" t="n">
        <v>84.38</v>
      </c>
      <c r="G36" t="n">
        <v>6.82</v>
      </c>
      <c r="H36" t="n">
        <v>0.11</v>
      </c>
      <c r="I36" t="n">
        <v>742</v>
      </c>
      <c r="J36" t="n">
        <v>159.12</v>
      </c>
      <c r="K36" t="n">
        <v>50.28</v>
      </c>
      <c r="L36" t="n">
        <v>1</v>
      </c>
      <c r="M36" t="n">
        <v>740</v>
      </c>
      <c r="N36" t="n">
        <v>27.84</v>
      </c>
      <c r="O36" t="n">
        <v>19859.16</v>
      </c>
      <c r="P36" t="n">
        <v>1009.02</v>
      </c>
      <c r="Q36" t="n">
        <v>5799.19</v>
      </c>
      <c r="R36" t="n">
        <v>1425.97</v>
      </c>
      <c r="S36" t="n">
        <v>167.7</v>
      </c>
      <c r="T36" t="n">
        <v>625986.46</v>
      </c>
      <c r="U36" t="n">
        <v>0.12</v>
      </c>
      <c r="V36" t="n">
        <v>0.5600000000000001</v>
      </c>
      <c r="W36" t="n">
        <v>1.46</v>
      </c>
      <c r="X36" t="n">
        <v>36.95</v>
      </c>
      <c r="Y36" t="n">
        <v>1</v>
      </c>
      <c r="Z36" t="n">
        <v>10</v>
      </c>
    </row>
    <row r="37">
      <c r="A37" t="n">
        <v>1</v>
      </c>
      <c r="B37" t="n">
        <v>80</v>
      </c>
      <c r="C37" t="inlineStr">
        <is>
          <t xml:space="preserve">CONCLUIDO	</t>
        </is>
      </c>
      <c r="D37" t="n">
        <v>1.4565</v>
      </c>
      <c r="E37" t="n">
        <v>68.66</v>
      </c>
      <c r="F37" t="n">
        <v>58.6</v>
      </c>
      <c r="G37" t="n">
        <v>14.65</v>
      </c>
      <c r="H37" t="n">
        <v>0.22</v>
      </c>
      <c r="I37" t="n">
        <v>240</v>
      </c>
      <c r="J37" t="n">
        <v>160.54</v>
      </c>
      <c r="K37" t="n">
        <v>50.28</v>
      </c>
      <c r="L37" t="n">
        <v>2</v>
      </c>
      <c r="M37" t="n">
        <v>238</v>
      </c>
      <c r="N37" t="n">
        <v>28.26</v>
      </c>
      <c r="O37" t="n">
        <v>20034.4</v>
      </c>
      <c r="P37" t="n">
        <v>661.2</v>
      </c>
      <c r="Q37" t="n">
        <v>5797.76</v>
      </c>
      <c r="R37" t="n">
        <v>547.4400000000001</v>
      </c>
      <c r="S37" t="n">
        <v>167.7</v>
      </c>
      <c r="T37" t="n">
        <v>189230.97</v>
      </c>
      <c r="U37" t="n">
        <v>0.31</v>
      </c>
      <c r="V37" t="n">
        <v>0.8</v>
      </c>
      <c r="W37" t="n">
        <v>0.66</v>
      </c>
      <c r="X37" t="n">
        <v>11.19</v>
      </c>
      <c r="Y37" t="n">
        <v>1</v>
      </c>
      <c r="Z37" t="n">
        <v>10</v>
      </c>
    </row>
    <row r="38">
      <c r="A38" t="n">
        <v>2</v>
      </c>
      <c r="B38" t="n">
        <v>80</v>
      </c>
      <c r="C38" t="inlineStr">
        <is>
          <t xml:space="preserve">CONCLUIDO	</t>
        </is>
      </c>
      <c r="D38" t="n">
        <v>1.6564</v>
      </c>
      <c r="E38" t="n">
        <v>60.37</v>
      </c>
      <c r="F38" t="n">
        <v>53.63</v>
      </c>
      <c r="G38" t="n">
        <v>23.49</v>
      </c>
      <c r="H38" t="n">
        <v>0.33</v>
      </c>
      <c r="I38" t="n">
        <v>137</v>
      </c>
      <c r="J38" t="n">
        <v>161.97</v>
      </c>
      <c r="K38" t="n">
        <v>50.28</v>
      </c>
      <c r="L38" t="n">
        <v>3</v>
      </c>
      <c r="M38" t="n">
        <v>135</v>
      </c>
      <c r="N38" t="n">
        <v>28.69</v>
      </c>
      <c r="O38" t="n">
        <v>20210.21</v>
      </c>
      <c r="P38" t="n">
        <v>565.8</v>
      </c>
      <c r="Q38" t="n">
        <v>5797.54</v>
      </c>
      <c r="R38" t="n">
        <v>378.68</v>
      </c>
      <c r="S38" t="n">
        <v>167.7</v>
      </c>
      <c r="T38" t="n">
        <v>105367.42</v>
      </c>
      <c r="U38" t="n">
        <v>0.44</v>
      </c>
      <c r="V38" t="n">
        <v>0.88</v>
      </c>
      <c r="W38" t="n">
        <v>0.49</v>
      </c>
      <c r="X38" t="n">
        <v>6.22</v>
      </c>
      <c r="Y38" t="n">
        <v>1</v>
      </c>
      <c r="Z38" t="n">
        <v>10</v>
      </c>
    </row>
    <row r="39">
      <c r="A39" t="n">
        <v>3</v>
      </c>
      <c r="B39" t="n">
        <v>80</v>
      </c>
      <c r="C39" t="inlineStr">
        <is>
          <t xml:space="preserve">CONCLUIDO	</t>
        </is>
      </c>
      <c r="D39" t="n">
        <v>1.7851</v>
      </c>
      <c r="E39" t="n">
        <v>56.02</v>
      </c>
      <c r="F39" t="n">
        <v>50.83</v>
      </c>
      <c r="G39" t="n">
        <v>34.27</v>
      </c>
      <c r="H39" t="n">
        <v>0.43</v>
      </c>
      <c r="I39" t="n">
        <v>89</v>
      </c>
      <c r="J39" t="n">
        <v>163.4</v>
      </c>
      <c r="K39" t="n">
        <v>50.28</v>
      </c>
      <c r="L39" t="n">
        <v>4</v>
      </c>
      <c r="M39" t="n">
        <v>86</v>
      </c>
      <c r="N39" t="n">
        <v>29.12</v>
      </c>
      <c r="O39" t="n">
        <v>20386.62</v>
      </c>
      <c r="P39" t="n">
        <v>490</v>
      </c>
      <c r="Q39" t="n">
        <v>5797.27</v>
      </c>
      <c r="R39" t="n">
        <v>283.04</v>
      </c>
      <c r="S39" t="n">
        <v>167.7</v>
      </c>
      <c r="T39" t="n">
        <v>57784.88</v>
      </c>
      <c r="U39" t="n">
        <v>0.59</v>
      </c>
      <c r="V39" t="n">
        <v>0.93</v>
      </c>
      <c r="W39" t="n">
        <v>0.4</v>
      </c>
      <c r="X39" t="n">
        <v>3.42</v>
      </c>
      <c r="Y39" t="n">
        <v>1</v>
      </c>
      <c r="Z39" t="n">
        <v>10</v>
      </c>
    </row>
    <row r="40">
      <c r="A40" t="n">
        <v>4</v>
      </c>
      <c r="B40" t="n">
        <v>80</v>
      </c>
      <c r="C40" t="inlineStr">
        <is>
          <t xml:space="preserve">CONCLUIDO	</t>
        </is>
      </c>
      <c r="D40" t="n">
        <v>1.8023</v>
      </c>
      <c r="E40" t="n">
        <v>55.48</v>
      </c>
      <c r="F40" t="n">
        <v>50.78</v>
      </c>
      <c r="G40" t="n">
        <v>41.17</v>
      </c>
      <c r="H40" t="n">
        <v>0.54</v>
      </c>
      <c r="I40" t="n">
        <v>74</v>
      </c>
      <c r="J40" t="n">
        <v>164.83</v>
      </c>
      <c r="K40" t="n">
        <v>50.28</v>
      </c>
      <c r="L40" t="n">
        <v>5</v>
      </c>
      <c r="M40" t="n">
        <v>4</v>
      </c>
      <c r="N40" t="n">
        <v>29.55</v>
      </c>
      <c r="O40" t="n">
        <v>20563.61</v>
      </c>
      <c r="P40" t="n">
        <v>465.59</v>
      </c>
      <c r="Q40" t="n">
        <v>5797.23</v>
      </c>
      <c r="R40" t="n">
        <v>278.78</v>
      </c>
      <c r="S40" t="n">
        <v>167.7</v>
      </c>
      <c r="T40" t="n">
        <v>55731.39</v>
      </c>
      <c r="U40" t="n">
        <v>0.6</v>
      </c>
      <c r="V40" t="n">
        <v>0.93</v>
      </c>
      <c r="W40" t="n">
        <v>0.49</v>
      </c>
      <c r="X40" t="n">
        <v>3.37</v>
      </c>
      <c r="Y40" t="n">
        <v>1</v>
      </c>
      <c r="Z40" t="n">
        <v>10</v>
      </c>
    </row>
    <row r="41">
      <c r="A41" t="n">
        <v>5</v>
      </c>
      <c r="B41" t="n">
        <v>80</v>
      </c>
      <c r="C41" t="inlineStr">
        <is>
          <t xml:space="preserve">CONCLUIDO	</t>
        </is>
      </c>
      <c r="D41" t="n">
        <v>1.8022</v>
      </c>
      <c r="E41" t="n">
        <v>55.49</v>
      </c>
      <c r="F41" t="n">
        <v>50.78</v>
      </c>
      <c r="G41" t="n">
        <v>41.17</v>
      </c>
      <c r="H41" t="n">
        <v>0.64</v>
      </c>
      <c r="I41" t="n">
        <v>74</v>
      </c>
      <c r="J41" t="n">
        <v>166.27</v>
      </c>
      <c r="K41" t="n">
        <v>50.28</v>
      </c>
      <c r="L41" t="n">
        <v>6</v>
      </c>
      <c r="M41" t="n">
        <v>0</v>
      </c>
      <c r="N41" t="n">
        <v>29.99</v>
      </c>
      <c r="O41" t="n">
        <v>20741.2</v>
      </c>
      <c r="P41" t="n">
        <v>469.37</v>
      </c>
      <c r="Q41" t="n">
        <v>5797.2</v>
      </c>
      <c r="R41" t="n">
        <v>278.72</v>
      </c>
      <c r="S41" t="n">
        <v>167.7</v>
      </c>
      <c r="T41" t="n">
        <v>55701.92</v>
      </c>
      <c r="U41" t="n">
        <v>0.6</v>
      </c>
      <c r="V41" t="n">
        <v>0.93</v>
      </c>
      <c r="W41" t="n">
        <v>0.49</v>
      </c>
      <c r="X41" t="n">
        <v>3.37</v>
      </c>
      <c r="Y41" t="n">
        <v>1</v>
      </c>
      <c r="Z41" t="n">
        <v>10</v>
      </c>
    </row>
    <row r="42">
      <c r="A42" t="n">
        <v>0</v>
      </c>
      <c r="B42" t="n">
        <v>35</v>
      </c>
      <c r="C42" t="inlineStr">
        <is>
          <t xml:space="preserve">CONCLUIDO	</t>
        </is>
      </c>
      <c r="D42" t="n">
        <v>1.4397</v>
      </c>
      <c r="E42" t="n">
        <v>69.45999999999999</v>
      </c>
      <c r="F42" t="n">
        <v>62.19</v>
      </c>
      <c r="G42" t="n">
        <v>11.96</v>
      </c>
      <c r="H42" t="n">
        <v>0.22</v>
      </c>
      <c r="I42" t="n">
        <v>312</v>
      </c>
      <c r="J42" t="n">
        <v>80.84</v>
      </c>
      <c r="K42" t="n">
        <v>35.1</v>
      </c>
      <c r="L42" t="n">
        <v>1</v>
      </c>
      <c r="M42" t="n">
        <v>310</v>
      </c>
      <c r="N42" t="n">
        <v>9.74</v>
      </c>
      <c r="O42" t="n">
        <v>10204.21</v>
      </c>
      <c r="P42" t="n">
        <v>428.76</v>
      </c>
      <c r="Q42" t="n">
        <v>5797.89</v>
      </c>
      <c r="R42" t="n">
        <v>669.65</v>
      </c>
      <c r="S42" t="n">
        <v>167.7</v>
      </c>
      <c r="T42" t="n">
        <v>249978.3</v>
      </c>
      <c r="U42" t="n">
        <v>0.25</v>
      </c>
      <c r="V42" t="n">
        <v>0.76</v>
      </c>
      <c r="W42" t="n">
        <v>0.78</v>
      </c>
      <c r="X42" t="n">
        <v>14.78</v>
      </c>
      <c r="Y42" t="n">
        <v>1</v>
      </c>
      <c r="Z42" t="n">
        <v>10</v>
      </c>
    </row>
    <row r="43">
      <c r="A43" t="n">
        <v>1</v>
      </c>
      <c r="B43" t="n">
        <v>35</v>
      </c>
      <c r="C43" t="inlineStr">
        <is>
          <t xml:space="preserve">CONCLUIDO	</t>
        </is>
      </c>
      <c r="D43" t="n">
        <v>1.6661</v>
      </c>
      <c r="E43" t="n">
        <v>60.02</v>
      </c>
      <c r="F43" t="n">
        <v>55.25</v>
      </c>
      <c r="G43" t="n">
        <v>19.85</v>
      </c>
      <c r="H43" t="n">
        <v>0.43</v>
      </c>
      <c r="I43" t="n">
        <v>167</v>
      </c>
      <c r="J43" t="n">
        <v>82.04000000000001</v>
      </c>
      <c r="K43" t="n">
        <v>35.1</v>
      </c>
      <c r="L43" t="n">
        <v>2</v>
      </c>
      <c r="M43" t="n">
        <v>0</v>
      </c>
      <c r="N43" t="n">
        <v>9.94</v>
      </c>
      <c r="O43" t="n">
        <v>10352.53</v>
      </c>
      <c r="P43" t="n">
        <v>339.9</v>
      </c>
      <c r="Q43" t="n">
        <v>5797.91</v>
      </c>
      <c r="R43" t="n">
        <v>426.15</v>
      </c>
      <c r="S43" t="n">
        <v>167.7</v>
      </c>
      <c r="T43" t="n">
        <v>128953.71</v>
      </c>
      <c r="U43" t="n">
        <v>0.39</v>
      </c>
      <c r="V43" t="n">
        <v>0.85</v>
      </c>
      <c r="W43" t="n">
        <v>0.76</v>
      </c>
      <c r="X43" t="n">
        <v>7.84</v>
      </c>
      <c r="Y43" t="n">
        <v>1</v>
      </c>
      <c r="Z43" t="n">
        <v>10</v>
      </c>
    </row>
    <row r="44">
      <c r="A44" t="n">
        <v>0</v>
      </c>
      <c r="B44" t="n">
        <v>50</v>
      </c>
      <c r="C44" t="inlineStr">
        <is>
          <t xml:space="preserve">CONCLUIDO	</t>
        </is>
      </c>
      <c r="D44" t="n">
        <v>1.2365</v>
      </c>
      <c r="E44" t="n">
        <v>80.87</v>
      </c>
      <c r="F44" t="n">
        <v>68.90000000000001</v>
      </c>
      <c r="G44" t="n">
        <v>9.25</v>
      </c>
      <c r="H44" t="n">
        <v>0.16</v>
      </c>
      <c r="I44" t="n">
        <v>447</v>
      </c>
      <c r="J44" t="n">
        <v>107.41</v>
      </c>
      <c r="K44" t="n">
        <v>41.65</v>
      </c>
      <c r="L44" t="n">
        <v>1</v>
      </c>
      <c r="M44" t="n">
        <v>445</v>
      </c>
      <c r="N44" t="n">
        <v>14.77</v>
      </c>
      <c r="O44" t="n">
        <v>13481.73</v>
      </c>
      <c r="P44" t="n">
        <v>612.29</v>
      </c>
      <c r="Q44" t="n">
        <v>5798.55</v>
      </c>
      <c r="R44" t="n">
        <v>898.3</v>
      </c>
      <c r="S44" t="n">
        <v>167.7</v>
      </c>
      <c r="T44" t="n">
        <v>363628.22</v>
      </c>
      <c r="U44" t="n">
        <v>0.19</v>
      </c>
      <c r="V44" t="n">
        <v>0.68</v>
      </c>
      <c r="W44" t="n">
        <v>0.97</v>
      </c>
      <c r="X44" t="n">
        <v>21.48</v>
      </c>
      <c r="Y44" t="n">
        <v>1</v>
      </c>
      <c r="Z44" t="n">
        <v>10</v>
      </c>
    </row>
    <row r="45">
      <c r="A45" t="n">
        <v>1</v>
      </c>
      <c r="B45" t="n">
        <v>50</v>
      </c>
      <c r="C45" t="inlineStr">
        <is>
          <t xml:space="preserve">CONCLUIDO	</t>
        </is>
      </c>
      <c r="D45" t="n">
        <v>1.6693</v>
      </c>
      <c r="E45" t="n">
        <v>59.9</v>
      </c>
      <c r="F45" t="n">
        <v>54.47</v>
      </c>
      <c r="G45" t="n">
        <v>21.36</v>
      </c>
      <c r="H45" t="n">
        <v>0.32</v>
      </c>
      <c r="I45" t="n">
        <v>153</v>
      </c>
      <c r="J45" t="n">
        <v>108.68</v>
      </c>
      <c r="K45" t="n">
        <v>41.65</v>
      </c>
      <c r="L45" t="n">
        <v>2</v>
      </c>
      <c r="M45" t="n">
        <v>151</v>
      </c>
      <c r="N45" t="n">
        <v>15.03</v>
      </c>
      <c r="O45" t="n">
        <v>13638.32</v>
      </c>
      <c r="P45" t="n">
        <v>420.86</v>
      </c>
      <c r="Q45" t="n">
        <v>5797.37</v>
      </c>
      <c r="R45" t="n">
        <v>407.06</v>
      </c>
      <c r="S45" t="n">
        <v>167.7</v>
      </c>
      <c r="T45" t="n">
        <v>119478.03</v>
      </c>
      <c r="U45" t="n">
        <v>0.41</v>
      </c>
      <c r="V45" t="n">
        <v>0.86</v>
      </c>
      <c r="W45" t="n">
        <v>0.52</v>
      </c>
      <c r="X45" t="n">
        <v>7.06</v>
      </c>
      <c r="Y45" t="n">
        <v>1</v>
      </c>
      <c r="Z45" t="n">
        <v>10</v>
      </c>
    </row>
    <row r="46">
      <c r="A46" t="n">
        <v>2</v>
      </c>
      <c r="B46" t="n">
        <v>50</v>
      </c>
      <c r="C46" t="inlineStr">
        <is>
          <t xml:space="preserve">CONCLUIDO	</t>
        </is>
      </c>
      <c r="D46" t="n">
        <v>1.7396</v>
      </c>
      <c r="E46" t="n">
        <v>57.48</v>
      </c>
      <c r="F46" t="n">
        <v>52.85</v>
      </c>
      <c r="G46" t="n">
        <v>27.1</v>
      </c>
      <c r="H46" t="n">
        <v>0.48</v>
      </c>
      <c r="I46" t="n">
        <v>117</v>
      </c>
      <c r="J46" t="n">
        <v>109.96</v>
      </c>
      <c r="K46" t="n">
        <v>41.65</v>
      </c>
      <c r="L46" t="n">
        <v>3</v>
      </c>
      <c r="M46" t="n">
        <v>0</v>
      </c>
      <c r="N46" t="n">
        <v>15.31</v>
      </c>
      <c r="O46" t="n">
        <v>13795.21</v>
      </c>
      <c r="P46" t="n">
        <v>383.74</v>
      </c>
      <c r="Q46" t="n">
        <v>5797.3</v>
      </c>
      <c r="R46" t="n">
        <v>347.05</v>
      </c>
      <c r="S46" t="n">
        <v>167.7</v>
      </c>
      <c r="T46" t="n">
        <v>89650.14999999999</v>
      </c>
      <c r="U46" t="n">
        <v>0.48</v>
      </c>
      <c r="V46" t="n">
        <v>0.89</v>
      </c>
      <c r="W46" t="n">
        <v>0.62</v>
      </c>
      <c r="X46" t="n">
        <v>5.44</v>
      </c>
      <c r="Y46" t="n">
        <v>1</v>
      </c>
      <c r="Z46" t="n">
        <v>10</v>
      </c>
    </row>
    <row r="47">
      <c r="A47" t="n">
        <v>0</v>
      </c>
      <c r="B47" t="n">
        <v>25</v>
      </c>
      <c r="C47" t="inlineStr">
        <is>
          <t xml:space="preserve">CONCLUIDO	</t>
        </is>
      </c>
      <c r="D47" t="n">
        <v>1.5708</v>
      </c>
      <c r="E47" t="n">
        <v>63.66</v>
      </c>
      <c r="F47" t="n">
        <v>58.56</v>
      </c>
      <c r="G47" t="n">
        <v>14.76</v>
      </c>
      <c r="H47" t="n">
        <v>0.28</v>
      </c>
      <c r="I47" t="n">
        <v>238</v>
      </c>
      <c r="J47" t="n">
        <v>61.76</v>
      </c>
      <c r="K47" t="n">
        <v>28.92</v>
      </c>
      <c r="L47" t="n">
        <v>1</v>
      </c>
      <c r="M47" t="n">
        <v>44</v>
      </c>
      <c r="N47" t="n">
        <v>6.84</v>
      </c>
      <c r="O47" t="n">
        <v>7851.41</v>
      </c>
      <c r="P47" t="n">
        <v>304.6</v>
      </c>
      <c r="Q47" t="n">
        <v>5797.81</v>
      </c>
      <c r="R47" t="n">
        <v>537.23</v>
      </c>
      <c r="S47" t="n">
        <v>167.7</v>
      </c>
      <c r="T47" t="n">
        <v>184136.2</v>
      </c>
      <c r="U47" t="n">
        <v>0.31</v>
      </c>
      <c r="V47" t="n">
        <v>0.8</v>
      </c>
      <c r="W47" t="n">
        <v>0.91</v>
      </c>
      <c r="X47" t="n">
        <v>11.15</v>
      </c>
      <c r="Y47" t="n">
        <v>1</v>
      </c>
      <c r="Z47" t="n">
        <v>10</v>
      </c>
    </row>
    <row r="48">
      <c r="A48" t="n">
        <v>1</v>
      </c>
      <c r="B48" t="n">
        <v>25</v>
      </c>
      <c r="C48" t="inlineStr">
        <is>
          <t xml:space="preserve">CONCLUIDO	</t>
        </is>
      </c>
      <c r="D48" t="n">
        <v>1.5794</v>
      </c>
      <c r="E48" t="n">
        <v>63.32</v>
      </c>
      <c r="F48" t="n">
        <v>58.28</v>
      </c>
      <c r="G48" t="n">
        <v>15.01</v>
      </c>
      <c r="H48" t="n">
        <v>0.55</v>
      </c>
      <c r="I48" t="n">
        <v>233</v>
      </c>
      <c r="J48" t="n">
        <v>62.92</v>
      </c>
      <c r="K48" t="n">
        <v>28.92</v>
      </c>
      <c r="L48" t="n">
        <v>2</v>
      </c>
      <c r="M48" t="n">
        <v>0</v>
      </c>
      <c r="N48" t="n">
        <v>7</v>
      </c>
      <c r="O48" t="n">
        <v>7994.37</v>
      </c>
      <c r="P48" t="n">
        <v>306.99</v>
      </c>
      <c r="Q48" t="n">
        <v>5797.81</v>
      </c>
      <c r="R48" t="n">
        <v>525.8</v>
      </c>
      <c r="S48" t="n">
        <v>167.7</v>
      </c>
      <c r="T48" t="n">
        <v>178449.24</v>
      </c>
      <c r="U48" t="n">
        <v>0.32</v>
      </c>
      <c r="V48" t="n">
        <v>0.8100000000000001</v>
      </c>
      <c r="W48" t="n">
        <v>0.95</v>
      </c>
      <c r="X48" t="n">
        <v>10.87</v>
      </c>
      <c r="Y48" t="n">
        <v>1</v>
      </c>
      <c r="Z48" t="n">
        <v>10</v>
      </c>
    </row>
    <row r="49">
      <c r="A49" t="n">
        <v>0</v>
      </c>
      <c r="B49" t="n">
        <v>85</v>
      </c>
      <c r="C49" t="inlineStr">
        <is>
          <t xml:space="preserve">CONCLUIDO	</t>
        </is>
      </c>
      <c r="D49" t="n">
        <v>0.8547</v>
      </c>
      <c r="E49" t="n">
        <v>117</v>
      </c>
      <c r="F49" t="n">
        <v>87.52</v>
      </c>
      <c r="G49" t="n">
        <v>6.56</v>
      </c>
      <c r="H49" t="n">
        <v>0.11</v>
      </c>
      <c r="I49" t="n">
        <v>800</v>
      </c>
      <c r="J49" t="n">
        <v>167.88</v>
      </c>
      <c r="K49" t="n">
        <v>51.39</v>
      </c>
      <c r="L49" t="n">
        <v>1</v>
      </c>
      <c r="M49" t="n">
        <v>798</v>
      </c>
      <c r="N49" t="n">
        <v>30.49</v>
      </c>
      <c r="O49" t="n">
        <v>20939.59</v>
      </c>
      <c r="P49" t="n">
        <v>1086.79</v>
      </c>
      <c r="Q49" t="n">
        <v>5799.49</v>
      </c>
      <c r="R49" t="n">
        <v>1533.08</v>
      </c>
      <c r="S49" t="n">
        <v>167.7</v>
      </c>
      <c r="T49" t="n">
        <v>679253.72</v>
      </c>
      <c r="U49" t="n">
        <v>0.11</v>
      </c>
      <c r="V49" t="n">
        <v>0.54</v>
      </c>
      <c r="W49" t="n">
        <v>1.56</v>
      </c>
      <c r="X49" t="n">
        <v>40.09</v>
      </c>
      <c r="Y49" t="n">
        <v>1</v>
      </c>
      <c r="Z49" t="n">
        <v>10</v>
      </c>
    </row>
    <row r="50">
      <c r="A50" t="n">
        <v>1</v>
      </c>
      <c r="B50" t="n">
        <v>85</v>
      </c>
      <c r="C50" t="inlineStr">
        <is>
          <t xml:space="preserve">CONCLUIDO	</t>
        </is>
      </c>
      <c r="D50" t="n">
        <v>1.4228</v>
      </c>
      <c r="E50" t="n">
        <v>70.29000000000001</v>
      </c>
      <c r="F50" t="n">
        <v>59.31</v>
      </c>
      <c r="G50" t="n">
        <v>14.01</v>
      </c>
      <c r="H50" t="n">
        <v>0.21</v>
      </c>
      <c r="I50" t="n">
        <v>254</v>
      </c>
      <c r="J50" t="n">
        <v>169.33</v>
      </c>
      <c r="K50" t="n">
        <v>51.39</v>
      </c>
      <c r="L50" t="n">
        <v>2</v>
      </c>
      <c r="M50" t="n">
        <v>252</v>
      </c>
      <c r="N50" t="n">
        <v>30.94</v>
      </c>
      <c r="O50" t="n">
        <v>21118.46</v>
      </c>
      <c r="P50" t="n">
        <v>699.14</v>
      </c>
      <c r="Q50" t="n">
        <v>5798.49</v>
      </c>
      <c r="R50" t="n">
        <v>570.9</v>
      </c>
      <c r="S50" t="n">
        <v>167.7</v>
      </c>
      <c r="T50" t="n">
        <v>200894.06</v>
      </c>
      <c r="U50" t="n">
        <v>0.29</v>
      </c>
      <c r="V50" t="n">
        <v>0.79</v>
      </c>
      <c r="W50" t="n">
        <v>0.6899999999999999</v>
      </c>
      <c r="X50" t="n">
        <v>11.89</v>
      </c>
      <c r="Y50" t="n">
        <v>1</v>
      </c>
      <c r="Z50" t="n">
        <v>10</v>
      </c>
    </row>
    <row r="51">
      <c r="A51" t="n">
        <v>2</v>
      </c>
      <c r="B51" t="n">
        <v>85</v>
      </c>
      <c r="C51" t="inlineStr">
        <is>
          <t xml:space="preserve">CONCLUIDO	</t>
        </is>
      </c>
      <c r="D51" t="n">
        <v>1.6311</v>
      </c>
      <c r="E51" t="n">
        <v>61.31</v>
      </c>
      <c r="F51" t="n">
        <v>54.02</v>
      </c>
      <c r="G51" t="n">
        <v>22.35</v>
      </c>
      <c r="H51" t="n">
        <v>0.31</v>
      </c>
      <c r="I51" t="n">
        <v>145</v>
      </c>
      <c r="J51" t="n">
        <v>170.79</v>
      </c>
      <c r="K51" t="n">
        <v>51.39</v>
      </c>
      <c r="L51" t="n">
        <v>3</v>
      </c>
      <c r="M51" t="n">
        <v>143</v>
      </c>
      <c r="N51" t="n">
        <v>31.4</v>
      </c>
      <c r="O51" t="n">
        <v>21297.94</v>
      </c>
      <c r="P51" t="n">
        <v>600.34</v>
      </c>
      <c r="Q51" t="n">
        <v>5797.42</v>
      </c>
      <c r="R51" t="n">
        <v>391.84</v>
      </c>
      <c r="S51" t="n">
        <v>167.7</v>
      </c>
      <c r="T51" t="n">
        <v>111906.91</v>
      </c>
      <c r="U51" t="n">
        <v>0.43</v>
      </c>
      <c r="V51" t="n">
        <v>0.87</v>
      </c>
      <c r="W51" t="n">
        <v>0.51</v>
      </c>
      <c r="X51" t="n">
        <v>6.61</v>
      </c>
      <c r="Y51" t="n">
        <v>1</v>
      </c>
      <c r="Z51" t="n">
        <v>10</v>
      </c>
    </row>
    <row r="52">
      <c r="A52" t="n">
        <v>3</v>
      </c>
      <c r="B52" t="n">
        <v>85</v>
      </c>
      <c r="C52" t="inlineStr">
        <is>
          <t xml:space="preserve">CONCLUIDO	</t>
        </is>
      </c>
      <c r="D52" t="n">
        <v>1.7472</v>
      </c>
      <c r="E52" t="n">
        <v>57.24</v>
      </c>
      <c r="F52" t="n">
        <v>51.58</v>
      </c>
      <c r="G52" t="n">
        <v>31.9</v>
      </c>
      <c r="H52" t="n">
        <v>0.41</v>
      </c>
      <c r="I52" t="n">
        <v>97</v>
      </c>
      <c r="J52" t="n">
        <v>172.25</v>
      </c>
      <c r="K52" t="n">
        <v>51.39</v>
      </c>
      <c r="L52" t="n">
        <v>4</v>
      </c>
      <c r="M52" t="n">
        <v>95</v>
      </c>
      <c r="N52" t="n">
        <v>31.86</v>
      </c>
      <c r="O52" t="n">
        <v>21478.05</v>
      </c>
      <c r="P52" t="n">
        <v>532.8</v>
      </c>
      <c r="Q52" t="n">
        <v>5797.17</v>
      </c>
      <c r="R52" t="n">
        <v>308.79</v>
      </c>
      <c r="S52" t="n">
        <v>167.7</v>
      </c>
      <c r="T52" t="n">
        <v>70620.00999999999</v>
      </c>
      <c r="U52" t="n">
        <v>0.54</v>
      </c>
      <c r="V52" t="n">
        <v>0.91</v>
      </c>
      <c r="W52" t="n">
        <v>0.43</v>
      </c>
      <c r="X52" t="n">
        <v>4.16</v>
      </c>
      <c r="Y52" t="n">
        <v>1</v>
      </c>
      <c r="Z52" t="n">
        <v>10</v>
      </c>
    </row>
    <row r="53">
      <c r="A53" t="n">
        <v>4</v>
      </c>
      <c r="B53" t="n">
        <v>85</v>
      </c>
      <c r="C53" t="inlineStr">
        <is>
          <t xml:space="preserve">CONCLUIDO	</t>
        </is>
      </c>
      <c r="D53" t="n">
        <v>1.7982</v>
      </c>
      <c r="E53" t="n">
        <v>55.61</v>
      </c>
      <c r="F53" t="n">
        <v>50.8</v>
      </c>
      <c r="G53" t="n">
        <v>42.33</v>
      </c>
      <c r="H53" t="n">
        <v>0.51</v>
      </c>
      <c r="I53" t="n">
        <v>72</v>
      </c>
      <c r="J53" t="n">
        <v>173.71</v>
      </c>
      <c r="K53" t="n">
        <v>51.39</v>
      </c>
      <c r="L53" t="n">
        <v>5</v>
      </c>
      <c r="M53" t="n">
        <v>33</v>
      </c>
      <c r="N53" t="n">
        <v>32.32</v>
      </c>
      <c r="O53" t="n">
        <v>21658.78</v>
      </c>
      <c r="P53" t="n">
        <v>485.58</v>
      </c>
      <c r="Q53" t="n">
        <v>5797.02</v>
      </c>
      <c r="R53" t="n">
        <v>281.43</v>
      </c>
      <c r="S53" t="n">
        <v>167.7</v>
      </c>
      <c r="T53" t="n">
        <v>57065.54</v>
      </c>
      <c r="U53" t="n">
        <v>0.6</v>
      </c>
      <c r="V53" t="n">
        <v>0.93</v>
      </c>
      <c r="W53" t="n">
        <v>0.44</v>
      </c>
      <c r="X53" t="n">
        <v>3.39</v>
      </c>
      <c r="Y53" t="n">
        <v>1</v>
      </c>
      <c r="Z53" t="n">
        <v>10</v>
      </c>
    </row>
    <row r="54">
      <c r="A54" t="n">
        <v>5</v>
      </c>
      <c r="B54" t="n">
        <v>85</v>
      </c>
      <c r="C54" t="inlineStr">
        <is>
          <t xml:space="preserve">CONCLUIDO	</t>
        </is>
      </c>
      <c r="D54" t="n">
        <v>1.8044</v>
      </c>
      <c r="E54" t="n">
        <v>55.42</v>
      </c>
      <c r="F54" t="n">
        <v>50.67</v>
      </c>
      <c r="G54" t="n">
        <v>43.44</v>
      </c>
      <c r="H54" t="n">
        <v>0.61</v>
      </c>
      <c r="I54" t="n">
        <v>70</v>
      </c>
      <c r="J54" t="n">
        <v>175.18</v>
      </c>
      <c r="K54" t="n">
        <v>51.39</v>
      </c>
      <c r="L54" t="n">
        <v>6</v>
      </c>
      <c r="M54" t="n">
        <v>0</v>
      </c>
      <c r="N54" t="n">
        <v>32.79</v>
      </c>
      <c r="O54" t="n">
        <v>21840.16</v>
      </c>
      <c r="P54" t="n">
        <v>482.12</v>
      </c>
      <c r="Q54" t="n">
        <v>5797.12</v>
      </c>
      <c r="R54" t="n">
        <v>275.78</v>
      </c>
      <c r="S54" t="n">
        <v>167.7</v>
      </c>
      <c r="T54" t="n">
        <v>54250.87</v>
      </c>
      <c r="U54" t="n">
        <v>0.61</v>
      </c>
      <c r="V54" t="n">
        <v>0.93</v>
      </c>
      <c r="W54" t="n">
        <v>0.47</v>
      </c>
      <c r="X54" t="n">
        <v>3.27</v>
      </c>
      <c r="Y54" t="n">
        <v>1</v>
      </c>
      <c r="Z54" t="n">
        <v>10</v>
      </c>
    </row>
    <row r="55">
      <c r="A55" t="n">
        <v>0</v>
      </c>
      <c r="B55" t="n">
        <v>20</v>
      </c>
      <c r="C55" t="inlineStr">
        <is>
          <t xml:space="preserve">CONCLUIDO	</t>
        </is>
      </c>
      <c r="D55" t="n">
        <v>1.5079</v>
      </c>
      <c r="E55" t="n">
        <v>66.31999999999999</v>
      </c>
      <c r="F55" t="n">
        <v>61.01</v>
      </c>
      <c r="G55" t="n">
        <v>12.58</v>
      </c>
      <c r="H55" t="n">
        <v>0.34</v>
      </c>
      <c r="I55" t="n">
        <v>291</v>
      </c>
      <c r="J55" t="n">
        <v>51.33</v>
      </c>
      <c r="K55" t="n">
        <v>24.83</v>
      </c>
      <c r="L55" t="n">
        <v>1</v>
      </c>
      <c r="M55" t="n">
        <v>0</v>
      </c>
      <c r="N55" t="n">
        <v>5.51</v>
      </c>
      <c r="O55" t="n">
        <v>6564.78</v>
      </c>
      <c r="P55" t="n">
        <v>281.38</v>
      </c>
      <c r="Q55" t="n">
        <v>5797.69</v>
      </c>
      <c r="R55" t="n">
        <v>615.6</v>
      </c>
      <c r="S55" t="n">
        <v>167.7</v>
      </c>
      <c r="T55" t="n">
        <v>223057.43</v>
      </c>
      <c r="U55" t="n">
        <v>0.27</v>
      </c>
      <c r="V55" t="n">
        <v>0.77</v>
      </c>
      <c r="W55" t="n">
        <v>1.13</v>
      </c>
      <c r="X55" t="n">
        <v>13.6</v>
      </c>
      <c r="Y55" t="n">
        <v>1</v>
      </c>
      <c r="Z55" t="n">
        <v>10</v>
      </c>
    </row>
    <row r="56">
      <c r="A56" t="n">
        <v>0</v>
      </c>
      <c r="B56" t="n">
        <v>65</v>
      </c>
      <c r="C56" t="inlineStr">
        <is>
          <t xml:space="preserve">CONCLUIDO	</t>
        </is>
      </c>
      <c r="D56" t="n">
        <v>1.0612</v>
      </c>
      <c r="E56" t="n">
        <v>94.23999999999999</v>
      </c>
      <c r="F56" t="n">
        <v>76.09999999999999</v>
      </c>
      <c r="G56" t="n">
        <v>7.79</v>
      </c>
      <c r="H56" t="n">
        <v>0.13</v>
      </c>
      <c r="I56" t="n">
        <v>586</v>
      </c>
      <c r="J56" t="n">
        <v>133.21</v>
      </c>
      <c r="K56" t="n">
        <v>46.47</v>
      </c>
      <c r="L56" t="n">
        <v>1</v>
      </c>
      <c r="M56" t="n">
        <v>584</v>
      </c>
      <c r="N56" t="n">
        <v>20.75</v>
      </c>
      <c r="O56" t="n">
        <v>16663.42</v>
      </c>
      <c r="P56" t="n">
        <v>799.8099999999999</v>
      </c>
      <c r="Q56" t="n">
        <v>5798.68</v>
      </c>
      <c r="R56" t="n">
        <v>1143</v>
      </c>
      <c r="S56" t="n">
        <v>167.7</v>
      </c>
      <c r="T56" t="n">
        <v>485280.74</v>
      </c>
      <c r="U56" t="n">
        <v>0.15</v>
      </c>
      <c r="V56" t="n">
        <v>0.62</v>
      </c>
      <c r="W56" t="n">
        <v>1.22</v>
      </c>
      <c r="X56" t="n">
        <v>28.68</v>
      </c>
      <c r="Y56" t="n">
        <v>1</v>
      </c>
      <c r="Z56" t="n">
        <v>10</v>
      </c>
    </row>
    <row r="57">
      <c r="A57" t="n">
        <v>1</v>
      </c>
      <c r="B57" t="n">
        <v>65</v>
      </c>
      <c r="C57" t="inlineStr">
        <is>
          <t xml:space="preserve">CONCLUIDO	</t>
        </is>
      </c>
      <c r="D57" t="n">
        <v>1.5597</v>
      </c>
      <c r="E57" t="n">
        <v>64.11</v>
      </c>
      <c r="F57" t="n">
        <v>56.54</v>
      </c>
      <c r="G57" t="n">
        <v>17.13</v>
      </c>
      <c r="H57" t="n">
        <v>0.26</v>
      </c>
      <c r="I57" t="n">
        <v>198</v>
      </c>
      <c r="J57" t="n">
        <v>134.55</v>
      </c>
      <c r="K57" t="n">
        <v>46.47</v>
      </c>
      <c r="L57" t="n">
        <v>2</v>
      </c>
      <c r="M57" t="n">
        <v>196</v>
      </c>
      <c r="N57" t="n">
        <v>21.09</v>
      </c>
      <c r="O57" t="n">
        <v>16828.84</v>
      </c>
      <c r="P57" t="n">
        <v>546.4299999999999</v>
      </c>
      <c r="Q57" t="n">
        <v>5797.75</v>
      </c>
      <c r="R57" t="n">
        <v>477.65</v>
      </c>
      <c r="S57" t="n">
        <v>167.7</v>
      </c>
      <c r="T57" t="n">
        <v>154549.19</v>
      </c>
      <c r="U57" t="n">
        <v>0.35</v>
      </c>
      <c r="V57" t="n">
        <v>0.83</v>
      </c>
      <c r="W57" t="n">
        <v>0.59</v>
      </c>
      <c r="X57" t="n">
        <v>9.130000000000001</v>
      </c>
      <c r="Y57" t="n">
        <v>1</v>
      </c>
      <c r="Z57" t="n">
        <v>10</v>
      </c>
    </row>
    <row r="58">
      <c r="A58" t="n">
        <v>2</v>
      </c>
      <c r="B58" t="n">
        <v>65</v>
      </c>
      <c r="C58" t="inlineStr">
        <is>
          <t xml:space="preserve">CONCLUIDO	</t>
        </is>
      </c>
      <c r="D58" t="n">
        <v>1.7393</v>
      </c>
      <c r="E58" t="n">
        <v>57.49</v>
      </c>
      <c r="F58" t="n">
        <v>52.32</v>
      </c>
      <c r="G58" t="n">
        <v>28.54</v>
      </c>
      <c r="H58" t="n">
        <v>0.39</v>
      </c>
      <c r="I58" t="n">
        <v>110</v>
      </c>
      <c r="J58" t="n">
        <v>135.9</v>
      </c>
      <c r="K58" t="n">
        <v>46.47</v>
      </c>
      <c r="L58" t="n">
        <v>3</v>
      </c>
      <c r="M58" t="n">
        <v>102</v>
      </c>
      <c r="N58" t="n">
        <v>21.43</v>
      </c>
      <c r="O58" t="n">
        <v>16994.64</v>
      </c>
      <c r="P58" t="n">
        <v>452.46</v>
      </c>
      <c r="Q58" t="n">
        <v>5797.24</v>
      </c>
      <c r="R58" t="n">
        <v>333.8</v>
      </c>
      <c r="S58" t="n">
        <v>167.7</v>
      </c>
      <c r="T58" t="n">
        <v>83062.45</v>
      </c>
      <c r="U58" t="n">
        <v>0.5</v>
      </c>
      <c r="V58" t="n">
        <v>0.9</v>
      </c>
      <c r="W58" t="n">
        <v>0.46</v>
      </c>
      <c r="X58" t="n">
        <v>4.91</v>
      </c>
      <c r="Y58" t="n">
        <v>1</v>
      </c>
      <c r="Z58" t="n">
        <v>10</v>
      </c>
    </row>
    <row r="59">
      <c r="A59" t="n">
        <v>3</v>
      </c>
      <c r="B59" t="n">
        <v>65</v>
      </c>
      <c r="C59" t="inlineStr">
        <is>
          <t xml:space="preserve">CONCLUIDO	</t>
        </is>
      </c>
      <c r="D59" t="n">
        <v>1.7819</v>
      </c>
      <c r="E59" t="n">
        <v>56.12</v>
      </c>
      <c r="F59" t="n">
        <v>51.46</v>
      </c>
      <c r="G59" t="n">
        <v>33.93</v>
      </c>
      <c r="H59" t="n">
        <v>0.52</v>
      </c>
      <c r="I59" t="n">
        <v>91</v>
      </c>
      <c r="J59" t="n">
        <v>137.25</v>
      </c>
      <c r="K59" t="n">
        <v>46.47</v>
      </c>
      <c r="L59" t="n">
        <v>4</v>
      </c>
      <c r="M59" t="n">
        <v>0</v>
      </c>
      <c r="N59" t="n">
        <v>21.78</v>
      </c>
      <c r="O59" t="n">
        <v>17160.92</v>
      </c>
      <c r="P59" t="n">
        <v>423.64</v>
      </c>
      <c r="Q59" t="n">
        <v>5797.6</v>
      </c>
      <c r="R59" t="n">
        <v>300.72</v>
      </c>
      <c r="S59" t="n">
        <v>167.7</v>
      </c>
      <c r="T59" t="n">
        <v>66616.89999999999</v>
      </c>
      <c r="U59" t="n">
        <v>0.5600000000000001</v>
      </c>
      <c r="V59" t="n">
        <v>0.92</v>
      </c>
      <c r="W59" t="n">
        <v>0.54</v>
      </c>
      <c r="X59" t="n">
        <v>4.05</v>
      </c>
      <c r="Y59" t="n">
        <v>1</v>
      </c>
      <c r="Z59" t="n">
        <v>10</v>
      </c>
    </row>
    <row r="60">
      <c r="A60" t="n">
        <v>0</v>
      </c>
      <c r="B60" t="n">
        <v>75</v>
      </c>
      <c r="C60" t="inlineStr">
        <is>
          <t xml:space="preserve">CONCLUIDO	</t>
        </is>
      </c>
      <c r="D60" t="n">
        <v>0.9552</v>
      </c>
      <c r="E60" t="n">
        <v>104.69</v>
      </c>
      <c r="F60" t="n">
        <v>81.42</v>
      </c>
      <c r="G60" t="n">
        <v>7.11</v>
      </c>
      <c r="H60" t="n">
        <v>0.12</v>
      </c>
      <c r="I60" t="n">
        <v>687</v>
      </c>
      <c r="J60" t="n">
        <v>150.44</v>
      </c>
      <c r="K60" t="n">
        <v>49.1</v>
      </c>
      <c r="L60" t="n">
        <v>1</v>
      </c>
      <c r="M60" t="n">
        <v>685</v>
      </c>
      <c r="N60" t="n">
        <v>25.34</v>
      </c>
      <c r="O60" t="n">
        <v>18787.76</v>
      </c>
      <c r="P60" t="n">
        <v>935.36</v>
      </c>
      <c r="Q60" t="n">
        <v>5799.32</v>
      </c>
      <c r="R60" t="n">
        <v>1324.87</v>
      </c>
      <c r="S60" t="n">
        <v>167.7</v>
      </c>
      <c r="T60" t="n">
        <v>575714.05</v>
      </c>
      <c r="U60" t="n">
        <v>0.13</v>
      </c>
      <c r="V60" t="n">
        <v>0.58</v>
      </c>
      <c r="W60" t="n">
        <v>1.37</v>
      </c>
      <c r="X60" t="n">
        <v>34</v>
      </c>
      <c r="Y60" t="n">
        <v>1</v>
      </c>
      <c r="Z60" t="n">
        <v>10</v>
      </c>
    </row>
    <row r="61">
      <c r="A61" t="n">
        <v>1</v>
      </c>
      <c r="B61" t="n">
        <v>75</v>
      </c>
      <c r="C61" t="inlineStr">
        <is>
          <t xml:space="preserve">CONCLUIDO	</t>
        </is>
      </c>
      <c r="D61" t="n">
        <v>1.488</v>
      </c>
      <c r="E61" t="n">
        <v>67.2</v>
      </c>
      <c r="F61" t="n">
        <v>57.99</v>
      </c>
      <c r="G61" t="n">
        <v>15.33</v>
      </c>
      <c r="H61" t="n">
        <v>0.23</v>
      </c>
      <c r="I61" t="n">
        <v>227</v>
      </c>
      <c r="J61" t="n">
        <v>151.83</v>
      </c>
      <c r="K61" t="n">
        <v>49.1</v>
      </c>
      <c r="L61" t="n">
        <v>2</v>
      </c>
      <c r="M61" t="n">
        <v>225</v>
      </c>
      <c r="N61" t="n">
        <v>25.73</v>
      </c>
      <c r="O61" t="n">
        <v>18959.54</v>
      </c>
      <c r="P61" t="n">
        <v>624.84</v>
      </c>
      <c r="Q61" t="n">
        <v>5797.71</v>
      </c>
      <c r="R61" t="n">
        <v>527.27</v>
      </c>
      <c r="S61" t="n">
        <v>167.7</v>
      </c>
      <c r="T61" t="n">
        <v>179212.28</v>
      </c>
      <c r="U61" t="n">
        <v>0.32</v>
      </c>
      <c r="V61" t="n">
        <v>0.8100000000000001</v>
      </c>
      <c r="W61" t="n">
        <v>0.62</v>
      </c>
      <c r="X61" t="n">
        <v>10.58</v>
      </c>
      <c r="Y61" t="n">
        <v>1</v>
      </c>
      <c r="Z61" t="n">
        <v>10</v>
      </c>
    </row>
    <row r="62">
      <c r="A62" t="n">
        <v>2</v>
      </c>
      <c r="B62" t="n">
        <v>75</v>
      </c>
      <c r="C62" t="inlineStr">
        <is>
          <t xml:space="preserve">CONCLUIDO	</t>
        </is>
      </c>
      <c r="D62" t="n">
        <v>1.6844</v>
      </c>
      <c r="E62" t="n">
        <v>59.37</v>
      </c>
      <c r="F62" t="n">
        <v>53.18</v>
      </c>
      <c r="G62" t="n">
        <v>24.93</v>
      </c>
      <c r="H62" t="n">
        <v>0.35</v>
      </c>
      <c r="I62" t="n">
        <v>128</v>
      </c>
      <c r="J62" t="n">
        <v>153.23</v>
      </c>
      <c r="K62" t="n">
        <v>49.1</v>
      </c>
      <c r="L62" t="n">
        <v>3</v>
      </c>
      <c r="M62" t="n">
        <v>126</v>
      </c>
      <c r="N62" t="n">
        <v>26.13</v>
      </c>
      <c r="O62" t="n">
        <v>19131.85</v>
      </c>
      <c r="P62" t="n">
        <v>529.51</v>
      </c>
      <c r="Q62" t="n">
        <v>5797.46</v>
      </c>
      <c r="R62" t="n">
        <v>363.27</v>
      </c>
      <c r="S62" t="n">
        <v>167.7</v>
      </c>
      <c r="T62" t="n">
        <v>97704.95</v>
      </c>
      <c r="U62" t="n">
        <v>0.46</v>
      </c>
      <c r="V62" t="n">
        <v>0.89</v>
      </c>
      <c r="W62" t="n">
        <v>0.48</v>
      </c>
      <c r="X62" t="n">
        <v>5.77</v>
      </c>
      <c r="Y62" t="n">
        <v>1</v>
      </c>
      <c r="Z62" t="n">
        <v>10</v>
      </c>
    </row>
    <row r="63">
      <c r="A63" t="n">
        <v>3</v>
      </c>
      <c r="B63" t="n">
        <v>75</v>
      </c>
      <c r="C63" t="inlineStr">
        <is>
          <t xml:space="preserve">CONCLUIDO	</t>
        </is>
      </c>
      <c r="D63" t="n">
        <v>1.7749</v>
      </c>
      <c r="E63" t="n">
        <v>56.34</v>
      </c>
      <c r="F63" t="n">
        <v>51.47</v>
      </c>
      <c r="G63" t="n">
        <v>36.33</v>
      </c>
      <c r="H63" t="n">
        <v>0.46</v>
      </c>
      <c r="I63" t="n">
        <v>85</v>
      </c>
      <c r="J63" t="n">
        <v>154.63</v>
      </c>
      <c r="K63" t="n">
        <v>49.1</v>
      </c>
      <c r="L63" t="n">
        <v>4</v>
      </c>
      <c r="M63" t="n">
        <v>65</v>
      </c>
      <c r="N63" t="n">
        <v>26.53</v>
      </c>
      <c r="O63" t="n">
        <v>19304.72</v>
      </c>
      <c r="P63" t="n">
        <v>465.14</v>
      </c>
      <c r="Q63" t="n">
        <v>5797.33</v>
      </c>
      <c r="R63" t="n">
        <v>306.35</v>
      </c>
      <c r="S63" t="n">
        <v>167.7</v>
      </c>
      <c r="T63" t="n">
        <v>69462.5</v>
      </c>
      <c r="U63" t="n">
        <v>0.55</v>
      </c>
      <c r="V63" t="n">
        <v>0.92</v>
      </c>
      <c r="W63" t="n">
        <v>0.4</v>
      </c>
      <c r="X63" t="n">
        <v>4.06</v>
      </c>
      <c r="Y63" t="n">
        <v>1</v>
      </c>
      <c r="Z63" t="n">
        <v>10</v>
      </c>
    </row>
    <row r="64">
      <c r="A64" t="n">
        <v>4</v>
      </c>
      <c r="B64" t="n">
        <v>75</v>
      </c>
      <c r="C64" t="inlineStr">
        <is>
          <t xml:space="preserve">CONCLUIDO	</t>
        </is>
      </c>
      <c r="D64" t="n">
        <v>1.7928</v>
      </c>
      <c r="E64" t="n">
        <v>55.78</v>
      </c>
      <c r="F64" t="n">
        <v>51.09</v>
      </c>
      <c r="G64" t="n">
        <v>38.8</v>
      </c>
      <c r="H64" t="n">
        <v>0.57</v>
      </c>
      <c r="I64" t="n">
        <v>79</v>
      </c>
      <c r="J64" t="n">
        <v>156.03</v>
      </c>
      <c r="K64" t="n">
        <v>49.1</v>
      </c>
      <c r="L64" t="n">
        <v>5</v>
      </c>
      <c r="M64" t="n">
        <v>0</v>
      </c>
      <c r="N64" t="n">
        <v>26.94</v>
      </c>
      <c r="O64" t="n">
        <v>19478.15</v>
      </c>
      <c r="P64" t="n">
        <v>454.23</v>
      </c>
      <c r="Q64" t="n">
        <v>5797.46</v>
      </c>
      <c r="R64" t="n">
        <v>288.79</v>
      </c>
      <c r="S64" t="n">
        <v>167.7</v>
      </c>
      <c r="T64" t="n">
        <v>60714.74</v>
      </c>
      <c r="U64" t="n">
        <v>0.58</v>
      </c>
      <c r="V64" t="n">
        <v>0.92</v>
      </c>
      <c r="W64" t="n">
        <v>0.51</v>
      </c>
      <c r="X64" t="n">
        <v>3.68</v>
      </c>
      <c r="Y64" t="n">
        <v>1</v>
      </c>
      <c r="Z64" t="n">
        <v>10</v>
      </c>
    </row>
    <row r="65">
      <c r="A65" t="n">
        <v>0</v>
      </c>
      <c r="B65" t="n">
        <v>95</v>
      </c>
      <c r="C65" t="inlineStr">
        <is>
          <t xml:space="preserve">CONCLUIDO	</t>
        </is>
      </c>
      <c r="D65" t="n">
        <v>0.7577</v>
      </c>
      <c r="E65" t="n">
        <v>131.99</v>
      </c>
      <c r="F65" t="n">
        <v>94.83</v>
      </c>
      <c r="G65" t="n">
        <v>6.1</v>
      </c>
      <c r="H65" t="n">
        <v>0.1</v>
      </c>
      <c r="I65" t="n">
        <v>932</v>
      </c>
      <c r="J65" t="n">
        <v>185.69</v>
      </c>
      <c r="K65" t="n">
        <v>53.44</v>
      </c>
      <c r="L65" t="n">
        <v>1</v>
      </c>
      <c r="M65" t="n">
        <v>930</v>
      </c>
      <c r="N65" t="n">
        <v>36.26</v>
      </c>
      <c r="O65" t="n">
        <v>23136.14</v>
      </c>
      <c r="P65" t="n">
        <v>1262.76</v>
      </c>
      <c r="Q65" t="n">
        <v>5800.24</v>
      </c>
      <c r="R65" t="n">
        <v>1783.1</v>
      </c>
      <c r="S65" t="n">
        <v>167.7</v>
      </c>
      <c r="T65" t="n">
        <v>803600.4300000001</v>
      </c>
      <c r="U65" t="n">
        <v>0.09</v>
      </c>
      <c r="V65" t="n">
        <v>0.5</v>
      </c>
      <c r="W65" t="n">
        <v>1.77</v>
      </c>
      <c r="X65" t="n">
        <v>47.39</v>
      </c>
      <c r="Y65" t="n">
        <v>1</v>
      </c>
      <c r="Z65" t="n">
        <v>10</v>
      </c>
    </row>
    <row r="66">
      <c r="A66" t="n">
        <v>1</v>
      </c>
      <c r="B66" t="n">
        <v>95</v>
      </c>
      <c r="C66" t="inlineStr">
        <is>
          <t xml:space="preserve">CONCLUIDO	</t>
        </is>
      </c>
      <c r="D66" t="n">
        <v>1.3635</v>
      </c>
      <c r="E66" t="n">
        <v>73.34</v>
      </c>
      <c r="F66" t="n">
        <v>60.45</v>
      </c>
      <c r="G66" t="n">
        <v>12.95</v>
      </c>
      <c r="H66" t="n">
        <v>0.19</v>
      </c>
      <c r="I66" t="n">
        <v>280</v>
      </c>
      <c r="J66" t="n">
        <v>187.21</v>
      </c>
      <c r="K66" t="n">
        <v>53.44</v>
      </c>
      <c r="L66" t="n">
        <v>2</v>
      </c>
      <c r="M66" t="n">
        <v>278</v>
      </c>
      <c r="N66" t="n">
        <v>36.77</v>
      </c>
      <c r="O66" t="n">
        <v>23322.88</v>
      </c>
      <c r="P66" t="n">
        <v>770.73</v>
      </c>
      <c r="Q66" t="n">
        <v>5798.08</v>
      </c>
      <c r="R66" t="n">
        <v>610.21</v>
      </c>
      <c r="S66" t="n">
        <v>167.7</v>
      </c>
      <c r="T66" t="n">
        <v>220415.52</v>
      </c>
      <c r="U66" t="n">
        <v>0.27</v>
      </c>
      <c r="V66" t="n">
        <v>0.78</v>
      </c>
      <c r="W66" t="n">
        <v>0.71</v>
      </c>
      <c r="X66" t="n">
        <v>13.03</v>
      </c>
      <c r="Y66" t="n">
        <v>1</v>
      </c>
      <c r="Z66" t="n">
        <v>10</v>
      </c>
    </row>
    <row r="67">
      <c r="A67" t="n">
        <v>2</v>
      </c>
      <c r="B67" t="n">
        <v>95</v>
      </c>
      <c r="C67" t="inlineStr">
        <is>
          <t xml:space="preserve">CONCLUIDO	</t>
        </is>
      </c>
      <c r="D67" t="n">
        <v>1.578</v>
      </c>
      <c r="E67" t="n">
        <v>63.37</v>
      </c>
      <c r="F67" t="n">
        <v>54.87</v>
      </c>
      <c r="G67" t="n">
        <v>20.32</v>
      </c>
      <c r="H67" t="n">
        <v>0.28</v>
      </c>
      <c r="I67" t="n">
        <v>162</v>
      </c>
      <c r="J67" t="n">
        <v>188.73</v>
      </c>
      <c r="K67" t="n">
        <v>53.44</v>
      </c>
      <c r="L67" t="n">
        <v>3</v>
      </c>
      <c r="M67" t="n">
        <v>160</v>
      </c>
      <c r="N67" t="n">
        <v>37.29</v>
      </c>
      <c r="O67" t="n">
        <v>23510.33</v>
      </c>
      <c r="P67" t="n">
        <v>667.96</v>
      </c>
      <c r="Q67" t="n">
        <v>5797.48</v>
      </c>
      <c r="R67" t="n">
        <v>420.96</v>
      </c>
      <c r="S67" t="n">
        <v>167.7</v>
      </c>
      <c r="T67" t="n">
        <v>126382.98</v>
      </c>
      <c r="U67" t="n">
        <v>0.4</v>
      </c>
      <c r="V67" t="n">
        <v>0.86</v>
      </c>
      <c r="W67" t="n">
        <v>0.53</v>
      </c>
      <c r="X67" t="n">
        <v>7.46</v>
      </c>
      <c r="Y67" t="n">
        <v>1</v>
      </c>
      <c r="Z67" t="n">
        <v>10</v>
      </c>
    </row>
    <row r="68">
      <c r="A68" t="n">
        <v>3</v>
      </c>
      <c r="B68" t="n">
        <v>95</v>
      </c>
      <c r="C68" t="inlineStr">
        <is>
          <t xml:space="preserve">CONCLUIDO	</t>
        </is>
      </c>
      <c r="D68" t="n">
        <v>1.6985</v>
      </c>
      <c r="E68" t="n">
        <v>58.87</v>
      </c>
      <c r="F68" t="n">
        <v>52.31</v>
      </c>
      <c r="G68" t="n">
        <v>28.53</v>
      </c>
      <c r="H68" t="n">
        <v>0.37</v>
      </c>
      <c r="I68" t="n">
        <v>110</v>
      </c>
      <c r="J68" t="n">
        <v>190.25</v>
      </c>
      <c r="K68" t="n">
        <v>53.44</v>
      </c>
      <c r="L68" t="n">
        <v>4</v>
      </c>
      <c r="M68" t="n">
        <v>108</v>
      </c>
      <c r="N68" t="n">
        <v>37.82</v>
      </c>
      <c r="O68" t="n">
        <v>23698.48</v>
      </c>
      <c r="P68" t="n">
        <v>603.3099999999999</v>
      </c>
      <c r="Q68" t="n">
        <v>5797.27</v>
      </c>
      <c r="R68" t="n">
        <v>333.58</v>
      </c>
      <c r="S68" t="n">
        <v>167.7</v>
      </c>
      <c r="T68" t="n">
        <v>82953.10000000001</v>
      </c>
      <c r="U68" t="n">
        <v>0.5</v>
      </c>
      <c r="V68" t="n">
        <v>0.9</v>
      </c>
      <c r="W68" t="n">
        <v>0.46</v>
      </c>
      <c r="X68" t="n">
        <v>4.9</v>
      </c>
      <c r="Y68" t="n">
        <v>1</v>
      </c>
      <c r="Z68" t="n">
        <v>10</v>
      </c>
    </row>
    <row r="69">
      <c r="A69" t="n">
        <v>4</v>
      </c>
      <c r="B69" t="n">
        <v>95</v>
      </c>
      <c r="C69" t="inlineStr">
        <is>
          <t xml:space="preserve">CONCLUIDO	</t>
        </is>
      </c>
      <c r="D69" t="n">
        <v>1.7519</v>
      </c>
      <c r="E69" t="n">
        <v>57.08</v>
      </c>
      <c r="F69" t="n">
        <v>51.56</v>
      </c>
      <c r="G69" t="n">
        <v>37.73</v>
      </c>
      <c r="H69" t="n">
        <v>0.46</v>
      </c>
      <c r="I69" t="n">
        <v>82</v>
      </c>
      <c r="J69" t="n">
        <v>191.78</v>
      </c>
      <c r="K69" t="n">
        <v>53.44</v>
      </c>
      <c r="L69" t="n">
        <v>5</v>
      </c>
      <c r="M69" t="n">
        <v>80</v>
      </c>
      <c r="N69" t="n">
        <v>38.35</v>
      </c>
      <c r="O69" t="n">
        <v>23887.36</v>
      </c>
      <c r="P69" t="n">
        <v>559.6900000000001</v>
      </c>
      <c r="Q69" t="n">
        <v>5797.17</v>
      </c>
      <c r="R69" t="n">
        <v>310.11</v>
      </c>
      <c r="S69" t="n">
        <v>167.7</v>
      </c>
      <c r="T69" t="n">
        <v>71358.03</v>
      </c>
      <c r="U69" t="n">
        <v>0.54</v>
      </c>
      <c r="V69" t="n">
        <v>0.91</v>
      </c>
      <c r="W69" t="n">
        <v>0.39</v>
      </c>
      <c r="X69" t="n">
        <v>4.15</v>
      </c>
      <c r="Y69" t="n">
        <v>1</v>
      </c>
      <c r="Z69" t="n">
        <v>10</v>
      </c>
    </row>
    <row r="70">
      <c r="A70" t="n">
        <v>5</v>
      </c>
      <c r="B70" t="n">
        <v>95</v>
      </c>
      <c r="C70" t="inlineStr">
        <is>
          <t xml:space="preserve">CONCLUIDO	</t>
        </is>
      </c>
      <c r="D70" t="n">
        <v>1.811</v>
      </c>
      <c r="E70" t="n">
        <v>55.22</v>
      </c>
      <c r="F70" t="n">
        <v>50.37</v>
      </c>
      <c r="G70" t="n">
        <v>47.22</v>
      </c>
      <c r="H70" t="n">
        <v>0.55</v>
      </c>
      <c r="I70" t="n">
        <v>64</v>
      </c>
      <c r="J70" t="n">
        <v>193.32</v>
      </c>
      <c r="K70" t="n">
        <v>53.44</v>
      </c>
      <c r="L70" t="n">
        <v>6</v>
      </c>
      <c r="M70" t="n">
        <v>24</v>
      </c>
      <c r="N70" t="n">
        <v>38.89</v>
      </c>
      <c r="O70" t="n">
        <v>24076.95</v>
      </c>
      <c r="P70" t="n">
        <v>509.57</v>
      </c>
      <c r="Q70" t="n">
        <v>5797.05</v>
      </c>
      <c r="R70" t="n">
        <v>266.61</v>
      </c>
      <c r="S70" t="n">
        <v>167.7</v>
      </c>
      <c r="T70" t="n">
        <v>49696.19</v>
      </c>
      <c r="U70" t="n">
        <v>0.63</v>
      </c>
      <c r="V70" t="n">
        <v>0.9399999999999999</v>
      </c>
      <c r="W70" t="n">
        <v>0.42</v>
      </c>
      <c r="X70" t="n">
        <v>2.96</v>
      </c>
      <c r="Y70" t="n">
        <v>1</v>
      </c>
      <c r="Z70" t="n">
        <v>10</v>
      </c>
    </row>
    <row r="71">
      <c r="A71" t="n">
        <v>6</v>
      </c>
      <c r="B71" t="n">
        <v>95</v>
      </c>
      <c r="C71" t="inlineStr">
        <is>
          <t xml:space="preserve">CONCLUIDO	</t>
        </is>
      </c>
      <c r="D71" t="n">
        <v>1.8124</v>
      </c>
      <c r="E71" t="n">
        <v>55.18</v>
      </c>
      <c r="F71" t="n">
        <v>50.36</v>
      </c>
      <c r="G71" t="n">
        <v>47.96</v>
      </c>
      <c r="H71" t="n">
        <v>0.64</v>
      </c>
      <c r="I71" t="n">
        <v>63</v>
      </c>
      <c r="J71" t="n">
        <v>194.86</v>
      </c>
      <c r="K71" t="n">
        <v>53.44</v>
      </c>
      <c r="L71" t="n">
        <v>7</v>
      </c>
      <c r="M71" t="n">
        <v>0</v>
      </c>
      <c r="N71" t="n">
        <v>39.43</v>
      </c>
      <c r="O71" t="n">
        <v>24267.28</v>
      </c>
      <c r="P71" t="n">
        <v>509.78</v>
      </c>
      <c r="Q71" t="n">
        <v>5797.31</v>
      </c>
      <c r="R71" t="n">
        <v>265.34</v>
      </c>
      <c r="S71" t="n">
        <v>167.7</v>
      </c>
      <c r="T71" t="n">
        <v>49065.06</v>
      </c>
      <c r="U71" t="n">
        <v>0.63</v>
      </c>
      <c r="V71" t="n">
        <v>0.9399999999999999</v>
      </c>
      <c r="W71" t="n">
        <v>0.46</v>
      </c>
      <c r="X71" t="n">
        <v>2.95</v>
      </c>
      <c r="Y71" t="n">
        <v>1</v>
      </c>
      <c r="Z71" t="n">
        <v>10</v>
      </c>
    </row>
    <row r="72">
      <c r="A72" t="n">
        <v>0</v>
      </c>
      <c r="B72" t="n">
        <v>55</v>
      </c>
      <c r="C72" t="inlineStr">
        <is>
          <t xml:space="preserve">CONCLUIDO	</t>
        </is>
      </c>
      <c r="D72" t="n">
        <v>1.1761</v>
      </c>
      <c r="E72" t="n">
        <v>85.03</v>
      </c>
      <c r="F72" t="n">
        <v>71.19</v>
      </c>
      <c r="G72" t="n">
        <v>8.68</v>
      </c>
      <c r="H72" t="n">
        <v>0.15</v>
      </c>
      <c r="I72" t="n">
        <v>492</v>
      </c>
      <c r="J72" t="n">
        <v>116.05</v>
      </c>
      <c r="K72" t="n">
        <v>43.4</v>
      </c>
      <c r="L72" t="n">
        <v>1</v>
      </c>
      <c r="M72" t="n">
        <v>490</v>
      </c>
      <c r="N72" t="n">
        <v>16.65</v>
      </c>
      <c r="O72" t="n">
        <v>14546.17</v>
      </c>
      <c r="P72" t="n">
        <v>673.13</v>
      </c>
      <c r="Q72" t="n">
        <v>5798.24</v>
      </c>
      <c r="R72" t="n">
        <v>976.48</v>
      </c>
      <c r="S72" t="n">
        <v>167.7</v>
      </c>
      <c r="T72" t="n">
        <v>402492.67</v>
      </c>
      <c r="U72" t="n">
        <v>0.17</v>
      </c>
      <c r="V72" t="n">
        <v>0.66</v>
      </c>
      <c r="W72" t="n">
        <v>1.05</v>
      </c>
      <c r="X72" t="n">
        <v>23.77</v>
      </c>
      <c r="Y72" t="n">
        <v>1</v>
      </c>
      <c r="Z72" t="n">
        <v>10</v>
      </c>
    </row>
    <row r="73">
      <c r="A73" t="n">
        <v>1</v>
      </c>
      <c r="B73" t="n">
        <v>55</v>
      </c>
      <c r="C73" t="inlineStr">
        <is>
          <t xml:space="preserve">CONCLUIDO	</t>
        </is>
      </c>
      <c r="D73" t="n">
        <v>1.6311</v>
      </c>
      <c r="E73" t="n">
        <v>61.31</v>
      </c>
      <c r="F73" t="n">
        <v>55.19</v>
      </c>
      <c r="G73" t="n">
        <v>19.59</v>
      </c>
      <c r="H73" t="n">
        <v>0.3</v>
      </c>
      <c r="I73" t="n">
        <v>169</v>
      </c>
      <c r="J73" t="n">
        <v>117.34</v>
      </c>
      <c r="K73" t="n">
        <v>43.4</v>
      </c>
      <c r="L73" t="n">
        <v>2</v>
      </c>
      <c r="M73" t="n">
        <v>167</v>
      </c>
      <c r="N73" t="n">
        <v>16.94</v>
      </c>
      <c r="O73" t="n">
        <v>14705.49</v>
      </c>
      <c r="P73" t="n">
        <v>465.14</v>
      </c>
      <c r="Q73" t="n">
        <v>5797.65</v>
      </c>
      <c r="R73" t="n">
        <v>431.45</v>
      </c>
      <c r="S73" t="n">
        <v>167.7</v>
      </c>
      <c r="T73" t="n">
        <v>131594.7</v>
      </c>
      <c r="U73" t="n">
        <v>0.39</v>
      </c>
      <c r="V73" t="n">
        <v>0.85</v>
      </c>
      <c r="W73" t="n">
        <v>0.55</v>
      </c>
      <c r="X73" t="n">
        <v>7.77</v>
      </c>
      <c r="Y73" t="n">
        <v>1</v>
      </c>
      <c r="Z73" t="n">
        <v>10</v>
      </c>
    </row>
    <row r="74">
      <c r="A74" t="n">
        <v>2</v>
      </c>
      <c r="B74" t="n">
        <v>55</v>
      </c>
      <c r="C74" t="inlineStr">
        <is>
          <t xml:space="preserve">CONCLUIDO	</t>
        </is>
      </c>
      <c r="D74" t="n">
        <v>1.7535</v>
      </c>
      <c r="E74" t="n">
        <v>57.03</v>
      </c>
      <c r="F74" t="n">
        <v>52.39</v>
      </c>
      <c r="G74" t="n">
        <v>29.38</v>
      </c>
      <c r="H74" t="n">
        <v>0.45</v>
      </c>
      <c r="I74" t="n">
        <v>107</v>
      </c>
      <c r="J74" t="n">
        <v>118.63</v>
      </c>
      <c r="K74" t="n">
        <v>43.4</v>
      </c>
      <c r="L74" t="n">
        <v>3</v>
      </c>
      <c r="M74" t="n">
        <v>6</v>
      </c>
      <c r="N74" t="n">
        <v>17.23</v>
      </c>
      <c r="O74" t="n">
        <v>14865.24</v>
      </c>
      <c r="P74" t="n">
        <v>397.48</v>
      </c>
      <c r="Q74" t="n">
        <v>5797.36</v>
      </c>
      <c r="R74" t="n">
        <v>332.15</v>
      </c>
      <c r="S74" t="n">
        <v>167.7</v>
      </c>
      <c r="T74" t="n">
        <v>82250.55</v>
      </c>
      <c r="U74" t="n">
        <v>0.5</v>
      </c>
      <c r="V74" t="n">
        <v>0.9</v>
      </c>
      <c r="W74" t="n">
        <v>0.58</v>
      </c>
      <c r="X74" t="n">
        <v>4.98</v>
      </c>
      <c r="Y74" t="n">
        <v>1</v>
      </c>
      <c r="Z74" t="n">
        <v>10</v>
      </c>
    </row>
    <row r="75">
      <c r="A75" t="n">
        <v>3</v>
      </c>
      <c r="B75" t="n">
        <v>55</v>
      </c>
      <c r="C75" t="inlineStr">
        <is>
          <t xml:space="preserve">CONCLUIDO	</t>
        </is>
      </c>
      <c r="D75" t="n">
        <v>1.7524</v>
      </c>
      <c r="E75" t="n">
        <v>57.06</v>
      </c>
      <c r="F75" t="n">
        <v>52.42</v>
      </c>
      <c r="G75" t="n">
        <v>29.4</v>
      </c>
      <c r="H75" t="n">
        <v>0.59</v>
      </c>
      <c r="I75" t="n">
        <v>107</v>
      </c>
      <c r="J75" t="n">
        <v>119.93</v>
      </c>
      <c r="K75" t="n">
        <v>43.4</v>
      </c>
      <c r="L75" t="n">
        <v>4</v>
      </c>
      <c r="M75" t="n">
        <v>0</v>
      </c>
      <c r="N75" t="n">
        <v>17.53</v>
      </c>
      <c r="O75" t="n">
        <v>15025.44</v>
      </c>
      <c r="P75" t="n">
        <v>401.87</v>
      </c>
      <c r="Q75" t="n">
        <v>5797.31</v>
      </c>
      <c r="R75" t="n">
        <v>333.14</v>
      </c>
      <c r="S75" t="n">
        <v>167.7</v>
      </c>
      <c r="T75" t="n">
        <v>82749.27</v>
      </c>
      <c r="U75" t="n">
        <v>0.5</v>
      </c>
      <c r="V75" t="n">
        <v>0.9</v>
      </c>
      <c r="W75" t="n">
        <v>0.59</v>
      </c>
      <c r="X75" t="n">
        <v>5.01</v>
      </c>
      <c r="Y75" t="n">
        <v>1</v>
      </c>
      <c r="Z75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8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INDEX(resultados!$A$2:$ZZ$75, 1, MATCH($B$1, resultados!$A$1:$ZZ$1, 0))</f>
        <v/>
      </c>
      <c r="B7">
        <f>INDEX(resultados!$A$2:$ZZ$75, 1, MATCH($B$2, resultados!$A$1:$ZZ$1, 0))</f>
        <v/>
      </c>
      <c r="C7">
        <f>INDEX(resultados!$A$2:$ZZ$75, 1, MATCH($B$3, resultados!$A$1:$ZZ$1, 0))</f>
        <v/>
      </c>
    </row>
    <row r="8">
      <c r="A8">
        <f>INDEX(resultados!$A$2:$ZZ$75, 2, MATCH($B$1, resultados!$A$1:$ZZ$1, 0))</f>
        <v/>
      </c>
      <c r="B8">
        <f>INDEX(resultados!$A$2:$ZZ$75, 2, MATCH($B$2, resultados!$A$1:$ZZ$1, 0))</f>
        <v/>
      </c>
      <c r="C8">
        <f>INDEX(resultados!$A$2:$ZZ$75, 2, MATCH($B$3, resultados!$A$1:$ZZ$1, 0))</f>
        <v/>
      </c>
    </row>
    <row r="9">
      <c r="A9">
        <f>INDEX(resultados!$A$2:$ZZ$75, 3, MATCH($B$1, resultados!$A$1:$ZZ$1, 0))</f>
        <v/>
      </c>
      <c r="B9">
        <f>INDEX(resultados!$A$2:$ZZ$75, 3, MATCH($B$2, resultados!$A$1:$ZZ$1, 0))</f>
        <v/>
      </c>
      <c r="C9">
        <f>INDEX(resultados!$A$2:$ZZ$75, 3, MATCH($B$3, resultados!$A$1:$ZZ$1, 0))</f>
        <v/>
      </c>
    </row>
    <row r="10">
      <c r="A10">
        <f>INDEX(resultados!$A$2:$ZZ$75, 4, MATCH($B$1, resultados!$A$1:$ZZ$1, 0))</f>
        <v/>
      </c>
      <c r="B10">
        <f>INDEX(resultados!$A$2:$ZZ$75, 4, MATCH($B$2, resultados!$A$1:$ZZ$1, 0))</f>
        <v/>
      </c>
      <c r="C10">
        <f>INDEX(resultados!$A$2:$ZZ$75, 4, MATCH($B$3, resultados!$A$1:$ZZ$1, 0))</f>
        <v/>
      </c>
    </row>
    <row r="11">
      <c r="A11">
        <f>INDEX(resultados!$A$2:$ZZ$75, 5, MATCH($B$1, resultados!$A$1:$ZZ$1, 0))</f>
        <v/>
      </c>
      <c r="B11">
        <f>INDEX(resultados!$A$2:$ZZ$75, 5, MATCH($B$2, resultados!$A$1:$ZZ$1, 0))</f>
        <v/>
      </c>
      <c r="C11">
        <f>INDEX(resultados!$A$2:$ZZ$75, 5, MATCH($B$3, resultados!$A$1:$ZZ$1, 0))</f>
        <v/>
      </c>
    </row>
    <row r="12">
      <c r="A12">
        <f>INDEX(resultados!$A$2:$ZZ$75, 6, MATCH($B$1, resultados!$A$1:$ZZ$1, 0))</f>
        <v/>
      </c>
      <c r="B12">
        <f>INDEX(resultados!$A$2:$ZZ$75, 6, MATCH($B$2, resultados!$A$1:$ZZ$1, 0))</f>
        <v/>
      </c>
      <c r="C12">
        <f>INDEX(resultados!$A$2:$ZZ$75, 6, MATCH($B$3, resultados!$A$1:$ZZ$1, 0))</f>
        <v/>
      </c>
    </row>
    <row r="13">
      <c r="A13">
        <f>INDEX(resultados!$A$2:$ZZ$75, 7, MATCH($B$1, resultados!$A$1:$ZZ$1, 0))</f>
        <v/>
      </c>
      <c r="B13">
        <f>INDEX(resultados!$A$2:$ZZ$75, 7, MATCH($B$2, resultados!$A$1:$ZZ$1, 0))</f>
        <v/>
      </c>
      <c r="C13">
        <f>INDEX(resultados!$A$2:$ZZ$75, 7, MATCH($B$3, resultados!$A$1:$ZZ$1, 0))</f>
        <v/>
      </c>
    </row>
    <row r="14">
      <c r="A14">
        <f>INDEX(resultados!$A$2:$ZZ$75, 8, MATCH($B$1, resultados!$A$1:$ZZ$1, 0))</f>
        <v/>
      </c>
      <c r="B14">
        <f>INDEX(resultados!$A$2:$ZZ$75, 8, MATCH($B$2, resultados!$A$1:$ZZ$1, 0))</f>
        <v/>
      </c>
      <c r="C14">
        <f>INDEX(resultados!$A$2:$ZZ$75, 8, MATCH($B$3, resultados!$A$1:$ZZ$1, 0))</f>
        <v/>
      </c>
    </row>
    <row r="15">
      <c r="A15">
        <f>INDEX(resultados!$A$2:$ZZ$75, 9, MATCH($B$1, resultados!$A$1:$ZZ$1, 0))</f>
        <v/>
      </c>
      <c r="B15">
        <f>INDEX(resultados!$A$2:$ZZ$75, 9, MATCH($B$2, resultados!$A$1:$ZZ$1, 0))</f>
        <v/>
      </c>
      <c r="C15">
        <f>INDEX(resultados!$A$2:$ZZ$75, 9, MATCH($B$3, resultados!$A$1:$ZZ$1, 0))</f>
        <v/>
      </c>
    </row>
    <row r="16">
      <c r="A16">
        <f>INDEX(resultados!$A$2:$ZZ$75, 10, MATCH($B$1, resultados!$A$1:$ZZ$1, 0))</f>
        <v/>
      </c>
      <c r="B16">
        <f>INDEX(resultados!$A$2:$ZZ$75, 10, MATCH($B$2, resultados!$A$1:$ZZ$1, 0))</f>
        <v/>
      </c>
      <c r="C16">
        <f>INDEX(resultados!$A$2:$ZZ$75, 10, MATCH($B$3, resultados!$A$1:$ZZ$1, 0))</f>
        <v/>
      </c>
    </row>
    <row r="17">
      <c r="A17">
        <f>INDEX(resultados!$A$2:$ZZ$75, 11, MATCH($B$1, resultados!$A$1:$ZZ$1, 0))</f>
        <v/>
      </c>
      <c r="B17">
        <f>INDEX(resultados!$A$2:$ZZ$75, 11, MATCH($B$2, resultados!$A$1:$ZZ$1, 0))</f>
        <v/>
      </c>
      <c r="C17">
        <f>INDEX(resultados!$A$2:$ZZ$75, 11, MATCH($B$3, resultados!$A$1:$ZZ$1, 0))</f>
        <v/>
      </c>
    </row>
    <row r="18">
      <c r="A18">
        <f>INDEX(resultados!$A$2:$ZZ$75, 12, MATCH($B$1, resultados!$A$1:$ZZ$1, 0))</f>
        <v/>
      </c>
      <c r="B18">
        <f>INDEX(resultados!$A$2:$ZZ$75, 12, MATCH($B$2, resultados!$A$1:$ZZ$1, 0))</f>
        <v/>
      </c>
      <c r="C18">
        <f>INDEX(resultados!$A$2:$ZZ$75, 12, MATCH($B$3, resultados!$A$1:$ZZ$1, 0))</f>
        <v/>
      </c>
    </row>
    <row r="19">
      <c r="A19">
        <f>INDEX(resultados!$A$2:$ZZ$75, 13, MATCH($B$1, resultados!$A$1:$ZZ$1, 0))</f>
        <v/>
      </c>
      <c r="B19">
        <f>INDEX(resultados!$A$2:$ZZ$75, 13, MATCH($B$2, resultados!$A$1:$ZZ$1, 0))</f>
        <v/>
      </c>
      <c r="C19">
        <f>INDEX(resultados!$A$2:$ZZ$75, 13, MATCH($B$3, resultados!$A$1:$ZZ$1, 0))</f>
        <v/>
      </c>
    </row>
    <row r="20">
      <c r="A20">
        <f>INDEX(resultados!$A$2:$ZZ$75, 14, MATCH($B$1, resultados!$A$1:$ZZ$1, 0))</f>
        <v/>
      </c>
      <c r="B20">
        <f>INDEX(resultados!$A$2:$ZZ$75, 14, MATCH($B$2, resultados!$A$1:$ZZ$1, 0))</f>
        <v/>
      </c>
      <c r="C20">
        <f>INDEX(resultados!$A$2:$ZZ$75, 14, MATCH($B$3, resultados!$A$1:$ZZ$1, 0))</f>
        <v/>
      </c>
    </row>
    <row r="21">
      <c r="A21">
        <f>INDEX(resultados!$A$2:$ZZ$75, 15, MATCH($B$1, resultados!$A$1:$ZZ$1, 0))</f>
        <v/>
      </c>
      <c r="B21">
        <f>INDEX(resultados!$A$2:$ZZ$75, 15, MATCH($B$2, resultados!$A$1:$ZZ$1, 0))</f>
        <v/>
      </c>
      <c r="C21">
        <f>INDEX(resultados!$A$2:$ZZ$75, 15, MATCH($B$3, resultados!$A$1:$ZZ$1, 0))</f>
        <v/>
      </c>
    </row>
    <row r="22">
      <c r="A22">
        <f>INDEX(resultados!$A$2:$ZZ$75, 16, MATCH($B$1, resultados!$A$1:$ZZ$1, 0))</f>
        <v/>
      </c>
      <c r="B22">
        <f>INDEX(resultados!$A$2:$ZZ$75, 16, MATCH($B$2, resultados!$A$1:$ZZ$1, 0))</f>
        <v/>
      </c>
      <c r="C22">
        <f>INDEX(resultados!$A$2:$ZZ$75, 16, MATCH($B$3, resultados!$A$1:$ZZ$1, 0))</f>
        <v/>
      </c>
    </row>
    <row r="23">
      <c r="A23">
        <f>INDEX(resultados!$A$2:$ZZ$75, 17, MATCH($B$1, resultados!$A$1:$ZZ$1, 0))</f>
        <v/>
      </c>
      <c r="B23">
        <f>INDEX(resultados!$A$2:$ZZ$75, 17, MATCH($B$2, resultados!$A$1:$ZZ$1, 0))</f>
        <v/>
      </c>
      <c r="C23">
        <f>INDEX(resultados!$A$2:$ZZ$75, 17, MATCH($B$3, resultados!$A$1:$ZZ$1, 0))</f>
        <v/>
      </c>
    </row>
    <row r="24">
      <c r="A24">
        <f>INDEX(resultados!$A$2:$ZZ$75, 18, MATCH($B$1, resultados!$A$1:$ZZ$1, 0))</f>
        <v/>
      </c>
      <c r="B24">
        <f>INDEX(resultados!$A$2:$ZZ$75, 18, MATCH($B$2, resultados!$A$1:$ZZ$1, 0))</f>
        <v/>
      </c>
      <c r="C24">
        <f>INDEX(resultados!$A$2:$ZZ$75, 18, MATCH($B$3, resultados!$A$1:$ZZ$1, 0))</f>
        <v/>
      </c>
    </row>
    <row r="25">
      <c r="A25">
        <f>INDEX(resultados!$A$2:$ZZ$75, 19, MATCH($B$1, resultados!$A$1:$ZZ$1, 0))</f>
        <v/>
      </c>
      <c r="B25">
        <f>INDEX(resultados!$A$2:$ZZ$75, 19, MATCH($B$2, resultados!$A$1:$ZZ$1, 0))</f>
        <v/>
      </c>
      <c r="C25">
        <f>INDEX(resultados!$A$2:$ZZ$75, 19, MATCH($B$3, resultados!$A$1:$ZZ$1, 0))</f>
        <v/>
      </c>
    </row>
    <row r="26">
      <c r="A26">
        <f>INDEX(resultados!$A$2:$ZZ$75, 20, MATCH($B$1, resultados!$A$1:$ZZ$1, 0))</f>
        <v/>
      </c>
      <c r="B26">
        <f>INDEX(resultados!$A$2:$ZZ$75, 20, MATCH($B$2, resultados!$A$1:$ZZ$1, 0))</f>
        <v/>
      </c>
      <c r="C26">
        <f>INDEX(resultados!$A$2:$ZZ$75, 20, MATCH($B$3, resultados!$A$1:$ZZ$1, 0))</f>
        <v/>
      </c>
    </row>
    <row r="27">
      <c r="A27">
        <f>INDEX(resultados!$A$2:$ZZ$75, 21, MATCH($B$1, resultados!$A$1:$ZZ$1, 0))</f>
        <v/>
      </c>
      <c r="B27">
        <f>INDEX(resultados!$A$2:$ZZ$75, 21, MATCH($B$2, resultados!$A$1:$ZZ$1, 0))</f>
        <v/>
      </c>
      <c r="C27">
        <f>INDEX(resultados!$A$2:$ZZ$75, 21, MATCH($B$3, resultados!$A$1:$ZZ$1, 0))</f>
        <v/>
      </c>
    </row>
    <row r="28">
      <c r="A28">
        <f>INDEX(resultados!$A$2:$ZZ$75, 22, MATCH($B$1, resultados!$A$1:$ZZ$1, 0))</f>
        <v/>
      </c>
      <c r="B28">
        <f>INDEX(resultados!$A$2:$ZZ$75, 22, MATCH($B$2, resultados!$A$1:$ZZ$1, 0))</f>
        <v/>
      </c>
      <c r="C28">
        <f>INDEX(resultados!$A$2:$ZZ$75, 22, MATCH($B$3, resultados!$A$1:$ZZ$1, 0))</f>
        <v/>
      </c>
    </row>
    <row r="29">
      <c r="A29">
        <f>INDEX(resultados!$A$2:$ZZ$75, 23, MATCH($B$1, resultados!$A$1:$ZZ$1, 0))</f>
        <v/>
      </c>
      <c r="B29">
        <f>INDEX(resultados!$A$2:$ZZ$75, 23, MATCH($B$2, resultados!$A$1:$ZZ$1, 0))</f>
        <v/>
      </c>
      <c r="C29">
        <f>INDEX(resultados!$A$2:$ZZ$75, 23, MATCH($B$3, resultados!$A$1:$ZZ$1, 0))</f>
        <v/>
      </c>
    </row>
    <row r="30">
      <c r="A30">
        <f>INDEX(resultados!$A$2:$ZZ$75, 24, MATCH($B$1, resultados!$A$1:$ZZ$1, 0))</f>
        <v/>
      </c>
      <c r="B30">
        <f>INDEX(resultados!$A$2:$ZZ$75, 24, MATCH($B$2, resultados!$A$1:$ZZ$1, 0))</f>
        <v/>
      </c>
      <c r="C30">
        <f>INDEX(resultados!$A$2:$ZZ$75, 24, MATCH($B$3, resultados!$A$1:$ZZ$1, 0))</f>
        <v/>
      </c>
    </row>
    <row r="31">
      <c r="A31">
        <f>INDEX(resultados!$A$2:$ZZ$75, 25, MATCH($B$1, resultados!$A$1:$ZZ$1, 0))</f>
        <v/>
      </c>
      <c r="B31">
        <f>INDEX(resultados!$A$2:$ZZ$75, 25, MATCH($B$2, resultados!$A$1:$ZZ$1, 0))</f>
        <v/>
      </c>
      <c r="C31">
        <f>INDEX(resultados!$A$2:$ZZ$75, 25, MATCH($B$3, resultados!$A$1:$ZZ$1, 0))</f>
        <v/>
      </c>
    </row>
    <row r="32">
      <c r="A32">
        <f>INDEX(resultados!$A$2:$ZZ$75, 26, MATCH($B$1, resultados!$A$1:$ZZ$1, 0))</f>
        <v/>
      </c>
      <c r="B32">
        <f>INDEX(resultados!$A$2:$ZZ$75, 26, MATCH($B$2, resultados!$A$1:$ZZ$1, 0))</f>
        <v/>
      </c>
      <c r="C32">
        <f>INDEX(resultados!$A$2:$ZZ$75, 26, MATCH($B$3, resultados!$A$1:$ZZ$1, 0))</f>
        <v/>
      </c>
    </row>
    <row r="33">
      <c r="A33">
        <f>INDEX(resultados!$A$2:$ZZ$75, 27, MATCH($B$1, resultados!$A$1:$ZZ$1, 0))</f>
        <v/>
      </c>
      <c r="B33">
        <f>INDEX(resultados!$A$2:$ZZ$75, 27, MATCH($B$2, resultados!$A$1:$ZZ$1, 0))</f>
        <v/>
      </c>
      <c r="C33">
        <f>INDEX(resultados!$A$2:$ZZ$75, 27, MATCH($B$3, resultados!$A$1:$ZZ$1, 0))</f>
        <v/>
      </c>
    </row>
    <row r="34">
      <c r="A34">
        <f>INDEX(resultados!$A$2:$ZZ$75, 28, MATCH($B$1, resultados!$A$1:$ZZ$1, 0))</f>
        <v/>
      </c>
      <c r="B34">
        <f>INDEX(resultados!$A$2:$ZZ$75, 28, MATCH($B$2, resultados!$A$1:$ZZ$1, 0))</f>
        <v/>
      </c>
      <c r="C34">
        <f>INDEX(resultados!$A$2:$ZZ$75, 28, MATCH($B$3, resultados!$A$1:$ZZ$1, 0))</f>
        <v/>
      </c>
    </row>
    <row r="35">
      <c r="A35">
        <f>INDEX(resultados!$A$2:$ZZ$75, 29, MATCH($B$1, resultados!$A$1:$ZZ$1, 0))</f>
        <v/>
      </c>
      <c r="B35">
        <f>INDEX(resultados!$A$2:$ZZ$75, 29, MATCH($B$2, resultados!$A$1:$ZZ$1, 0))</f>
        <v/>
      </c>
      <c r="C35">
        <f>INDEX(resultados!$A$2:$ZZ$75, 29, MATCH($B$3, resultados!$A$1:$ZZ$1, 0))</f>
        <v/>
      </c>
    </row>
    <row r="36">
      <c r="A36">
        <f>INDEX(resultados!$A$2:$ZZ$75, 30, MATCH($B$1, resultados!$A$1:$ZZ$1, 0))</f>
        <v/>
      </c>
      <c r="B36">
        <f>INDEX(resultados!$A$2:$ZZ$75, 30, MATCH($B$2, resultados!$A$1:$ZZ$1, 0))</f>
        <v/>
      </c>
      <c r="C36">
        <f>INDEX(resultados!$A$2:$ZZ$75, 30, MATCH($B$3, resultados!$A$1:$ZZ$1, 0))</f>
        <v/>
      </c>
    </row>
    <row r="37">
      <c r="A37">
        <f>INDEX(resultados!$A$2:$ZZ$75, 31, MATCH($B$1, resultados!$A$1:$ZZ$1, 0))</f>
        <v/>
      </c>
      <c r="B37">
        <f>INDEX(resultados!$A$2:$ZZ$75, 31, MATCH($B$2, resultados!$A$1:$ZZ$1, 0))</f>
        <v/>
      </c>
      <c r="C37">
        <f>INDEX(resultados!$A$2:$ZZ$75, 31, MATCH($B$3, resultados!$A$1:$ZZ$1, 0))</f>
        <v/>
      </c>
    </row>
    <row r="38">
      <c r="A38">
        <f>INDEX(resultados!$A$2:$ZZ$75, 32, MATCH($B$1, resultados!$A$1:$ZZ$1, 0))</f>
        <v/>
      </c>
      <c r="B38">
        <f>INDEX(resultados!$A$2:$ZZ$75, 32, MATCH($B$2, resultados!$A$1:$ZZ$1, 0))</f>
        <v/>
      </c>
      <c r="C38">
        <f>INDEX(resultados!$A$2:$ZZ$75, 32, MATCH($B$3, resultados!$A$1:$ZZ$1, 0))</f>
        <v/>
      </c>
    </row>
    <row r="39">
      <c r="A39">
        <f>INDEX(resultados!$A$2:$ZZ$75, 33, MATCH($B$1, resultados!$A$1:$ZZ$1, 0))</f>
        <v/>
      </c>
      <c r="B39">
        <f>INDEX(resultados!$A$2:$ZZ$75, 33, MATCH($B$2, resultados!$A$1:$ZZ$1, 0))</f>
        <v/>
      </c>
      <c r="C39">
        <f>INDEX(resultados!$A$2:$ZZ$75, 33, MATCH($B$3, resultados!$A$1:$ZZ$1, 0))</f>
        <v/>
      </c>
    </row>
    <row r="40">
      <c r="A40">
        <f>INDEX(resultados!$A$2:$ZZ$75, 34, MATCH($B$1, resultados!$A$1:$ZZ$1, 0))</f>
        <v/>
      </c>
      <c r="B40">
        <f>INDEX(resultados!$A$2:$ZZ$75, 34, MATCH($B$2, resultados!$A$1:$ZZ$1, 0))</f>
        <v/>
      </c>
      <c r="C40">
        <f>INDEX(resultados!$A$2:$ZZ$75, 34, MATCH($B$3, resultados!$A$1:$ZZ$1, 0))</f>
        <v/>
      </c>
    </row>
    <row r="41">
      <c r="A41">
        <f>INDEX(resultados!$A$2:$ZZ$75, 35, MATCH($B$1, resultados!$A$1:$ZZ$1, 0))</f>
        <v/>
      </c>
      <c r="B41">
        <f>INDEX(resultados!$A$2:$ZZ$75, 35, MATCH($B$2, resultados!$A$1:$ZZ$1, 0))</f>
        <v/>
      </c>
      <c r="C41">
        <f>INDEX(resultados!$A$2:$ZZ$75, 35, MATCH($B$3, resultados!$A$1:$ZZ$1, 0))</f>
        <v/>
      </c>
    </row>
    <row r="42">
      <c r="A42">
        <f>INDEX(resultados!$A$2:$ZZ$75, 36, MATCH($B$1, resultados!$A$1:$ZZ$1, 0))</f>
        <v/>
      </c>
      <c r="B42">
        <f>INDEX(resultados!$A$2:$ZZ$75, 36, MATCH($B$2, resultados!$A$1:$ZZ$1, 0))</f>
        <v/>
      </c>
      <c r="C42">
        <f>INDEX(resultados!$A$2:$ZZ$75, 36, MATCH($B$3, resultados!$A$1:$ZZ$1, 0))</f>
        <v/>
      </c>
    </row>
    <row r="43">
      <c r="A43">
        <f>INDEX(resultados!$A$2:$ZZ$75, 37, MATCH($B$1, resultados!$A$1:$ZZ$1, 0))</f>
        <v/>
      </c>
      <c r="B43">
        <f>INDEX(resultados!$A$2:$ZZ$75, 37, MATCH($B$2, resultados!$A$1:$ZZ$1, 0))</f>
        <v/>
      </c>
      <c r="C43">
        <f>INDEX(resultados!$A$2:$ZZ$75, 37, MATCH($B$3, resultados!$A$1:$ZZ$1, 0))</f>
        <v/>
      </c>
    </row>
    <row r="44">
      <c r="A44">
        <f>INDEX(resultados!$A$2:$ZZ$75, 38, MATCH($B$1, resultados!$A$1:$ZZ$1, 0))</f>
        <v/>
      </c>
      <c r="B44">
        <f>INDEX(resultados!$A$2:$ZZ$75, 38, MATCH($B$2, resultados!$A$1:$ZZ$1, 0))</f>
        <v/>
      </c>
      <c r="C44">
        <f>INDEX(resultados!$A$2:$ZZ$75, 38, MATCH($B$3, resultados!$A$1:$ZZ$1, 0))</f>
        <v/>
      </c>
    </row>
    <row r="45">
      <c r="A45">
        <f>INDEX(resultados!$A$2:$ZZ$75, 39, MATCH($B$1, resultados!$A$1:$ZZ$1, 0))</f>
        <v/>
      </c>
      <c r="B45">
        <f>INDEX(resultados!$A$2:$ZZ$75, 39, MATCH($B$2, resultados!$A$1:$ZZ$1, 0))</f>
        <v/>
      </c>
      <c r="C45">
        <f>INDEX(resultados!$A$2:$ZZ$75, 39, MATCH($B$3, resultados!$A$1:$ZZ$1, 0))</f>
        <v/>
      </c>
    </row>
    <row r="46">
      <c r="A46">
        <f>INDEX(resultados!$A$2:$ZZ$75, 40, MATCH($B$1, resultados!$A$1:$ZZ$1, 0))</f>
        <v/>
      </c>
      <c r="B46">
        <f>INDEX(resultados!$A$2:$ZZ$75, 40, MATCH($B$2, resultados!$A$1:$ZZ$1, 0))</f>
        <v/>
      </c>
      <c r="C46">
        <f>INDEX(resultados!$A$2:$ZZ$75, 40, MATCH($B$3, resultados!$A$1:$ZZ$1, 0))</f>
        <v/>
      </c>
    </row>
    <row r="47">
      <c r="A47">
        <f>INDEX(resultados!$A$2:$ZZ$75, 41, MATCH($B$1, resultados!$A$1:$ZZ$1, 0))</f>
        <v/>
      </c>
      <c r="B47">
        <f>INDEX(resultados!$A$2:$ZZ$75, 41, MATCH($B$2, resultados!$A$1:$ZZ$1, 0))</f>
        <v/>
      </c>
      <c r="C47">
        <f>INDEX(resultados!$A$2:$ZZ$75, 41, MATCH($B$3, resultados!$A$1:$ZZ$1, 0))</f>
        <v/>
      </c>
    </row>
    <row r="48">
      <c r="A48">
        <f>INDEX(resultados!$A$2:$ZZ$75, 42, MATCH($B$1, resultados!$A$1:$ZZ$1, 0))</f>
        <v/>
      </c>
      <c r="B48">
        <f>INDEX(resultados!$A$2:$ZZ$75, 42, MATCH($B$2, resultados!$A$1:$ZZ$1, 0))</f>
        <v/>
      </c>
      <c r="C48">
        <f>INDEX(resultados!$A$2:$ZZ$75, 42, MATCH($B$3, resultados!$A$1:$ZZ$1, 0))</f>
        <v/>
      </c>
    </row>
    <row r="49">
      <c r="A49">
        <f>INDEX(resultados!$A$2:$ZZ$75, 43, MATCH($B$1, resultados!$A$1:$ZZ$1, 0))</f>
        <v/>
      </c>
      <c r="B49">
        <f>INDEX(resultados!$A$2:$ZZ$75, 43, MATCH($B$2, resultados!$A$1:$ZZ$1, 0))</f>
        <v/>
      </c>
      <c r="C49">
        <f>INDEX(resultados!$A$2:$ZZ$75, 43, MATCH($B$3, resultados!$A$1:$ZZ$1, 0))</f>
        <v/>
      </c>
    </row>
    <row r="50">
      <c r="A50">
        <f>INDEX(resultados!$A$2:$ZZ$75, 44, MATCH($B$1, resultados!$A$1:$ZZ$1, 0))</f>
        <v/>
      </c>
      <c r="B50">
        <f>INDEX(resultados!$A$2:$ZZ$75, 44, MATCH($B$2, resultados!$A$1:$ZZ$1, 0))</f>
        <v/>
      </c>
      <c r="C50">
        <f>INDEX(resultados!$A$2:$ZZ$75, 44, MATCH($B$3, resultados!$A$1:$ZZ$1, 0))</f>
        <v/>
      </c>
    </row>
    <row r="51">
      <c r="A51">
        <f>INDEX(resultados!$A$2:$ZZ$75, 45, MATCH($B$1, resultados!$A$1:$ZZ$1, 0))</f>
        <v/>
      </c>
      <c r="B51">
        <f>INDEX(resultados!$A$2:$ZZ$75, 45, MATCH($B$2, resultados!$A$1:$ZZ$1, 0))</f>
        <v/>
      </c>
      <c r="C51">
        <f>INDEX(resultados!$A$2:$ZZ$75, 45, MATCH($B$3, resultados!$A$1:$ZZ$1, 0))</f>
        <v/>
      </c>
    </row>
    <row r="52">
      <c r="A52">
        <f>INDEX(resultados!$A$2:$ZZ$75, 46, MATCH($B$1, resultados!$A$1:$ZZ$1, 0))</f>
        <v/>
      </c>
      <c r="B52">
        <f>INDEX(resultados!$A$2:$ZZ$75, 46, MATCH($B$2, resultados!$A$1:$ZZ$1, 0))</f>
        <v/>
      </c>
      <c r="C52">
        <f>INDEX(resultados!$A$2:$ZZ$75, 46, MATCH($B$3, resultados!$A$1:$ZZ$1, 0))</f>
        <v/>
      </c>
    </row>
    <row r="53">
      <c r="A53">
        <f>INDEX(resultados!$A$2:$ZZ$75, 47, MATCH($B$1, resultados!$A$1:$ZZ$1, 0))</f>
        <v/>
      </c>
      <c r="B53">
        <f>INDEX(resultados!$A$2:$ZZ$75, 47, MATCH($B$2, resultados!$A$1:$ZZ$1, 0))</f>
        <v/>
      </c>
      <c r="C53">
        <f>INDEX(resultados!$A$2:$ZZ$75, 47, MATCH($B$3, resultados!$A$1:$ZZ$1, 0))</f>
        <v/>
      </c>
    </row>
    <row r="54">
      <c r="A54">
        <f>INDEX(resultados!$A$2:$ZZ$75, 48, MATCH($B$1, resultados!$A$1:$ZZ$1, 0))</f>
        <v/>
      </c>
      <c r="B54">
        <f>INDEX(resultados!$A$2:$ZZ$75, 48, MATCH($B$2, resultados!$A$1:$ZZ$1, 0))</f>
        <v/>
      </c>
      <c r="C54">
        <f>INDEX(resultados!$A$2:$ZZ$75, 48, MATCH($B$3, resultados!$A$1:$ZZ$1, 0))</f>
        <v/>
      </c>
    </row>
    <row r="55">
      <c r="A55">
        <f>INDEX(resultados!$A$2:$ZZ$75, 49, MATCH($B$1, resultados!$A$1:$ZZ$1, 0))</f>
        <v/>
      </c>
      <c r="B55">
        <f>INDEX(resultados!$A$2:$ZZ$75, 49, MATCH($B$2, resultados!$A$1:$ZZ$1, 0))</f>
        <v/>
      </c>
      <c r="C55">
        <f>INDEX(resultados!$A$2:$ZZ$75, 49, MATCH($B$3, resultados!$A$1:$ZZ$1, 0))</f>
        <v/>
      </c>
    </row>
    <row r="56">
      <c r="A56">
        <f>INDEX(resultados!$A$2:$ZZ$75, 50, MATCH($B$1, resultados!$A$1:$ZZ$1, 0))</f>
        <v/>
      </c>
      <c r="B56">
        <f>INDEX(resultados!$A$2:$ZZ$75, 50, MATCH($B$2, resultados!$A$1:$ZZ$1, 0))</f>
        <v/>
      </c>
      <c r="C56">
        <f>INDEX(resultados!$A$2:$ZZ$75, 50, MATCH($B$3, resultados!$A$1:$ZZ$1, 0))</f>
        <v/>
      </c>
    </row>
    <row r="57">
      <c r="A57">
        <f>INDEX(resultados!$A$2:$ZZ$75, 51, MATCH($B$1, resultados!$A$1:$ZZ$1, 0))</f>
        <v/>
      </c>
      <c r="B57">
        <f>INDEX(resultados!$A$2:$ZZ$75, 51, MATCH($B$2, resultados!$A$1:$ZZ$1, 0))</f>
        <v/>
      </c>
      <c r="C57">
        <f>INDEX(resultados!$A$2:$ZZ$75, 51, MATCH($B$3, resultados!$A$1:$ZZ$1, 0))</f>
        <v/>
      </c>
    </row>
    <row r="58">
      <c r="A58">
        <f>INDEX(resultados!$A$2:$ZZ$75, 52, MATCH($B$1, resultados!$A$1:$ZZ$1, 0))</f>
        <v/>
      </c>
      <c r="B58">
        <f>INDEX(resultados!$A$2:$ZZ$75, 52, MATCH($B$2, resultados!$A$1:$ZZ$1, 0))</f>
        <v/>
      </c>
      <c r="C58">
        <f>INDEX(resultados!$A$2:$ZZ$75, 52, MATCH($B$3, resultados!$A$1:$ZZ$1, 0))</f>
        <v/>
      </c>
    </row>
    <row r="59">
      <c r="A59">
        <f>INDEX(resultados!$A$2:$ZZ$75, 53, MATCH($B$1, resultados!$A$1:$ZZ$1, 0))</f>
        <v/>
      </c>
      <c r="B59">
        <f>INDEX(resultados!$A$2:$ZZ$75, 53, MATCH($B$2, resultados!$A$1:$ZZ$1, 0))</f>
        <v/>
      </c>
      <c r="C59">
        <f>INDEX(resultados!$A$2:$ZZ$75, 53, MATCH($B$3, resultados!$A$1:$ZZ$1, 0))</f>
        <v/>
      </c>
    </row>
    <row r="60">
      <c r="A60">
        <f>INDEX(resultados!$A$2:$ZZ$75, 54, MATCH($B$1, resultados!$A$1:$ZZ$1, 0))</f>
        <v/>
      </c>
      <c r="B60">
        <f>INDEX(resultados!$A$2:$ZZ$75, 54, MATCH($B$2, resultados!$A$1:$ZZ$1, 0))</f>
        <v/>
      </c>
      <c r="C60">
        <f>INDEX(resultados!$A$2:$ZZ$75, 54, MATCH($B$3, resultados!$A$1:$ZZ$1, 0))</f>
        <v/>
      </c>
    </row>
    <row r="61">
      <c r="A61">
        <f>INDEX(resultados!$A$2:$ZZ$75, 55, MATCH($B$1, resultados!$A$1:$ZZ$1, 0))</f>
        <v/>
      </c>
      <c r="B61">
        <f>INDEX(resultados!$A$2:$ZZ$75, 55, MATCH($B$2, resultados!$A$1:$ZZ$1, 0))</f>
        <v/>
      </c>
      <c r="C61">
        <f>INDEX(resultados!$A$2:$ZZ$75, 55, MATCH($B$3, resultados!$A$1:$ZZ$1, 0))</f>
        <v/>
      </c>
    </row>
    <row r="62">
      <c r="A62">
        <f>INDEX(resultados!$A$2:$ZZ$75, 56, MATCH($B$1, resultados!$A$1:$ZZ$1, 0))</f>
        <v/>
      </c>
      <c r="B62">
        <f>INDEX(resultados!$A$2:$ZZ$75, 56, MATCH($B$2, resultados!$A$1:$ZZ$1, 0))</f>
        <v/>
      </c>
      <c r="C62">
        <f>INDEX(resultados!$A$2:$ZZ$75, 56, MATCH($B$3, resultados!$A$1:$ZZ$1, 0))</f>
        <v/>
      </c>
    </row>
    <row r="63">
      <c r="A63">
        <f>INDEX(resultados!$A$2:$ZZ$75, 57, MATCH($B$1, resultados!$A$1:$ZZ$1, 0))</f>
        <v/>
      </c>
      <c r="B63">
        <f>INDEX(resultados!$A$2:$ZZ$75, 57, MATCH($B$2, resultados!$A$1:$ZZ$1, 0))</f>
        <v/>
      </c>
      <c r="C63">
        <f>INDEX(resultados!$A$2:$ZZ$75, 57, MATCH($B$3, resultados!$A$1:$ZZ$1, 0))</f>
        <v/>
      </c>
    </row>
    <row r="64">
      <c r="A64">
        <f>INDEX(resultados!$A$2:$ZZ$75, 58, MATCH($B$1, resultados!$A$1:$ZZ$1, 0))</f>
        <v/>
      </c>
      <c r="B64">
        <f>INDEX(resultados!$A$2:$ZZ$75, 58, MATCH($B$2, resultados!$A$1:$ZZ$1, 0))</f>
        <v/>
      </c>
      <c r="C64">
        <f>INDEX(resultados!$A$2:$ZZ$75, 58, MATCH($B$3, resultados!$A$1:$ZZ$1, 0))</f>
        <v/>
      </c>
    </row>
    <row r="65">
      <c r="A65">
        <f>INDEX(resultados!$A$2:$ZZ$75, 59, MATCH($B$1, resultados!$A$1:$ZZ$1, 0))</f>
        <v/>
      </c>
      <c r="B65">
        <f>INDEX(resultados!$A$2:$ZZ$75, 59, MATCH($B$2, resultados!$A$1:$ZZ$1, 0))</f>
        <v/>
      </c>
      <c r="C65">
        <f>INDEX(resultados!$A$2:$ZZ$75, 59, MATCH($B$3, resultados!$A$1:$ZZ$1, 0))</f>
        <v/>
      </c>
    </row>
    <row r="66">
      <c r="A66">
        <f>INDEX(resultados!$A$2:$ZZ$75, 60, MATCH($B$1, resultados!$A$1:$ZZ$1, 0))</f>
        <v/>
      </c>
      <c r="B66">
        <f>INDEX(resultados!$A$2:$ZZ$75, 60, MATCH($B$2, resultados!$A$1:$ZZ$1, 0))</f>
        <v/>
      </c>
      <c r="C66">
        <f>INDEX(resultados!$A$2:$ZZ$75, 60, MATCH($B$3, resultados!$A$1:$ZZ$1, 0))</f>
        <v/>
      </c>
    </row>
    <row r="67">
      <c r="A67">
        <f>INDEX(resultados!$A$2:$ZZ$75, 61, MATCH($B$1, resultados!$A$1:$ZZ$1, 0))</f>
        <v/>
      </c>
      <c r="B67">
        <f>INDEX(resultados!$A$2:$ZZ$75, 61, MATCH($B$2, resultados!$A$1:$ZZ$1, 0))</f>
        <v/>
      </c>
      <c r="C67">
        <f>INDEX(resultados!$A$2:$ZZ$75, 61, MATCH($B$3, resultados!$A$1:$ZZ$1, 0))</f>
        <v/>
      </c>
    </row>
    <row r="68">
      <c r="A68">
        <f>INDEX(resultados!$A$2:$ZZ$75, 62, MATCH($B$1, resultados!$A$1:$ZZ$1, 0))</f>
        <v/>
      </c>
      <c r="B68">
        <f>INDEX(resultados!$A$2:$ZZ$75, 62, MATCH($B$2, resultados!$A$1:$ZZ$1, 0))</f>
        <v/>
      </c>
      <c r="C68">
        <f>INDEX(resultados!$A$2:$ZZ$75, 62, MATCH($B$3, resultados!$A$1:$ZZ$1, 0))</f>
        <v/>
      </c>
    </row>
    <row r="69">
      <c r="A69">
        <f>INDEX(resultados!$A$2:$ZZ$75, 63, MATCH($B$1, resultados!$A$1:$ZZ$1, 0))</f>
        <v/>
      </c>
      <c r="B69">
        <f>INDEX(resultados!$A$2:$ZZ$75, 63, MATCH($B$2, resultados!$A$1:$ZZ$1, 0))</f>
        <v/>
      </c>
      <c r="C69">
        <f>INDEX(resultados!$A$2:$ZZ$75, 63, MATCH($B$3, resultados!$A$1:$ZZ$1, 0))</f>
        <v/>
      </c>
    </row>
    <row r="70">
      <c r="A70">
        <f>INDEX(resultados!$A$2:$ZZ$75, 64, MATCH($B$1, resultados!$A$1:$ZZ$1, 0))</f>
        <v/>
      </c>
      <c r="B70">
        <f>INDEX(resultados!$A$2:$ZZ$75, 64, MATCH($B$2, resultados!$A$1:$ZZ$1, 0))</f>
        <v/>
      </c>
      <c r="C70">
        <f>INDEX(resultados!$A$2:$ZZ$75, 64, MATCH($B$3, resultados!$A$1:$ZZ$1, 0))</f>
        <v/>
      </c>
    </row>
    <row r="71">
      <c r="A71">
        <f>INDEX(resultados!$A$2:$ZZ$75, 65, MATCH($B$1, resultados!$A$1:$ZZ$1, 0))</f>
        <v/>
      </c>
      <c r="B71">
        <f>INDEX(resultados!$A$2:$ZZ$75, 65, MATCH($B$2, resultados!$A$1:$ZZ$1, 0))</f>
        <v/>
      </c>
      <c r="C71">
        <f>INDEX(resultados!$A$2:$ZZ$75, 65, MATCH($B$3, resultados!$A$1:$ZZ$1, 0))</f>
        <v/>
      </c>
    </row>
    <row r="72">
      <c r="A72">
        <f>INDEX(resultados!$A$2:$ZZ$75, 66, MATCH($B$1, resultados!$A$1:$ZZ$1, 0))</f>
        <v/>
      </c>
      <c r="B72">
        <f>INDEX(resultados!$A$2:$ZZ$75, 66, MATCH($B$2, resultados!$A$1:$ZZ$1, 0))</f>
        <v/>
      </c>
      <c r="C72">
        <f>INDEX(resultados!$A$2:$ZZ$75, 66, MATCH($B$3, resultados!$A$1:$ZZ$1, 0))</f>
        <v/>
      </c>
    </row>
    <row r="73">
      <c r="A73">
        <f>INDEX(resultados!$A$2:$ZZ$75, 67, MATCH($B$1, resultados!$A$1:$ZZ$1, 0))</f>
        <v/>
      </c>
      <c r="B73">
        <f>INDEX(resultados!$A$2:$ZZ$75, 67, MATCH($B$2, resultados!$A$1:$ZZ$1, 0))</f>
        <v/>
      </c>
      <c r="C73">
        <f>INDEX(resultados!$A$2:$ZZ$75, 67, MATCH($B$3, resultados!$A$1:$ZZ$1, 0))</f>
        <v/>
      </c>
    </row>
    <row r="74">
      <c r="A74">
        <f>INDEX(resultados!$A$2:$ZZ$75, 68, MATCH($B$1, resultados!$A$1:$ZZ$1, 0))</f>
        <v/>
      </c>
      <c r="B74">
        <f>INDEX(resultados!$A$2:$ZZ$75, 68, MATCH($B$2, resultados!$A$1:$ZZ$1, 0))</f>
        <v/>
      </c>
      <c r="C74">
        <f>INDEX(resultados!$A$2:$ZZ$75, 68, MATCH($B$3, resultados!$A$1:$ZZ$1, 0))</f>
        <v/>
      </c>
    </row>
    <row r="75">
      <c r="A75">
        <f>INDEX(resultados!$A$2:$ZZ$75, 69, MATCH($B$1, resultados!$A$1:$ZZ$1, 0))</f>
        <v/>
      </c>
      <c r="B75">
        <f>INDEX(resultados!$A$2:$ZZ$75, 69, MATCH($B$2, resultados!$A$1:$ZZ$1, 0))</f>
        <v/>
      </c>
      <c r="C75">
        <f>INDEX(resultados!$A$2:$ZZ$75, 69, MATCH($B$3, resultados!$A$1:$ZZ$1, 0))</f>
        <v/>
      </c>
    </row>
    <row r="76">
      <c r="A76">
        <f>INDEX(resultados!$A$2:$ZZ$75, 70, MATCH($B$1, resultados!$A$1:$ZZ$1, 0))</f>
        <v/>
      </c>
      <c r="B76">
        <f>INDEX(resultados!$A$2:$ZZ$75, 70, MATCH($B$2, resultados!$A$1:$ZZ$1, 0))</f>
        <v/>
      </c>
      <c r="C76">
        <f>INDEX(resultados!$A$2:$ZZ$75, 70, MATCH($B$3, resultados!$A$1:$ZZ$1, 0))</f>
        <v/>
      </c>
    </row>
    <row r="77">
      <c r="A77">
        <f>INDEX(resultados!$A$2:$ZZ$75, 71, MATCH($B$1, resultados!$A$1:$ZZ$1, 0))</f>
        <v/>
      </c>
      <c r="B77">
        <f>INDEX(resultados!$A$2:$ZZ$75, 71, MATCH($B$2, resultados!$A$1:$ZZ$1, 0))</f>
        <v/>
      </c>
      <c r="C77">
        <f>INDEX(resultados!$A$2:$ZZ$75, 71, MATCH($B$3, resultados!$A$1:$ZZ$1, 0))</f>
        <v/>
      </c>
    </row>
    <row r="78">
      <c r="A78">
        <f>INDEX(resultados!$A$2:$ZZ$75, 72, MATCH($B$1, resultados!$A$1:$ZZ$1, 0))</f>
        <v/>
      </c>
      <c r="B78">
        <f>INDEX(resultados!$A$2:$ZZ$75, 72, MATCH($B$2, resultados!$A$1:$ZZ$1, 0))</f>
        <v/>
      </c>
      <c r="C78">
        <f>INDEX(resultados!$A$2:$ZZ$75, 72, MATCH($B$3, resultados!$A$1:$ZZ$1, 0))</f>
        <v/>
      </c>
    </row>
    <row r="79">
      <c r="A79">
        <f>INDEX(resultados!$A$2:$ZZ$75, 73, MATCH($B$1, resultados!$A$1:$ZZ$1, 0))</f>
        <v/>
      </c>
      <c r="B79">
        <f>INDEX(resultados!$A$2:$ZZ$75, 73, MATCH($B$2, resultados!$A$1:$ZZ$1, 0))</f>
        <v/>
      </c>
      <c r="C79">
        <f>INDEX(resultados!$A$2:$ZZ$75, 73, MATCH($B$3, resultados!$A$1:$ZZ$1, 0))</f>
        <v/>
      </c>
    </row>
    <row r="80">
      <c r="A80">
        <f>INDEX(resultados!$A$2:$ZZ$75, 74, MATCH($B$1, resultados!$A$1:$ZZ$1, 0))</f>
        <v/>
      </c>
      <c r="B80">
        <f>INDEX(resultados!$A$2:$ZZ$75, 74, MATCH($B$2, resultados!$A$1:$ZZ$1, 0))</f>
        <v/>
      </c>
      <c r="C80">
        <f>INDEX(resultados!$A$2:$ZZ$75, 74,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1.5216</v>
      </c>
      <c r="E2" t="n">
        <v>65.72</v>
      </c>
      <c r="F2" t="n">
        <v>59.78</v>
      </c>
      <c r="G2" t="n">
        <v>13.64</v>
      </c>
      <c r="H2" t="n">
        <v>0.24</v>
      </c>
      <c r="I2" t="n">
        <v>263</v>
      </c>
      <c r="J2" t="n">
        <v>71.52</v>
      </c>
      <c r="K2" t="n">
        <v>32.27</v>
      </c>
      <c r="L2" t="n">
        <v>1</v>
      </c>
      <c r="M2" t="n">
        <v>259</v>
      </c>
      <c r="N2" t="n">
        <v>8.25</v>
      </c>
      <c r="O2" t="n">
        <v>9054.6</v>
      </c>
      <c r="P2" t="n">
        <v>361.98</v>
      </c>
      <c r="Q2" t="n">
        <v>5797.94</v>
      </c>
      <c r="R2" t="n">
        <v>587.85</v>
      </c>
      <c r="S2" t="n">
        <v>167.7</v>
      </c>
      <c r="T2" t="n">
        <v>209321.35</v>
      </c>
      <c r="U2" t="n">
        <v>0.29</v>
      </c>
      <c r="V2" t="n">
        <v>0.79</v>
      </c>
      <c r="W2" t="n">
        <v>0.6899999999999999</v>
      </c>
      <c r="X2" t="n">
        <v>12.37</v>
      </c>
      <c r="Y2" t="n">
        <v>1</v>
      </c>
      <c r="Z2" t="n">
        <v>10</v>
      </c>
      <c r="AA2" t="n">
        <v>290.8454343493236</v>
      </c>
      <c r="AB2" t="n">
        <v>397.9475544717287</v>
      </c>
      <c r="AC2" t="n">
        <v>359.9679983958467</v>
      </c>
      <c r="AD2" t="n">
        <v>290845.4343493236</v>
      </c>
      <c r="AE2" t="n">
        <v>397947.5544717287</v>
      </c>
      <c r="AF2" t="n">
        <v>3.291995069910315e-06</v>
      </c>
      <c r="AG2" t="n">
        <v>7</v>
      </c>
      <c r="AH2" t="n">
        <v>359967.9983958467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1.6285</v>
      </c>
      <c r="E3" t="n">
        <v>61.41</v>
      </c>
      <c r="F3" t="n">
        <v>56.53</v>
      </c>
      <c r="G3" t="n">
        <v>17.39</v>
      </c>
      <c r="H3" t="n">
        <v>0.48</v>
      </c>
      <c r="I3" t="n">
        <v>195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324.1</v>
      </c>
      <c r="Q3" t="n">
        <v>5797.86</v>
      </c>
      <c r="R3" t="n">
        <v>467.97</v>
      </c>
      <c r="S3" t="n">
        <v>167.7</v>
      </c>
      <c r="T3" t="n">
        <v>149723.21</v>
      </c>
      <c r="U3" t="n">
        <v>0.36</v>
      </c>
      <c r="V3" t="n">
        <v>0.83</v>
      </c>
      <c r="W3" t="n">
        <v>0.84</v>
      </c>
      <c r="X3" t="n">
        <v>9.109999999999999</v>
      </c>
      <c r="Y3" t="n">
        <v>1</v>
      </c>
      <c r="Z3" t="n">
        <v>10</v>
      </c>
      <c r="AA3" t="n">
        <v>253.9886405890752</v>
      </c>
      <c r="AB3" t="n">
        <v>347.5184632418099</v>
      </c>
      <c r="AC3" t="n">
        <v>314.3517888553417</v>
      </c>
      <c r="AD3" t="n">
        <v>253988.6405890752</v>
      </c>
      <c r="AE3" t="n">
        <v>347518.4632418099</v>
      </c>
      <c r="AF3" t="n">
        <v>3.523274166238793e-06</v>
      </c>
      <c r="AG3" t="n">
        <v>7</v>
      </c>
      <c r="AH3" t="n">
        <v>314351.7888553417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1.3969</v>
      </c>
      <c r="E2" t="n">
        <v>71.59</v>
      </c>
      <c r="F2" t="n">
        <v>65.58</v>
      </c>
      <c r="G2" t="n">
        <v>10.14</v>
      </c>
      <c r="H2" t="n">
        <v>0.43</v>
      </c>
      <c r="I2" t="n">
        <v>388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256.12</v>
      </c>
      <c r="Q2" t="n">
        <v>5798.7</v>
      </c>
      <c r="R2" t="n">
        <v>765.52</v>
      </c>
      <c r="S2" t="n">
        <v>167.7</v>
      </c>
      <c r="T2" t="n">
        <v>297530.48</v>
      </c>
      <c r="U2" t="n">
        <v>0.22</v>
      </c>
      <c r="V2" t="n">
        <v>0.72</v>
      </c>
      <c r="W2" t="n">
        <v>1.41</v>
      </c>
      <c r="X2" t="n">
        <v>18.16</v>
      </c>
      <c r="Y2" t="n">
        <v>1</v>
      </c>
      <c r="Z2" t="n">
        <v>10</v>
      </c>
      <c r="AA2" t="n">
        <v>247.364108224257</v>
      </c>
      <c r="AB2" t="n">
        <v>338.4544858065285</v>
      </c>
      <c r="AC2" t="n">
        <v>306.1528647051086</v>
      </c>
      <c r="AD2" t="n">
        <v>247364.108224257</v>
      </c>
      <c r="AE2" t="n">
        <v>338454.4858065285</v>
      </c>
      <c r="AF2" t="n">
        <v>3.091064616869807e-06</v>
      </c>
      <c r="AG2" t="n">
        <v>8</v>
      </c>
      <c r="AH2" t="n">
        <v>306152.8647051086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1.0079</v>
      </c>
      <c r="E2" t="n">
        <v>99.22</v>
      </c>
      <c r="F2" t="n">
        <v>78.65000000000001</v>
      </c>
      <c r="G2" t="n">
        <v>7.43</v>
      </c>
      <c r="H2" t="n">
        <v>0.12</v>
      </c>
      <c r="I2" t="n">
        <v>635</v>
      </c>
      <c r="J2" t="n">
        <v>141.81</v>
      </c>
      <c r="K2" t="n">
        <v>47.83</v>
      </c>
      <c r="L2" t="n">
        <v>1</v>
      </c>
      <c r="M2" t="n">
        <v>633</v>
      </c>
      <c r="N2" t="n">
        <v>22.98</v>
      </c>
      <c r="O2" t="n">
        <v>17723.39</v>
      </c>
      <c r="P2" t="n">
        <v>865.62</v>
      </c>
      <c r="Q2" t="n">
        <v>5799.21</v>
      </c>
      <c r="R2" t="n">
        <v>1230.41</v>
      </c>
      <c r="S2" t="n">
        <v>167.7</v>
      </c>
      <c r="T2" t="n">
        <v>528743.83</v>
      </c>
      <c r="U2" t="n">
        <v>0.14</v>
      </c>
      <c r="V2" t="n">
        <v>0.6</v>
      </c>
      <c r="W2" t="n">
        <v>1.29</v>
      </c>
      <c r="X2" t="n">
        <v>31.22</v>
      </c>
      <c r="Y2" t="n">
        <v>1</v>
      </c>
      <c r="Z2" t="n">
        <v>10</v>
      </c>
      <c r="AA2" t="n">
        <v>913.6844349421528</v>
      </c>
      <c r="AB2" t="n">
        <v>1250.143352800263</v>
      </c>
      <c r="AC2" t="n">
        <v>1130.831425796221</v>
      </c>
      <c r="AD2" t="n">
        <v>913684.4349421528</v>
      </c>
      <c r="AE2" t="n">
        <v>1250143.352800263</v>
      </c>
      <c r="AF2" t="n">
        <v>2.102364208639334e-06</v>
      </c>
      <c r="AG2" t="n">
        <v>11</v>
      </c>
      <c r="AH2" t="n">
        <v>1130831.425796221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1.5228</v>
      </c>
      <c r="E3" t="n">
        <v>65.67</v>
      </c>
      <c r="F3" t="n">
        <v>57.29</v>
      </c>
      <c r="G3" t="n">
        <v>16.14</v>
      </c>
      <c r="H3" t="n">
        <v>0.25</v>
      </c>
      <c r="I3" t="n">
        <v>213</v>
      </c>
      <c r="J3" t="n">
        <v>143.17</v>
      </c>
      <c r="K3" t="n">
        <v>47.83</v>
      </c>
      <c r="L3" t="n">
        <v>2</v>
      </c>
      <c r="M3" t="n">
        <v>211</v>
      </c>
      <c r="N3" t="n">
        <v>23.34</v>
      </c>
      <c r="O3" t="n">
        <v>17891.86</v>
      </c>
      <c r="P3" t="n">
        <v>586.04</v>
      </c>
      <c r="Q3" t="n">
        <v>5797.94</v>
      </c>
      <c r="R3" t="n">
        <v>502.77</v>
      </c>
      <c r="S3" t="n">
        <v>167.7</v>
      </c>
      <c r="T3" t="n">
        <v>167030.12</v>
      </c>
      <c r="U3" t="n">
        <v>0.33</v>
      </c>
      <c r="V3" t="n">
        <v>0.82</v>
      </c>
      <c r="W3" t="n">
        <v>0.61</v>
      </c>
      <c r="X3" t="n">
        <v>9.869999999999999</v>
      </c>
      <c r="Y3" t="n">
        <v>1</v>
      </c>
      <c r="Z3" t="n">
        <v>10</v>
      </c>
      <c r="AA3" t="n">
        <v>430.0510154999289</v>
      </c>
      <c r="AB3" t="n">
        <v>588.4147719187948</v>
      </c>
      <c r="AC3" t="n">
        <v>532.2572919321835</v>
      </c>
      <c r="AD3" t="n">
        <v>430051.0154999289</v>
      </c>
      <c r="AE3" t="n">
        <v>588414.7719187948</v>
      </c>
      <c r="AF3" t="n">
        <v>3.176386761500126e-06</v>
      </c>
      <c r="AG3" t="n">
        <v>7</v>
      </c>
      <c r="AH3" t="n">
        <v>532257.2919321836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1.7122</v>
      </c>
      <c r="E4" t="n">
        <v>58.41</v>
      </c>
      <c r="F4" t="n">
        <v>52.74</v>
      </c>
      <c r="G4" t="n">
        <v>26.59</v>
      </c>
      <c r="H4" t="n">
        <v>0.37</v>
      </c>
      <c r="I4" t="n">
        <v>119</v>
      </c>
      <c r="J4" t="n">
        <v>144.54</v>
      </c>
      <c r="K4" t="n">
        <v>47.83</v>
      </c>
      <c r="L4" t="n">
        <v>3</v>
      </c>
      <c r="M4" t="n">
        <v>117</v>
      </c>
      <c r="N4" t="n">
        <v>23.71</v>
      </c>
      <c r="O4" t="n">
        <v>18060.85</v>
      </c>
      <c r="P4" t="n">
        <v>492.51</v>
      </c>
      <c r="Q4" t="n">
        <v>5797.27</v>
      </c>
      <c r="R4" t="n">
        <v>348.34</v>
      </c>
      <c r="S4" t="n">
        <v>167.7</v>
      </c>
      <c r="T4" t="n">
        <v>90285.55</v>
      </c>
      <c r="U4" t="n">
        <v>0.48</v>
      </c>
      <c r="V4" t="n">
        <v>0.89</v>
      </c>
      <c r="W4" t="n">
        <v>0.47</v>
      </c>
      <c r="X4" t="n">
        <v>5.33</v>
      </c>
      <c r="Y4" t="n">
        <v>1</v>
      </c>
      <c r="Z4" t="n">
        <v>10</v>
      </c>
      <c r="AA4" t="n">
        <v>339.1139141731422</v>
      </c>
      <c r="AB4" t="n">
        <v>463.9906180217178</v>
      </c>
      <c r="AC4" t="n">
        <v>419.7080046526467</v>
      </c>
      <c r="AD4" t="n">
        <v>339113.9141731422</v>
      </c>
      <c r="AE4" t="n">
        <v>463990.6180217178</v>
      </c>
      <c r="AF4" t="n">
        <v>3.571453515261699e-06</v>
      </c>
      <c r="AG4" t="n">
        <v>7</v>
      </c>
      <c r="AH4" t="n">
        <v>419708.0046526467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1.7845</v>
      </c>
      <c r="E5" t="n">
        <v>56.04</v>
      </c>
      <c r="F5" t="n">
        <v>51.35</v>
      </c>
      <c r="G5" t="n">
        <v>36.25</v>
      </c>
      <c r="H5" t="n">
        <v>0.49</v>
      </c>
      <c r="I5" t="n">
        <v>85</v>
      </c>
      <c r="J5" t="n">
        <v>145.92</v>
      </c>
      <c r="K5" t="n">
        <v>47.83</v>
      </c>
      <c r="L5" t="n">
        <v>4</v>
      </c>
      <c r="M5" t="n">
        <v>14</v>
      </c>
      <c r="N5" t="n">
        <v>24.09</v>
      </c>
      <c r="O5" t="n">
        <v>18230.35</v>
      </c>
      <c r="P5" t="n">
        <v>439.45</v>
      </c>
      <c r="Q5" t="n">
        <v>5797.2</v>
      </c>
      <c r="R5" t="n">
        <v>300.34</v>
      </c>
      <c r="S5" t="n">
        <v>167.7</v>
      </c>
      <c r="T5" t="n">
        <v>66457.44</v>
      </c>
      <c r="U5" t="n">
        <v>0.5600000000000001</v>
      </c>
      <c r="V5" t="n">
        <v>0.92</v>
      </c>
      <c r="W5" t="n">
        <v>0.45</v>
      </c>
      <c r="X5" t="n">
        <v>3.94</v>
      </c>
      <c r="Y5" t="n">
        <v>1</v>
      </c>
      <c r="Z5" t="n">
        <v>10</v>
      </c>
      <c r="AA5" t="n">
        <v>292.8158915299376</v>
      </c>
      <c r="AB5" t="n">
        <v>400.6436209166804</v>
      </c>
      <c r="AC5" t="n">
        <v>362.4067560432451</v>
      </c>
      <c r="AD5" t="n">
        <v>292815.8915299376</v>
      </c>
      <c r="AE5" t="n">
        <v>400643.6209166804</v>
      </c>
      <c r="AF5" t="n">
        <v>3.722263052204476e-06</v>
      </c>
      <c r="AG5" t="n">
        <v>6</v>
      </c>
      <c r="AH5" t="n">
        <v>362406.7560432451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1.777</v>
      </c>
      <c r="E6" t="n">
        <v>56.27</v>
      </c>
      <c r="F6" t="n">
        <v>51.62</v>
      </c>
      <c r="G6" t="n">
        <v>36.87</v>
      </c>
      <c r="H6" t="n">
        <v>0.6</v>
      </c>
      <c r="I6" t="n">
        <v>84</v>
      </c>
      <c r="J6" t="n">
        <v>147.3</v>
      </c>
      <c r="K6" t="n">
        <v>47.83</v>
      </c>
      <c r="L6" t="n">
        <v>5</v>
      </c>
      <c r="M6" t="n">
        <v>0</v>
      </c>
      <c r="N6" t="n">
        <v>24.47</v>
      </c>
      <c r="O6" t="n">
        <v>18400.38</v>
      </c>
      <c r="P6" t="n">
        <v>444.25</v>
      </c>
      <c r="Q6" t="n">
        <v>5797.64</v>
      </c>
      <c r="R6" t="n">
        <v>308.92</v>
      </c>
      <c r="S6" t="n">
        <v>167.7</v>
      </c>
      <c r="T6" t="n">
        <v>70749.85000000001</v>
      </c>
      <c r="U6" t="n">
        <v>0.54</v>
      </c>
      <c r="V6" t="n">
        <v>0.91</v>
      </c>
      <c r="W6" t="n">
        <v>0.48</v>
      </c>
      <c r="X6" t="n">
        <v>4.21</v>
      </c>
      <c r="Y6" t="n">
        <v>1</v>
      </c>
      <c r="Z6" t="n">
        <v>10</v>
      </c>
      <c r="AA6" t="n">
        <v>296.3256980607046</v>
      </c>
      <c r="AB6" t="n">
        <v>405.4458930538118</v>
      </c>
      <c r="AC6" t="n">
        <v>366.7507060676401</v>
      </c>
      <c r="AD6" t="n">
        <v>296325.6980607046</v>
      </c>
      <c r="AE6" t="n">
        <v>405445.8930538118</v>
      </c>
      <c r="AF6" t="n">
        <v>3.706618909368088e-06</v>
      </c>
      <c r="AG6" t="n">
        <v>6</v>
      </c>
      <c r="AH6" t="n">
        <v>366750.7060676401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0.8058999999999999</v>
      </c>
      <c r="E2" t="n">
        <v>124.08</v>
      </c>
      <c r="F2" t="n">
        <v>90.98</v>
      </c>
      <c r="G2" t="n">
        <v>6.33</v>
      </c>
      <c r="H2" t="n">
        <v>0.1</v>
      </c>
      <c r="I2" t="n">
        <v>863</v>
      </c>
      <c r="J2" t="n">
        <v>176.73</v>
      </c>
      <c r="K2" t="n">
        <v>52.44</v>
      </c>
      <c r="L2" t="n">
        <v>1</v>
      </c>
      <c r="M2" t="n">
        <v>861</v>
      </c>
      <c r="N2" t="n">
        <v>33.29</v>
      </c>
      <c r="O2" t="n">
        <v>22031.19</v>
      </c>
      <c r="P2" t="n">
        <v>1170.87</v>
      </c>
      <c r="Q2" t="n">
        <v>5800.25</v>
      </c>
      <c r="R2" t="n">
        <v>1651.06</v>
      </c>
      <c r="S2" t="n">
        <v>167.7</v>
      </c>
      <c r="T2" t="n">
        <v>737926.61</v>
      </c>
      <c r="U2" t="n">
        <v>0.1</v>
      </c>
      <c r="V2" t="n">
        <v>0.52</v>
      </c>
      <c r="W2" t="n">
        <v>1.67</v>
      </c>
      <c r="X2" t="n">
        <v>43.55</v>
      </c>
      <c r="Y2" t="n">
        <v>1</v>
      </c>
      <c r="Z2" t="n">
        <v>10</v>
      </c>
      <c r="AA2" t="n">
        <v>1492.633268096439</v>
      </c>
      <c r="AB2" t="n">
        <v>2042.286687741854</v>
      </c>
      <c r="AC2" t="n">
        <v>1847.37371263114</v>
      </c>
      <c r="AD2" t="n">
        <v>1492633.26809644</v>
      </c>
      <c r="AE2" t="n">
        <v>2042286.687741854</v>
      </c>
      <c r="AF2" t="n">
        <v>1.659077655926504e-06</v>
      </c>
      <c r="AG2" t="n">
        <v>13</v>
      </c>
      <c r="AH2" t="n">
        <v>1847373.71263114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1.3896</v>
      </c>
      <c r="E3" t="n">
        <v>71.95999999999999</v>
      </c>
      <c r="F3" t="n">
        <v>60.01</v>
      </c>
      <c r="G3" t="n">
        <v>13.44</v>
      </c>
      <c r="H3" t="n">
        <v>0.2</v>
      </c>
      <c r="I3" t="n">
        <v>268</v>
      </c>
      <c r="J3" t="n">
        <v>178.21</v>
      </c>
      <c r="K3" t="n">
        <v>52.44</v>
      </c>
      <c r="L3" t="n">
        <v>2</v>
      </c>
      <c r="M3" t="n">
        <v>266</v>
      </c>
      <c r="N3" t="n">
        <v>33.77</v>
      </c>
      <c r="O3" t="n">
        <v>22213.89</v>
      </c>
      <c r="P3" t="n">
        <v>736.8200000000001</v>
      </c>
      <c r="Q3" t="n">
        <v>5797.65</v>
      </c>
      <c r="R3" t="n">
        <v>595.8099999999999</v>
      </c>
      <c r="S3" t="n">
        <v>167.7</v>
      </c>
      <c r="T3" t="n">
        <v>213276.31</v>
      </c>
      <c r="U3" t="n">
        <v>0.28</v>
      </c>
      <c r="V3" t="n">
        <v>0.78</v>
      </c>
      <c r="W3" t="n">
        <v>0.7</v>
      </c>
      <c r="X3" t="n">
        <v>12.6</v>
      </c>
      <c r="Y3" t="n">
        <v>1</v>
      </c>
      <c r="Z3" t="n">
        <v>10</v>
      </c>
      <c r="AA3" t="n">
        <v>575.4009200913406</v>
      </c>
      <c r="AB3" t="n">
        <v>787.2889237659913</v>
      </c>
      <c r="AC3" t="n">
        <v>712.1511738487087</v>
      </c>
      <c r="AD3" t="n">
        <v>575400.9200913406</v>
      </c>
      <c r="AE3" t="n">
        <v>787288.9237659912</v>
      </c>
      <c r="AF3" t="n">
        <v>2.860720077770778e-06</v>
      </c>
      <c r="AG3" t="n">
        <v>8</v>
      </c>
      <c r="AH3" t="n">
        <v>712151.1738487087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1.6028</v>
      </c>
      <c r="E4" t="n">
        <v>62.39</v>
      </c>
      <c r="F4" t="n">
        <v>54.5</v>
      </c>
      <c r="G4" t="n">
        <v>21.23</v>
      </c>
      <c r="H4" t="n">
        <v>0.3</v>
      </c>
      <c r="I4" t="n">
        <v>154</v>
      </c>
      <c r="J4" t="n">
        <v>179.7</v>
      </c>
      <c r="K4" t="n">
        <v>52.44</v>
      </c>
      <c r="L4" t="n">
        <v>3</v>
      </c>
      <c r="M4" t="n">
        <v>152</v>
      </c>
      <c r="N4" t="n">
        <v>34.26</v>
      </c>
      <c r="O4" t="n">
        <v>22397.24</v>
      </c>
      <c r="P4" t="n">
        <v>635.12</v>
      </c>
      <c r="Q4" t="n">
        <v>5797.46</v>
      </c>
      <c r="R4" t="n">
        <v>408.08</v>
      </c>
      <c r="S4" t="n">
        <v>167.7</v>
      </c>
      <c r="T4" t="n">
        <v>119983.44</v>
      </c>
      <c r="U4" t="n">
        <v>0.41</v>
      </c>
      <c r="V4" t="n">
        <v>0.86</v>
      </c>
      <c r="W4" t="n">
        <v>0.52</v>
      </c>
      <c r="X4" t="n">
        <v>7.08</v>
      </c>
      <c r="Y4" t="n">
        <v>1</v>
      </c>
      <c r="Z4" t="n">
        <v>10</v>
      </c>
      <c r="AA4" t="n">
        <v>440.8358253325092</v>
      </c>
      <c r="AB4" t="n">
        <v>603.1710245239616</v>
      </c>
      <c r="AC4" t="n">
        <v>545.6052284992436</v>
      </c>
      <c r="AD4" t="n">
        <v>440835.8253325092</v>
      </c>
      <c r="AE4" t="n">
        <v>603171.0245239616</v>
      </c>
      <c r="AF4" t="n">
        <v>3.2996273320747e-06</v>
      </c>
      <c r="AG4" t="n">
        <v>7</v>
      </c>
      <c r="AH4" t="n">
        <v>545605.2284992436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1.7241</v>
      </c>
      <c r="E5" t="n">
        <v>58</v>
      </c>
      <c r="F5" t="n">
        <v>51.92</v>
      </c>
      <c r="G5" t="n">
        <v>30.24</v>
      </c>
      <c r="H5" t="n">
        <v>0.39</v>
      </c>
      <c r="I5" t="n">
        <v>103</v>
      </c>
      <c r="J5" t="n">
        <v>181.19</v>
      </c>
      <c r="K5" t="n">
        <v>52.44</v>
      </c>
      <c r="L5" t="n">
        <v>4</v>
      </c>
      <c r="M5" t="n">
        <v>101</v>
      </c>
      <c r="N5" t="n">
        <v>34.75</v>
      </c>
      <c r="O5" t="n">
        <v>22581.25</v>
      </c>
      <c r="P5" t="n">
        <v>568.22</v>
      </c>
      <c r="Q5" t="n">
        <v>5797.45</v>
      </c>
      <c r="R5" t="n">
        <v>320.32</v>
      </c>
      <c r="S5" t="n">
        <v>167.7</v>
      </c>
      <c r="T5" t="n">
        <v>76354.84</v>
      </c>
      <c r="U5" t="n">
        <v>0.52</v>
      </c>
      <c r="V5" t="n">
        <v>0.91</v>
      </c>
      <c r="W5" t="n">
        <v>0.44</v>
      </c>
      <c r="X5" t="n">
        <v>4.5</v>
      </c>
      <c r="Y5" t="n">
        <v>1</v>
      </c>
      <c r="Z5" t="n">
        <v>10</v>
      </c>
      <c r="AA5" t="n">
        <v>378.7946465316343</v>
      </c>
      <c r="AB5" t="n">
        <v>518.2835466249679</v>
      </c>
      <c r="AC5" t="n">
        <v>468.8192923506065</v>
      </c>
      <c r="AD5" t="n">
        <v>378794.6465316343</v>
      </c>
      <c r="AE5" t="n">
        <v>518283.5466249679</v>
      </c>
      <c r="AF5" t="n">
        <v>3.549343326197898e-06</v>
      </c>
      <c r="AG5" t="n">
        <v>7</v>
      </c>
      <c r="AH5" t="n">
        <v>468819.2923506065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1.7806</v>
      </c>
      <c r="E6" t="n">
        <v>56.16</v>
      </c>
      <c r="F6" t="n">
        <v>51.04</v>
      </c>
      <c r="G6" t="n">
        <v>40.29</v>
      </c>
      <c r="H6" t="n">
        <v>0.49</v>
      </c>
      <c r="I6" t="n">
        <v>76</v>
      </c>
      <c r="J6" t="n">
        <v>182.69</v>
      </c>
      <c r="K6" t="n">
        <v>52.44</v>
      </c>
      <c r="L6" t="n">
        <v>5</v>
      </c>
      <c r="M6" t="n">
        <v>69</v>
      </c>
      <c r="N6" t="n">
        <v>35.25</v>
      </c>
      <c r="O6" t="n">
        <v>22766.06</v>
      </c>
      <c r="P6" t="n">
        <v>519.05</v>
      </c>
      <c r="Q6" t="n">
        <v>5797.28</v>
      </c>
      <c r="R6" t="n">
        <v>290.98</v>
      </c>
      <c r="S6" t="n">
        <v>167.7</v>
      </c>
      <c r="T6" t="n">
        <v>61821.37</v>
      </c>
      <c r="U6" t="n">
        <v>0.58</v>
      </c>
      <c r="V6" t="n">
        <v>0.92</v>
      </c>
      <c r="W6" t="n">
        <v>0.4</v>
      </c>
      <c r="X6" t="n">
        <v>3.63</v>
      </c>
      <c r="Y6" t="n">
        <v>1</v>
      </c>
      <c r="Z6" t="n">
        <v>10</v>
      </c>
      <c r="AA6" t="n">
        <v>335.6548606380056</v>
      </c>
      <c r="AB6" t="n">
        <v>459.2577883722721</v>
      </c>
      <c r="AC6" t="n">
        <v>415.4268696223759</v>
      </c>
      <c r="AD6" t="n">
        <v>335654.8606380056</v>
      </c>
      <c r="AE6" t="n">
        <v>459257.7883722721</v>
      </c>
      <c r="AF6" t="n">
        <v>3.665657865917277e-06</v>
      </c>
      <c r="AG6" t="n">
        <v>6</v>
      </c>
      <c r="AH6" t="n">
        <v>415426.8696223759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1.8095</v>
      </c>
      <c r="E7" t="n">
        <v>55.27</v>
      </c>
      <c r="F7" t="n">
        <v>50.5</v>
      </c>
      <c r="G7" t="n">
        <v>45.91</v>
      </c>
      <c r="H7" t="n">
        <v>0.58</v>
      </c>
      <c r="I7" t="n">
        <v>66</v>
      </c>
      <c r="J7" t="n">
        <v>184.19</v>
      </c>
      <c r="K7" t="n">
        <v>52.44</v>
      </c>
      <c r="L7" t="n">
        <v>6</v>
      </c>
      <c r="M7" t="n">
        <v>2</v>
      </c>
      <c r="N7" t="n">
        <v>35.75</v>
      </c>
      <c r="O7" t="n">
        <v>22951.43</v>
      </c>
      <c r="P7" t="n">
        <v>494.48</v>
      </c>
      <c r="Q7" t="n">
        <v>5797.24</v>
      </c>
      <c r="R7" t="n">
        <v>269.78</v>
      </c>
      <c r="S7" t="n">
        <v>167.7</v>
      </c>
      <c r="T7" t="n">
        <v>51273.52</v>
      </c>
      <c r="U7" t="n">
        <v>0.62</v>
      </c>
      <c r="V7" t="n">
        <v>0.93</v>
      </c>
      <c r="W7" t="n">
        <v>0.47</v>
      </c>
      <c r="X7" t="n">
        <v>3.09</v>
      </c>
      <c r="Y7" t="n">
        <v>1</v>
      </c>
      <c r="Z7" t="n">
        <v>10</v>
      </c>
      <c r="AA7" t="n">
        <v>319.0041833287222</v>
      </c>
      <c r="AB7" t="n">
        <v>436.4755971016715</v>
      </c>
      <c r="AC7" t="n">
        <v>394.8189787116352</v>
      </c>
      <c r="AD7" t="n">
        <v>319004.1833287222</v>
      </c>
      <c r="AE7" t="n">
        <v>436475.5971016715</v>
      </c>
      <c r="AF7" t="n">
        <v>3.725153267649844e-06</v>
      </c>
      <c r="AG7" t="n">
        <v>6</v>
      </c>
      <c r="AH7" t="n">
        <v>394818.9787116352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1.8095</v>
      </c>
      <c r="E8" t="n">
        <v>55.26</v>
      </c>
      <c r="F8" t="n">
        <v>50.5</v>
      </c>
      <c r="G8" t="n">
        <v>45.91</v>
      </c>
      <c r="H8" t="n">
        <v>0.67</v>
      </c>
      <c r="I8" t="n">
        <v>66</v>
      </c>
      <c r="J8" t="n">
        <v>185.7</v>
      </c>
      <c r="K8" t="n">
        <v>52.44</v>
      </c>
      <c r="L8" t="n">
        <v>7</v>
      </c>
      <c r="M8" t="n">
        <v>0</v>
      </c>
      <c r="N8" t="n">
        <v>36.26</v>
      </c>
      <c r="O8" t="n">
        <v>23137.49</v>
      </c>
      <c r="P8" t="n">
        <v>498.25</v>
      </c>
      <c r="Q8" t="n">
        <v>5797.24</v>
      </c>
      <c r="R8" t="n">
        <v>269.68</v>
      </c>
      <c r="S8" t="n">
        <v>167.7</v>
      </c>
      <c r="T8" t="n">
        <v>51224.21</v>
      </c>
      <c r="U8" t="n">
        <v>0.62</v>
      </c>
      <c r="V8" t="n">
        <v>0.93</v>
      </c>
      <c r="W8" t="n">
        <v>0.47</v>
      </c>
      <c r="X8" t="n">
        <v>3.09</v>
      </c>
      <c r="Y8" t="n">
        <v>1</v>
      </c>
      <c r="Z8" t="n">
        <v>10</v>
      </c>
      <c r="AA8" t="n">
        <v>320.8182697656326</v>
      </c>
      <c r="AB8" t="n">
        <v>438.9577101964974</v>
      </c>
      <c r="AC8" t="n">
        <v>397.0642024163585</v>
      </c>
      <c r="AD8" t="n">
        <v>320818.2697656326</v>
      </c>
      <c r="AE8" t="n">
        <v>438957.7101964974</v>
      </c>
      <c r="AF8" t="n">
        <v>3.725153267649844e-06</v>
      </c>
      <c r="AG8" t="n">
        <v>6</v>
      </c>
      <c r="AH8" t="n">
        <v>397064.2024163585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1.2096</v>
      </c>
      <c r="E2" t="n">
        <v>82.67</v>
      </c>
      <c r="F2" t="n">
        <v>74.58</v>
      </c>
      <c r="G2" t="n">
        <v>7.72</v>
      </c>
      <c r="H2" t="n">
        <v>0.64</v>
      </c>
      <c r="I2" t="n">
        <v>580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216.06</v>
      </c>
      <c r="Q2" t="n">
        <v>5799.02</v>
      </c>
      <c r="R2" t="n">
        <v>1061.95</v>
      </c>
      <c r="S2" t="n">
        <v>167.7</v>
      </c>
      <c r="T2" t="n">
        <v>444784.89</v>
      </c>
      <c r="U2" t="n">
        <v>0.16</v>
      </c>
      <c r="V2" t="n">
        <v>0.63</v>
      </c>
      <c r="W2" t="n">
        <v>1.96</v>
      </c>
      <c r="X2" t="n">
        <v>27.16</v>
      </c>
      <c r="Y2" t="n">
        <v>1</v>
      </c>
      <c r="Z2" t="n">
        <v>10</v>
      </c>
      <c r="AA2" t="n">
        <v>252.9811937933744</v>
      </c>
      <c r="AB2" t="n">
        <v>346.140030090517</v>
      </c>
      <c r="AC2" t="n">
        <v>313.1049114293647</v>
      </c>
      <c r="AD2" t="n">
        <v>252981.1937933744</v>
      </c>
      <c r="AE2" t="n">
        <v>346140.030090517</v>
      </c>
      <c r="AF2" t="n">
        <v>2.705436122372755e-06</v>
      </c>
      <c r="AG2" t="n">
        <v>9</v>
      </c>
      <c r="AH2" t="n">
        <v>313104.9114293647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1.2992</v>
      </c>
      <c r="E2" t="n">
        <v>76.97</v>
      </c>
      <c r="F2" t="n">
        <v>66.7</v>
      </c>
      <c r="G2" t="n">
        <v>9.93</v>
      </c>
      <c r="H2" t="n">
        <v>0.18</v>
      </c>
      <c r="I2" t="n">
        <v>403</v>
      </c>
      <c r="J2" t="n">
        <v>98.70999999999999</v>
      </c>
      <c r="K2" t="n">
        <v>39.72</v>
      </c>
      <c r="L2" t="n">
        <v>1</v>
      </c>
      <c r="M2" t="n">
        <v>401</v>
      </c>
      <c r="N2" t="n">
        <v>12.99</v>
      </c>
      <c r="O2" t="n">
        <v>12407.75</v>
      </c>
      <c r="P2" t="n">
        <v>552.5700000000001</v>
      </c>
      <c r="Q2" t="n">
        <v>5798.38</v>
      </c>
      <c r="R2" t="n">
        <v>823.12</v>
      </c>
      <c r="S2" t="n">
        <v>167.7</v>
      </c>
      <c r="T2" t="n">
        <v>326258.87</v>
      </c>
      <c r="U2" t="n">
        <v>0.2</v>
      </c>
      <c r="V2" t="n">
        <v>0.71</v>
      </c>
      <c r="W2" t="n">
        <v>0.91</v>
      </c>
      <c r="X2" t="n">
        <v>19.28</v>
      </c>
      <c r="Y2" t="n">
        <v>1</v>
      </c>
      <c r="Z2" t="n">
        <v>10</v>
      </c>
      <c r="AA2" t="n">
        <v>485.3487089581507</v>
      </c>
      <c r="AB2" t="n">
        <v>664.0755156703933</v>
      </c>
      <c r="AC2" t="n">
        <v>600.6970804906504</v>
      </c>
      <c r="AD2" t="n">
        <v>485348.7089581506</v>
      </c>
      <c r="AE2" t="n">
        <v>664075.5156703934</v>
      </c>
      <c r="AF2" t="n">
        <v>2.765942731676758e-06</v>
      </c>
      <c r="AG2" t="n">
        <v>9</v>
      </c>
      <c r="AH2" t="n">
        <v>600697.0804906504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1.7066</v>
      </c>
      <c r="E3" t="n">
        <v>58.59</v>
      </c>
      <c r="F3" t="n">
        <v>53.77</v>
      </c>
      <c r="G3" t="n">
        <v>23.38</v>
      </c>
      <c r="H3" t="n">
        <v>0.35</v>
      </c>
      <c r="I3" t="n">
        <v>138</v>
      </c>
      <c r="J3" t="n">
        <v>99.95</v>
      </c>
      <c r="K3" t="n">
        <v>39.72</v>
      </c>
      <c r="L3" t="n">
        <v>2</v>
      </c>
      <c r="M3" t="n">
        <v>87</v>
      </c>
      <c r="N3" t="n">
        <v>13.24</v>
      </c>
      <c r="O3" t="n">
        <v>12561.45</v>
      </c>
      <c r="P3" t="n">
        <v>375.07</v>
      </c>
      <c r="Q3" t="n">
        <v>5797.55</v>
      </c>
      <c r="R3" t="n">
        <v>381.39</v>
      </c>
      <c r="S3" t="n">
        <v>167.7</v>
      </c>
      <c r="T3" t="n">
        <v>106717.76</v>
      </c>
      <c r="U3" t="n">
        <v>0.44</v>
      </c>
      <c r="V3" t="n">
        <v>0.88</v>
      </c>
      <c r="W3" t="n">
        <v>0.5600000000000001</v>
      </c>
      <c r="X3" t="n">
        <v>6.36</v>
      </c>
      <c r="Y3" t="n">
        <v>1</v>
      </c>
      <c r="Z3" t="n">
        <v>10</v>
      </c>
      <c r="AA3" t="n">
        <v>274.6284540176256</v>
      </c>
      <c r="AB3" t="n">
        <v>375.7587665392209</v>
      </c>
      <c r="AC3" t="n">
        <v>339.8968772414579</v>
      </c>
      <c r="AD3" t="n">
        <v>274628.4540176257</v>
      </c>
      <c r="AE3" t="n">
        <v>375758.7665392209</v>
      </c>
      <c r="AF3" t="n">
        <v>3.633280377062466e-06</v>
      </c>
      <c r="AG3" t="n">
        <v>7</v>
      </c>
      <c r="AH3" t="n">
        <v>339896.8772414579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1.7204</v>
      </c>
      <c r="E4" t="n">
        <v>58.12</v>
      </c>
      <c r="F4" t="n">
        <v>53.46</v>
      </c>
      <c r="G4" t="n">
        <v>24.68</v>
      </c>
      <c r="H4" t="n">
        <v>0.52</v>
      </c>
      <c r="I4" t="n">
        <v>130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370.92</v>
      </c>
      <c r="Q4" t="n">
        <v>5797.66</v>
      </c>
      <c r="R4" t="n">
        <v>367.07</v>
      </c>
      <c r="S4" t="n">
        <v>167.7</v>
      </c>
      <c r="T4" t="n">
        <v>99597.91</v>
      </c>
      <c r="U4" t="n">
        <v>0.46</v>
      </c>
      <c r="V4" t="n">
        <v>0.88</v>
      </c>
      <c r="W4" t="n">
        <v>0.66</v>
      </c>
      <c r="X4" t="n">
        <v>6.05</v>
      </c>
      <c r="Y4" t="n">
        <v>1</v>
      </c>
      <c r="Z4" t="n">
        <v>10</v>
      </c>
      <c r="AA4" t="n">
        <v>270.6580561729471</v>
      </c>
      <c r="AB4" t="n">
        <v>370.3262930465409</v>
      </c>
      <c r="AC4" t="n">
        <v>334.982871394395</v>
      </c>
      <c r="AD4" t="n">
        <v>270658.0561729471</v>
      </c>
      <c r="AE4" t="n">
        <v>370326.2930465409</v>
      </c>
      <c r="AF4" t="n">
        <v>3.662660002752998e-06</v>
      </c>
      <c r="AG4" t="n">
        <v>7</v>
      </c>
      <c r="AH4" t="n">
        <v>334982.871394395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1.1178</v>
      </c>
      <c r="E2" t="n">
        <v>89.45999999999999</v>
      </c>
      <c r="F2" t="n">
        <v>73.58</v>
      </c>
      <c r="G2" t="n">
        <v>8.210000000000001</v>
      </c>
      <c r="H2" t="n">
        <v>0.14</v>
      </c>
      <c r="I2" t="n">
        <v>538</v>
      </c>
      <c r="J2" t="n">
        <v>124.63</v>
      </c>
      <c r="K2" t="n">
        <v>45</v>
      </c>
      <c r="L2" t="n">
        <v>1</v>
      </c>
      <c r="M2" t="n">
        <v>536</v>
      </c>
      <c r="N2" t="n">
        <v>18.64</v>
      </c>
      <c r="O2" t="n">
        <v>15605.44</v>
      </c>
      <c r="P2" t="n">
        <v>735.36</v>
      </c>
      <c r="Q2" t="n">
        <v>5798.73</v>
      </c>
      <c r="R2" t="n">
        <v>1057.37</v>
      </c>
      <c r="S2" t="n">
        <v>167.7</v>
      </c>
      <c r="T2" t="n">
        <v>442706.74</v>
      </c>
      <c r="U2" t="n">
        <v>0.16</v>
      </c>
      <c r="V2" t="n">
        <v>0.64</v>
      </c>
      <c r="W2" t="n">
        <v>1.14</v>
      </c>
      <c r="X2" t="n">
        <v>26.16</v>
      </c>
      <c r="Y2" t="n">
        <v>1</v>
      </c>
      <c r="Z2" t="n">
        <v>10</v>
      </c>
      <c r="AA2" t="n">
        <v>714.6706968287623</v>
      </c>
      <c r="AB2" t="n">
        <v>977.8439764470489</v>
      </c>
      <c r="AC2" t="n">
        <v>884.5199197475823</v>
      </c>
      <c r="AD2" t="n">
        <v>714670.6968287623</v>
      </c>
      <c r="AE2" t="n">
        <v>977843.9764470489</v>
      </c>
      <c r="AF2" t="n">
        <v>2.349155156610486e-06</v>
      </c>
      <c r="AG2" t="n">
        <v>10</v>
      </c>
      <c r="AH2" t="n">
        <v>884519.9197475823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1.5948</v>
      </c>
      <c r="E3" t="n">
        <v>62.71</v>
      </c>
      <c r="F3" t="n">
        <v>55.87</v>
      </c>
      <c r="G3" t="n">
        <v>18.22</v>
      </c>
      <c r="H3" t="n">
        <v>0.28</v>
      </c>
      <c r="I3" t="n">
        <v>184</v>
      </c>
      <c r="J3" t="n">
        <v>125.95</v>
      </c>
      <c r="K3" t="n">
        <v>45</v>
      </c>
      <c r="L3" t="n">
        <v>2</v>
      </c>
      <c r="M3" t="n">
        <v>182</v>
      </c>
      <c r="N3" t="n">
        <v>18.95</v>
      </c>
      <c r="O3" t="n">
        <v>15767.7</v>
      </c>
      <c r="P3" t="n">
        <v>506.67</v>
      </c>
      <c r="Q3" t="n">
        <v>5797.55</v>
      </c>
      <c r="R3" t="n">
        <v>454.83</v>
      </c>
      <c r="S3" t="n">
        <v>167.7</v>
      </c>
      <c r="T3" t="n">
        <v>143206.88</v>
      </c>
      <c r="U3" t="n">
        <v>0.37</v>
      </c>
      <c r="V3" t="n">
        <v>0.84</v>
      </c>
      <c r="W3" t="n">
        <v>0.57</v>
      </c>
      <c r="X3" t="n">
        <v>8.460000000000001</v>
      </c>
      <c r="Y3" t="n">
        <v>1</v>
      </c>
      <c r="Z3" t="n">
        <v>10</v>
      </c>
      <c r="AA3" t="n">
        <v>366.7672459511829</v>
      </c>
      <c r="AB3" t="n">
        <v>501.8271265393294</v>
      </c>
      <c r="AC3" t="n">
        <v>453.9334499012107</v>
      </c>
      <c r="AD3" t="n">
        <v>366767.2459511829</v>
      </c>
      <c r="AE3" t="n">
        <v>501827.1265393294</v>
      </c>
      <c r="AF3" t="n">
        <v>3.351612671106105e-06</v>
      </c>
      <c r="AG3" t="n">
        <v>7</v>
      </c>
      <c r="AH3" t="n">
        <v>453933.4499012107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1.76</v>
      </c>
      <c r="E4" t="n">
        <v>56.82</v>
      </c>
      <c r="F4" t="n">
        <v>52.05</v>
      </c>
      <c r="G4" t="n">
        <v>30.32</v>
      </c>
      <c r="H4" t="n">
        <v>0.42</v>
      </c>
      <c r="I4" t="n">
        <v>103</v>
      </c>
      <c r="J4" t="n">
        <v>127.27</v>
      </c>
      <c r="K4" t="n">
        <v>45</v>
      </c>
      <c r="L4" t="n">
        <v>3</v>
      </c>
      <c r="M4" t="n">
        <v>59</v>
      </c>
      <c r="N4" t="n">
        <v>19.27</v>
      </c>
      <c r="O4" t="n">
        <v>15930.42</v>
      </c>
      <c r="P4" t="n">
        <v>415.98</v>
      </c>
      <c r="Q4" t="n">
        <v>5797.16</v>
      </c>
      <c r="R4" t="n">
        <v>323.31</v>
      </c>
      <c r="S4" t="n">
        <v>167.7</v>
      </c>
      <c r="T4" t="n">
        <v>77850.49000000001</v>
      </c>
      <c r="U4" t="n">
        <v>0.52</v>
      </c>
      <c r="V4" t="n">
        <v>0.9</v>
      </c>
      <c r="W4" t="n">
        <v>0.49</v>
      </c>
      <c r="X4" t="n">
        <v>4.64</v>
      </c>
      <c r="Y4" t="n">
        <v>1</v>
      </c>
      <c r="Z4" t="n">
        <v>10</v>
      </c>
      <c r="AA4" t="n">
        <v>282.8725831799964</v>
      </c>
      <c r="AB4" t="n">
        <v>387.0387477644861</v>
      </c>
      <c r="AC4" t="n">
        <v>350.100312890137</v>
      </c>
      <c r="AD4" t="n">
        <v>282872.5831799963</v>
      </c>
      <c r="AE4" t="n">
        <v>387038.7477644861</v>
      </c>
      <c r="AF4" t="n">
        <v>3.69879502203834e-06</v>
      </c>
      <c r="AG4" t="n">
        <v>6</v>
      </c>
      <c r="AH4" t="n">
        <v>350100.312890137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1.7661</v>
      </c>
      <c r="E5" t="n">
        <v>56.62</v>
      </c>
      <c r="F5" t="n">
        <v>51.99</v>
      </c>
      <c r="G5" t="n">
        <v>31.83</v>
      </c>
      <c r="H5" t="n">
        <v>0.55</v>
      </c>
      <c r="I5" t="n">
        <v>98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413.44</v>
      </c>
      <c r="Q5" t="n">
        <v>5797.37</v>
      </c>
      <c r="R5" t="n">
        <v>318.73</v>
      </c>
      <c r="S5" t="n">
        <v>167.7</v>
      </c>
      <c r="T5" t="n">
        <v>75585.41</v>
      </c>
      <c r="U5" t="n">
        <v>0.53</v>
      </c>
      <c r="V5" t="n">
        <v>0.91</v>
      </c>
      <c r="W5" t="n">
        <v>0.5600000000000001</v>
      </c>
      <c r="X5" t="n">
        <v>4.58</v>
      </c>
      <c r="Y5" t="n">
        <v>1</v>
      </c>
      <c r="Z5" t="n">
        <v>10</v>
      </c>
      <c r="AA5" t="n">
        <v>280.7912131752815</v>
      </c>
      <c r="AB5" t="n">
        <v>384.1909255004713</v>
      </c>
      <c r="AC5" t="n">
        <v>347.524282786056</v>
      </c>
      <c r="AD5" t="n">
        <v>280791.2131752815</v>
      </c>
      <c r="AE5" t="n">
        <v>384190.9255004713</v>
      </c>
      <c r="AF5" t="n">
        <v>3.711614709330632e-06</v>
      </c>
      <c r="AG5" t="n">
        <v>6</v>
      </c>
      <c r="AH5" t="n">
        <v>347524.282786056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2024-09-25T12:21:47Z</dcterms:created>
  <dcterms:modified xmlns:dcterms="http://purl.org/dc/terms/" xmlns:xsi="http://www.w3.org/2001/XMLSchema-instance" xsi:type="dcterms:W3CDTF">2024-09-25T12:21:47Z</dcterms:modified>
</cp:coreProperties>
</file>