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xVal>
          <yVal>
            <numRef>
              <f>gráficos!$B$7:$B$54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1.3853</v>
      </c>
      <c r="E2" t="n">
        <v>72.18000000000001</v>
      </c>
      <c r="F2" t="n">
        <v>50.38</v>
      </c>
      <c r="G2" t="n">
        <v>6.09</v>
      </c>
      <c r="H2" t="n">
        <v>0.09</v>
      </c>
      <c r="I2" t="n">
        <v>496</v>
      </c>
      <c r="J2" t="n">
        <v>194.77</v>
      </c>
      <c r="K2" t="n">
        <v>54.38</v>
      </c>
      <c r="L2" t="n">
        <v>1</v>
      </c>
      <c r="M2" t="n">
        <v>494</v>
      </c>
      <c r="N2" t="n">
        <v>39.4</v>
      </c>
      <c r="O2" t="n">
        <v>24256.19</v>
      </c>
      <c r="P2" t="n">
        <v>678.15</v>
      </c>
      <c r="Q2" t="n">
        <v>6531.98</v>
      </c>
      <c r="R2" t="n">
        <v>771.52</v>
      </c>
      <c r="S2" t="n">
        <v>107.99</v>
      </c>
      <c r="T2" t="n">
        <v>329686.96</v>
      </c>
      <c r="U2" t="n">
        <v>0.14</v>
      </c>
      <c r="V2" t="n">
        <v>0.61</v>
      </c>
      <c r="W2" t="n">
        <v>1.02</v>
      </c>
      <c r="X2" t="n">
        <v>19.77</v>
      </c>
      <c r="Y2" t="n">
        <v>1</v>
      </c>
      <c r="Z2" t="n">
        <v>10</v>
      </c>
      <c r="AA2" t="n">
        <v>830.8775182224998</v>
      </c>
      <c r="AB2" t="n">
        <v>1136.843276161097</v>
      </c>
      <c r="AC2" t="n">
        <v>1028.344549453841</v>
      </c>
      <c r="AD2" t="n">
        <v>830877.5182224999</v>
      </c>
      <c r="AE2" t="n">
        <v>1136843.276161097</v>
      </c>
      <c r="AF2" t="n">
        <v>1.81453107617452e-06</v>
      </c>
      <c r="AG2" t="n">
        <v>12</v>
      </c>
      <c r="AH2" t="n">
        <v>1028344.549453841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2.1793</v>
      </c>
      <c r="E3" t="n">
        <v>45.89</v>
      </c>
      <c r="F3" t="n">
        <v>36.88</v>
      </c>
      <c r="G3" t="n">
        <v>13.25</v>
      </c>
      <c r="H3" t="n">
        <v>0.18</v>
      </c>
      <c r="I3" t="n">
        <v>167</v>
      </c>
      <c r="J3" t="n">
        <v>196.32</v>
      </c>
      <c r="K3" t="n">
        <v>54.38</v>
      </c>
      <c r="L3" t="n">
        <v>2</v>
      </c>
      <c r="M3" t="n">
        <v>165</v>
      </c>
      <c r="N3" t="n">
        <v>39.95</v>
      </c>
      <c r="O3" t="n">
        <v>24447.22</v>
      </c>
      <c r="P3" t="n">
        <v>459.68</v>
      </c>
      <c r="Q3" t="n">
        <v>6529.98</v>
      </c>
      <c r="R3" t="n">
        <v>317.98</v>
      </c>
      <c r="S3" t="n">
        <v>107.99</v>
      </c>
      <c r="T3" t="n">
        <v>104559.33</v>
      </c>
      <c r="U3" t="n">
        <v>0.34</v>
      </c>
      <c r="V3" t="n">
        <v>0.83</v>
      </c>
      <c r="W3" t="n">
        <v>0.48</v>
      </c>
      <c r="X3" t="n">
        <v>6.28</v>
      </c>
      <c r="Y3" t="n">
        <v>1</v>
      </c>
      <c r="Z3" t="n">
        <v>10</v>
      </c>
      <c r="AA3" t="n">
        <v>385.1515160257641</v>
      </c>
      <c r="AB3" t="n">
        <v>526.9812959121253</v>
      </c>
      <c r="AC3" t="n">
        <v>476.6869406531654</v>
      </c>
      <c r="AD3" t="n">
        <v>385151.5160257641</v>
      </c>
      <c r="AE3" t="n">
        <v>526981.2959121254</v>
      </c>
      <c r="AF3" t="n">
        <v>2.854549609692581e-06</v>
      </c>
      <c r="AG3" t="n">
        <v>8</v>
      </c>
      <c r="AH3" t="n">
        <v>476686.9406531655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2.4924</v>
      </c>
      <c r="E4" t="n">
        <v>40.12</v>
      </c>
      <c r="F4" t="n">
        <v>33.99</v>
      </c>
      <c r="G4" t="n">
        <v>21.93</v>
      </c>
      <c r="H4" t="n">
        <v>0.27</v>
      </c>
      <c r="I4" t="n">
        <v>93</v>
      </c>
      <c r="J4" t="n">
        <v>197.88</v>
      </c>
      <c r="K4" t="n">
        <v>54.38</v>
      </c>
      <c r="L4" t="n">
        <v>3</v>
      </c>
      <c r="M4" t="n">
        <v>91</v>
      </c>
      <c r="N4" t="n">
        <v>40.5</v>
      </c>
      <c r="O4" t="n">
        <v>24639</v>
      </c>
      <c r="P4" t="n">
        <v>383.89</v>
      </c>
      <c r="Q4" t="n">
        <v>6529.52</v>
      </c>
      <c r="R4" t="n">
        <v>221.17</v>
      </c>
      <c r="S4" t="n">
        <v>107.99</v>
      </c>
      <c r="T4" t="n">
        <v>56524.02</v>
      </c>
      <c r="U4" t="n">
        <v>0.49</v>
      </c>
      <c r="V4" t="n">
        <v>0.9</v>
      </c>
      <c r="W4" t="n">
        <v>0.37</v>
      </c>
      <c r="X4" t="n">
        <v>3.39</v>
      </c>
      <c r="Y4" t="n">
        <v>1</v>
      </c>
      <c r="Z4" t="n">
        <v>10</v>
      </c>
      <c r="AA4" t="n">
        <v>293.6889106015429</v>
      </c>
      <c r="AB4" t="n">
        <v>401.8381241253341</v>
      </c>
      <c r="AC4" t="n">
        <v>363.4872575421608</v>
      </c>
      <c r="AD4" t="n">
        <v>293688.910601543</v>
      </c>
      <c r="AE4" t="n">
        <v>401838.1241253341</v>
      </c>
      <c r="AF4" t="n">
        <v>3.264662711511856e-06</v>
      </c>
      <c r="AG4" t="n">
        <v>7</v>
      </c>
      <c r="AH4" t="n">
        <v>363487.2575421608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2.6184</v>
      </c>
      <c r="E5" t="n">
        <v>38.19</v>
      </c>
      <c r="F5" t="n">
        <v>33.07</v>
      </c>
      <c r="G5" t="n">
        <v>29.61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5</v>
      </c>
      <c r="N5" t="n">
        <v>41.06</v>
      </c>
      <c r="O5" t="n">
        <v>24831.54</v>
      </c>
      <c r="P5" t="n">
        <v>340.12</v>
      </c>
      <c r="Q5" t="n">
        <v>6529.55</v>
      </c>
      <c r="R5" t="n">
        <v>188.22</v>
      </c>
      <c r="S5" t="n">
        <v>107.99</v>
      </c>
      <c r="T5" t="n">
        <v>40181.36</v>
      </c>
      <c r="U5" t="n">
        <v>0.57</v>
      </c>
      <c r="V5" t="n">
        <v>0.92</v>
      </c>
      <c r="W5" t="n">
        <v>0.39</v>
      </c>
      <c r="X5" t="n">
        <v>2.47</v>
      </c>
      <c r="Y5" t="n">
        <v>1</v>
      </c>
      <c r="Z5" t="n">
        <v>10</v>
      </c>
      <c r="AA5" t="n">
        <v>259.1813379901287</v>
      </c>
      <c r="AB5" t="n">
        <v>354.6233409117368</v>
      </c>
      <c r="AC5" t="n">
        <v>320.7785869721047</v>
      </c>
      <c r="AD5" t="n">
        <v>259181.3379901287</v>
      </c>
      <c r="AE5" t="n">
        <v>354623.3409117368</v>
      </c>
      <c r="AF5" t="n">
        <v>3.42970343597442e-06</v>
      </c>
      <c r="AG5" t="n">
        <v>7</v>
      </c>
      <c r="AH5" t="n">
        <v>320778.5869721047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2.6192</v>
      </c>
      <c r="E6" t="n">
        <v>38.18</v>
      </c>
      <c r="F6" t="n">
        <v>33.06</v>
      </c>
      <c r="G6" t="n">
        <v>29.6</v>
      </c>
      <c r="H6" t="n">
        <v>0.44</v>
      </c>
      <c r="I6" t="n">
        <v>67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342.24</v>
      </c>
      <c r="Q6" t="n">
        <v>6529.47</v>
      </c>
      <c r="R6" t="n">
        <v>187.39</v>
      </c>
      <c r="S6" t="n">
        <v>107.99</v>
      </c>
      <c r="T6" t="n">
        <v>39763.22</v>
      </c>
      <c r="U6" t="n">
        <v>0.58</v>
      </c>
      <c r="V6" t="n">
        <v>0.92</v>
      </c>
      <c r="W6" t="n">
        <v>0.4</v>
      </c>
      <c r="X6" t="n">
        <v>2.46</v>
      </c>
      <c r="Y6" t="n">
        <v>1</v>
      </c>
      <c r="Z6" t="n">
        <v>10</v>
      </c>
      <c r="AA6" t="n">
        <v>260.2157417261334</v>
      </c>
      <c r="AB6" t="n">
        <v>356.0386577380104</v>
      </c>
      <c r="AC6" t="n">
        <v>322.0588279468885</v>
      </c>
      <c r="AD6" t="n">
        <v>260215.7417261334</v>
      </c>
      <c r="AE6" t="n">
        <v>356038.6577380105</v>
      </c>
      <c r="AF6" t="n">
        <v>3.430751313590056e-06</v>
      </c>
      <c r="AG6" t="n">
        <v>7</v>
      </c>
      <c r="AH6" t="n">
        <v>322058.8279468885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1.6524</v>
      </c>
      <c r="E2" t="n">
        <v>60.52</v>
      </c>
      <c r="F2" t="n">
        <v>45.76</v>
      </c>
      <c r="G2" t="n">
        <v>7.11</v>
      </c>
      <c r="H2" t="n">
        <v>0.11</v>
      </c>
      <c r="I2" t="n">
        <v>386</v>
      </c>
      <c r="J2" t="n">
        <v>159.12</v>
      </c>
      <c r="K2" t="n">
        <v>50.28</v>
      </c>
      <c r="L2" t="n">
        <v>1</v>
      </c>
      <c r="M2" t="n">
        <v>384</v>
      </c>
      <c r="N2" t="n">
        <v>27.84</v>
      </c>
      <c r="O2" t="n">
        <v>19859.16</v>
      </c>
      <c r="P2" t="n">
        <v>529.61</v>
      </c>
      <c r="Q2" t="n">
        <v>6531.36</v>
      </c>
      <c r="R2" t="n">
        <v>615.92</v>
      </c>
      <c r="S2" t="n">
        <v>107.99</v>
      </c>
      <c r="T2" t="n">
        <v>252434.48</v>
      </c>
      <c r="U2" t="n">
        <v>0.18</v>
      </c>
      <c r="V2" t="n">
        <v>0.67</v>
      </c>
      <c r="W2" t="n">
        <v>0.84</v>
      </c>
      <c r="X2" t="n">
        <v>15.15</v>
      </c>
      <c r="Y2" t="n">
        <v>1</v>
      </c>
      <c r="Z2" t="n">
        <v>10</v>
      </c>
      <c r="AA2" t="n">
        <v>564.2321721745352</v>
      </c>
      <c r="AB2" t="n">
        <v>772.0073501358354</v>
      </c>
      <c r="AC2" t="n">
        <v>698.3280521579916</v>
      </c>
      <c r="AD2" t="n">
        <v>564232.1721745352</v>
      </c>
      <c r="AE2" t="n">
        <v>772007.3501358354</v>
      </c>
      <c r="AF2" t="n">
        <v>2.19087281730143e-06</v>
      </c>
      <c r="AG2" t="n">
        <v>10</v>
      </c>
      <c r="AH2" t="n">
        <v>698328.0521579916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2.3735</v>
      </c>
      <c r="E3" t="n">
        <v>42.13</v>
      </c>
      <c r="F3" t="n">
        <v>35.55</v>
      </c>
      <c r="G3" t="n">
        <v>16.16</v>
      </c>
      <c r="H3" t="n">
        <v>0.22</v>
      </c>
      <c r="I3" t="n">
        <v>132</v>
      </c>
      <c r="J3" t="n">
        <v>160.54</v>
      </c>
      <c r="K3" t="n">
        <v>50.28</v>
      </c>
      <c r="L3" t="n">
        <v>2</v>
      </c>
      <c r="M3" t="n">
        <v>130</v>
      </c>
      <c r="N3" t="n">
        <v>28.26</v>
      </c>
      <c r="O3" t="n">
        <v>20034.4</v>
      </c>
      <c r="P3" t="n">
        <v>364.01</v>
      </c>
      <c r="Q3" t="n">
        <v>6529.86</v>
      </c>
      <c r="R3" t="n">
        <v>273.54</v>
      </c>
      <c r="S3" t="n">
        <v>107.99</v>
      </c>
      <c r="T3" t="n">
        <v>82513.89999999999</v>
      </c>
      <c r="U3" t="n">
        <v>0.39</v>
      </c>
      <c r="V3" t="n">
        <v>0.86</v>
      </c>
      <c r="W3" t="n">
        <v>0.43</v>
      </c>
      <c r="X3" t="n">
        <v>4.95</v>
      </c>
      <c r="Y3" t="n">
        <v>1</v>
      </c>
      <c r="Z3" t="n">
        <v>10</v>
      </c>
      <c r="AA3" t="n">
        <v>292.0948640506253</v>
      </c>
      <c r="AB3" t="n">
        <v>399.657079309998</v>
      </c>
      <c r="AC3" t="n">
        <v>361.5143685828848</v>
      </c>
      <c r="AD3" t="n">
        <v>292094.8640506254</v>
      </c>
      <c r="AE3" t="n">
        <v>399657.079309998</v>
      </c>
      <c r="AF3" t="n">
        <v>3.146959956345283e-06</v>
      </c>
      <c r="AG3" t="n">
        <v>7</v>
      </c>
      <c r="AH3" t="n">
        <v>361514.3685828848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2.5806</v>
      </c>
      <c r="E4" t="n">
        <v>38.75</v>
      </c>
      <c r="F4" t="n">
        <v>33.75</v>
      </c>
      <c r="G4" t="n">
        <v>24.4</v>
      </c>
      <c r="H4" t="n">
        <v>0.33</v>
      </c>
      <c r="I4" t="n">
        <v>83</v>
      </c>
      <c r="J4" t="n">
        <v>161.97</v>
      </c>
      <c r="K4" t="n">
        <v>50.28</v>
      </c>
      <c r="L4" t="n">
        <v>3</v>
      </c>
      <c r="M4" t="n">
        <v>2</v>
      </c>
      <c r="N4" t="n">
        <v>28.69</v>
      </c>
      <c r="O4" t="n">
        <v>20210.21</v>
      </c>
      <c r="P4" t="n">
        <v>306.63</v>
      </c>
      <c r="Q4" t="n">
        <v>6529.77</v>
      </c>
      <c r="R4" t="n">
        <v>209.7</v>
      </c>
      <c r="S4" t="n">
        <v>107.99</v>
      </c>
      <c r="T4" t="n">
        <v>50839.37</v>
      </c>
      <c r="U4" t="n">
        <v>0.51</v>
      </c>
      <c r="V4" t="n">
        <v>0.9</v>
      </c>
      <c r="W4" t="n">
        <v>0.46</v>
      </c>
      <c r="X4" t="n">
        <v>3.15</v>
      </c>
      <c r="Y4" t="n">
        <v>1</v>
      </c>
      <c r="Z4" t="n">
        <v>10</v>
      </c>
      <c r="AA4" t="n">
        <v>242.2023354674789</v>
      </c>
      <c r="AB4" t="n">
        <v>331.391920599366</v>
      </c>
      <c r="AC4" t="n">
        <v>299.7643408089427</v>
      </c>
      <c r="AD4" t="n">
        <v>242202.3354674789</v>
      </c>
      <c r="AE4" t="n">
        <v>331391.920599366</v>
      </c>
      <c r="AF4" t="n">
        <v>3.42154828874853e-06</v>
      </c>
      <c r="AG4" t="n">
        <v>7</v>
      </c>
      <c r="AH4" t="n">
        <v>299764.3408089427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2.5805</v>
      </c>
      <c r="E5" t="n">
        <v>38.75</v>
      </c>
      <c r="F5" t="n">
        <v>33.75</v>
      </c>
      <c r="G5" t="n">
        <v>24.4</v>
      </c>
      <c r="H5" t="n">
        <v>0.43</v>
      </c>
      <c r="I5" t="n">
        <v>83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309.17</v>
      </c>
      <c r="Q5" t="n">
        <v>6529.89</v>
      </c>
      <c r="R5" t="n">
        <v>209.7</v>
      </c>
      <c r="S5" t="n">
        <v>107.99</v>
      </c>
      <c r="T5" t="n">
        <v>50839.91</v>
      </c>
      <c r="U5" t="n">
        <v>0.51</v>
      </c>
      <c r="V5" t="n">
        <v>0.9</v>
      </c>
      <c r="W5" t="n">
        <v>0.46</v>
      </c>
      <c r="X5" t="n">
        <v>3.15</v>
      </c>
      <c r="Y5" t="n">
        <v>1</v>
      </c>
      <c r="Z5" t="n">
        <v>10</v>
      </c>
      <c r="AA5" t="n">
        <v>243.5485101863632</v>
      </c>
      <c r="AB5" t="n">
        <v>333.2338162387798</v>
      </c>
      <c r="AC5" t="n">
        <v>301.4304485136482</v>
      </c>
      <c r="AD5" t="n">
        <v>243548.5101863632</v>
      </c>
      <c r="AE5" t="n">
        <v>333233.8162387797</v>
      </c>
      <c r="AF5" t="n">
        <v>3.421415701432063e-06</v>
      </c>
      <c r="AG5" t="n">
        <v>7</v>
      </c>
      <c r="AH5" t="n">
        <v>301430.4485136482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2.3303</v>
      </c>
      <c r="E2" t="n">
        <v>42.91</v>
      </c>
      <c r="F2" t="n">
        <v>37.78</v>
      </c>
      <c r="G2" t="n">
        <v>12.06</v>
      </c>
      <c r="H2" t="n">
        <v>0.22</v>
      </c>
      <c r="I2" t="n">
        <v>188</v>
      </c>
      <c r="J2" t="n">
        <v>80.84</v>
      </c>
      <c r="K2" t="n">
        <v>35.1</v>
      </c>
      <c r="L2" t="n">
        <v>1</v>
      </c>
      <c r="M2" t="n">
        <v>5</v>
      </c>
      <c r="N2" t="n">
        <v>9.74</v>
      </c>
      <c r="O2" t="n">
        <v>10204.21</v>
      </c>
      <c r="P2" t="n">
        <v>230.48</v>
      </c>
      <c r="Q2" t="n">
        <v>6529.79</v>
      </c>
      <c r="R2" t="n">
        <v>339.81</v>
      </c>
      <c r="S2" t="n">
        <v>107.99</v>
      </c>
      <c r="T2" t="n">
        <v>115370.96</v>
      </c>
      <c r="U2" t="n">
        <v>0.32</v>
      </c>
      <c r="V2" t="n">
        <v>0.8100000000000001</v>
      </c>
      <c r="W2" t="n">
        <v>0.76</v>
      </c>
      <c r="X2" t="n">
        <v>7.18</v>
      </c>
      <c r="Y2" t="n">
        <v>1</v>
      </c>
      <c r="Z2" t="n">
        <v>10</v>
      </c>
      <c r="AA2" t="n">
        <v>210.5233746252415</v>
      </c>
      <c r="AB2" t="n">
        <v>288.0473687979222</v>
      </c>
      <c r="AC2" t="n">
        <v>260.5565321969545</v>
      </c>
      <c r="AD2" t="n">
        <v>210523.3746252415</v>
      </c>
      <c r="AE2" t="n">
        <v>288047.3687979222</v>
      </c>
      <c r="AF2" t="n">
        <v>3.207843879242412e-06</v>
      </c>
      <c r="AG2" t="n">
        <v>7</v>
      </c>
      <c r="AH2" t="n">
        <v>260556.5321969545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2.3301</v>
      </c>
      <c r="E3" t="n">
        <v>42.92</v>
      </c>
      <c r="F3" t="n">
        <v>37.79</v>
      </c>
      <c r="G3" t="n">
        <v>12.06</v>
      </c>
      <c r="H3" t="n">
        <v>0.43</v>
      </c>
      <c r="I3" t="n">
        <v>188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233.65</v>
      </c>
      <c r="Q3" t="n">
        <v>6530.1</v>
      </c>
      <c r="R3" t="n">
        <v>339.61</v>
      </c>
      <c r="S3" t="n">
        <v>107.99</v>
      </c>
      <c r="T3" t="n">
        <v>115267.58</v>
      </c>
      <c r="U3" t="n">
        <v>0.32</v>
      </c>
      <c r="V3" t="n">
        <v>0.8100000000000001</v>
      </c>
      <c r="W3" t="n">
        <v>0.77</v>
      </c>
      <c r="X3" t="n">
        <v>7.19</v>
      </c>
      <c r="Y3" t="n">
        <v>1</v>
      </c>
      <c r="Z3" t="n">
        <v>10</v>
      </c>
      <c r="AA3" t="n">
        <v>212.3920214107329</v>
      </c>
      <c r="AB3" t="n">
        <v>290.6041337687082</v>
      </c>
      <c r="AC3" t="n">
        <v>262.8692831073716</v>
      </c>
      <c r="AD3" t="n">
        <v>212392.0214107329</v>
      </c>
      <c r="AE3" t="n">
        <v>290604.1337687082</v>
      </c>
      <c r="AF3" t="n">
        <v>3.207568563284875e-06</v>
      </c>
      <c r="AG3" t="n">
        <v>7</v>
      </c>
      <c r="AH3" t="n">
        <v>262869.2831073716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2.1351</v>
      </c>
      <c r="E2" t="n">
        <v>46.84</v>
      </c>
      <c r="F2" t="n">
        <v>39.58</v>
      </c>
      <c r="G2" t="n">
        <v>10.11</v>
      </c>
      <c r="H2" t="n">
        <v>0.16</v>
      </c>
      <c r="I2" t="n">
        <v>235</v>
      </c>
      <c r="J2" t="n">
        <v>107.41</v>
      </c>
      <c r="K2" t="n">
        <v>41.65</v>
      </c>
      <c r="L2" t="n">
        <v>1</v>
      </c>
      <c r="M2" t="n">
        <v>233</v>
      </c>
      <c r="N2" t="n">
        <v>14.77</v>
      </c>
      <c r="O2" t="n">
        <v>13481.73</v>
      </c>
      <c r="P2" t="n">
        <v>324.02</v>
      </c>
      <c r="Q2" t="n">
        <v>6531.06</v>
      </c>
      <c r="R2" t="n">
        <v>408.13</v>
      </c>
      <c r="S2" t="n">
        <v>107.99</v>
      </c>
      <c r="T2" t="n">
        <v>149294.98</v>
      </c>
      <c r="U2" t="n">
        <v>0.26</v>
      </c>
      <c r="V2" t="n">
        <v>0.77</v>
      </c>
      <c r="W2" t="n">
        <v>0.6</v>
      </c>
      <c r="X2" t="n">
        <v>8.970000000000001</v>
      </c>
      <c r="Y2" t="n">
        <v>1</v>
      </c>
      <c r="Z2" t="n">
        <v>10</v>
      </c>
      <c r="AA2" t="n">
        <v>297.2679283506931</v>
      </c>
      <c r="AB2" t="n">
        <v>406.7350941048409</v>
      </c>
      <c r="AC2" t="n">
        <v>367.9168675797639</v>
      </c>
      <c r="AD2" t="n">
        <v>297267.9283506931</v>
      </c>
      <c r="AE2" t="n">
        <v>406735.0941048409</v>
      </c>
      <c r="AF2" t="n">
        <v>2.895837703307022e-06</v>
      </c>
      <c r="AG2" t="n">
        <v>8</v>
      </c>
      <c r="AH2" t="n">
        <v>367916.8675797639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2.4625</v>
      </c>
      <c r="E3" t="n">
        <v>40.61</v>
      </c>
      <c r="F3" t="n">
        <v>35.64</v>
      </c>
      <c r="G3" t="n">
        <v>16.2</v>
      </c>
      <c r="H3" t="n">
        <v>0.32</v>
      </c>
      <c r="I3" t="n">
        <v>132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258.06</v>
      </c>
      <c r="Q3" t="n">
        <v>6529.62</v>
      </c>
      <c r="R3" t="n">
        <v>270.68</v>
      </c>
      <c r="S3" t="n">
        <v>107.99</v>
      </c>
      <c r="T3" t="n">
        <v>81087.32000000001</v>
      </c>
      <c r="U3" t="n">
        <v>0.4</v>
      </c>
      <c r="V3" t="n">
        <v>0.86</v>
      </c>
      <c r="W3" t="n">
        <v>0.6</v>
      </c>
      <c r="X3" t="n">
        <v>5.04</v>
      </c>
      <c r="Y3" t="n">
        <v>1</v>
      </c>
      <c r="Z3" t="n">
        <v>10</v>
      </c>
      <c r="AA3" t="n">
        <v>220.0032670135962</v>
      </c>
      <c r="AB3" t="n">
        <v>301.018175786998</v>
      </c>
      <c r="AC3" t="n">
        <v>272.289423571639</v>
      </c>
      <c r="AD3" t="n">
        <v>220003.2670135962</v>
      </c>
      <c r="AE3" t="n">
        <v>301018.175786998</v>
      </c>
      <c r="AF3" t="n">
        <v>3.339890564560696e-06</v>
      </c>
      <c r="AG3" t="n">
        <v>7</v>
      </c>
      <c r="AH3" t="n">
        <v>272289.423571639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2.1701</v>
      </c>
      <c r="E2" t="n">
        <v>46.08</v>
      </c>
      <c r="F2" t="n">
        <v>40.65</v>
      </c>
      <c r="G2" t="n">
        <v>9.31</v>
      </c>
      <c r="H2" t="n">
        <v>0.28</v>
      </c>
      <c r="I2" t="n">
        <v>262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211.41</v>
      </c>
      <c r="Q2" t="n">
        <v>6530.56</v>
      </c>
      <c r="R2" t="n">
        <v>431.66</v>
      </c>
      <c r="S2" t="n">
        <v>107.99</v>
      </c>
      <c r="T2" t="n">
        <v>160924.98</v>
      </c>
      <c r="U2" t="n">
        <v>0.25</v>
      </c>
      <c r="V2" t="n">
        <v>0.75</v>
      </c>
      <c r="W2" t="n">
        <v>0.99</v>
      </c>
      <c r="X2" t="n">
        <v>10.04</v>
      </c>
      <c r="Y2" t="n">
        <v>1</v>
      </c>
      <c r="Z2" t="n">
        <v>10</v>
      </c>
      <c r="AA2" t="n">
        <v>215.9065468246003</v>
      </c>
      <c r="AB2" t="n">
        <v>295.4128624898776</v>
      </c>
      <c r="AC2" t="n">
        <v>267.2190735084873</v>
      </c>
      <c r="AD2" t="n">
        <v>215906.5468246003</v>
      </c>
      <c r="AE2" t="n">
        <v>295412.8624898776</v>
      </c>
      <c r="AF2" t="n">
        <v>3.024405150041694e-06</v>
      </c>
      <c r="AG2" t="n">
        <v>8</v>
      </c>
      <c r="AH2" t="n">
        <v>267219.0735084873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1.5833</v>
      </c>
      <c r="E2" t="n">
        <v>63.16</v>
      </c>
      <c r="F2" t="n">
        <v>46.82</v>
      </c>
      <c r="G2" t="n">
        <v>6.82</v>
      </c>
      <c r="H2" t="n">
        <v>0.11</v>
      </c>
      <c r="I2" t="n">
        <v>412</v>
      </c>
      <c r="J2" t="n">
        <v>167.88</v>
      </c>
      <c r="K2" t="n">
        <v>51.39</v>
      </c>
      <c r="L2" t="n">
        <v>1</v>
      </c>
      <c r="M2" t="n">
        <v>410</v>
      </c>
      <c r="N2" t="n">
        <v>30.49</v>
      </c>
      <c r="O2" t="n">
        <v>20939.59</v>
      </c>
      <c r="P2" t="n">
        <v>564.61</v>
      </c>
      <c r="Q2" t="n">
        <v>6531.77</v>
      </c>
      <c r="R2" t="n">
        <v>651.42</v>
      </c>
      <c r="S2" t="n">
        <v>107.99</v>
      </c>
      <c r="T2" t="n">
        <v>270054.49</v>
      </c>
      <c r="U2" t="n">
        <v>0.17</v>
      </c>
      <c r="V2" t="n">
        <v>0.65</v>
      </c>
      <c r="W2" t="n">
        <v>0.89</v>
      </c>
      <c r="X2" t="n">
        <v>16.22</v>
      </c>
      <c r="Y2" t="n">
        <v>1</v>
      </c>
      <c r="Z2" t="n">
        <v>10</v>
      </c>
      <c r="AA2" t="n">
        <v>626.08939492236</v>
      </c>
      <c r="AB2" t="n">
        <v>856.6431312474773</v>
      </c>
      <c r="AC2" t="n">
        <v>774.8863131074032</v>
      </c>
      <c r="AD2" t="n">
        <v>626089.3949223601</v>
      </c>
      <c r="AE2" t="n">
        <v>856643.1312474773</v>
      </c>
      <c r="AF2" t="n">
        <v>2.092525649083402e-06</v>
      </c>
      <c r="AG2" t="n">
        <v>11</v>
      </c>
      <c r="AH2" t="n">
        <v>774886.3131074032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2.3254</v>
      </c>
      <c r="E3" t="n">
        <v>43</v>
      </c>
      <c r="F3" t="n">
        <v>35.85</v>
      </c>
      <c r="G3" t="n">
        <v>15.26</v>
      </c>
      <c r="H3" t="n">
        <v>0.21</v>
      </c>
      <c r="I3" t="n">
        <v>141</v>
      </c>
      <c r="J3" t="n">
        <v>169.33</v>
      </c>
      <c r="K3" t="n">
        <v>51.39</v>
      </c>
      <c r="L3" t="n">
        <v>2</v>
      </c>
      <c r="M3" t="n">
        <v>139</v>
      </c>
      <c r="N3" t="n">
        <v>30.94</v>
      </c>
      <c r="O3" t="n">
        <v>21118.46</v>
      </c>
      <c r="P3" t="n">
        <v>387.96</v>
      </c>
      <c r="Q3" t="n">
        <v>6529.89</v>
      </c>
      <c r="R3" t="n">
        <v>283.28</v>
      </c>
      <c r="S3" t="n">
        <v>107.99</v>
      </c>
      <c r="T3" t="n">
        <v>87340.16</v>
      </c>
      <c r="U3" t="n">
        <v>0.38</v>
      </c>
      <c r="V3" t="n">
        <v>0.85</v>
      </c>
      <c r="W3" t="n">
        <v>0.45</v>
      </c>
      <c r="X3" t="n">
        <v>5.25</v>
      </c>
      <c r="Y3" t="n">
        <v>1</v>
      </c>
      <c r="Z3" t="n">
        <v>10</v>
      </c>
      <c r="AA3" t="n">
        <v>311.8795864020258</v>
      </c>
      <c r="AB3" t="n">
        <v>426.7274092715324</v>
      </c>
      <c r="AC3" t="n">
        <v>386.001144246337</v>
      </c>
      <c r="AD3" t="n">
        <v>311879.5864020258</v>
      </c>
      <c r="AE3" t="n">
        <v>426727.4092715324</v>
      </c>
      <c r="AF3" t="n">
        <v>3.073302055440247e-06</v>
      </c>
      <c r="AG3" t="n">
        <v>7</v>
      </c>
      <c r="AH3" t="n">
        <v>386001.1442463371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2.5856</v>
      </c>
      <c r="E4" t="n">
        <v>38.68</v>
      </c>
      <c r="F4" t="n">
        <v>33.59</v>
      </c>
      <c r="G4" t="n">
        <v>25.19</v>
      </c>
      <c r="H4" t="n">
        <v>0.31</v>
      </c>
      <c r="I4" t="n">
        <v>80</v>
      </c>
      <c r="J4" t="n">
        <v>170.79</v>
      </c>
      <c r="K4" t="n">
        <v>51.39</v>
      </c>
      <c r="L4" t="n">
        <v>3</v>
      </c>
      <c r="M4" t="n">
        <v>21</v>
      </c>
      <c r="N4" t="n">
        <v>31.4</v>
      </c>
      <c r="O4" t="n">
        <v>21297.94</v>
      </c>
      <c r="P4" t="n">
        <v>316.98</v>
      </c>
      <c r="Q4" t="n">
        <v>6529.86</v>
      </c>
      <c r="R4" t="n">
        <v>205.46</v>
      </c>
      <c r="S4" t="n">
        <v>107.99</v>
      </c>
      <c r="T4" t="n">
        <v>48736.16</v>
      </c>
      <c r="U4" t="n">
        <v>0.53</v>
      </c>
      <c r="V4" t="n">
        <v>0.91</v>
      </c>
      <c r="W4" t="n">
        <v>0.42</v>
      </c>
      <c r="X4" t="n">
        <v>2.99</v>
      </c>
      <c r="Y4" t="n">
        <v>1</v>
      </c>
      <c r="Z4" t="n">
        <v>10</v>
      </c>
      <c r="AA4" t="n">
        <v>247.8986442059428</v>
      </c>
      <c r="AB4" t="n">
        <v>339.1858615187338</v>
      </c>
      <c r="AC4" t="n">
        <v>306.8144389458334</v>
      </c>
      <c r="AD4" t="n">
        <v>247898.6442059428</v>
      </c>
      <c r="AE4" t="n">
        <v>339185.8615187338</v>
      </c>
      <c r="AF4" t="n">
        <v>3.417188352346393e-06</v>
      </c>
      <c r="AG4" t="n">
        <v>7</v>
      </c>
      <c r="AH4" t="n">
        <v>306814.4389458334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2.5917</v>
      </c>
      <c r="E5" t="n">
        <v>38.58</v>
      </c>
      <c r="F5" t="n">
        <v>33.57</v>
      </c>
      <c r="G5" t="n">
        <v>25.82</v>
      </c>
      <c r="H5" t="n">
        <v>0.41</v>
      </c>
      <c r="I5" t="n">
        <v>78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317.03</v>
      </c>
      <c r="Q5" t="n">
        <v>6529.41</v>
      </c>
      <c r="R5" t="n">
        <v>203.75</v>
      </c>
      <c r="S5" t="n">
        <v>107.99</v>
      </c>
      <c r="T5" t="n">
        <v>47890.65</v>
      </c>
      <c r="U5" t="n">
        <v>0.53</v>
      </c>
      <c r="V5" t="n">
        <v>0.91</v>
      </c>
      <c r="W5" t="n">
        <v>0.45</v>
      </c>
      <c r="X5" t="n">
        <v>2.97</v>
      </c>
      <c r="Y5" t="n">
        <v>1</v>
      </c>
      <c r="Z5" t="n">
        <v>10</v>
      </c>
      <c r="AA5" t="n">
        <v>247.4724763222601</v>
      </c>
      <c r="AB5" t="n">
        <v>338.6027598190794</v>
      </c>
      <c r="AC5" t="n">
        <v>306.2869876540055</v>
      </c>
      <c r="AD5" t="n">
        <v>247472.4763222602</v>
      </c>
      <c r="AE5" t="n">
        <v>338602.7598190794</v>
      </c>
      <c r="AF5" t="n">
        <v>3.425250252466022e-06</v>
      </c>
      <c r="AG5" t="n">
        <v>7</v>
      </c>
      <c r="AH5" t="n">
        <v>306286.9876540055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2.0445</v>
      </c>
      <c r="E2" t="n">
        <v>48.91</v>
      </c>
      <c r="F2" t="n">
        <v>43.17</v>
      </c>
      <c r="G2" t="n">
        <v>7.92</v>
      </c>
      <c r="H2" t="n">
        <v>0.34</v>
      </c>
      <c r="I2" t="n">
        <v>327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200.11</v>
      </c>
      <c r="Q2" t="n">
        <v>6530.86</v>
      </c>
      <c r="R2" t="n">
        <v>512.84</v>
      </c>
      <c r="S2" t="n">
        <v>107.99</v>
      </c>
      <c r="T2" t="n">
        <v>201190.41</v>
      </c>
      <c r="U2" t="n">
        <v>0.21</v>
      </c>
      <c r="V2" t="n">
        <v>0.71</v>
      </c>
      <c r="W2" t="n">
        <v>1.18</v>
      </c>
      <c r="X2" t="n">
        <v>12.56</v>
      </c>
      <c r="Y2" t="n">
        <v>1</v>
      </c>
      <c r="Z2" t="n">
        <v>10</v>
      </c>
      <c r="AA2" t="n">
        <v>216.558485834092</v>
      </c>
      <c r="AB2" t="n">
        <v>296.3048742041829</v>
      </c>
      <c r="AC2" t="n">
        <v>268.0259528767259</v>
      </c>
      <c r="AD2" t="n">
        <v>216558.485834092</v>
      </c>
      <c r="AE2" t="n">
        <v>296304.8742041829</v>
      </c>
      <c r="AF2" t="n">
        <v>2.870463260558362e-06</v>
      </c>
      <c r="AG2" t="n">
        <v>8</v>
      </c>
      <c r="AH2" t="n">
        <v>268025.9528767259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1.876</v>
      </c>
      <c r="E2" t="n">
        <v>53.3</v>
      </c>
      <c r="F2" t="n">
        <v>42.66</v>
      </c>
      <c r="G2" t="n">
        <v>8.23</v>
      </c>
      <c r="H2" t="n">
        <v>0.13</v>
      </c>
      <c r="I2" t="n">
        <v>311</v>
      </c>
      <c r="J2" t="n">
        <v>133.21</v>
      </c>
      <c r="K2" t="n">
        <v>46.47</v>
      </c>
      <c r="L2" t="n">
        <v>1</v>
      </c>
      <c r="M2" t="n">
        <v>309</v>
      </c>
      <c r="N2" t="n">
        <v>20.75</v>
      </c>
      <c r="O2" t="n">
        <v>16663.42</v>
      </c>
      <c r="P2" t="n">
        <v>427.12</v>
      </c>
      <c r="Q2" t="n">
        <v>6530.57</v>
      </c>
      <c r="R2" t="n">
        <v>511.73</v>
      </c>
      <c r="S2" t="n">
        <v>107.99</v>
      </c>
      <c r="T2" t="n">
        <v>200715.61</v>
      </c>
      <c r="U2" t="n">
        <v>0.21</v>
      </c>
      <c r="V2" t="n">
        <v>0.72</v>
      </c>
      <c r="W2" t="n">
        <v>0.72</v>
      </c>
      <c r="X2" t="n">
        <v>12.06</v>
      </c>
      <c r="Y2" t="n">
        <v>1</v>
      </c>
      <c r="Z2" t="n">
        <v>10</v>
      </c>
      <c r="AA2" t="n">
        <v>418.2865042169196</v>
      </c>
      <c r="AB2" t="n">
        <v>572.3180485677738</v>
      </c>
      <c r="AC2" t="n">
        <v>517.6968172658908</v>
      </c>
      <c r="AD2" t="n">
        <v>418286.5042169196</v>
      </c>
      <c r="AE2" t="n">
        <v>572318.0485677738</v>
      </c>
      <c r="AF2" t="n">
        <v>2.513572400621171e-06</v>
      </c>
      <c r="AG2" t="n">
        <v>9</v>
      </c>
      <c r="AH2" t="n">
        <v>517696.8172658908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2.5225</v>
      </c>
      <c r="E3" t="n">
        <v>39.64</v>
      </c>
      <c r="F3" t="n">
        <v>34.58</v>
      </c>
      <c r="G3" t="n">
        <v>19.57</v>
      </c>
      <c r="H3" t="n">
        <v>0.26</v>
      </c>
      <c r="I3" t="n">
        <v>106</v>
      </c>
      <c r="J3" t="n">
        <v>134.55</v>
      </c>
      <c r="K3" t="n">
        <v>46.47</v>
      </c>
      <c r="L3" t="n">
        <v>2</v>
      </c>
      <c r="M3" t="n">
        <v>52</v>
      </c>
      <c r="N3" t="n">
        <v>21.09</v>
      </c>
      <c r="O3" t="n">
        <v>16828.84</v>
      </c>
      <c r="P3" t="n">
        <v>286.09</v>
      </c>
      <c r="Q3" t="n">
        <v>6529.53</v>
      </c>
      <c r="R3" t="n">
        <v>238.47</v>
      </c>
      <c r="S3" t="n">
        <v>107.99</v>
      </c>
      <c r="T3" t="n">
        <v>65109.43</v>
      </c>
      <c r="U3" t="n">
        <v>0.45</v>
      </c>
      <c r="V3" t="n">
        <v>0.88</v>
      </c>
      <c r="W3" t="n">
        <v>0.46</v>
      </c>
      <c r="X3" t="n">
        <v>3.98</v>
      </c>
      <c r="Y3" t="n">
        <v>1</v>
      </c>
      <c r="Z3" t="n">
        <v>10</v>
      </c>
      <c r="AA3" t="n">
        <v>233.4624002342781</v>
      </c>
      <c r="AB3" t="n">
        <v>319.433555634577</v>
      </c>
      <c r="AC3" t="n">
        <v>288.9472654127188</v>
      </c>
      <c r="AD3" t="n">
        <v>233462.4002342781</v>
      </c>
      <c r="AE3" t="n">
        <v>319433.555634577</v>
      </c>
      <c r="AF3" t="n">
        <v>3.379790181538861e-06</v>
      </c>
      <c r="AG3" t="n">
        <v>7</v>
      </c>
      <c r="AH3" t="n">
        <v>288947.2654127188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2.5357</v>
      </c>
      <c r="E4" t="n">
        <v>39.44</v>
      </c>
      <c r="F4" t="n">
        <v>34.48</v>
      </c>
      <c r="G4" t="n">
        <v>20.28</v>
      </c>
      <c r="H4" t="n">
        <v>0.39</v>
      </c>
      <c r="I4" t="n">
        <v>102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284.5</v>
      </c>
      <c r="Q4" t="n">
        <v>6529.51</v>
      </c>
      <c r="R4" t="n">
        <v>233.21</v>
      </c>
      <c r="S4" t="n">
        <v>107.99</v>
      </c>
      <c r="T4" t="n">
        <v>62498.24</v>
      </c>
      <c r="U4" t="n">
        <v>0.46</v>
      </c>
      <c r="V4" t="n">
        <v>0.89</v>
      </c>
      <c r="W4" t="n">
        <v>0.51</v>
      </c>
      <c r="X4" t="n">
        <v>3.88</v>
      </c>
      <c r="Y4" t="n">
        <v>1</v>
      </c>
      <c r="Z4" t="n">
        <v>10</v>
      </c>
      <c r="AA4" t="n">
        <v>231.6506660055184</v>
      </c>
      <c r="AB4" t="n">
        <v>316.9546609347159</v>
      </c>
      <c r="AC4" t="n">
        <v>286.7049529438612</v>
      </c>
      <c r="AD4" t="n">
        <v>231650.6660055184</v>
      </c>
      <c r="AE4" t="n">
        <v>316954.6609347159</v>
      </c>
      <c r="AF4" t="n">
        <v>3.397476298643444e-06</v>
      </c>
      <c r="AG4" t="n">
        <v>7</v>
      </c>
      <c r="AH4" t="n">
        <v>286704.9529438612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1.7228</v>
      </c>
      <c r="E2" t="n">
        <v>58.04</v>
      </c>
      <c r="F2" t="n">
        <v>44.74</v>
      </c>
      <c r="G2" t="n">
        <v>7.44</v>
      </c>
      <c r="H2" t="n">
        <v>0.12</v>
      </c>
      <c r="I2" t="n">
        <v>361</v>
      </c>
      <c r="J2" t="n">
        <v>150.44</v>
      </c>
      <c r="K2" t="n">
        <v>49.1</v>
      </c>
      <c r="L2" t="n">
        <v>1</v>
      </c>
      <c r="M2" t="n">
        <v>359</v>
      </c>
      <c r="N2" t="n">
        <v>25.34</v>
      </c>
      <c r="O2" t="n">
        <v>18787.76</v>
      </c>
      <c r="P2" t="n">
        <v>495.26</v>
      </c>
      <c r="Q2" t="n">
        <v>6531.34</v>
      </c>
      <c r="R2" t="n">
        <v>581.51</v>
      </c>
      <c r="S2" t="n">
        <v>107.99</v>
      </c>
      <c r="T2" t="n">
        <v>235355.13</v>
      </c>
      <c r="U2" t="n">
        <v>0.19</v>
      </c>
      <c r="V2" t="n">
        <v>0.68</v>
      </c>
      <c r="W2" t="n">
        <v>0.8</v>
      </c>
      <c r="X2" t="n">
        <v>14.13</v>
      </c>
      <c r="Y2" t="n">
        <v>1</v>
      </c>
      <c r="Z2" t="n">
        <v>10</v>
      </c>
      <c r="AA2" t="n">
        <v>515.3361195431391</v>
      </c>
      <c r="AB2" t="n">
        <v>705.1056137839606</v>
      </c>
      <c r="AC2" t="n">
        <v>637.811323626363</v>
      </c>
      <c r="AD2" t="n">
        <v>515336.1195431392</v>
      </c>
      <c r="AE2" t="n">
        <v>705105.6137839606</v>
      </c>
      <c r="AF2" t="n">
        <v>2.291864926701525e-06</v>
      </c>
      <c r="AG2" t="n">
        <v>10</v>
      </c>
      <c r="AH2" t="n">
        <v>637811.323626363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2.4254</v>
      </c>
      <c r="E3" t="n">
        <v>41.23</v>
      </c>
      <c r="F3" t="n">
        <v>35.2</v>
      </c>
      <c r="G3" t="n">
        <v>17.17</v>
      </c>
      <c r="H3" t="n">
        <v>0.23</v>
      </c>
      <c r="I3" t="n">
        <v>123</v>
      </c>
      <c r="J3" t="n">
        <v>151.83</v>
      </c>
      <c r="K3" t="n">
        <v>49.1</v>
      </c>
      <c r="L3" t="n">
        <v>2</v>
      </c>
      <c r="M3" t="n">
        <v>121</v>
      </c>
      <c r="N3" t="n">
        <v>25.73</v>
      </c>
      <c r="O3" t="n">
        <v>18959.54</v>
      </c>
      <c r="P3" t="n">
        <v>337.78</v>
      </c>
      <c r="Q3" t="n">
        <v>6530.26</v>
      </c>
      <c r="R3" t="n">
        <v>261.37</v>
      </c>
      <c r="S3" t="n">
        <v>107.99</v>
      </c>
      <c r="T3" t="n">
        <v>76473.16</v>
      </c>
      <c r="U3" t="n">
        <v>0.41</v>
      </c>
      <c r="V3" t="n">
        <v>0.87</v>
      </c>
      <c r="W3" t="n">
        <v>0.42</v>
      </c>
      <c r="X3" t="n">
        <v>4.6</v>
      </c>
      <c r="Y3" t="n">
        <v>1</v>
      </c>
      <c r="Z3" t="n">
        <v>10</v>
      </c>
      <c r="AA3" t="n">
        <v>271.4258119206887</v>
      </c>
      <c r="AB3" t="n">
        <v>371.3767703315942</v>
      </c>
      <c r="AC3" t="n">
        <v>335.9330926017168</v>
      </c>
      <c r="AD3" t="n">
        <v>271425.8119206887</v>
      </c>
      <c r="AE3" t="n">
        <v>371376.7703315942</v>
      </c>
      <c r="AF3" t="n">
        <v>3.226543529847852e-06</v>
      </c>
      <c r="AG3" t="n">
        <v>7</v>
      </c>
      <c r="AH3" t="n">
        <v>335933.0926017168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2.5648</v>
      </c>
      <c r="E4" t="n">
        <v>38.99</v>
      </c>
      <c r="F4" t="n">
        <v>33.99</v>
      </c>
      <c r="G4" t="n">
        <v>22.92</v>
      </c>
      <c r="H4" t="n">
        <v>0.35</v>
      </c>
      <c r="I4" t="n">
        <v>89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299.78</v>
      </c>
      <c r="Q4" t="n">
        <v>6529.75</v>
      </c>
      <c r="R4" t="n">
        <v>217.56</v>
      </c>
      <c r="S4" t="n">
        <v>107.99</v>
      </c>
      <c r="T4" t="n">
        <v>54742.19</v>
      </c>
      <c r="U4" t="n">
        <v>0.5</v>
      </c>
      <c r="V4" t="n">
        <v>0.9</v>
      </c>
      <c r="W4" t="n">
        <v>0.48</v>
      </c>
      <c r="X4" t="n">
        <v>3.4</v>
      </c>
      <c r="Y4" t="n">
        <v>1</v>
      </c>
      <c r="Z4" t="n">
        <v>10</v>
      </c>
      <c r="AA4" t="n">
        <v>239.0976050923349</v>
      </c>
      <c r="AB4" t="n">
        <v>327.1438915290589</v>
      </c>
      <c r="AC4" t="n">
        <v>295.9217376709582</v>
      </c>
      <c r="AD4" t="n">
        <v>239097.6050923349</v>
      </c>
      <c r="AE4" t="n">
        <v>327143.8915290589</v>
      </c>
      <c r="AF4" t="n">
        <v>3.411989298818245e-06</v>
      </c>
      <c r="AG4" t="n">
        <v>7</v>
      </c>
      <c r="AH4" t="n">
        <v>295921.7376709582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1.4491</v>
      </c>
      <c r="E2" t="n">
        <v>69.01000000000001</v>
      </c>
      <c r="F2" t="n">
        <v>49.16</v>
      </c>
      <c r="G2" t="n">
        <v>6.32</v>
      </c>
      <c r="H2" t="n">
        <v>0.1</v>
      </c>
      <c r="I2" t="n">
        <v>467</v>
      </c>
      <c r="J2" t="n">
        <v>185.69</v>
      </c>
      <c r="K2" t="n">
        <v>53.44</v>
      </c>
      <c r="L2" t="n">
        <v>1</v>
      </c>
      <c r="M2" t="n">
        <v>465</v>
      </c>
      <c r="N2" t="n">
        <v>36.26</v>
      </c>
      <c r="O2" t="n">
        <v>23136.14</v>
      </c>
      <c r="P2" t="n">
        <v>639.14</v>
      </c>
      <c r="Q2" t="n">
        <v>6532.91</v>
      </c>
      <c r="R2" t="n">
        <v>729.9</v>
      </c>
      <c r="S2" t="n">
        <v>107.99</v>
      </c>
      <c r="T2" t="n">
        <v>309020.02</v>
      </c>
      <c r="U2" t="n">
        <v>0.15</v>
      </c>
      <c r="V2" t="n">
        <v>0.62</v>
      </c>
      <c r="W2" t="n">
        <v>0.97</v>
      </c>
      <c r="X2" t="n">
        <v>18.54</v>
      </c>
      <c r="Y2" t="n">
        <v>1</v>
      </c>
      <c r="Z2" t="n">
        <v>10</v>
      </c>
      <c r="AA2" t="n">
        <v>759.3754001816141</v>
      </c>
      <c r="AB2" t="n">
        <v>1039.01092380674</v>
      </c>
      <c r="AC2" t="n">
        <v>939.8491794996139</v>
      </c>
      <c r="AD2" t="n">
        <v>759375.4001816141</v>
      </c>
      <c r="AE2" t="n">
        <v>1039010.92380674</v>
      </c>
      <c r="AF2" t="n">
        <v>1.90357309974023e-06</v>
      </c>
      <c r="AG2" t="n">
        <v>12</v>
      </c>
      <c r="AH2" t="n">
        <v>939849.1794996139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2.2283</v>
      </c>
      <c r="E3" t="n">
        <v>44.88</v>
      </c>
      <c r="F3" t="n">
        <v>36.53</v>
      </c>
      <c r="G3" t="n">
        <v>13.87</v>
      </c>
      <c r="H3" t="n">
        <v>0.19</v>
      </c>
      <c r="I3" t="n">
        <v>158</v>
      </c>
      <c r="J3" t="n">
        <v>187.21</v>
      </c>
      <c r="K3" t="n">
        <v>53.44</v>
      </c>
      <c r="L3" t="n">
        <v>2</v>
      </c>
      <c r="M3" t="n">
        <v>156</v>
      </c>
      <c r="N3" t="n">
        <v>36.77</v>
      </c>
      <c r="O3" t="n">
        <v>23322.88</v>
      </c>
      <c r="P3" t="n">
        <v>436.04</v>
      </c>
      <c r="Q3" t="n">
        <v>6529.93</v>
      </c>
      <c r="R3" t="n">
        <v>306.04</v>
      </c>
      <c r="S3" t="n">
        <v>107.99</v>
      </c>
      <c r="T3" t="n">
        <v>98634.35000000001</v>
      </c>
      <c r="U3" t="n">
        <v>0.35</v>
      </c>
      <c r="V3" t="n">
        <v>0.84</v>
      </c>
      <c r="W3" t="n">
        <v>0.47</v>
      </c>
      <c r="X3" t="n">
        <v>5.93</v>
      </c>
      <c r="Y3" t="n">
        <v>1</v>
      </c>
      <c r="Z3" t="n">
        <v>10</v>
      </c>
      <c r="AA3" t="n">
        <v>362.7518567904252</v>
      </c>
      <c r="AB3" t="n">
        <v>496.3330939431131</v>
      </c>
      <c r="AC3" t="n">
        <v>448.963760065054</v>
      </c>
      <c r="AD3" t="n">
        <v>362751.8567904251</v>
      </c>
      <c r="AE3" t="n">
        <v>496333.0939431131</v>
      </c>
      <c r="AF3" t="n">
        <v>2.927149222380205e-06</v>
      </c>
      <c r="AG3" t="n">
        <v>8</v>
      </c>
      <c r="AH3" t="n">
        <v>448963.7600650541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2.5355</v>
      </c>
      <c r="E4" t="n">
        <v>39.44</v>
      </c>
      <c r="F4" t="n">
        <v>33.73</v>
      </c>
      <c r="G4" t="n">
        <v>23.26</v>
      </c>
      <c r="H4" t="n">
        <v>0.28</v>
      </c>
      <c r="I4" t="n">
        <v>87</v>
      </c>
      <c r="J4" t="n">
        <v>188.73</v>
      </c>
      <c r="K4" t="n">
        <v>53.44</v>
      </c>
      <c r="L4" t="n">
        <v>3</v>
      </c>
      <c r="M4" t="n">
        <v>85</v>
      </c>
      <c r="N4" t="n">
        <v>37.29</v>
      </c>
      <c r="O4" t="n">
        <v>23510.33</v>
      </c>
      <c r="P4" t="n">
        <v>359.05</v>
      </c>
      <c r="Q4" t="n">
        <v>6529.41</v>
      </c>
      <c r="R4" t="n">
        <v>212.61</v>
      </c>
      <c r="S4" t="n">
        <v>107.99</v>
      </c>
      <c r="T4" t="n">
        <v>52274.86</v>
      </c>
      <c r="U4" t="n">
        <v>0.51</v>
      </c>
      <c r="V4" t="n">
        <v>0.9</v>
      </c>
      <c r="W4" t="n">
        <v>0.36</v>
      </c>
      <c r="X4" t="n">
        <v>3.13</v>
      </c>
      <c r="Y4" t="n">
        <v>1</v>
      </c>
      <c r="Z4" t="n">
        <v>10</v>
      </c>
      <c r="AA4" t="n">
        <v>275.5997953842086</v>
      </c>
      <c r="AB4" t="n">
        <v>377.0877986495364</v>
      </c>
      <c r="AC4" t="n">
        <v>341.0990683924732</v>
      </c>
      <c r="AD4" t="n">
        <v>275599.7953842086</v>
      </c>
      <c r="AE4" t="n">
        <v>377087.7986495363</v>
      </c>
      <c r="AF4" t="n">
        <v>3.330694634180769e-06</v>
      </c>
      <c r="AG4" t="n">
        <v>7</v>
      </c>
      <c r="AH4" t="n">
        <v>341099.0683924732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2.6008</v>
      </c>
      <c r="E5" t="n">
        <v>38.45</v>
      </c>
      <c r="F5" t="n">
        <v>33.38</v>
      </c>
      <c r="G5" t="n">
        <v>28.61</v>
      </c>
      <c r="H5" t="n">
        <v>0.37</v>
      </c>
      <c r="I5" t="n">
        <v>70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334.04</v>
      </c>
      <c r="Q5" t="n">
        <v>6529.47</v>
      </c>
      <c r="R5" t="n">
        <v>197.64</v>
      </c>
      <c r="S5" t="n">
        <v>107.99</v>
      </c>
      <c r="T5" t="n">
        <v>44873.68</v>
      </c>
      <c r="U5" t="n">
        <v>0.55</v>
      </c>
      <c r="V5" t="n">
        <v>0.91</v>
      </c>
      <c r="W5" t="n">
        <v>0.43</v>
      </c>
      <c r="X5" t="n">
        <v>2.78</v>
      </c>
      <c r="Y5" t="n">
        <v>1</v>
      </c>
      <c r="Z5" t="n">
        <v>10</v>
      </c>
      <c r="AA5" t="n">
        <v>256.9138001723738</v>
      </c>
      <c r="AB5" t="n">
        <v>351.52079563261</v>
      </c>
      <c r="AC5" t="n">
        <v>317.9721442600739</v>
      </c>
      <c r="AD5" t="n">
        <v>256913.8001723738</v>
      </c>
      <c r="AE5" t="n">
        <v>351520.79563261</v>
      </c>
      <c r="AF5" t="n">
        <v>3.416474306676137e-06</v>
      </c>
      <c r="AG5" t="n">
        <v>7</v>
      </c>
      <c r="AH5" t="n">
        <v>317972.144260074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2.0423</v>
      </c>
      <c r="E2" t="n">
        <v>48.96</v>
      </c>
      <c r="F2" t="n">
        <v>40.65</v>
      </c>
      <c r="G2" t="n">
        <v>9.34</v>
      </c>
      <c r="H2" t="n">
        <v>0.15</v>
      </c>
      <c r="I2" t="n">
        <v>261</v>
      </c>
      <c r="J2" t="n">
        <v>116.05</v>
      </c>
      <c r="K2" t="n">
        <v>43.4</v>
      </c>
      <c r="L2" t="n">
        <v>1</v>
      </c>
      <c r="M2" t="n">
        <v>259</v>
      </c>
      <c r="N2" t="n">
        <v>16.65</v>
      </c>
      <c r="O2" t="n">
        <v>14546.17</v>
      </c>
      <c r="P2" t="n">
        <v>359.19</v>
      </c>
      <c r="Q2" t="n">
        <v>6531.02</v>
      </c>
      <c r="R2" t="n">
        <v>444.17</v>
      </c>
      <c r="S2" t="n">
        <v>107.99</v>
      </c>
      <c r="T2" t="n">
        <v>167184.51</v>
      </c>
      <c r="U2" t="n">
        <v>0.24</v>
      </c>
      <c r="V2" t="n">
        <v>0.75</v>
      </c>
      <c r="W2" t="n">
        <v>0.64</v>
      </c>
      <c r="X2" t="n">
        <v>10.04</v>
      </c>
      <c r="Y2" t="n">
        <v>1</v>
      </c>
      <c r="Z2" t="n">
        <v>10</v>
      </c>
      <c r="AA2" t="n">
        <v>333.0939273042391</v>
      </c>
      <c r="AB2" t="n">
        <v>455.7538064046078</v>
      </c>
      <c r="AC2" t="n">
        <v>412.257302775836</v>
      </c>
      <c r="AD2" t="n">
        <v>333093.9273042391</v>
      </c>
      <c r="AE2" t="n">
        <v>455753.8064046078</v>
      </c>
      <c r="AF2" t="n">
        <v>2.758088902852782e-06</v>
      </c>
      <c r="AG2" t="n">
        <v>8</v>
      </c>
      <c r="AH2" t="n">
        <v>412257.302775836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2.4926</v>
      </c>
      <c r="E3" t="n">
        <v>40.12</v>
      </c>
      <c r="F3" t="n">
        <v>35.17</v>
      </c>
      <c r="G3" t="n">
        <v>17.58</v>
      </c>
      <c r="H3" t="n">
        <v>0.3</v>
      </c>
      <c r="I3" t="n">
        <v>120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265.59</v>
      </c>
      <c r="Q3" t="n">
        <v>6529.74</v>
      </c>
      <c r="R3" t="n">
        <v>255.15</v>
      </c>
      <c r="S3" t="n">
        <v>107.99</v>
      </c>
      <c r="T3" t="n">
        <v>73381.81</v>
      </c>
      <c r="U3" t="n">
        <v>0.42</v>
      </c>
      <c r="V3" t="n">
        <v>0.87</v>
      </c>
      <c r="W3" t="n">
        <v>0.57</v>
      </c>
      <c r="X3" t="n">
        <v>4.57</v>
      </c>
      <c r="Y3" t="n">
        <v>1</v>
      </c>
      <c r="Z3" t="n">
        <v>10</v>
      </c>
      <c r="AA3" t="n">
        <v>222.8999250707074</v>
      </c>
      <c r="AB3" t="n">
        <v>304.98151113227</v>
      </c>
      <c r="AC3" t="n">
        <v>275.8745037541356</v>
      </c>
      <c r="AD3" t="n">
        <v>222899.9250707074</v>
      </c>
      <c r="AE3" t="n">
        <v>304981.51113227</v>
      </c>
      <c r="AF3" t="n">
        <v>3.366210840351978e-06</v>
      </c>
      <c r="AG3" t="n">
        <v>7</v>
      </c>
      <c r="AH3" t="n">
        <v>275874.5037541356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2.3268</v>
      </c>
      <c r="E2" t="n">
        <v>42.98</v>
      </c>
      <c r="F2" t="n">
        <v>37.58</v>
      </c>
      <c r="G2" t="n">
        <v>12.32</v>
      </c>
      <c r="H2" t="n">
        <v>0.2</v>
      </c>
      <c r="I2" t="n">
        <v>183</v>
      </c>
      <c r="J2" t="n">
        <v>89.87</v>
      </c>
      <c r="K2" t="n">
        <v>37.55</v>
      </c>
      <c r="L2" t="n">
        <v>1</v>
      </c>
      <c r="M2" t="n">
        <v>137</v>
      </c>
      <c r="N2" t="n">
        <v>11.32</v>
      </c>
      <c r="O2" t="n">
        <v>11317.98</v>
      </c>
      <c r="P2" t="n">
        <v>249.96</v>
      </c>
      <c r="Q2" t="n">
        <v>6530.36</v>
      </c>
      <c r="R2" t="n">
        <v>339.35</v>
      </c>
      <c r="S2" t="n">
        <v>107.99</v>
      </c>
      <c r="T2" t="n">
        <v>115164.14</v>
      </c>
      <c r="U2" t="n">
        <v>0.32</v>
      </c>
      <c r="V2" t="n">
        <v>0.8100000000000001</v>
      </c>
      <c r="W2" t="n">
        <v>0.57</v>
      </c>
      <c r="X2" t="n">
        <v>6.98</v>
      </c>
      <c r="Y2" t="n">
        <v>1</v>
      </c>
      <c r="Z2" t="n">
        <v>10</v>
      </c>
      <c r="AA2" t="n">
        <v>223.3541381007963</v>
      </c>
      <c r="AB2" t="n">
        <v>305.6029854385021</v>
      </c>
      <c r="AC2" t="n">
        <v>276.4366654248257</v>
      </c>
      <c r="AD2" t="n">
        <v>223354.1381007964</v>
      </c>
      <c r="AE2" t="n">
        <v>305602.985438502</v>
      </c>
      <c r="AF2" t="n">
        <v>3.185989445767395e-06</v>
      </c>
      <c r="AG2" t="n">
        <v>7</v>
      </c>
      <c r="AH2" t="n">
        <v>276436.6654248257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2.3826</v>
      </c>
      <c r="E3" t="n">
        <v>41.97</v>
      </c>
      <c r="F3" t="n">
        <v>36.91</v>
      </c>
      <c r="G3" t="n">
        <v>13.42</v>
      </c>
      <c r="H3" t="n">
        <v>0.39</v>
      </c>
      <c r="I3" t="n">
        <v>165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242.09</v>
      </c>
      <c r="Q3" t="n">
        <v>6530.5</v>
      </c>
      <c r="R3" t="n">
        <v>311.58</v>
      </c>
      <c r="S3" t="n">
        <v>107.99</v>
      </c>
      <c r="T3" t="n">
        <v>101371.29</v>
      </c>
      <c r="U3" t="n">
        <v>0.35</v>
      </c>
      <c r="V3" t="n">
        <v>0.83</v>
      </c>
      <c r="W3" t="n">
        <v>0.7</v>
      </c>
      <c r="X3" t="n">
        <v>6.31</v>
      </c>
      <c r="Y3" t="n">
        <v>1</v>
      </c>
      <c r="Z3" t="n">
        <v>10</v>
      </c>
      <c r="AA3" t="n">
        <v>214.6769733240736</v>
      </c>
      <c r="AB3" t="n">
        <v>293.7305057815033</v>
      </c>
      <c r="AC3" t="n">
        <v>265.6972785631573</v>
      </c>
      <c r="AD3" t="n">
        <v>214676.9733240736</v>
      </c>
      <c r="AE3" t="n">
        <v>293730.5057815033</v>
      </c>
      <c r="AF3" t="n">
        <v>3.262394040521486e-06</v>
      </c>
      <c r="AG3" t="n">
        <v>7</v>
      </c>
      <c r="AH3" t="n">
        <v>265697.2785631573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1.3853</v>
      </c>
      <c r="E2" t="n">
        <v>72.18000000000001</v>
      </c>
      <c r="F2" t="n">
        <v>50.38</v>
      </c>
      <c r="G2" t="n">
        <v>6.09</v>
      </c>
      <c r="H2" t="n">
        <v>0.09</v>
      </c>
      <c r="I2" t="n">
        <v>496</v>
      </c>
      <c r="J2" t="n">
        <v>194.77</v>
      </c>
      <c r="K2" t="n">
        <v>54.38</v>
      </c>
      <c r="L2" t="n">
        <v>1</v>
      </c>
      <c r="M2" t="n">
        <v>494</v>
      </c>
      <c r="N2" t="n">
        <v>39.4</v>
      </c>
      <c r="O2" t="n">
        <v>24256.19</v>
      </c>
      <c r="P2" t="n">
        <v>678.15</v>
      </c>
      <c r="Q2" t="n">
        <v>6531.98</v>
      </c>
      <c r="R2" t="n">
        <v>771.52</v>
      </c>
      <c r="S2" t="n">
        <v>107.99</v>
      </c>
      <c r="T2" t="n">
        <v>329686.96</v>
      </c>
      <c r="U2" t="n">
        <v>0.14</v>
      </c>
      <c r="V2" t="n">
        <v>0.61</v>
      </c>
      <c r="W2" t="n">
        <v>1.02</v>
      </c>
      <c r="X2" t="n">
        <v>19.77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2.1793</v>
      </c>
      <c r="E3" t="n">
        <v>45.89</v>
      </c>
      <c r="F3" t="n">
        <v>36.88</v>
      </c>
      <c r="G3" t="n">
        <v>13.25</v>
      </c>
      <c r="H3" t="n">
        <v>0.18</v>
      </c>
      <c r="I3" t="n">
        <v>167</v>
      </c>
      <c r="J3" t="n">
        <v>196.32</v>
      </c>
      <c r="K3" t="n">
        <v>54.38</v>
      </c>
      <c r="L3" t="n">
        <v>2</v>
      </c>
      <c r="M3" t="n">
        <v>165</v>
      </c>
      <c r="N3" t="n">
        <v>39.95</v>
      </c>
      <c r="O3" t="n">
        <v>24447.22</v>
      </c>
      <c r="P3" t="n">
        <v>459.68</v>
      </c>
      <c r="Q3" t="n">
        <v>6529.98</v>
      </c>
      <c r="R3" t="n">
        <v>317.98</v>
      </c>
      <c r="S3" t="n">
        <v>107.99</v>
      </c>
      <c r="T3" t="n">
        <v>104559.33</v>
      </c>
      <c r="U3" t="n">
        <v>0.34</v>
      </c>
      <c r="V3" t="n">
        <v>0.83</v>
      </c>
      <c r="W3" t="n">
        <v>0.48</v>
      </c>
      <c r="X3" t="n">
        <v>6.28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2.4924</v>
      </c>
      <c r="E4" t="n">
        <v>40.12</v>
      </c>
      <c r="F4" t="n">
        <v>33.99</v>
      </c>
      <c r="G4" t="n">
        <v>21.93</v>
      </c>
      <c r="H4" t="n">
        <v>0.27</v>
      </c>
      <c r="I4" t="n">
        <v>93</v>
      </c>
      <c r="J4" t="n">
        <v>197.88</v>
      </c>
      <c r="K4" t="n">
        <v>54.38</v>
      </c>
      <c r="L4" t="n">
        <v>3</v>
      </c>
      <c r="M4" t="n">
        <v>91</v>
      </c>
      <c r="N4" t="n">
        <v>40.5</v>
      </c>
      <c r="O4" t="n">
        <v>24639</v>
      </c>
      <c r="P4" t="n">
        <v>383.89</v>
      </c>
      <c r="Q4" t="n">
        <v>6529.52</v>
      </c>
      <c r="R4" t="n">
        <v>221.17</v>
      </c>
      <c r="S4" t="n">
        <v>107.99</v>
      </c>
      <c r="T4" t="n">
        <v>56524.02</v>
      </c>
      <c r="U4" t="n">
        <v>0.49</v>
      </c>
      <c r="V4" t="n">
        <v>0.9</v>
      </c>
      <c r="W4" t="n">
        <v>0.37</v>
      </c>
      <c r="X4" t="n">
        <v>3.39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2.6184</v>
      </c>
      <c r="E5" t="n">
        <v>38.19</v>
      </c>
      <c r="F5" t="n">
        <v>33.07</v>
      </c>
      <c r="G5" t="n">
        <v>29.61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5</v>
      </c>
      <c r="N5" t="n">
        <v>41.06</v>
      </c>
      <c r="O5" t="n">
        <v>24831.54</v>
      </c>
      <c r="P5" t="n">
        <v>340.12</v>
      </c>
      <c r="Q5" t="n">
        <v>6529.55</v>
      </c>
      <c r="R5" t="n">
        <v>188.22</v>
      </c>
      <c r="S5" t="n">
        <v>107.99</v>
      </c>
      <c r="T5" t="n">
        <v>40181.36</v>
      </c>
      <c r="U5" t="n">
        <v>0.57</v>
      </c>
      <c r="V5" t="n">
        <v>0.92</v>
      </c>
      <c r="W5" t="n">
        <v>0.39</v>
      </c>
      <c r="X5" t="n">
        <v>2.47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2.6192</v>
      </c>
      <c r="E6" t="n">
        <v>38.18</v>
      </c>
      <c r="F6" t="n">
        <v>33.06</v>
      </c>
      <c r="G6" t="n">
        <v>29.6</v>
      </c>
      <c r="H6" t="n">
        <v>0.44</v>
      </c>
      <c r="I6" t="n">
        <v>67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342.24</v>
      </c>
      <c r="Q6" t="n">
        <v>6529.47</v>
      </c>
      <c r="R6" t="n">
        <v>187.39</v>
      </c>
      <c r="S6" t="n">
        <v>107.99</v>
      </c>
      <c r="T6" t="n">
        <v>39763.22</v>
      </c>
      <c r="U6" t="n">
        <v>0.58</v>
      </c>
      <c r="V6" t="n">
        <v>0.92</v>
      </c>
      <c r="W6" t="n">
        <v>0.4</v>
      </c>
      <c r="X6" t="n">
        <v>2.46</v>
      </c>
      <c r="Y6" t="n">
        <v>1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2.3268</v>
      </c>
      <c r="E7" t="n">
        <v>42.98</v>
      </c>
      <c r="F7" t="n">
        <v>37.58</v>
      </c>
      <c r="G7" t="n">
        <v>12.32</v>
      </c>
      <c r="H7" t="n">
        <v>0.2</v>
      </c>
      <c r="I7" t="n">
        <v>183</v>
      </c>
      <c r="J7" t="n">
        <v>89.87</v>
      </c>
      <c r="K7" t="n">
        <v>37.55</v>
      </c>
      <c r="L7" t="n">
        <v>1</v>
      </c>
      <c r="M7" t="n">
        <v>137</v>
      </c>
      <c r="N7" t="n">
        <v>11.32</v>
      </c>
      <c r="O7" t="n">
        <v>11317.98</v>
      </c>
      <c r="P7" t="n">
        <v>249.96</v>
      </c>
      <c r="Q7" t="n">
        <v>6530.36</v>
      </c>
      <c r="R7" t="n">
        <v>339.35</v>
      </c>
      <c r="S7" t="n">
        <v>107.99</v>
      </c>
      <c r="T7" t="n">
        <v>115164.14</v>
      </c>
      <c r="U7" t="n">
        <v>0.32</v>
      </c>
      <c r="V7" t="n">
        <v>0.8100000000000001</v>
      </c>
      <c r="W7" t="n">
        <v>0.57</v>
      </c>
      <c r="X7" t="n">
        <v>6.98</v>
      </c>
      <c r="Y7" t="n">
        <v>1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2.3826</v>
      </c>
      <c r="E8" t="n">
        <v>41.97</v>
      </c>
      <c r="F8" t="n">
        <v>36.91</v>
      </c>
      <c r="G8" t="n">
        <v>13.42</v>
      </c>
      <c r="H8" t="n">
        <v>0.39</v>
      </c>
      <c r="I8" t="n">
        <v>165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242.09</v>
      </c>
      <c r="Q8" t="n">
        <v>6530.5</v>
      </c>
      <c r="R8" t="n">
        <v>311.58</v>
      </c>
      <c r="S8" t="n">
        <v>107.99</v>
      </c>
      <c r="T8" t="n">
        <v>101371.29</v>
      </c>
      <c r="U8" t="n">
        <v>0.35</v>
      </c>
      <c r="V8" t="n">
        <v>0.83</v>
      </c>
      <c r="W8" t="n">
        <v>0.7</v>
      </c>
      <c r="X8" t="n">
        <v>6.31</v>
      </c>
      <c r="Y8" t="n">
        <v>1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2.2591</v>
      </c>
      <c r="E9" t="n">
        <v>44.26</v>
      </c>
      <c r="F9" t="n">
        <v>39.01</v>
      </c>
      <c r="G9" t="n">
        <v>10.69</v>
      </c>
      <c r="H9" t="n">
        <v>0.24</v>
      </c>
      <c r="I9" t="n">
        <v>219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221.61</v>
      </c>
      <c r="Q9" t="n">
        <v>6530.86</v>
      </c>
      <c r="R9" t="n">
        <v>378.96</v>
      </c>
      <c r="S9" t="n">
        <v>107.99</v>
      </c>
      <c r="T9" t="n">
        <v>134792.48</v>
      </c>
      <c r="U9" t="n">
        <v>0.28</v>
      </c>
      <c r="V9" t="n">
        <v>0.78</v>
      </c>
      <c r="W9" t="n">
        <v>0.87</v>
      </c>
      <c r="X9" t="n">
        <v>8.41</v>
      </c>
      <c r="Y9" t="n">
        <v>1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1.8546</v>
      </c>
      <c r="E10" t="n">
        <v>53.92</v>
      </c>
      <c r="F10" t="n">
        <v>47.38</v>
      </c>
      <c r="G10" t="n">
        <v>6.52</v>
      </c>
      <c r="H10" t="n">
        <v>0.43</v>
      </c>
      <c r="I10" t="n">
        <v>436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185.91</v>
      </c>
      <c r="Q10" t="n">
        <v>6532.29</v>
      </c>
      <c r="R10" t="n">
        <v>648.47</v>
      </c>
      <c r="S10" t="n">
        <v>107.99</v>
      </c>
      <c r="T10" t="n">
        <v>268457.58</v>
      </c>
      <c r="U10" t="n">
        <v>0.17</v>
      </c>
      <c r="V10" t="n">
        <v>0.64</v>
      </c>
      <c r="W10" t="n">
        <v>1.5</v>
      </c>
      <c r="X10" t="n">
        <v>16.77</v>
      </c>
      <c r="Y10" t="n">
        <v>1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1.7977</v>
      </c>
      <c r="E11" t="n">
        <v>55.63</v>
      </c>
      <c r="F11" t="n">
        <v>43.69</v>
      </c>
      <c r="G11" t="n">
        <v>7.8</v>
      </c>
      <c r="H11" t="n">
        <v>0.12</v>
      </c>
      <c r="I11" t="n">
        <v>336</v>
      </c>
      <c r="J11" t="n">
        <v>141.81</v>
      </c>
      <c r="K11" t="n">
        <v>47.83</v>
      </c>
      <c r="L11" t="n">
        <v>1</v>
      </c>
      <c r="M11" t="n">
        <v>334</v>
      </c>
      <c r="N11" t="n">
        <v>22.98</v>
      </c>
      <c r="O11" t="n">
        <v>17723.39</v>
      </c>
      <c r="P11" t="n">
        <v>461.14</v>
      </c>
      <c r="Q11" t="n">
        <v>6530.76</v>
      </c>
      <c r="R11" t="n">
        <v>546.27</v>
      </c>
      <c r="S11" t="n">
        <v>107.99</v>
      </c>
      <c r="T11" t="n">
        <v>217859.02</v>
      </c>
      <c r="U11" t="n">
        <v>0.2</v>
      </c>
      <c r="V11" t="n">
        <v>0.7</v>
      </c>
      <c r="W11" t="n">
        <v>0.76</v>
      </c>
      <c r="X11" t="n">
        <v>13.09</v>
      </c>
      <c r="Y11" t="n">
        <v>1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2.4875</v>
      </c>
      <c r="E12" t="n">
        <v>40.2</v>
      </c>
      <c r="F12" t="n">
        <v>34.74</v>
      </c>
      <c r="G12" t="n">
        <v>18.61</v>
      </c>
      <c r="H12" t="n">
        <v>0.25</v>
      </c>
      <c r="I12" t="n">
        <v>112</v>
      </c>
      <c r="J12" t="n">
        <v>143.17</v>
      </c>
      <c r="K12" t="n">
        <v>47.83</v>
      </c>
      <c r="L12" t="n">
        <v>2</v>
      </c>
      <c r="M12" t="n">
        <v>105</v>
      </c>
      <c r="N12" t="n">
        <v>23.34</v>
      </c>
      <c r="O12" t="n">
        <v>17891.86</v>
      </c>
      <c r="P12" t="n">
        <v>309.03</v>
      </c>
      <c r="Q12" t="n">
        <v>6529.89</v>
      </c>
      <c r="R12" t="n">
        <v>245.79</v>
      </c>
      <c r="S12" t="n">
        <v>107.99</v>
      </c>
      <c r="T12" t="n">
        <v>68741.82000000001</v>
      </c>
      <c r="U12" t="n">
        <v>0.44</v>
      </c>
      <c r="V12" t="n">
        <v>0.88</v>
      </c>
      <c r="W12" t="n">
        <v>0.41</v>
      </c>
      <c r="X12" t="n">
        <v>4.14</v>
      </c>
      <c r="Y12" t="n">
        <v>1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2.5511</v>
      </c>
      <c r="E13" t="n">
        <v>39.2</v>
      </c>
      <c r="F13" t="n">
        <v>34.23</v>
      </c>
      <c r="G13" t="n">
        <v>21.62</v>
      </c>
      <c r="H13" t="n">
        <v>0.37</v>
      </c>
      <c r="I13" t="n">
        <v>95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291.99</v>
      </c>
      <c r="Q13" t="n">
        <v>6529.78</v>
      </c>
      <c r="R13" t="n">
        <v>224.94</v>
      </c>
      <c r="S13" t="n">
        <v>107.99</v>
      </c>
      <c r="T13" t="n">
        <v>58401.53</v>
      </c>
      <c r="U13" t="n">
        <v>0.48</v>
      </c>
      <c r="V13" t="n">
        <v>0.89</v>
      </c>
      <c r="W13" t="n">
        <v>0.5</v>
      </c>
      <c r="X13" t="n">
        <v>3.63</v>
      </c>
      <c r="Y13" t="n">
        <v>1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1.5154</v>
      </c>
      <c r="E14" t="n">
        <v>65.98999999999999</v>
      </c>
      <c r="F14" t="n">
        <v>47.96</v>
      </c>
      <c r="G14" t="n">
        <v>6.56</v>
      </c>
      <c r="H14" t="n">
        <v>0.1</v>
      </c>
      <c r="I14" t="n">
        <v>439</v>
      </c>
      <c r="J14" t="n">
        <v>176.73</v>
      </c>
      <c r="K14" t="n">
        <v>52.44</v>
      </c>
      <c r="L14" t="n">
        <v>1</v>
      </c>
      <c r="M14" t="n">
        <v>437</v>
      </c>
      <c r="N14" t="n">
        <v>33.29</v>
      </c>
      <c r="O14" t="n">
        <v>22031.19</v>
      </c>
      <c r="P14" t="n">
        <v>601.15</v>
      </c>
      <c r="Q14" t="n">
        <v>6530.94</v>
      </c>
      <c r="R14" t="n">
        <v>689.9400000000001</v>
      </c>
      <c r="S14" t="n">
        <v>107.99</v>
      </c>
      <c r="T14" t="n">
        <v>289178.63</v>
      </c>
      <c r="U14" t="n">
        <v>0.16</v>
      </c>
      <c r="V14" t="n">
        <v>0.64</v>
      </c>
      <c r="W14" t="n">
        <v>0.93</v>
      </c>
      <c r="X14" t="n">
        <v>17.36</v>
      </c>
      <c r="Y14" t="n">
        <v>1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2.2747</v>
      </c>
      <c r="E15" t="n">
        <v>43.96</v>
      </c>
      <c r="F15" t="n">
        <v>36.21</v>
      </c>
      <c r="G15" t="n">
        <v>14.48</v>
      </c>
      <c r="H15" t="n">
        <v>0.2</v>
      </c>
      <c r="I15" t="n">
        <v>150</v>
      </c>
      <c r="J15" t="n">
        <v>178.21</v>
      </c>
      <c r="K15" t="n">
        <v>52.44</v>
      </c>
      <c r="L15" t="n">
        <v>2</v>
      </c>
      <c r="M15" t="n">
        <v>148</v>
      </c>
      <c r="N15" t="n">
        <v>33.77</v>
      </c>
      <c r="O15" t="n">
        <v>22213.89</v>
      </c>
      <c r="P15" t="n">
        <v>412.83</v>
      </c>
      <c r="Q15" t="n">
        <v>6530.14</v>
      </c>
      <c r="R15" t="n">
        <v>295.45</v>
      </c>
      <c r="S15" t="n">
        <v>107.99</v>
      </c>
      <c r="T15" t="n">
        <v>93379.37</v>
      </c>
      <c r="U15" t="n">
        <v>0.37</v>
      </c>
      <c r="V15" t="n">
        <v>0.84</v>
      </c>
      <c r="W15" t="n">
        <v>0.46</v>
      </c>
      <c r="X15" t="n">
        <v>5.61</v>
      </c>
      <c r="Y15" t="n">
        <v>1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2.5785</v>
      </c>
      <c r="E16" t="n">
        <v>38.78</v>
      </c>
      <c r="F16" t="n">
        <v>33.48</v>
      </c>
      <c r="G16" t="n">
        <v>24.8</v>
      </c>
      <c r="H16" t="n">
        <v>0.3</v>
      </c>
      <c r="I16" t="n">
        <v>81</v>
      </c>
      <c r="J16" t="n">
        <v>179.7</v>
      </c>
      <c r="K16" t="n">
        <v>52.44</v>
      </c>
      <c r="L16" t="n">
        <v>3</v>
      </c>
      <c r="M16" t="n">
        <v>68</v>
      </c>
      <c r="N16" t="n">
        <v>34.26</v>
      </c>
      <c r="O16" t="n">
        <v>22397.24</v>
      </c>
      <c r="P16" t="n">
        <v>333.22</v>
      </c>
      <c r="Q16" t="n">
        <v>6529.7</v>
      </c>
      <c r="R16" t="n">
        <v>203.52</v>
      </c>
      <c r="S16" t="n">
        <v>107.99</v>
      </c>
      <c r="T16" t="n">
        <v>47761.16</v>
      </c>
      <c r="U16" t="n">
        <v>0.53</v>
      </c>
      <c r="V16" t="n">
        <v>0.91</v>
      </c>
      <c r="W16" t="n">
        <v>0.37</v>
      </c>
      <c r="X16" t="n">
        <v>2.88</v>
      </c>
      <c r="Y16" t="n">
        <v>1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2.5982</v>
      </c>
      <c r="E17" t="n">
        <v>38.49</v>
      </c>
      <c r="F17" t="n">
        <v>33.44</v>
      </c>
      <c r="G17" t="n">
        <v>27.11</v>
      </c>
      <c r="H17" t="n">
        <v>0.39</v>
      </c>
      <c r="I17" t="n">
        <v>74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325.4</v>
      </c>
      <c r="Q17" t="n">
        <v>6529.48</v>
      </c>
      <c r="R17" t="n">
        <v>199.67</v>
      </c>
      <c r="S17" t="n">
        <v>107.99</v>
      </c>
      <c r="T17" t="n">
        <v>45867.88</v>
      </c>
      <c r="U17" t="n">
        <v>0.54</v>
      </c>
      <c r="V17" t="n">
        <v>0.91</v>
      </c>
      <c r="W17" t="n">
        <v>0.44</v>
      </c>
      <c r="X17" t="n">
        <v>2.84</v>
      </c>
      <c r="Y17" t="n">
        <v>1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1.5465</v>
      </c>
      <c r="E18" t="n">
        <v>64.66</v>
      </c>
      <c r="F18" t="n">
        <v>55.76</v>
      </c>
      <c r="G18" t="n">
        <v>5.12</v>
      </c>
      <c r="H18" t="n">
        <v>0.64</v>
      </c>
      <c r="I18" t="n">
        <v>653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161.65</v>
      </c>
      <c r="Q18" t="n">
        <v>6534.79</v>
      </c>
      <c r="R18" t="n">
        <v>917.99</v>
      </c>
      <c r="S18" t="n">
        <v>107.99</v>
      </c>
      <c r="T18" t="n">
        <v>402132.68</v>
      </c>
      <c r="U18" t="n">
        <v>0.12</v>
      </c>
      <c r="V18" t="n">
        <v>0.55</v>
      </c>
      <c r="W18" t="n">
        <v>2.14</v>
      </c>
      <c r="X18" t="n">
        <v>25.14</v>
      </c>
      <c r="Y18" t="n">
        <v>1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2.228</v>
      </c>
      <c r="E19" t="n">
        <v>44.88</v>
      </c>
      <c r="F19" t="n">
        <v>38.6</v>
      </c>
      <c r="G19" t="n">
        <v>11.08</v>
      </c>
      <c r="H19" t="n">
        <v>0.18</v>
      </c>
      <c r="I19" t="n">
        <v>209</v>
      </c>
      <c r="J19" t="n">
        <v>98.70999999999999</v>
      </c>
      <c r="K19" t="n">
        <v>39.72</v>
      </c>
      <c r="L19" t="n">
        <v>1</v>
      </c>
      <c r="M19" t="n">
        <v>207</v>
      </c>
      <c r="N19" t="n">
        <v>12.99</v>
      </c>
      <c r="O19" t="n">
        <v>12407.75</v>
      </c>
      <c r="P19" t="n">
        <v>288.17</v>
      </c>
      <c r="Q19" t="n">
        <v>6530.94</v>
      </c>
      <c r="R19" t="n">
        <v>375.76</v>
      </c>
      <c r="S19" t="n">
        <v>107.99</v>
      </c>
      <c r="T19" t="n">
        <v>133238.26</v>
      </c>
      <c r="U19" t="n">
        <v>0.29</v>
      </c>
      <c r="V19" t="n">
        <v>0.79</v>
      </c>
      <c r="W19" t="n">
        <v>0.55</v>
      </c>
      <c r="X19" t="n">
        <v>8</v>
      </c>
      <c r="Y19" t="n">
        <v>1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2.4289</v>
      </c>
      <c r="E20" t="n">
        <v>41.17</v>
      </c>
      <c r="F20" t="n">
        <v>36.18</v>
      </c>
      <c r="G20" t="n">
        <v>14.87</v>
      </c>
      <c r="H20" t="n">
        <v>0.35</v>
      </c>
      <c r="I20" t="n">
        <v>146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249.98</v>
      </c>
      <c r="Q20" t="n">
        <v>6529.88</v>
      </c>
      <c r="R20" t="n">
        <v>288.16</v>
      </c>
      <c r="S20" t="n">
        <v>107.99</v>
      </c>
      <c r="T20" t="n">
        <v>89755.03</v>
      </c>
      <c r="U20" t="n">
        <v>0.37</v>
      </c>
      <c r="V20" t="n">
        <v>0.84</v>
      </c>
      <c r="W20" t="n">
        <v>0.64</v>
      </c>
      <c r="X20" t="n">
        <v>5.58</v>
      </c>
      <c r="Y20" t="n">
        <v>1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1.9572</v>
      </c>
      <c r="E21" t="n">
        <v>51.09</v>
      </c>
      <c r="F21" t="n">
        <v>41.65</v>
      </c>
      <c r="G21" t="n">
        <v>8.74</v>
      </c>
      <c r="H21" t="n">
        <v>0.14</v>
      </c>
      <c r="I21" t="n">
        <v>286</v>
      </c>
      <c r="J21" t="n">
        <v>124.63</v>
      </c>
      <c r="K21" t="n">
        <v>45</v>
      </c>
      <c r="L21" t="n">
        <v>1</v>
      </c>
      <c r="M21" t="n">
        <v>284</v>
      </c>
      <c r="N21" t="n">
        <v>18.64</v>
      </c>
      <c r="O21" t="n">
        <v>15605.44</v>
      </c>
      <c r="P21" t="n">
        <v>393.53</v>
      </c>
      <c r="Q21" t="n">
        <v>6530.78</v>
      </c>
      <c r="R21" t="n">
        <v>477.9</v>
      </c>
      <c r="S21" t="n">
        <v>107.99</v>
      </c>
      <c r="T21" t="n">
        <v>183923.35</v>
      </c>
      <c r="U21" t="n">
        <v>0.23</v>
      </c>
      <c r="V21" t="n">
        <v>0.73</v>
      </c>
      <c r="W21" t="n">
        <v>0.68</v>
      </c>
      <c r="X21" t="n">
        <v>11.05</v>
      </c>
      <c r="Y21" t="n">
        <v>1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2.5165</v>
      </c>
      <c r="E22" t="n">
        <v>39.74</v>
      </c>
      <c r="F22" t="n">
        <v>34.79</v>
      </c>
      <c r="G22" t="n">
        <v>18.98</v>
      </c>
      <c r="H22" t="n">
        <v>0.28</v>
      </c>
      <c r="I22" t="n">
        <v>110</v>
      </c>
      <c r="J22" t="n">
        <v>125.95</v>
      </c>
      <c r="K22" t="n">
        <v>45</v>
      </c>
      <c r="L22" t="n">
        <v>2</v>
      </c>
      <c r="M22" t="n">
        <v>4</v>
      </c>
      <c r="N22" t="n">
        <v>18.95</v>
      </c>
      <c r="O22" t="n">
        <v>15767.7</v>
      </c>
      <c r="P22" t="n">
        <v>273.5</v>
      </c>
      <c r="Q22" t="n">
        <v>6529.72</v>
      </c>
      <c r="R22" t="n">
        <v>243.39</v>
      </c>
      <c r="S22" t="n">
        <v>107.99</v>
      </c>
      <c r="T22" t="n">
        <v>67551.45</v>
      </c>
      <c r="U22" t="n">
        <v>0.44</v>
      </c>
      <c r="V22" t="n">
        <v>0.88</v>
      </c>
      <c r="W22" t="n">
        <v>0.54</v>
      </c>
      <c r="X22" t="n">
        <v>4.2</v>
      </c>
      <c r="Y22" t="n">
        <v>1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2.5162</v>
      </c>
      <c r="E23" t="n">
        <v>39.74</v>
      </c>
      <c r="F23" t="n">
        <v>34.8</v>
      </c>
      <c r="G23" t="n">
        <v>18.98</v>
      </c>
      <c r="H23" t="n">
        <v>0.42</v>
      </c>
      <c r="I23" t="n">
        <v>110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276.27</v>
      </c>
      <c r="Q23" t="n">
        <v>6529.77</v>
      </c>
      <c r="R23" t="n">
        <v>243.42</v>
      </c>
      <c r="S23" t="n">
        <v>107.99</v>
      </c>
      <c r="T23" t="n">
        <v>67563.64999999999</v>
      </c>
      <c r="U23" t="n">
        <v>0.44</v>
      </c>
      <c r="V23" t="n">
        <v>0.88</v>
      </c>
      <c r="W23" t="n">
        <v>0.54</v>
      </c>
      <c r="X23" t="n">
        <v>4.2</v>
      </c>
      <c r="Y23" t="n">
        <v>1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1.6524</v>
      </c>
      <c r="E24" t="n">
        <v>60.52</v>
      </c>
      <c r="F24" t="n">
        <v>45.76</v>
      </c>
      <c r="G24" t="n">
        <v>7.11</v>
      </c>
      <c r="H24" t="n">
        <v>0.11</v>
      </c>
      <c r="I24" t="n">
        <v>386</v>
      </c>
      <c r="J24" t="n">
        <v>159.12</v>
      </c>
      <c r="K24" t="n">
        <v>50.28</v>
      </c>
      <c r="L24" t="n">
        <v>1</v>
      </c>
      <c r="M24" t="n">
        <v>384</v>
      </c>
      <c r="N24" t="n">
        <v>27.84</v>
      </c>
      <c r="O24" t="n">
        <v>19859.16</v>
      </c>
      <c r="P24" t="n">
        <v>529.61</v>
      </c>
      <c r="Q24" t="n">
        <v>6531.36</v>
      </c>
      <c r="R24" t="n">
        <v>615.92</v>
      </c>
      <c r="S24" t="n">
        <v>107.99</v>
      </c>
      <c r="T24" t="n">
        <v>252434.48</v>
      </c>
      <c r="U24" t="n">
        <v>0.18</v>
      </c>
      <c r="V24" t="n">
        <v>0.67</v>
      </c>
      <c r="W24" t="n">
        <v>0.84</v>
      </c>
      <c r="X24" t="n">
        <v>15.15</v>
      </c>
      <c r="Y24" t="n">
        <v>1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2.3735</v>
      </c>
      <c r="E25" t="n">
        <v>42.13</v>
      </c>
      <c r="F25" t="n">
        <v>35.55</v>
      </c>
      <c r="G25" t="n">
        <v>16.16</v>
      </c>
      <c r="H25" t="n">
        <v>0.22</v>
      </c>
      <c r="I25" t="n">
        <v>132</v>
      </c>
      <c r="J25" t="n">
        <v>160.54</v>
      </c>
      <c r="K25" t="n">
        <v>50.28</v>
      </c>
      <c r="L25" t="n">
        <v>2</v>
      </c>
      <c r="M25" t="n">
        <v>130</v>
      </c>
      <c r="N25" t="n">
        <v>28.26</v>
      </c>
      <c r="O25" t="n">
        <v>20034.4</v>
      </c>
      <c r="P25" t="n">
        <v>364.01</v>
      </c>
      <c r="Q25" t="n">
        <v>6529.86</v>
      </c>
      <c r="R25" t="n">
        <v>273.54</v>
      </c>
      <c r="S25" t="n">
        <v>107.99</v>
      </c>
      <c r="T25" t="n">
        <v>82513.89999999999</v>
      </c>
      <c r="U25" t="n">
        <v>0.39</v>
      </c>
      <c r="V25" t="n">
        <v>0.86</v>
      </c>
      <c r="W25" t="n">
        <v>0.43</v>
      </c>
      <c r="X25" t="n">
        <v>4.95</v>
      </c>
      <c r="Y25" t="n">
        <v>1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2.5806</v>
      </c>
      <c r="E26" t="n">
        <v>38.75</v>
      </c>
      <c r="F26" t="n">
        <v>33.75</v>
      </c>
      <c r="G26" t="n">
        <v>24.4</v>
      </c>
      <c r="H26" t="n">
        <v>0.33</v>
      </c>
      <c r="I26" t="n">
        <v>83</v>
      </c>
      <c r="J26" t="n">
        <v>161.97</v>
      </c>
      <c r="K26" t="n">
        <v>50.28</v>
      </c>
      <c r="L26" t="n">
        <v>3</v>
      </c>
      <c r="M26" t="n">
        <v>2</v>
      </c>
      <c r="N26" t="n">
        <v>28.69</v>
      </c>
      <c r="O26" t="n">
        <v>20210.21</v>
      </c>
      <c r="P26" t="n">
        <v>306.63</v>
      </c>
      <c r="Q26" t="n">
        <v>6529.77</v>
      </c>
      <c r="R26" t="n">
        <v>209.7</v>
      </c>
      <c r="S26" t="n">
        <v>107.99</v>
      </c>
      <c r="T26" t="n">
        <v>50839.37</v>
      </c>
      <c r="U26" t="n">
        <v>0.51</v>
      </c>
      <c r="V26" t="n">
        <v>0.9</v>
      </c>
      <c r="W26" t="n">
        <v>0.46</v>
      </c>
      <c r="X26" t="n">
        <v>3.15</v>
      </c>
      <c r="Y26" t="n">
        <v>1</v>
      </c>
      <c r="Z26" t="n">
        <v>10</v>
      </c>
    </row>
    <row r="27">
      <c r="A27" t="n">
        <v>3</v>
      </c>
      <c r="B27" t="n">
        <v>80</v>
      </c>
      <c r="C27" t="inlineStr">
        <is>
          <t xml:space="preserve">CONCLUIDO	</t>
        </is>
      </c>
      <c r="D27" t="n">
        <v>2.5805</v>
      </c>
      <c r="E27" t="n">
        <v>38.75</v>
      </c>
      <c r="F27" t="n">
        <v>33.75</v>
      </c>
      <c r="G27" t="n">
        <v>24.4</v>
      </c>
      <c r="H27" t="n">
        <v>0.43</v>
      </c>
      <c r="I27" t="n">
        <v>83</v>
      </c>
      <c r="J27" t="n">
        <v>163.4</v>
      </c>
      <c r="K27" t="n">
        <v>50.28</v>
      </c>
      <c r="L27" t="n">
        <v>4</v>
      </c>
      <c r="M27" t="n">
        <v>0</v>
      </c>
      <c r="N27" t="n">
        <v>29.12</v>
      </c>
      <c r="O27" t="n">
        <v>20386.62</v>
      </c>
      <c r="P27" t="n">
        <v>309.17</v>
      </c>
      <c r="Q27" t="n">
        <v>6529.89</v>
      </c>
      <c r="R27" t="n">
        <v>209.7</v>
      </c>
      <c r="S27" t="n">
        <v>107.99</v>
      </c>
      <c r="T27" t="n">
        <v>50839.91</v>
      </c>
      <c r="U27" t="n">
        <v>0.51</v>
      </c>
      <c r="V27" t="n">
        <v>0.9</v>
      </c>
      <c r="W27" t="n">
        <v>0.46</v>
      </c>
      <c r="X27" t="n">
        <v>3.15</v>
      </c>
      <c r="Y27" t="n">
        <v>1</v>
      </c>
      <c r="Z27" t="n">
        <v>10</v>
      </c>
    </row>
    <row r="28">
      <c r="A28" t="n">
        <v>0</v>
      </c>
      <c r="B28" t="n">
        <v>35</v>
      </c>
      <c r="C28" t="inlineStr">
        <is>
          <t xml:space="preserve">CONCLUIDO	</t>
        </is>
      </c>
      <c r="D28" t="n">
        <v>2.3303</v>
      </c>
      <c r="E28" t="n">
        <v>42.91</v>
      </c>
      <c r="F28" t="n">
        <v>37.78</v>
      </c>
      <c r="G28" t="n">
        <v>12.06</v>
      </c>
      <c r="H28" t="n">
        <v>0.22</v>
      </c>
      <c r="I28" t="n">
        <v>188</v>
      </c>
      <c r="J28" t="n">
        <v>80.84</v>
      </c>
      <c r="K28" t="n">
        <v>35.1</v>
      </c>
      <c r="L28" t="n">
        <v>1</v>
      </c>
      <c r="M28" t="n">
        <v>5</v>
      </c>
      <c r="N28" t="n">
        <v>9.74</v>
      </c>
      <c r="O28" t="n">
        <v>10204.21</v>
      </c>
      <c r="P28" t="n">
        <v>230.48</v>
      </c>
      <c r="Q28" t="n">
        <v>6529.79</v>
      </c>
      <c r="R28" t="n">
        <v>339.81</v>
      </c>
      <c r="S28" t="n">
        <v>107.99</v>
      </c>
      <c r="T28" t="n">
        <v>115370.96</v>
      </c>
      <c r="U28" t="n">
        <v>0.32</v>
      </c>
      <c r="V28" t="n">
        <v>0.8100000000000001</v>
      </c>
      <c r="W28" t="n">
        <v>0.76</v>
      </c>
      <c r="X28" t="n">
        <v>7.18</v>
      </c>
      <c r="Y28" t="n">
        <v>1</v>
      </c>
      <c r="Z28" t="n">
        <v>10</v>
      </c>
    </row>
    <row r="29">
      <c r="A29" t="n">
        <v>1</v>
      </c>
      <c r="B29" t="n">
        <v>35</v>
      </c>
      <c r="C29" t="inlineStr">
        <is>
          <t xml:space="preserve">CONCLUIDO	</t>
        </is>
      </c>
      <c r="D29" t="n">
        <v>2.3301</v>
      </c>
      <c r="E29" t="n">
        <v>42.92</v>
      </c>
      <c r="F29" t="n">
        <v>37.79</v>
      </c>
      <c r="G29" t="n">
        <v>12.06</v>
      </c>
      <c r="H29" t="n">
        <v>0.43</v>
      </c>
      <c r="I29" t="n">
        <v>188</v>
      </c>
      <c r="J29" t="n">
        <v>82.04000000000001</v>
      </c>
      <c r="K29" t="n">
        <v>35.1</v>
      </c>
      <c r="L29" t="n">
        <v>2</v>
      </c>
      <c r="M29" t="n">
        <v>0</v>
      </c>
      <c r="N29" t="n">
        <v>9.94</v>
      </c>
      <c r="O29" t="n">
        <v>10352.53</v>
      </c>
      <c r="P29" t="n">
        <v>233.65</v>
      </c>
      <c r="Q29" t="n">
        <v>6530.1</v>
      </c>
      <c r="R29" t="n">
        <v>339.61</v>
      </c>
      <c r="S29" t="n">
        <v>107.99</v>
      </c>
      <c r="T29" t="n">
        <v>115267.58</v>
      </c>
      <c r="U29" t="n">
        <v>0.32</v>
      </c>
      <c r="V29" t="n">
        <v>0.8100000000000001</v>
      </c>
      <c r="W29" t="n">
        <v>0.77</v>
      </c>
      <c r="X29" t="n">
        <v>7.19</v>
      </c>
      <c r="Y29" t="n">
        <v>1</v>
      </c>
      <c r="Z29" t="n">
        <v>10</v>
      </c>
    </row>
    <row r="30">
      <c r="A30" t="n">
        <v>0</v>
      </c>
      <c r="B30" t="n">
        <v>50</v>
      </c>
      <c r="C30" t="inlineStr">
        <is>
          <t xml:space="preserve">CONCLUIDO	</t>
        </is>
      </c>
      <c r="D30" t="n">
        <v>2.1351</v>
      </c>
      <c r="E30" t="n">
        <v>46.84</v>
      </c>
      <c r="F30" t="n">
        <v>39.58</v>
      </c>
      <c r="G30" t="n">
        <v>10.11</v>
      </c>
      <c r="H30" t="n">
        <v>0.16</v>
      </c>
      <c r="I30" t="n">
        <v>235</v>
      </c>
      <c r="J30" t="n">
        <v>107.41</v>
      </c>
      <c r="K30" t="n">
        <v>41.65</v>
      </c>
      <c r="L30" t="n">
        <v>1</v>
      </c>
      <c r="M30" t="n">
        <v>233</v>
      </c>
      <c r="N30" t="n">
        <v>14.77</v>
      </c>
      <c r="O30" t="n">
        <v>13481.73</v>
      </c>
      <c r="P30" t="n">
        <v>324.02</v>
      </c>
      <c r="Q30" t="n">
        <v>6531.06</v>
      </c>
      <c r="R30" t="n">
        <v>408.13</v>
      </c>
      <c r="S30" t="n">
        <v>107.99</v>
      </c>
      <c r="T30" t="n">
        <v>149294.98</v>
      </c>
      <c r="U30" t="n">
        <v>0.26</v>
      </c>
      <c r="V30" t="n">
        <v>0.77</v>
      </c>
      <c r="W30" t="n">
        <v>0.6</v>
      </c>
      <c r="X30" t="n">
        <v>8.970000000000001</v>
      </c>
      <c r="Y30" t="n">
        <v>1</v>
      </c>
      <c r="Z30" t="n">
        <v>10</v>
      </c>
    </row>
    <row r="31">
      <c r="A31" t="n">
        <v>1</v>
      </c>
      <c r="B31" t="n">
        <v>50</v>
      </c>
      <c r="C31" t="inlineStr">
        <is>
          <t xml:space="preserve">CONCLUIDO	</t>
        </is>
      </c>
      <c r="D31" t="n">
        <v>2.4625</v>
      </c>
      <c r="E31" t="n">
        <v>40.61</v>
      </c>
      <c r="F31" t="n">
        <v>35.64</v>
      </c>
      <c r="G31" t="n">
        <v>16.2</v>
      </c>
      <c r="H31" t="n">
        <v>0.32</v>
      </c>
      <c r="I31" t="n">
        <v>132</v>
      </c>
      <c r="J31" t="n">
        <v>108.68</v>
      </c>
      <c r="K31" t="n">
        <v>41.65</v>
      </c>
      <c r="L31" t="n">
        <v>2</v>
      </c>
      <c r="M31" t="n">
        <v>0</v>
      </c>
      <c r="N31" t="n">
        <v>15.03</v>
      </c>
      <c r="O31" t="n">
        <v>13638.32</v>
      </c>
      <c r="P31" t="n">
        <v>258.06</v>
      </c>
      <c r="Q31" t="n">
        <v>6529.62</v>
      </c>
      <c r="R31" t="n">
        <v>270.68</v>
      </c>
      <c r="S31" t="n">
        <v>107.99</v>
      </c>
      <c r="T31" t="n">
        <v>81087.32000000001</v>
      </c>
      <c r="U31" t="n">
        <v>0.4</v>
      </c>
      <c r="V31" t="n">
        <v>0.86</v>
      </c>
      <c r="W31" t="n">
        <v>0.6</v>
      </c>
      <c r="X31" t="n">
        <v>5.04</v>
      </c>
      <c r="Y31" t="n">
        <v>1</v>
      </c>
      <c r="Z31" t="n">
        <v>10</v>
      </c>
    </row>
    <row r="32">
      <c r="A32" t="n">
        <v>0</v>
      </c>
      <c r="B32" t="n">
        <v>25</v>
      </c>
      <c r="C32" t="inlineStr">
        <is>
          <t xml:space="preserve">CONCLUIDO	</t>
        </is>
      </c>
      <c r="D32" t="n">
        <v>2.1701</v>
      </c>
      <c r="E32" t="n">
        <v>46.08</v>
      </c>
      <c r="F32" t="n">
        <v>40.65</v>
      </c>
      <c r="G32" t="n">
        <v>9.31</v>
      </c>
      <c r="H32" t="n">
        <v>0.28</v>
      </c>
      <c r="I32" t="n">
        <v>262</v>
      </c>
      <c r="J32" t="n">
        <v>61.76</v>
      </c>
      <c r="K32" t="n">
        <v>28.92</v>
      </c>
      <c r="L32" t="n">
        <v>1</v>
      </c>
      <c r="M32" t="n">
        <v>0</v>
      </c>
      <c r="N32" t="n">
        <v>6.84</v>
      </c>
      <c r="O32" t="n">
        <v>7851.41</v>
      </c>
      <c r="P32" t="n">
        <v>211.41</v>
      </c>
      <c r="Q32" t="n">
        <v>6530.56</v>
      </c>
      <c r="R32" t="n">
        <v>431.66</v>
      </c>
      <c r="S32" t="n">
        <v>107.99</v>
      </c>
      <c r="T32" t="n">
        <v>160924.98</v>
      </c>
      <c r="U32" t="n">
        <v>0.25</v>
      </c>
      <c r="V32" t="n">
        <v>0.75</v>
      </c>
      <c r="W32" t="n">
        <v>0.99</v>
      </c>
      <c r="X32" t="n">
        <v>10.04</v>
      </c>
      <c r="Y32" t="n">
        <v>1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1.5833</v>
      </c>
      <c r="E33" t="n">
        <v>63.16</v>
      </c>
      <c r="F33" t="n">
        <v>46.82</v>
      </c>
      <c r="G33" t="n">
        <v>6.82</v>
      </c>
      <c r="H33" t="n">
        <v>0.11</v>
      </c>
      <c r="I33" t="n">
        <v>412</v>
      </c>
      <c r="J33" t="n">
        <v>167.88</v>
      </c>
      <c r="K33" t="n">
        <v>51.39</v>
      </c>
      <c r="L33" t="n">
        <v>1</v>
      </c>
      <c r="M33" t="n">
        <v>410</v>
      </c>
      <c r="N33" t="n">
        <v>30.49</v>
      </c>
      <c r="O33" t="n">
        <v>20939.59</v>
      </c>
      <c r="P33" t="n">
        <v>564.61</v>
      </c>
      <c r="Q33" t="n">
        <v>6531.77</v>
      </c>
      <c r="R33" t="n">
        <v>651.42</v>
      </c>
      <c r="S33" t="n">
        <v>107.99</v>
      </c>
      <c r="T33" t="n">
        <v>270054.49</v>
      </c>
      <c r="U33" t="n">
        <v>0.17</v>
      </c>
      <c r="V33" t="n">
        <v>0.65</v>
      </c>
      <c r="W33" t="n">
        <v>0.89</v>
      </c>
      <c r="X33" t="n">
        <v>16.22</v>
      </c>
      <c r="Y33" t="n">
        <v>1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2.3254</v>
      </c>
      <c r="E34" t="n">
        <v>43</v>
      </c>
      <c r="F34" t="n">
        <v>35.85</v>
      </c>
      <c r="G34" t="n">
        <v>15.26</v>
      </c>
      <c r="H34" t="n">
        <v>0.21</v>
      </c>
      <c r="I34" t="n">
        <v>141</v>
      </c>
      <c r="J34" t="n">
        <v>169.33</v>
      </c>
      <c r="K34" t="n">
        <v>51.39</v>
      </c>
      <c r="L34" t="n">
        <v>2</v>
      </c>
      <c r="M34" t="n">
        <v>139</v>
      </c>
      <c r="N34" t="n">
        <v>30.94</v>
      </c>
      <c r="O34" t="n">
        <v>21118.46</v>
      </c>
      <c r="P34" t="n">
        <v>387.96</v>
      </c>
      <c r="Q34" t="n">
        <v>6529.89</v>
      </c>
      <c r="R34" t="n">
        <v>283.28</v>
      </c>
      <c r="S34" t="n">
        <v>107.99</v>
      </c>
      <c r="T34" t="n">
        <v>87340.16</v>
      </c>
      <c r="U34" t="n">
        <v>0.38</v>
      </c>
      <c r="V34" t="n">
        <v>0.85</v>
      </c>
      <c r="W34" t="n">
        <v>0.45</v>
      </c>
      <c r="X34" t="n">
        <v>5.25</v>
      </c>
      <c r="Y34" t="n">
        <v>1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2.5856</v>
      </c>
      <c r="E35" t="n">
        <v>38.68</v>
      </c>
      <c r="F35" t="n">
        <v>33.59</v>
      </c>
      <c r="G35" t="n">
        <v>25.19</v>
      </c>
      <c r="H35" t="n">
        <v>0.31</v>
      </c>
      <c r="I35" t="n">
        <v>80</v>
      </c>
      <c r="J35" t="n">
        <v>170.79</v>
      </c>
      <c r="K35" t="n">
        <v>51.39</v>
      </c>
      <c r="L35" t="n">
        <v>3</v>
      </c>
      <c r="M35" t="n">
        <v>21</v>
      </c>
      <c r="N35" t="n">
        <v>31.4</v>
      </c>
      <c r="O35" t="n">
        <v>21297.94</v>
      </c>
      <c r="P35" t="n">
        <v>316.98</v>
      </c>
      <c r="Q35" t="n">
        <v>6529.86</v>
      </c>
      <c r="R35" t="n">
        <v>205.46</v>
      </c>
      <c r="S35" t="n">
        <v>107.99</v>
      </c>
      <c r="T35" t="n">
        <v>48736.16</v>
      </c>
      <c r="U35" t="n">
        <v>0.53</v>
      </c>
      <c r="V35" t="n">
        <v>0.91</v>
      </c>
      <c r="W35" t="n">
        <v>0.42</v>
      </c>
      <c r="X35" t="n">
        <v>2.99</v>
      </c>
      <c r="Y35" t="n">
        <v>1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2.5917</v>
      </c>
      <c r="E36" t="n">
        <v>38.58</v>
      </c>
      <c r="F36" t="n">
        <v>33.57</v>
      </c>
      <c r="G36" t="n">
        <v>25.82</v>
      </c>
      <c r="H36" t="n">
        <v>0.41</v>
      </c>
      <c r="I36" t="n">
        <v>78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317.03</v>
      </c>
      <c r="Q36" t="n">
        <v>6529.41</v>
      </c>
      <c r="R36" t="n">
        <v>203.75</v>
      </c>
      <c r="S36" t="n">
        <v>107.99</v>
      </c>
      <c r="T36" t="n">
        <v>47890.65</v>
      </c>
      <c r="U36" t="n">
        <v>0.53</v>
      </c>
      <c r="V36" t="n">
        <v>0.91</v>
      </c>
      <c r="W36" t="n">
        <v>0.45</v>
      </c>
      <c r="X36" t="n">
        <v>2.97</v>
      </c>
      <c r="Y36" t="n">
        <v>1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2.0445</v>
      </c>
      <c r="E37" t="n">
        <v>48.91</v>
      </c>
      <c r="F37" t="n">
        <v>43.17</v>
      </c>
      <c r="G37" t="n">
        <v>7.92</v>
      </c>
      <c r="H37" t="n">
        <v>0.34</v>
      </c>
      <c r="I37" t="n">
        <v>327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200.11</v>
      </c>
      <c r="Q37" t="n">
        <v>6530.86</v>
      </c>
      <c r="R37" t="n">
        <v>512.84</v>
      </c>
      <c r="S37" t="n">
        <v>107.99</v>
      </c>
      <c r="T37" t="n">
        <v>201190.41</v>
      </c>
      <c r="U37" t="n">
        <v>0.21</v>
      </c>
      <c r="V37" t="n">
        <v>0.71</v>
      </c>
      <c r="W37" t="n">
        <v>1.18</v>
      </c>
      <c r="X37" t="n">
        <v>12.56</v>
      </c>
      <c r="Y37" t="n">
        <v>1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1.876</v>
      </c>
      <c r="E38" t="n">
        <v>53.3</v>
      </c>
      <c r="F38" t="n">
        <v>42.66</v>
      </c>
      <c r="G38" t="n">
        <v>8.23</v>
      </c>
      <c r="H38" t="n">
        <v>0.13</v>
      </c>
      <c r="I38" t="n">
        <v>311</v>
      </c>
      <c r="J38" t="n">
        <v>133.21</v>
      </c>
      <c r="K38" t="n">
        <v>46.47</v>
      </c>
      <c r="L38" t="n">
        <v>1</v>
      </c>
      <c r="M38" t="n">
        <v>309</v>
      </c>
      <c r="N38" t="n">
        <v>20.75</v>
      </c>
      <c r="O38" t="n">
        <v>16663.42</v>
      </c>
      <c r="P38" t="n">
        <v>427.12</v>
      </c>
      <c r="Q38" t="n">
        <v>6530.57</v>
      </c>
      <c r="R38" t="n">
        <v>511.73</v>
      </c>
      <c r="S38" t="n">
        <v>107.99</v>
      </c>
      <c r="T38" t="n">
        <v>200715.61</v>
      </c>
      <c r="U38" t="n">
        <v>0.21</v>
      </c>
      <c r="V38" t="n">
        <v>0.72</v>
      </c>
      <c r="W38" t="n">
        <v>0.72</v>
      </c>
      <c r="X38" t="n">
        <v>12.06</v>
      </c>
      <c r="Y38" t="n">
        <v>1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2.5225</v>
      </c>
      <c r="E39" t="n">
        <v>39.64</v>
      </c>
      <c r="F39" t="n">
        <v>34.58</v>
      </c>
      <c r="G39" t="n">
        <v>19.57</v>
      </c>
      <c r="H39" t="n">
        <v>0.26</v>
      </c>
      <c r="I39" t="n">
        <v>106</v>
      </c>
      <c r="J39" t="n">
        <v>134.55</v>
      </c>
      <c r="K39" t="n">
        <v>46.47</v>
      </c>
      <c r="L39" t="n">
        <v>2</v>
      </c>
      <c r="M39" t="n">
        <v>52</v>
      </c>
      <c r="N39" t="n">
        <v>21.09</v>
      </c>
      <c r="O39" t="n">
        <v>16828.84</v>
      </c>
      <c r="P39" t="n">
        <v>286.09</v>
      </c>
      <c r="Q39" t="n">
        <v>6529.53</v>
      </c>
      <c r="R39" t="n">
        <v>238.47</v>
      </c>
      <c r="S39" t="n">
        <v>107.99</v>
      </c>
      <c r="T39" t="n">
        <v>65109.43</v>
      </c>
      <c r="U39" t="n">
        <v>0.45</v>
      </c>
      <c r="V39" t="n">
        <v>0.88</v>
      </c>
      <c r="W39" t="n">
        <v>0.46</v>
      </c>
      <c r="X39" t="n">
        <v>3.98</v>
      </c>
      <c r="Y39" t="n">
        <v>1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2.5357</v>
      </c>
      <c r="E40" t="n">
        <v>39.44</v>
      </c>
      <c r="F40" t="n">
        <v>34.48</v>
      </c>
      <c r="G40" t="n">
        <v>20.28</v>
      </c>
      <c r="H40" t="n">
        <v>0.39</v>
      </c>
      <c r="I40" t="n">
        <v>102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284.5</v>
      </c>
      <c r="Q40" t="n">
        <v>6529.51</v>
      </c>
      <c r="R40" t="n">
        <v>233.21</v>
      </c>
      <c r="S40" t="n">
        <v>107.99</v>
      </c>
      <c r="T40" t="n">
        <v>62498.24</v>
      </c>
      <c r="U40" t="n">
        <v>0.46</v>
      </c>
      <c r="V40" t="n">
        <v>0.89</v>
      </c>
      <c r="W40" t="n">
        <v>0.51</v>
      </c>
      <c r="X40" t="n">
        <v>3.88</v>
      </c>
      <c r="Y40" t="n">
        <v>1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1.7228</v>
      </c>
      <c r="E41" t="n">
        <v>58.04</v>
      </c>
      <c r="F41" t="n">
        <v>44.74</v>
      </c>
      <c r="G41" t="n">
        <v>7.44</v>
      </c>
      <c r="H41" t="n">
        <v>0.12</v>
      </c>
      <c r="I41" t="n">
        <v>361</v>
      </c>
      <c r="J41" t="n">
        <v>150.44</v>
      </c>
      <c r="K41" t="n">
        <v>49.1</v>
      </c>
      <c r="L41" t="n">
        <v>1</v>
      </c>
      <c r="M41" t="n">
        <v>359</v>
      </c>
      <c r="N41" t="n">
        <v>25.34</v>
      </c>
      <c r="O41" t="n">
        <v>18787.76</v>
      </c>
      <c r="P41" t="n">
        <v>495.26</v>
      </c>
      <c r="Q41" t="n">
        <v>6531.34</v>
      </c>
      <c r="R41" t="n">
        <v>581.51</v>
      </c>
      <c r="S41" t="n">
        <v>107.99</v>
      </c>
      <c r="T41" t="n">
        <v>235355.13</v>
      </c>
      <c r="U41" t="n">
        <v>0.19</v>
      </c>
      <c r="V41" t="n">
        <v>0.68</v>
      </c>
      <c r="W41" t="n">
        <v>0.8</v>
      </c>
      <c r="X41" t="n">
        <v>14.13</v>
      </c>
      <c r="Y41" t="n">
        <v>1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2.4254</v>
      </c>
      <c r="E42" t="n">
        <v>41.23</v>
      </c>
      <c r="F42" t="n">
        <v>35.2</v>
      </c>
      <c r="G42" t="n">
        <v>17.17</v>
      </c>
      <c r="H42" t="n">
        <v>0.23</v>
      </c>
      <c r="I42" t="n">
        <v>123</v>
      </c>
      <c r="J42" t="n">
        <v>151.83</v>
      </c>
      <c r="K42" t="n">
        <v>49.1</v>
      </c>
      <c r="L42" t="n">
        <v>2</v>
      </c>
      <c r="M42" t="n">
        <v>121</v>
      </c>
      <c r="N42" t="n">
        <v>25.73</v>
      </c>
      <c r="O42" t="n">
        <v>18959.54</v>
      </c>
      <c r="P42" t="n">
        <v>337.78</v>
      </c>
      <c r="Q42" t="n">
        <v>6530.26</v>
      </c>
      <c r="R42" t="n">
        <v>261.37</v>
      </c>
      <c r="S42" t="n">
        <v>107.99</v>
      </c>
      <c r="T42" t="n">
        <v>76473.16</v>
      </c>
      <c r="U42" t="n">
        <v>0.41</v>
      </c>
      <c r="V42" t="n">
        <v>0.87</v>
      </c>
      <c r="W42" t="n">
        <v>0.42</v>
      </c>
      <c r="X42" t="n">
        <v>4.6</v>
      </c>
      <c r="Y42" t="n">
        <v>1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2.5648</v>
      </c>
      <c r="E43" t="n">
        <v>38.99</v>
      </c>
      <c r="F43" t="n">
        <v>33.99</v>
      </c>
      <c r="G43" t="n">
        <v>22.92</v>
      </c>
      <c r="H43" t="n">
        <v>0.35</v>
      </c>
      <c r="I43" t="n">
        <v>89</v>
      </c>
      <c r="J43" t="n">
        <v>153.23</v>
      </c>
      <c r="K43" t="n">
        <v>49.1</v>
      </c>
      <c r="L43" t="n">
        <v>3</v>
      </c>
      <c r="M43" t="n">
        <v>0</v>
      </c>
      <c r="N43" t="n">
        <v>26.13</v>
      </c>
      <c r="O43" t="n">
        <v>19131.85</v>
      </c>
      <c r="P43" t="n">
        <v>299.78</v>
      </c>
      <c r="Q43" t="n">
        <v>6529.75</v>
      </c>
      <c r="R43" t="n">
        <v>217.56</v>
      </c>
      <c r="S43" t="n">
        <v>107.99</v>
      </c>
      <c r="T43" t="n">
        <v>54742.19</v>
      </c>
      <c r="U43" t="n">
        <v>0.5</v>
      </c>
      <c r="V43" t="n">
        <v>0.9</v>
      </c>
      <c r="W43" t="n">
        <v>0.48</v>
      </c>
      <c r="X43" t="n">
        <v>3.4</v>
      </c>
      <c r="Y43" t="n">
        <v>1</v>
      </c>
      <c r="Z43" t="n">
        <v>10</v>
      </c>
    </row>
    <row r="44">
      <c r="A44" t="n">
        <v>0</v>
      </c>
      <c r="B44" t="n">
        <v>95</v>
      </c>
      <c r="C44" t="inlineStr">
        <is>
          <t xml:space="preserve">CONCLUIDO	</t>
        </is>
      </c>
      <c r="D44" t="n">
        <v>1.4491</v>
      </c>
      <c r="E44" t="n">
        <v>69.01000000000001</v>
      </c>
      <c r="F44" t="n">
        <v>49.16</v>
      </c>
      <c r="G44" t="n">
        <v>6.32</v>
      </c>
      <c r="H44" t="n">
        <v>0.1</v>
      </c>
      <c r="I44" t="n">
        <v>467</v>
      </c>
      <c r="J44" t="n">
        <v>185.69</v>
      </c>
      <c r="K44" t="n">
        <v>53.44</v>
      </c>
      <c r="L44" t="n">
        <v>1</v>
      </c>
      <c r="M44" t="n">
        <v>465</v>
      </c>
      <c r="N44" t="n">
        <v>36.26</v>
      </c>
      <c r="O44" t="n">
        <v>23136.14</v>
      </c>
      <c r="P44" t="n">
        <v>639.14</v>
      </c>
      <c r="Q44" t="n">
        <v>6532.91</v>
      </c>
      <c r="R44" t="n">
        <v>729.9</v>
      </c>
      <c r="S44" t="n">
        <v>107.99</v>
      </c>
      <c r="T44" t="n">
        <v>309020.02</v>
      </c>
      <c r="U44" t="n">
        <v>0.15</v>
      </c>
      <c r="V44" t="n">
        <v>0.62</v>
      </c>
      <c r="W44" t="n">
        <v>0.97</v>
      </c>
      <c r="X44" t="n">
        <v>18.54</v>
      </c>
      <c r="Y44" t="n">
        <v>1</v>
      </c>
      <c r="Z44" t="n">
        <v>10</v>
      </c>
    </row>
    <row r="45">
      <c r="A45" t="n">
        <v>1</v>
      </c>
      <c r="B45" t="n">
        <v>95</v>
      </c>
      <c r="C45" t="inlineStr">
        <is>
          <t xml:space="preserve">CONCLUIDO	</t>
        </is>
      </c>
      <c r="D45" t="n">
        <v>2.2283</v>
      </c>
      <c r="E45" t="n">
        <v>44.88</v>
      </c>
      <c r="F45" t="n">
        <v>36.53</v>
      </c>
      <c r="G45" t="n">
        <v>13.87</v>
      </c>
      <c r="H45" t="n">
        <v>0.19</v>
      </c>
      <c r="I45" t="n">
        <v>158</v>
      </c>
      <c r="J45" t="n">
        <v>187.21</v>
      </c>
      <c r="K45" t="n">
        <v>53.44</v>
      </c>
      <c r="L45" t="n">
        <v>2</v>
      </c>
      <c r="M45" t="n">
        <v>156</v>
      </c>
      <c r="N45" t="n">
        <v>36.77</v>
      </c>
      <c r="O45" t="n">
        <v>23322.88</v>
      </c>
      <c r="P45" t="n">
        <v>436.04</v>
      </c>
      <c r="Q45" t="n">
        <v>6529.93</v>
      </c>
      <c r="R45" t="n">
        <v>306.04</v>
      </c>
      <c r="S45" t="n">
        <v>107.99</v>
      </c>
      <c r="T45" t="n">
        <v>98634.35000000001</v>
      </c>
      <c r="U45" t="n">
        <v>0.35</v>
      </c>
      <c r="V45" t="n">
        <v>0.84</v>
      </c>
      <c r="W45" t="n">
        <v>0.47</v>
      </c>
      <c r="X45" t="n">
        <v>5.93</v>
      </c>
      <c r="Y45" t="n">
        <v>1</v>
      </c>
      <c r="Z45" t="n">
        <v>10</v>
      </c>
    </row>
    <row r="46">
      <c r="A46" t="n">
        <v>2</v>
      </c>
      <c r="B46" t="n">
        <v>95</v>
      </c>
      <c r="C46" t="inlineStr">
        <is>
          <t xml:space="preserve">CONCLUIDO	</t>
        </is>
      </c>
      <c r="D46" t="n">
        <v>2.5355</v>
      </c>
      <c r="E46" t="n">
        <v>39.44</v>
      </c>
      <c r="F46" t="n">
        <v>33.73</v>
      </c>
      <c r="G46" t="n">
        <v>23.26</v>
      </c>
      <c r="H46" t="n">
        <v>0.28</v>
      </c>
      <c r="I46" t="n">
        <v>87</v>
      </c>
      <c r="J46" t="n">
        <v>188.73</v>
      </c>
      <c r="K46" t="n">
        <v>53.44</v>
      </c>
      <c r="L46" t="n">
        <v>3</v>
      </c>
      <c r="M46" t="n">
        <v>85</v>
      </c>
      <c r="N46" t="n">
        <v>37.29</v>
      </c>
      <c r="O46" t="n">
        <v>23510.33</v>
      </c>
      <c r="P46" t="n">
        <v>359.05</v>
      </c>
      <c r="Q46" t="n">
        <v>6529.41</v>
      </c>
      <c r="R46" t="n">
        <v>212.61</v>
      </c>
      <c r="S46" t="n">
        <v>107.99</v>
      </c>
      <c r="T46" t="n">
        <v>52274.86</v>
      </c>
      <c r="U46" t="n">
        <v>0.51</v>
      </c>
      <c r="V46" t="n">
        <v>0.9</v>
      </c>
      <c r="W46" t="n">
        <v>0.36</v>
      </c>
      <c r="X46" t="n">
        <v>3.13</v>
      </c>
      <c r="Y46" t="n">
        <v>1</v>
      </c>
      <c r="Z46" t="n">
        <v>10</v>
      </c>
    </row>
    <row r="47">
      <c r="A47" t="n">
        <v>3</v>
      </c>
      <c r="B47" t="n">
        <v>95</v>
      </c>
      <c r="C47" t="inlineStr">
        <is>
          <t xml:space="preserve">CONCLUIDO	</t>
        </is>
      </c>
      <c r="D47" t="n">
        <v>2.6008</v>
      </c>
      <c r="E47" t="n">
        <v>38.45</v>
      </c>
      <c r="F47" t="n">
        <v>33.38</v>
      </c>
      <c r="G47" t="n">
        <v>28.61</v>
      </c>
      <c r="H47" t="n">
        <v>0.37</v>
      </c>
      <c r="I47" t="n">
        <v>70</v>
      </c>
      <c r="J47" t="n">
        <v>190.25</v>
      </c>
      <c r="K47" t="n">
        <v>53.44</v>
      </c>
      <c r="L47" t="n">
        <v>4</v>
      </c>
      <c r="M47" t="n">
        <v>0</v>
      </c>
      <c r="N47" t="n">
        <v>37.82</v>
      </c>
      <c r="O47" t="n">
        <v>23698.48</v>
      </c>
      <c r="P47" t="n">
        <v>334.04</v>
      </c>
      <c r="Q47" t="n">
        <v>6529.47</v>
      </c>
      <c r="R47" t="n">
        <v>197.64</v>
      </c>
      <c r="S47" t="n">
        <v>107.99</v>
      </c>
      <c r="T47" t="n">
        <v>44873.68</v>
      </c>
      <c r="U47" t="n">
        <v>0.55</v>
      </c>
      <c r="V47" t="n">
        <v>0.91</v>
      </c>
      <c r="W47" t="n">
        <v>0.43</v>
      </c>
      <c r="X47" t="n">
        <v>2.78</v>
      </c>
      <c r="Y47" t="n">
        <v>1</v>
      </c>
      <c r="Z47" t="n">
        <v>10</v>
      </c>
    </row>
    <row r="48">
      <c r="A48" t="n">
        <v>0</v>
      </c>
      <c r="B48" t="n">
        <v>55</v>
      </c>
      <c r="C48" t="inlineStr">
        <is>
          <t xml:space="preserve">CONCLUIDO	</t>
        </is>
      </c>
      <c r="D48" t="n">
        <v>2.0423</v>
      </c>
      <c r="E48" t="n">
        <v>48.96</v>
      </c>
      <c r="F48" t="n">
        <v>40.65</v>
      </c>
      <c r="G48" t="n">
        <v>9.34</v>
      </c>
      <c r="H48" t="n">
        <v>0.15</v>
      </c>
      <c r="I48" t="n">
        <v>261</v>
      </c>
      <c r="J48" t="n">
        <v>116.05</v>
      </c>
      <c r="K48" t="n">
        <v>43.4</v>
      </c>
      <c r="L48" t="n">
        <v>1</v>
      </c>
      <c r="M48" t="n">
        <v>259</v>
      </c>
      <c r="N48" t="n">
        <v>16.65</v>
      </c>
      <c r="O48" t="n">
        <v>14546.17</v>
      </c>
      <c r="P48" t="n">
        <v>359.19</v>
      </c>
      <c r="Q48" t="n">
        <v>6531.02</v>
      </c>
      <c r="R48" t="n">
        <v>444.17</v>
      </c>
      <c r="S48" t="n">
        <v>107.99</v>
      </c>
      <c r="T48" t="n">
        <v>167184.51</v>
      </c>
      <c r="U48" t="n">
        <v>0.24</v>
      </c>
      <c r="V48" t="n">
        <v>0.75</v>
      </c>
      <c r="W48" t="n">
        <v>0.64</v>
      </c>
      <c r="X48" t="n">
        <v>10.04</v>
      </c>
      <c r="Y48" t="n">
        <v>1</v>
      </c>
      <c r="Z48" t="n">
        <v>10</v>
      </c>
    </row>
    <row r="49">
      <c r="A49" t="n">
        <v>1</v>
      </c>
      <c r="B49" t="n">
        <v>55</v>
      </c>
      <c r="C49" t="inlineStr">
        <is>
          <t xml:space="preserve">CONCLUIDO	</t>
        </is>
      </c>
      <c r="D49" t="n">
        <v>2.4926</v>
      </c>
      <c r="E49" t="n">
        <v>40.12</v>
      </c>
      <c r="F49" t="n">
        <v>35.17</v>
      </c>
      <c r="G49" t="n">
        <v>17.58</v>
      </c>
      <c r="H49" t="n">
        <v>0.3</v>
      </c>
      <c r="I49" t="n">
        <v>120</v>
      </c>
      <c r="J49" t="n">
        <v>117.34</v>
      </c>
      <c r="K49" t="n">
        <v>43.4</v>
      </c>
      <c r="L49" t="n">
        <v>2</v>
      </c>
      <c r="M49" t="n">
        <v>0</v>
      </c>
      <c r="N49" t="n">
        <v>16.94</v>
      </c>
      <c r="O49" t="n">
        <v>14705.49</v>
      </c>
      <c r="P49" t="n">
        <v>265.59</v>
      </c>
      <c r="Q49" t="n">
        <v>6529.74</v>
      </c>
      <c r="R49" t="n">
        <v>255.15</v>
      </c>
      <c r="S49" t="n">
        <v>107.99</v>
      </c>
      <c r="T49" t="n">
        <v>73381.81</v>
      </c>
      <c r="U49" t="n">
        <v>0.42</v>
      </c>
      <c r="V49" t="n">
        <v>0.87</v>
      </c>
      <c r="W49" t="n">
        <v>0.57</v>
      </c>
      <c r="X49" t="n">
        <v>4.57</v>
      </c>
      <c r="Y49" t="n">
        <v>1</v>
      </c>
      <c r="Z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INDEX(resultados!$A$2:$ZZ$49, 1, MATCH($B$1, resultados!$A$1:$ZZ$1, 0))</f>
        <v/>
      </c>
      <c r="B7">
        <f>INDEX(resultados!$A$2:$ZZ$49, 1, MATCH($B$2, resultados!$A$1:$ZZ$1, 0))</f>
        <v/>
      </c>
      <c r="C7">
        <f>INDEX(resultados!$A$2:$ZZ$49, 1, MATCH($B$3, resultados!$A$1:$ZZ$1, 0))</f>
        <v/>
      </c>
    </row>
    <row r="8">
      <c r="A8">
        <f>INDEX(resultados!$A$2:$ZZ$49, 2, MATCH($B$1, resultados!$A$1:$ZZ$1, 0))</f>
        <v/>
      </c>
      <c r="B8">
        <f>INDEX(resultados!$A$2:$ZZ$49, 2, MATCH($B$2, resultados!$A$1:$ZZ$1, 0))</f>
        <v/>
      </c>
      <c r="C8">
        <f>INDEX(resultados!$A$2:$ZZ$49, 2, MATCH($B$3, resultados!$A$1:$ZZ$1, 0))</f>
        <v/>
      </c>
    </row>
    <row r="9">
      <c r="A9">
        <f>INDEX(resultados!$A$2:$ZZ$49, 3, MATCH($B$1, resultados!$A$1:$ZZ$1, 0))</f>
        <v/>
      </c>
      <c r="B9">
        <f>INDEX(resultados!$A$2:$ZZ$49, 3, MATCH($B$2, resultados!$A$1:$ZZ$1, 0))</f>
        <v/>
      </c>
      <c r="C9">
        <f>INDEX(resultados!$A$2:$ZZ$49, 3, MATCH($B$3, resultados!$A$1:$ZZ$1, 0))</f>
        <v/>
      </c>
    </row>
    <row r="10">
      <c r="A10">
        <f>INDEX(resultados!$A$2:$ZZ$49, 4, MATCH($B$1, resultados!$A$1:$ZZ$1, 0))</f>
        <v/>
      </c>
      <c r="B10">
        <f>INDEX(resultados!$A$2:$ZZ$49, 4, MATCH($B$2, resultados!$A$1:$ZZ$1, 0))</f>
        <v/>
      </c>
      <c r="C10">
        <f>INDEX(resultados!$A$2:$ZZ$49, 4, MATCH($B$3, resultados!$A$1:$ZZ$1, 0))</f>
        <v/>
      </c>
    </row>
    <row r="11">
      <c r="A11">
        <f>INDEX(resultados!$A$2:$ZZ$49, 5, MATCH($B$1, resultados!$A$1:$ZZ$1, 0))</f>
        <v/>
      </c>
      <c r="B11">
        <f>INDEX(resultados!$A$2:$ZZ$49, 5, MATCH($B$2, resultados!$A$1:$ZZ$1, 0))</f>
        <v/>
      </c>
      <c r="C11">
        <f>INDEX(resultados!$A$2:$ZZ$49, 5, MATCH($B$3, resultados!$A$1:$ZZ$1, 0))</f>
        <v/>
      </c>
    </row>
    <row r="12">
      <c r="A12">
        <f>INDEX(resultados!$A$2:$ZZ$49, 6, MATCH($B$1, resultados!$A$1:$ZZ$1, 0))</f>
        <v/>
      </c>
      <c r="B12">
        <f>INDEX(resultados!$A$2:$ZZ$49, 6, MATCH($B$2, resultados!$A$1:$ZZ$1, 0))</f>
        <v/>
      </c>
      <c r="C12">
        <f>INDEX(resultados!$A$2:$ZZ$49, 6, MATCH($B$3, resultados!$A$1:$ZZ$1, 0))</f>
        <v/>
      </c>
    </row>
    <row r="13">
      <c r="A13">
        <f>INDEX(resultados!$A$2:$ZZ$49, 7, MATCH($B$1, resultados!$A$1:$ZZ$1, 0))</f>
        <v/>
      </c>
      <c r="B13">
        <f>INDEX(resultados!$A$2:$ZZ$49, 7, MATCH($B$2, resultados!$A$1:$ZZ$1, 0))</f>
        <v/>
      </c>
      <c r="C13">
        <f>INDEX(resultados!$A$2:$ZZ$49, 7, MATCH($B$3, resultados!$A$1:$ZZ$1, 0))</f>
        <v/>
      </c>
    </row>
    <row r="14">
      <c r="A14">
        <f>INDEX(resultados!$A$2:$ZZ$49, 8, MATCH($B$1, resultados!$A$1:$ZZ$1, 0))</f>
        <v/>
      </c>
      <c r="B14">
        <f>INDEX(resultados!$A$2:$ZZ$49, 8, MATCH($B$2, resultados!$A$1:$ZZ$1, 0))</f>
        <v/>
      </c>
      <c r="C14">
        <f>INDEX(resultados!$A$2:$ZZ$49, 8, MATCH($B$3, resultados!$A$1:$ZZ$1, 0))</f>
        <v/>
      </c>
    </row>
    <row r="15">
      <c r="A15">
        <f>INDEX(resultados!$A$2:$ZZ$49, 9, MATCH($B$1, resultados!$A$1:$ZZ$1, 0))</f>
        <v/>
      </c>
      <c r="B15">
        <f>INDEX(resultados!$A$2:$ZZ$49, 9, MATCH($B$2, resultados!$A$1:$ZZ$1, 0))</f>
        <v/>
      </c>
      <c r="C15">
        <f>INDEX(resultados!$A$2:$ZZ$49, 9, MATCH($B$3, resultados!$A$1:$ZZ$1, 0))</f>
        <v/>
      </c>
    </row>
    <row r="16">
      <c r="A16">
        <f>INDEX(resultados!$A$2:$ZZ$49, 10, MATCH($B$1, resultados!$A$1:$ZZ$1, 0))</f>
        <v/>
      </c>
      <c r="B16">
        <f>INDEX(resultados!$A$2:$ZZ$49, 10, MATCH($B$2, resultados!$A$1:$ZZ$1, 0))</f>
        <v/>
      </c>
      <c r="C16">
        <f>INDEX(resultados!$A$2:$ZZ$49, 10, MATCH($B$3, resultados!$A$1:$ZZ$1, 0))</f>
        <v/>
      </c>
    </row>
    <row r="17">
      <c r="A17">
        <f>INDEX(resultados!$A$2:$ZZ$49, 11, MATCH($B$1, resultados!$A$1:$ZZ$1, 0))</f>
        <v/>
      </c>
      <c r="B17">
        <f>INDEX(resultados!$A$2:$ZZ$49, 11, MATCH($B$2, resultados!$A$1:$ZZ$1, 0))</f>
        <v/>
      </c>
      <c r="C17">
        <f>INDEX(resultados!$A$2:$ZZ$49, 11, MATCH($B$3, resultados!$A$1:$ZZ$1, 0))</f>
        <v/>
      </c>
    </row>
    <row r="18">
      <c r="A18">
        <f>INDEX(resultados!$A$2:$ZZ$49, 12, MATCH($B$1, resultados!$A$1:$ZZ$1, 0))</f>
        <v/>
      </c>
      <c r="B18">
        <f>INDEX(resultados!$A$2:$ZZ$49, 12, MATCH($B$2, resultados!$A$1:$ZZ$1, 0))</f>
        <v/>
      </c>
      <c r="C18">
        <f>INDEX(resultados!$A$2:$ZZ$49, 12, MATCH($B$3, resultados!$A$1:$ZZ$1, 0))</f>
        <v/>
      </c>
    </row>
    <row r="19">
      <c r="A19">
        <f>INDEX(resultados!$A$2:$ZZ$49, 13, MATCH($B$1, resultados!$A$1:$ZZ$1, 0))</f>
        <v/>
      </c>
      <c r="B19">
        <f>INDEX(resultados!$A$2:$ZZ$49, 13, MATCH($B$2, resultados!$A$1:$ZZ$1, 0))</f>
        <v/>
      </c>
      <c r="C19">
        <f>INDEX(resultados!$A$2:$ZZ$49, 13, MATCH($B$3, resultados!$A$1:$ZZ$1, 0))</f>
        <v/>
      </c>
    </row>
    <row r="20">
      <c r="A20">
        <f>INDEX(resultados!$A$2:$ZZ$49, 14, MATCH($B$1, resultados!$A$1:$ZZ$1, 0))</f>
        <v/>
      </c>
      <c r="B20">
        <f>INDEX(resultados!$A$2:$ZZ$49, 14, MATCH($B$2, resultados!$A$1:$ZZ$1, 0))</f>
        <v/>
      </c>
      <c r="C20">
        <f>INDEX(resultados!$A$2:$ZZ$49, 14, MATCH($B$3, resultados!$A$1:$ZZ$1, 0))</f>
        <v/>
      </c>
    </row>
    <row r="21">
      <c r="A21">
        <f>INDEX(resultados!$A$2:$ZZ$49, 15, MATCH($B$1, resultados!$A$1:$ZZ$1, 0))</f>
        <v/>
      </c>
      <c r="B21">
        <f>INDEX(resultados!$A$2:$ZZ$49, 15, MATCH($B$2, resultados!$A$1:$ZZ$1, 0))</f>
        <v/>
      </c>
      <c r="C21">
        <f>INDEX(resultados!$A$2:$ZZ$49, 15, MATCH($B$3, resultados!$A$1:$ZZ$1, 0))</f>
        <v/>
      </c>
    </row>
    <row r="22">
      <c r="A22">
        <f>INDEX(resultados!$A$2:$ZZ$49, 16, MATCH($B$1, resultados!$A$1:$ZZ$1, 0))</f>
        <v/>
      </c>
      <c r="B22">
        <f>INDEX(resultados!$A$2:$ZZ$49, 16, MATCH($B$2, resultados!$A$1:$ZZ$1, 0))</f>
        <v/>
      </c>
      <c r="C22">
        <f>INDEX(resultados!$A$2:$ZZ$49, 16, MATCH($B$3, resultados!$A$1:$ZZ$1, 0))</f>
        <v/>
      </c>
    </row>
    <row r="23">
      <c r="A23">
        <f>INDEX(resultados!$A$2:$ZZ$49, 17, MATCH($B$1, resultados!$A$1:$ZZ$1, 0))</f>
        <v/>
      </c>
      <c r="B23">
        <f>INDEX(resultados!$A$2:$ZZ$49, 17, MATCH($B$2, resultados!$A$1:$ZZ$1, 0))</f>
        <v/>
      </c>
      <c r="C23">
        <f>INDEX(resultados!$A$2:$ZZ$49, 17, MATCH($B$3, resultados!$A$1:$ZZ$1, 0))</f>
        <v/>
      </c>
    </row>
    <row r="24">
      <c r="A24">
        <f>INDEX(resultados!$A$2:$ZZ$49, 18, MATCH($B$1, resultados!$A$1:$ZZ$1, 0))</f>
        <v/>
      </c>
      <c r="B24">
        <f>INDEX(resultados!$A$2:$ZZ$49, 18, MATCH($B$2, resultados!$A$1:$ZZ$1, 0))</f>
        <v/>
      </c>
      <c r="C24">
        <f>INDEX(resultados!$A$2:$ZZ$49, 18, MATCH($B$3, resultados!$A$1:$ZZ$1, 0))</f>
        <v/>
      </c>
    </row>
    <row r="25">
      <c r="A25">
        <f>INDEX(resultados!$A$2:$ZZ$49, 19, MATCH($B$1, resultados!$A$1:$ZZ$1, 0))</f>
        <v/>
      </c>
      <c r="B25">
        <f>INDEX(resultados!$A$2:$ZZ$49, 19, MATCH($B$2, resultados!$A$1:$ZZ$1, 0))</f>
        <v/>
      </c>
      <c r="C25">
        <f>INDEX(resultados!$A$2:$ZZ$49, 19, MATCH($B$3, resultados!$A$1:$ZZ$1, 0))</f>
        <v/>
      </c>
    </row>
    <row r="26">
      <c r="A26">
        <f>INDEX(resultados!$A$2:$ZZ$49, 20, MATCH($B$1, resultados!$A$1:$ZZ$1, 0))</f>
        <v/>
      </c>
      <c r="B26">
        <f>INDEX(resultados!$A$2:$ZZ$49, 20, MATCH($B$2, resultados!$A$1:$ZZ$1, 0))</f>
        <v/>
      </c>
      <c r="C26">
        <f>INDEX(resultados!$A$2:$ZZ$49, 20, MATCH($B$3, resultados!$A$1:$ZZ$1, 0))</f>
        <v/>
      </c>
    </row>
    <row r="27">
      <c r="A27">
        <f>INDEX(resultados!$A$2:$ZZ$49, 21, MATCH($B$1, resultados!$A$1:$ZZ$1, 0))</f>
        <v/>
      </c>
      <c r="B27">
        <f>INDEX(resultados!$A$2:$ZZ$49, 21, MATCH($B$2, resultados!$A$1:$ZZ$1, 0))</f>
        <v/>
      </c>
      <c r="C27">
        <f>INDEX(resultados!$A$2:$ZZ$49, 21, MATCH($B$3, resultados!$A$1:$ZZ$1, 0))</f>
        <v/>
      </c>
    </row>
    <row r="28">
      <c r="A28">
        <f>INDEX(resultados!$A$2:$ZZ$49, 22, MATCH($B$1, resultados!$A$1:$ZZ$1, 0))</f>
        <v/>
      </c>
      <c r="B28">
        <f>INDEX(resultados!$A$2:$ZZ$49, 22, MATCH($B$2, resultados!$A$1:$ZZ$1, 0))</f>
        <v/>
      </c>
      <c r="C28">
        <f>INDEX(resultados!$A$2:$ZZ$49, 22, MATCH($B$3, resultados!$A$1:$ZZ$1, 0))</f>
        <v/>
      </c>
    </row>
    <row r="29">
      <c r="A29">
        <f>INDEX(resultados!$A$2:$ZZ$49, 23, MATCH($B$1, resultados!$A$1:$ZZ$1, 0))</f>
        <v/>
      </c>
      <c r="B29">
        <f>INDEX(resultados!$A$2:$ZZ$49, 23, MATCH($B$2, resultados!$A$1:$ZZ$1, 0))</f>
        <v/>
      </c>
      <c r="C29">
        <f>INDEX(resultados!$A$2:$ZZ$49, 23, MATCH($B$3, resultados!$A$1:$ZZ$1, 0))</f>
        <v/>
      </c>
    </row>
    <row r="30">
      <c r="A30">
        <f>INDEX(resultados!$A$2:$ZZ$49, 24, MATCH($B$1, resultados!$A$1:$ZZ$1, 0))</f>
        <v/>
      </c>
      <c r="B30">
        <f>INDEX(resultados!$A$2:$ZZ$49, 24, MATCH($B$2, resultados!$A$1:$ZZ$1, 0))</f>
        <v/>
      </c>
      <c r="C30">
        <f>INDEX(resultados!$A$2:$ZZ$49, 24, MATCH($B$3, resultados!$A$1:$ZZ$1, 0))</f>
        <v/>
      </c>
    </row>
    <row r="31">
      <c r="A31">
        <f>INDEX(resultados!$A$2:$ZZ$49, 25, MATCH($B$1, resultados!$A$1:$ZZ$1, 0))</f>
        <v/>
      </c>
      <c r="B31">
        <f>INDEX(resultados!$A$2:$ZZ$49, 25, MATCH($B$2, resultados!$A$1:$ZZ$1, 0))</f>
        <v/>
      </c>
      <c r="C31">
        <f>INDEX(resultados!$A$2:$ZZ$49, 25, MATCH($B$3, resultados!$A$1:$ZZ$1, 0))</f>
        <v/>
      </c>
    </row>
    <row r="32">
      <c r="A32">
        <f>INDEX(resultados!$A$2:$ZZ$49, 26, MATCH($B$1, resultados!$A$1:$ZZ$1, 0))</f>
        <v/>
      </c>
      <c r="B32">
        <f>INDEX(resultados!$A$2:$ZZ$49, 26, MATCH($B$2, resultados!$A$1:$ZZ$1, 0))</f>
        <v/>
      </c>
      <c r="C32">
        <f>INDEX(resultados!$A$2:$ZZ$49, 26, MATCH($B$3, resultados!$A$1:$ZZ$1, 0))</f>
        <v/>
      </c>
    </row>
    <row r="33">
      <c r="A33">
        <f>INDEX(resultados!$A$2:$ZZ$49, 27, MATCH($B$1, resultados!$A$1:$ZZ$1, 0))</f>
        <v/>
      </c>
      <c r="B33">
        <f>INDEX(resultados!$A$2:$ZZ$49, 27, MATCH($B$2, resultados!$A$1:$ZZ$1, 0))</f>
        <v/>
      </c>
      <c r="C33">
        <f>INDEX(resultados!$A$2:$ZZ$49, 27, MATCH($B$3, resultados!$A$1:$ZZ$1, 0))</f>
        <v/>
      </c>
    </row>
    <row r="34">
      <c r="A34">
        <f>INDEX(resultados!$A$2:$ZZ$49, 28, MATCH($B$1, resultados!$A$1:$ZZ$1, 0))</f>
        <v/>
      </c>
      <c r="B34">
        <f>INDEX(resultados!$A$2:$ZZ$49, 28, MATCH($B$2, resultados!$A$1:$ZZ$1, 0))</f>
        <v/>
      </c>
      <c r="C34">
        <f>INDEX(resultados!$A$2:$ZZ$49, 28, MATCH($B$3, resultados!$A$1:$ZZ$1, 0))</f>
        <v/>
      </c>
    </row>
    <row r="35">
      <c r="A35">
        <f>INDEX(resultados!$A$2:$ZZ$49, 29, MATCH($B$1, resultados!$A$1:$ZZ$1, 0))</f>
        <v/>
      </c>
      <c r="B35">
        <f>INDEX(resultados!$A$2:$ZZ$49, 29, MATCH($B$2, resultados!$A$1:$ZZ$1, 0))</f>
        <v/>
      </c>
      <c r="C35">
        <f>INDEX(resultados!$A$2:$ZZ$49, 29, MATCH($B$3, resultados!$A$1:$ZZ$1, 0))</f>
        <v/>
      </c>
    </row>
    <row r="36">
      <c r="A36">
        <f>INDEX(resultados!$A$2:$ZZ$49, 30, MATCH($B$1, resultados!$A$1:$ZZ$1, 0))</f>
        <v/>
      </c>
      <c r="B36">
        <f>INDEX(resultados!$A$2:$ZZ$49, 30, MATCH($B$2, resultados!$A$1:$ZZ$1, 0))</f>
        <v/>
      </c>
      <c r="C36">
        <f>INDEX(resultados!$A$2:$ZZ$49, 30, MATCH($B$3, resultados!$A$1:$ZZ$1, 0))</f>
        <v/>
      </c>
    </row>
    <row r="37">
      <c r="A37">
        <f>INDEX(resultados!$A$2:$ZZ$49, 31, MATCH($B$1, resultados!$A$1:$ZZ$1, 0))</f>
        <v/>
      </c>
      <c r="B37">
        <f>INDEX(resultados!$A$2:$ZZ$49, 31, MATCH($B$2, resultados!$A$1:$ZZ$1, 0))</f>
        <v/>
      </c>
      <c r="C37">
        <f>INDEX(resultados!$A$2:$ZZ$49, 31, MATCH($B$3, resultados!$A$1:$ZZ$1, 0))</f>
        <v/>
      </c>
    </row>
    <row r="38">
      <c r="A38">
        <f>INDEX(resultados!$A$2:$ZZ$49, 32, MATCH($B$1, resultados!$A$1:$ZZ$1, 0))</f>
        <v/>
      </c>
      <c r="B38">
        <f>INDEX(resultados!$A$2:$ZZ$49, 32, MATCH($B$2, resultados!$A$1:$ZZ$1, 0))</f>
        <v/>
      </c>
      <c r="C38">
        <f>INDEX(resultados!$A$2:$ZZ$49, 32, MATCH($B$3, resultados!$A$1:$ZZ$1, 0))</f>
        <v/>
      </c>
    </row>
    <row r="39">
      <c r="A39">
        <f>INDEX(resultados!$A$2:$ZZ$49, 33, MATCH($B$1, resultados!$A$1:$ZZ$1, 0))</f>
        <v/>
      </c>
      <c r="B39">
        <f>INDEX(resultados!$A$2:$ZZ$49, 33, MATCH($B$2, resultados!$A$1:$ZZ$1, 0))</f>
        <v/>
      </c>
      <c r="C39">
        <f>INDEX(resultados!$A$2:$ZZ$49, 33, MATCH($B$3, resultados!$A$1:$ZZ$1, 0))</f>
        <v/>
      </c>
    </row>
    <row r="40">
      <c r="A40">
        <f>INDEX(resultados!$A$2:$ZZ$49, 34, MATCH($B$1, resultados!$A$1:$ZZ$1, 0))</f>
        <v/>
      </c>
      <c r="B40">
        <f>INDEX(resultados!$A$2:$ZZ$49, 34, MATCH($B$2, resultados!$A$1:$ZZ$1, 0))</f>
        <v/>
      </c>
      <c r="C40">
        <f>INDEX(resultados!$A$2:$ZZ$49, 34, MATCH($B$3, resultados!$A$1:$ZZ$1, 0))</f>
        <v/>
      </c>
    </row>
    <row r="41">
      <c r="A41">
        <f>INDEX(resultados!$A$2:$ZZ$49, 35, MATCH($B$1, resultados!$A$1:$ZZ$1, 0))</f>
        <v/>
      </c>
      <c r="B41">
        <f>INDEX(resultados!$A$2:$ZZ$49, 35, MATCH($B$2, resultados!$A$1:$ZZ$1, 0))</f>
        <v/>
      </c>
      <c r="C41">
        <f>INDEX(resultados!$A$2:$ZZ$49, 35, MATCH($B$3, resultados!$A$1:$ZZ$1, 0))</f>
        <v/>
      </c>
    </row>
    <row r="42">
      <c r="A42">
        <f>INDEX(resultados!$A$2:$ZZ$49, 36, MATCH($B$1, resultados!$A$1:$ZZ$1, 0))</f>
        <v/>
      </c>
      <c r="B42">
        <f>INDEX(resultados!$A$2:$ZZ$49, 36, MATCH($B$2, resultados!$A$1:$ZZ$1, 0))</f>
        <v/>
      </c>
      <c r="C42">
        <f>INDEX(resultados!$A$2:$ZZ$49, 36, MATCH($B$3, resultados!$A$1:$ZZ$1, 0))</f>
        <v/>
      </c>
    </row>
    <row r="43">
      <c r="A43">
        <f>INDEX(resultados!$A$2:$ZZ$49, 37, MATCH($B$1, resultados!$A$1:$ZZ$1, 0))</f>
        <v/>
      </c>
      <c r="B43">
        <f>INDEX(resultados!$A$2:$ZZ$49, 37, MATCH($B$2, resultados!$A$1:$ZZ$1, 0))</f>
        <v/>
      </c>
      <c r="C43">
        <f>INDEX(resultados!$A$2:$ZZ$49, 37, MATCH($B$3, resultados!$A$1:$ZZ$1, 0))</f>
        <v/>
      </c>
    </row>
    <row r="44">
      <c r="A44">
        <f>INDEX(resultados!$A$2:$ZZ$49, 38, MATCH($B$1, resultados!$A$1:$ZZ$1, 0))</f>
        <v/>
      </c>
      <c r="B44">
        <f>INDEX(resultados!$A$2:$ZZ$49, 38, MATCH($B$2, resultados!$A$1:$ZZ$1, 0))</f>
        <v/>
      </c>
      <c r="C44">
        <f>INDEX(resultados!$A$2:$ZZ$49, 38, MATCH($B$3, resultados!$A$1:$ZZ$1, 0))</f>
        <v/>
      </c>
    </row>
    <row r="45">
      <c r="A45">
        <f>INDEX(resultados!$A$2:$ZZ$49, 39, MATCH($B$1, resultados!$A$1:$ZZ$1, 0))</f>
        <v/>
      </c>
      <c r="B45">
        <f>INDEX(resultados!$A$2:$ZZ$49, 39, MATCH($B$2, resultados!$A$1:$ZZ$1, 0))</f>
        <v/>
      </c>
      <c r="C45">
        <f>INDEX(resultados!$A$2:$ZZ$49, 39, MATCH($B$3, resultados!$A$1:$ZZ$1, 0))</f>
        <v/>
      </c>
    </row>
    <row r="46">
      <c r="A46">
        <f>INDEX(resultados!$A$2:$ZZ$49, 40, MATCH($B$1, resultados!$A$1:$ZZ$1, 0))</f>
        <v/>
      </c>
      <c r="B46">
        <f>INDEX(resultados!$A$2:$ZZ$49, 40, MATCH($B$2, resultados!$A$1:$ZZ$1, 0))</f>
        <v/>
      </c>
      <c r="C46">
        <f>INDEX(resultados!$A$2:$ZZ$49, 40, MATCH($B$3, resultados!$A$1:$ZZ$1, 0))</f>
        <v/>
      </c>
    </row>
    <row r="47">
      <c r="A47">
        <f>INDEX(resultados!$A$2:$ZZ$49, 41, MATCH($B$1, resultados!$A$1:$ZZ$1, 0))</f>
        <v/>
      </c>
      <c r="B47">
        <f>INDEX(resultados!$A$2:$ZZ$49, 41, MATCH($B$2, resultados!$A$1:$ZZ$1, 0))</f>
        <v/>
      </c>
      <c r="C47">
        <f>INDEX(resultados!$A$2:$ZZ$49, 41, MATCH($B$3, resultados!$A$1:$ZZ$1, 0))</f>
        <v/>
      </c>
    </row>
    <row r="48">
      <c r="A48">
        <f>INDEX(resultados!$A$2:$ZZ$49, 42, MATCH($B$1, resultados!$A$1:$ZZ$1, 0))</f>
        <v/>
      </c>
      <c r="B48">
        <f>INDEX(resultados!$A$2:$ZZ$49, 42, MATCH($B$2, resultados!$A$1:$ZZ$1, 0))</f>
        <v/>
      </c>
      <c r="C48">
        <f>INDEX(resultados!$A$2:$ZZ$49, 42, MATCH($B$3, resultados!$A$1:$ZZ$1, 0))</f>
        <v/>
      </c>
    </row>
    <row r="49">
      <c r="A49">
        <f>INDEX(resultados!$A$2:$ZZ$49, 43, MATCH($B$1, resultados!$A$1:$ZZ$1, 0))</f>
        <v/>
      </c>
      <c r="B49">
        <f>INDEX(resultados!$A$2:$ZZ$49, 43, MATCH($B$2, resultados!$A$1:$ZZ$1, 0))</f>
        <v/>
      </c>
      <c r="C49">
        <f>INDEX(resultados!$A$2:$ZZ$49, 43, MATCH($B$3, resultados!$A$1:$ZZ$1, 0))</f>
        <v/>
      </c>
    </row>
    <row r="50">
      <c r="A50">
        <f>INDEX(resultados!$A$2:$ZZ$49, 44, MATCH($B$1, resultados!$A$1:$ZZ$1, 0))</f>
        <v/>
      </c>
      <c r="B50">
        <f>INDEX(resultados!$A$2:$ZZ$49, 44, MATCH($B$2, resultados!$A$1:$ZZ$1, 0))</f>
        <v/>
      </c>
      <c r="C50">
        <f>INDEX(resultados!$A$2:$ZZ$49, 44, MATCH($B$3, resultados!$A$1:$ZZ$1, 0))</f>
        <v/>
      </c>
    </row>
    <row r="51">
      <c r="A51">
        <f>INDEX(resultados!$A$2:$ZZ$49, 45, MATCH($B$1, resultados!$A$1:$ZZ$1, 0))</f>
        <v/>
      </c>
      <c r="B51">
        <f>INDEX(resultados!$A$2:$ZZ$49, 45, MATCH($B$2, resultados!$A$1:$ZZ$1, 0))</f>
        <v/>
      </c>
      <c r="C51">
        <f>INDEX(resultados!$A$2:$ZZ$49, 45, MATCH($B$3, resultados!$A$1:$ZZ$1, 0))</f>
        <v/>
      </c>
    </row>
    <row r="52">
      <c r="A52">
        <f>INDEX(resultados!$A$2:$ZZ$49, 46, MATCH($B$1, resultados!$A$1:$ZZ$1, 0))</f>
        <v/>
      </c>
      <c r="B52">
        <f>INDEX(resultados!$A$2:$ZZ$49, 46, MATCH($B$2, resultados!$A$1:$ZZ$1, 0))</f>
        <v/>
      </c>
      <c r="C52">
        <f>INDEX(resultados!$A$2:$ZZ$49, 46, MATCH($B$3, resultados!$A$1:$ZZ$1, 0))</f>
        <v/>
      </c>
    </row>
    <row r="53">
      <c r="A53">
        <f>INDEX(resultados!$A$2:$ZZ$49, 47, MATCH($B$1, resultados!$A$1:$ZZ$1, 0))</f>
        <v/>
      </c>
      <c r="B53">
        <f>INDEX(resultados!$A$2:$ZZ$49, 47, MATCH($B$2, resultados!$A$1:$ZZ$1, 0))</f>
        <v/>
      </c>
      <c r="C53">
        <f>INDEX(resultados!$A$2:$ZZ$49, 47, MATCH($B$3, resultados!$A$1:$ZZ$1, 0))</f>
        <v/>
      </c>
    </row>
    <row r="54">
      <c r="A54">
        <f>INDEX(resultados!$A$2:$ZZ$49, 48, MATCH($B$1, resultados!$A$1:$ZZ$1, 0))</f>
        <v/>
      </c>
      <c r="B54">
        <f>INDEX(resultados!$A$2:$ZZ$49, 48, MATCH($B$2, resultados!$A$1:$ZZ$1, 0))</f>
        <v/>
      </c>
      <c r="C54">
        <f>INDEX(resultados!$A$2:$ZZ$49, 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2.2591</v>
      </c>
      <c r="E2" t="n">
        <v>44.26</v>
      </c>
      <c r="F2" t="n">
        <v>39.01</v>
      </c>
      <c r="G2" t="n">
        <v>10.69</v>
      </c>
      <c r="H2" t="n">
        <v>0.24</v>
      </c>
      <c r="I2" t="n">
        <v>219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221.61</v>
      </c>
      <c r="Q2" t="n">
        <v>6530.86</v>
      </c>
      <c r="R2" t="n">
        <v>378.96</v>
      </c>
      <c r="S2" t="n">
        <v>107.99</v>
      </c>
      <c r="T2" t="n">
        <v>134792.48</v>
      </c>
      <c r="U2" t="n">
        <v>0.28</v>
      </c>
      <c r="V2" t="n">
        <v>0.78</v>
      </c>
      <c r="W2" t="n">
        <v>0.87</v>
      </c>
      <c r="X2" t="n">
        <v>8.41</v>
      </c>
      <c r="Y2" t="n">
        <v>1</v>
      </c>
      <c r="Z2" t="n">
        <v>10</v>
      </c>
      <c r="AA2" t="n">
        <v>217.141031441267</v>
      </c>
      <c r="AB2" t="n">
        <v>297.1019388040177</v>
      </c>
      <c r="AC2" t="n">
        <v>268.7469467498399</v>
      </c>
      <c r="AD2" t="n">
        <v>217141.0314412671</v>
      </c>
      <c r="AE2" t="n">
        <v>297101.9388040177</v>
      </c>
      <c r="AF2" t="n">
        <v>3.128053023105949e-06</v>
      </c>
      <c r="AG2" t="n">
        <v>8</v>
      </c>
      <c r="AH2" t="n">
        <v>268746.9467498399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1.8546</v>
      </c>
      <c r="E2" t="n">
        <v>53.92</v>
      </c>
      <c r="F2" t="n">
        <v>47.38</v>
      </c>
      <c r="G2" t="n">
        <v>6.52</v>
      </c>
      <c r="H2" t="n">
        <v>0.43</v>
      </c>
      <c r="I2" t="n">
        <v>436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185.91</v>
      </c>
      <c r="Q2" t="n">
        <v>6532.29</v>
      </c>
      <c r="R2" t="n">
        <v>648.47</v>
      </c>
      <c r="S2" t="n">
        <v>107.99</v>
      </c>
      <c r="T2" t="n">
        <v>268457.58</v>
      </c>
      <c r="U2" t="n">
        <v>0.17</v>
      </c>
      <c r="V2" t="n">
        <v>0.64</v>
      </c>
      <c r="W2" t="n">
        <v>1.5</v>
      </c>
      <c r="X2" t="n">
        <v>16.77</v>
      </c>
      <c r="Y2" t="n">
        <v>1</v>
      </c>
      <c r="Z2" t="n">
        <v>10</v>
      </c>
      <c r="AA2" t="n">
        <v>228.4729352659435</v>
      </c>
      <c r="AB2" t="n">
        <v>312.6067495452458</v>
      </c>
      <c r="AC2" t="n">
        <v>282.7720001150687</v>
      </c>
      <c r="AD2" t="n">
        <v>228472.9352659435</v>
      </c>
      <c r="AE2" t="n">
        <v>312606.7495452458</v>
      </c>
      <c r="AF2" t="n">
        <v>2.626473334244338e-06</v>
      </c>
      <c r="AG2" t="n">
        <v>9</v>
      </c>
      <c r="AH2" t="n">
        <v>282772.0001150687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1.7977</v>
      </c>
      <c r="E2" t="n">
        <v>55.63</v>
      </c>
      <c r="F2" t="n">
        <v>43.69</v>
      </c>
      <c r="G2" t="n">
        <v>7.8</v>
      </c>
      <c r="H2" t="n">
        <v>0.12</v>
      </c>
      <c r="I2" t="n">
        <v>336</v>
      </c>
      <c r="J2" t="n">
        <v>141.81</v>
      </c>
      <c r="K2" t="n">
        <v>47.83</v>
      </c>
      <c r="L2" t="n">
        <v>1</v>
      </c>
      <c r="M2" t="n">
        <v>334</v>
      </c>
      <c r="N2" t="n">
        <v>22.98</v>
      </c>
      <c r="O2" t="n">
        <v>17723.39</v>
      </c>
      <c r="P2" t="n">
        <v>461.14</v>
      </c>
      <c r="Q2" t="n">
        <v>6530.76</v>
      </c>
      <c r="R2" t="n">
        <v>546.27</v>
      </c>
      <c r="S2" t="n">
        <v>107.99</v>
      </c>
      <c r="T2" t="n">
        <v>217859.02</v>
      </c>
      <c r="U2" t="n">
        <v>0.2</v>
      </c>
      <c r="V2" t="n">
        <v>0.7</v>
      </c>
      <c r="W2" t="n">
        <v>0.76</v>
      </c>
      <c r="X2" t="n">
        <v>13.09</v>
      </c>
      <c r="Y2" t="n">
        <v>1</v>
      </c>
      <c r="Z2" t="n">
        <v>10</v>
      </c>
      <c r="AA2" t="n">
        <v>469.4352275044383</v>
      </c>
      <c r="AB2" t="n">
        <v>642.301988292171</v>
      </c>
      <c r="AC2" t="n">
        <v>581.0015880060678</v>
      </c>
      <c r="AD2" t="n">
        <v>469435.2275044383</v>
      </c>
      <c r="AE2" t="n">
        <v>642301.988292171</v>
      </c>
      <c r="AF2" t="n">
        <v>2.399869915901771e-06</v>
      </c>
      <c r="AG2" t="n">
        <v>10</v>
      </c>
      <c r="AH2" t="n">
        <v>581001.5880060678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2.4875</v>
      </c>
      <c r="E3" t="n">
        <v>40.2</v>
      </c>
      <c r="F3" t="n">
        <v>34.74</v>
      </c>
      <c r="G3" t="n">
        <v>18.61</v>
      </c>
      <c r="H3" t="n">
        <v>0.25</v>
      </c>
      <c r="I3" t="n">
        <v>112</v>
      </c>
      <c r="J3" t="n">
        <v>143.17</v>
      </c>
      <c r="K3" t="n">
        <v>47.83</v>
      </c>
      <c r="L3" t="n">
        <v>2</v>
      </c>
      <c r="M3" t="n">
        <v>105</v>
      </c>
      <c r="N3" t="n">
        <v>23.34</v>
      </c>
      <c r="O3" t="n">
        <v>17891.86</v>
      </c>
      <c r="P3" t="n">
        <v>309.03</v>
      </c>
      <c r="Q3" t="n">
        <v>6529.89</v>
      </c>
      <c r="R3" t="n">
        <v>245.79</v>
      </c>
      <c r="S3" t="n">
        <v>107.99</v>
      </c>
      <c r="T3" t="n">
        <v>68741.82000000001</v>
      </c>
      <c r="U3" t="n">
        <v>0.44</v>
      </c>
      <c r="V3" t="n">
        <v>0.88</v>
      </c>
      <c r="W3" t="n">
        <v>0.41</v>
      </c>
      <c r="X3" t="n">
        <v>4.14</v>
      </c>
      <c r="Y3" t="n">
        <v>1</v>
      </c>
      <c r="Z3" t="n">
        <v>10</v>
      </c>
      <c r="AA3" t="n">
        <v>249.366767781969</v>
      </c>
      <c r="AB3" t="n">
        <v>341.1946129644929</v>
      </c>
      <c r="AC3" t="n">
        <v>308.6314779729103</v>
      </c>
      <c r="AD3" t="n">
        <v>249366.767781969</v>
      </c>
      <c r="AE3" t="n">
        <v>341194.6129644929</v>
      </c>
      <c r="AF3" t="n">
        <v>3.320730052737195e-06</v>
      </c>
      <c r="AG3" t="n">
        <v>7</v>
      </c>
      <c r="AH3" t="n">
        <v>308631.4779729103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2.5511</v>
      </c>
      <c r="E4" t="n">
        <v>39.2</v>
      </c>
      <c r="F4" t="n">
        <v>34.23</v>
      </c>
      <c r="G4" t="n">
        <v>21.62</v>
      </c>
      <c r="H4" t="n">
        <v>0.37</v>
      </c>
      <c r="I4" t="n">
        <v>95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291.99</v>
      </c>
      <c r="Q4" t="n">
        <v>6529.78</v>
      </c>
      <c r="R4" t="n">
        <v>224.94</v>
      </c>
      <c r="S4" t="n">
        <v>107.99</v>
      </c>
      <c r="T4" t="n">
        <v>58401.53</v>
      </c>
      <c r="U4" t="n">
        <v>0.48</v>
      </c>
      <c r="V4" t="n">
        <v>0.89</v>
      </c>
      <c r="W4" t="n">
        <v>0.5</v>
      </c>
      <c r="X4" t="n">
        <v>3.63</v>
      </c>
      <c r="Y4" t="n">
        <v>1</v>
      </c>
      <c r="Z4" t="n">
        <v>10</v>
      </c>
      <c r="AA4" t="n">
        <v>235.2736379769643</v>
      </c>
      <c r="AB4" t="n">
        <v>321.9117710202886</v>
      </c>
      <c r="AC4" t="n">
        <v>291.1889634002161</v>
      </c>
      <c r="AD4" t="n">
        <v>235273.6379769643</v>
      </c>
      <c r="AE4" t="n">
        <v>321911.7710202886</v>
      </c>
      <c r="AF4" t="n">
        <v>3.405633944738838e-06</v>
      </c>
      <c r="AG4" t="n">
        <v>7</v>
      </c>
      <c r="AH4" t="n">
        <v>291188.9634002161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1.5154</v>
      </c>
      <c r="E2" t="n">
        <v>65.98999999999999</v>
      </c>
      <c r="F2" t="n">
        <v>47.96</v>
      </c>
      <c r="G2" t="n">
        <v>6.56</v>
      </c>
      <c r="H2" t="n">
        <v>0.1</v>
      </c>
      <c r="I2" t="n">
        <v>439</v>
      </c>
      <c r="J2" t="n">
        <v>176.73</v>
      </c>
      <c r="K2" t="n">
        <v>52.44</v>
      </c>
      <c r="L2" t="n">
        <v>1</v>
      </c>
      <c r="M2" t="n">
        <v>437</v>
      </c>
      <c r="N2" t="n">
        <v>33.29</v>
      </c>
      <c r="O2" t="n">
        <v>22031.19</v>
      </c>
      <c r="P2" t="n">
        <v>601.15</v>
      </c>
      <c r="Q2" t="n">
        <v>6530.94</v>
      </c>
      <c r="R2" t="n">
        <v>689.9400000000001</v>
      </c>
      <c r="S2" t="n">
        <v>107.99</v>
      </c>
      <c r="T2" t="n">
        <v>289178.63</v>
      </c>
      <c r="U2" t="n">
        <v>0.16</v>
      </c>
      <c r="V2" t="n">
        <v>0.64</v>
      </c>
      <c r="W2" t="n">
        <v>0.93</v>
      </c>
      <c r="X2" t="n">
        <v>17.36</v>
      </c>
      <c r="Y2" t="n">
        <v>1</v>
      </c>
      <c r="Z2" t="n">
        <v>10</v>
      </c>
      <c r="AA2" t="n">
        <v>685.3442829731785</v>
      </c>
      <c r="AB2" t="n">
        <v>937.7182832197709</v>
      </c>
      <c r="AC2" t="n">
        <v>848.2237663651516</v>
      </c>
      <c r="AD2" t="n">
        <v>685344.2829731784</v>
      </c>
      <c r="AE2" t="n">
        <v>937718.2832197709</v>
      </c>
      <c r="AF2" t="n">
        <v>1.996608039541203e-06</v>
      </c>
      <c r="AG2" t="n">
        <v>11</v>
      </c>
      <c r="AH2" t="n">
        <v>848223.7663651516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2.2747</v>
      </c>
      <c r="E3" t="n">
        <v>43.96</v>
      </c>
      <c r="F3" t="n">
        <v>36.21</v>
      </c>
      <c r="G3" t="n">
        <v>14.48</v>
      </c>
      <c r="H3" t="n">
        <v>0.2</v>
      </c>
      <c r="I3" t="n">
        <v>150</v>
      </c>
      <c r="J3" t="n">
        <v>178.21</v>
      </c>
      <c r="K3" t="n">
        <v>52.44</v>
      </c>
      <c r="L3" t="n">
        <v>2</v>
      </c>
      <c r="M3" t="n">
        <v>148</v>
      </c>
      <c r="N3" t="n">
        <v>33.77</v>
      </c>
      <c r="O3" t="n">
        <v>22213.89</v>
      </c>
      <c r="P3" t="n">
        <v>412.83</v>
      </c>
      <c r="Q3" t="n">
        <v>6530.14</v>
      </c>
      <c r="R3" t="n">
        <v>295.45</v>
      </c>
      <c r="S3" t="n">
        <v>107.99</v>
      </c>
      <c r="T3" t="n">
        <v>93379.37</v>
      </c>
      <c r="U3" t="n">
        <v>0.37</v>
      </c>
      <c r="V3" t="n">
        <v>0.84</v>
      </c>
      <c r="W3" t="n">
        <v>0.46</v>
      </c>
      <c r="X3" t="n">
        <v>5.61</v>
      </c>
      <c r="Y3" t="n">
        <v>1</v>
      </c>
      <c r="Z3" t="n">
        <v>10</v>
      </c>
      <c r="AA3" t="n">
        <v>341.8823092612415</v>
      </c>
      <c r="AB3" t="n">
        <v>467.7784583142269</v>
      </c>
      <c r="AC3" t="n">
        <v>423.134338783906</v>
      </c>
      <c r="AD3" t="n">
        <v>341882.3092612415</v>
      </c>
      <c r="AE3" t="n">
        <v>467778.4583142269</v>
      </c>
      <c r="AF3" t="n">
        <v>2.997020131677693e-06</v>
      </c>
      <c r="AG3" t="n">
        <v>8</v>
      </c>
      <c r="AH3" t="n">
        <v>423134.338783906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2.5785</v>
      </c>
      <c r="E4" t="n">
        <v>38.78</v>
      </c>
      <c r="F4" t="n">
        <v>33.48</v>
      </c>
      <c r="G4" t="n">
        <v>24.8</v>
      </c>
      <c r="H4" t="n">
        <v>0.3</v>
      </c>
      <c r="I4" t="n">
        <v>81</v>
      </c>
      <c r="J4" t="n">
        <v>179.7</v>
      </c>
      <c r="K4" t="n">
        <v>52.44</v>
      </c>
      <c r="L4" t="n">
        <v>3</v>
      </c>
      <c r="M4" t="n">
        <v>68</v>
      </c>
      <c r="N4" t="n">
        <v>34.26</v>
      </c>
      <c r="O4" t="n">
        <v>22397.24</v>
      </c>
      <c r="P4" t="n">
        <v>333.22</v>
      </c>
      <c r="Q4" t="n">
        <v>6529.7</v>
      </c>
      <c r="R4" t="n">
        <v>203.52</v>
      </c>
      <c r="S4" t="n">
        <v>107.99</v>
      </c>
      <c r="T4" t="n">
        <v>47761.16</v>
      </c>
      <c r="U4" t="n">
        <v>0.53</v>
      </c>
      <c r="V4" t="n">
        <v>0.91</v>
      </c>
      <c r="W4" t="n">
        <v>0.37</v>
      </c>
      <c r="X4" t="n">
        <v>2.88</v>
      </c>
      <c r="Y4" t="n">
        <v>1</v>
      </c>
      <c r="Z4" t="n">
        <v>10</v>
      </c>
      <c r="AA4" t="n">
        <v>257.5874618725768</v>
      </c>
      <c r="AB4" t="n">
        <v>352.442529290684</v>
      </c>
      <c r="AC4" t="n">
        <v>318.805908951483</v>
      </c>
      <c r="AD4" t="n">
        <v>257587.4618725768</v>
      </c>
      <c r="AE4" t="n">
        <v>352442.529290684</v>
      </c>
      <c r="AF4" t="n">
        <v>3.397290372150583e-06</v>
      </c>
      <c r="AG4" t="n">
        <v>7</v>
      </c>
      <c r="AH4" t="n">
        <v>318805.908951483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2.5982</v>
      </c>
      <c r="E5" t="n">
        <v>38.49</v>
      </c>
      <c r="F5" t="n">
        <v>33.44</v>
      </c>
      <c r="G5" t="n">
        <v>27.11</v>
      </c>
      <c r="H5" t="n">
        <v>0.39</v>
      </c>
      <c r="I5" t="n">
        <v>74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325.4</v>
      </c>
      <c r="Q5" t="n">
        <v>6529.48</v>
      </c>
      <c r="R5" t="n">
        <v>199.67</v>
      </c>
      <c r="S5" t="n">
        <v>107.99</v>
      </c>
      <c r="T5" t="n">
        <v>45867.88</v>
      </c>
      <c r="U5" t="n">
        <v>0.54</v>
      </c>
      <c r="V5" t="n">
        <v>0.91</v>
      </c>
      <c r="W5" t="n">
        <v>0.44</v>
      </c>
      <c r="X5" t="n">
        <v>2.84</v>
      </c>
      <c r="Y5" t="n">
        <v>1</v>
      </c>
      <c r="Z5" t="n">
        <v>10</v>
      </c>
      <c r="AA5" t="n">
        <v>251.9775422062831</v>
      </c>
      <c r="AB5" t="n">
        <v>344.7667897110763</v>
      </c>
      <c r="AC5" t="n">
        <v>311.8627311843825</v>
      </c>
      <c r="AD5" t="n">
        <v>251977.5422062831</v>
      </c>
      <c r="AE5" t="n">
        <v>344766.7897110763</v>
      </c>
      <c r="AF5" t="n">
        <v>3.423246013155572e-06</v>
      </c>
      <c r="AG5" t="n">
        <v>7</v>
      </c>
      <c r="AH5" t="n">
        <v>311862.7311843825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1.5465</v>
      </c>
      <c r="E2" t="n">
        <v>64.66</v>
      </c>
      <c r="F2" t="n">
        <v>55.76</v>
      </c>
      <c r="G2" t="n">
        <v>5.12</v>
      </c>
      <c r="H2" t="n">
        <v>0.64</v>
      </c>
      <c r="I2" t="n">
        <v>653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161.65</v>
      </c>
      <c r="Q2" t="n">
        <v>6534.79</v>
      </c>
      <c r="R2" t="n">
        <v>917.99</v>
      </c>
      <c r="S2" t="n">
        <v>107.99</v>
      </c>
      <c r="T2" t="n">
        <v>402132.68</v>
      </c>
      <c r="U2" t="n">
        <v>0.12</v>
      </c>
      <c r="V2" t="n">
        <v>0.55</v>
      </c>
      <c r="W2" t="n">
        <v>2.14</v>
      </c>
      <c r="X2" t="n">
        <v>25.14</v>
      </c>
      <c r="Y2" t="n">
        <v>1</v>
      </c>
      <c r="Z2" t="n">
        <v>10</v>
      </c>
      <c r="AA2" t="n">
        <v>252.9671023282251</v>
      </c>
      <c r="AB2" t="n">
        <v>346.1207495262281</v>
      </c>
      <c r="AC2" t="n">
        <v>313.0874709750711</v>
      </c>
      <c r="AD2" t="n">
        <v>252967.1023282251</v>
      </c>
      <c r="AE2" t="n">
        <v>346120.7495262281</v>
      </c>
      <c r="AF2" t="n">
        <v>2.213733842989136e-06</v>
      </c>
      <c r="AG2" t="n">
        <v>11</v>
      </c>
      <c r="AH2" t="n">
        <v>313087.4709750711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2.228</v>
      </c>
      <c r="E2" t="n">
        <v>44.88</v>
      </c>
      <c r="F2" t="n">
        <v>38.6</v>
      </c>
      <c r="G2" t="n">
        <v>11.08</v>
      </c>
      <c r="H2" t="n">
        <v>0.18</v>
      </c>
      <c r="I2" t="n">
        <v>209</v>
      </c>
      <c r="J2" t="n">
        <v>98.70999999999999</v>
      </c>
      <c r="K2" t="n">
        <v>39.72</v>
      </c>
      <c r="L2" t="n">
        <v>1</v>
      </c>
      <c r="M2" t="n">
        <v>207</v>
      </c>
      <c r="N2" t="n">
        <v>12.99</v>
      </c>
      <c r="O2" t="n">
        <v>12407.75</v>
      </c>
      <c r="P2" t="n">
        <v>288.17</v>
      </c>
      <c r="Q2" t="n">
        <v>6530.94</v>
      </c>
      <c r="R2" t="n">
        <v>375.76</v>
      </c>
      <c r="S2" t="n">
        <v>107.99</v>
      </c>
      <c r="T2" t="n">
        <v>133238.26</v>
      </c>
      <c r="U2" t="n">
        <v>0.29</v>
      </c>
      <c r="V2" t="n">
        <v>0.79</v>
      </c>
      <c r="W2" t="n">
        <v>0.55</v>
      </c>
      <c r="X2" t="n">
        <v>8</v>
      </c>
      <c r="Y2" t="n">
        <v>1</v>
      </c>
      <c r="Z2" t="n">
        <v>10</v>
      </c>
      <c r="AA2" t="n">
        <v>264.0015357934128</v>
      </c>
      <c r="AB2" t="n">
        <v>361.2185481983089</v>
      </c>
      <c r="AC2" t="n">
        <v>326.744356931678</v>
      </c>
      <c r="AD2" t="n">
        <v>264001.5357934128</v>
      </c>
      <c r="AE2" t="n">
        <v>361218.5481983089</v>
      </c>
      <c r="AF2" t="n">
        <v>3.035724338017645e-06</v>
      </c>
      <c r="AG2" t="n">
        <v>8</v>
      </c>
      <c r="AH2" t="n">
        <v>326744.356931678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2.4289</v>
      </c>
      <c r="E3" t="n">
        <v>41.17</v>
      </c>
      <c r="F3" t="n">
        <v>36.18</v>
      </c>
      <c r="G3" t="n">
        <v>14.87</v>
      </c>
      <c r="H3" t="n">
        <v>0.35</v>
      </c>
      <c r="I3" t="n">
        <v>146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249.98</v>
      </c>
      <c r="Q3" t="n">
        <v>6529.88</v>
      </c>
      <c r="R3" t="n">
        <v>288.16</v>
      </c>
      <c r="S3" t="n">
        <v>107.99</v>
      </c>
      <c r="T3" t="n">
        <v>89755.03</v>
      </c>
      <c r="U3" t="n">
        <v>0.37</v>
      </c>
      <c r="V3" t="n">
        <v>0.84</v>
      </c>
      <c r="W3" t="n">
        <v>0.64</v>
      </c>
      <c r="X3" t="n">
        <v>5.58</v>
      </c>
      <c r="Y3" t="n">
        <v>1</v>
      </c>
      <c r="Z3" t="n">
        <v>10</v>
      </c>
      <c r="AA3" t="n">
        <v>216.915222063282</v>
      </c>
      <c r="AB3" t="n">
        <v>296.792976451052</v>
      </c>
      <c r="AC3" t="n">
        <v>268.4674713302098</v>
      </c>
      <c r="AD3" t="n">
        <v>216915.222063282</v>
      </c>
      <c r="AE3" t="n">
        <v>296792.9764510519</v>
      </c>
      <c r="AF3" t="n">
        <v>3.309457291118068e-06</v>
      </c>
      <c r="AG3" t="n">
        <v>7</v>
      </c>
      <c r="AH3" t="n">
        <v>268467.4713302098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1.9572</v>
      </c>
      <c r="E2" t="n">
        <v>51.09</v>
      </c>
      <c r="F2" t="n">
        <v>41.65</v>
      </c>
      <c r="G2" t="n">
        <v>8.74</v>
      </c>
      <c r="H2" t="n">
        <v>0.14</v>
      </c>
      <c r="I2" t="n">
        <v>286</v>
      </c>
      <c r="J2" t="n">
        <v>124.63</v>
      </c>
      <c r="K2" t="n">
        <v>45</v>
      </c>
      <c r="L2" t="n">
        <v>1</v>
      </c>
      <c r="M2" t="n">
        <v>284</v>
      </c>
      <c r="N2" t="n">
        <v>18.64</v>
      </c>
      <c r="O2" t="n">
        <v>15605.44</v>
      </c>
      <c r="P2" t="n">
        <v>393.53</v>
      </c>
      <c r="Q2" t="n">
        <v>6530.78</v>
      </c>
      <c r="R2" t="n">
        <v>477.9</v>
      </c>
      <c r="S2" t="n">
        <v>107.99</v>
      </c>
      <c r="T2" t="n">
        <v>183923.35</v>
      </c>
      <c r="U2" t="n">
        <v>0.23</v>
      </c>
      <c r="V2" t="n">
        <v>0.73</v>
      </c>
      <c r="W2" t="n">
        <v>0.68</v>
      </c>
      <c r="X2" t="n">
        <v>11.05</v>
      </c>
      <c r="Y2" t="n">
        <v>1</v>
      </c>
      <c r="Z2" t="n">
        <v>10</v>
      </c>
      <c r="AA2" t="n">
        <v>378.7793989347468</v>
      </c>
      <c r="AB2" t="n">
        <v>518.2626841902299</v>
      </c>
      <c r="AC2" t="n">
        <v>468.8004209973593</v>
      </c>
      <c r="AD2" t="n">
        <v>378779.3989347469</v>
      </c>
      <c r="AE2" t="n">
        <v>518262.68419023</v>
      </c>
      <c r="AF2" t="n">
        <v>2.632466042593978e-06</v>
      </c>
      <c r="AG2" t="n">
        <v>9</v>
      </c>
      <c r="AH2" t="n">
        <v>468800.4209973593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2.5165</v>
      </c>
      <c r="E3" t="n">
        <v>39.74</v>
      </c>
      <c r="F3" t="n">
        <v>34.79</v>
      </c>
      <c r="G3" t="n">
        <v>18.98</v>
      </c>
      <c r="H3" t="n">
        <v>0.28</v>
      </c>
      <c r="I3" t="n">
        <v>110</v>
      </c>
      <c r="J3" t="n">
        <v>125.95</v>
      </c>
      <c r="K3" t="n">
        <v>45</v>
      </c>
      <c r="L3" t="n">
        <v>2</v>
      </c>
      <c r="M3" t="n">
        <v>4</v>
      </c>
      <c r="N3" t="n">
        <v>18.95</v>
      </c>
      <c r="O3" t="n">
        <v>15767.7</v>
      </c>
      <c r="P3" t="n">
        <v>273.5</v>
      </c>
      <c r="Q3" t="n">
        <v>6529.72</v>
      </c>
      <c r="R3" t="n">
        <v>243.39</v>
      </c>
      <c r="S3" t="n">
        <v>107.99</v>
      </c>
      <c r="T3" t="n">
        <v>67551.45</v>
      </c>
      <c r="U3" t="n">
        <v>0.44</v>
      </c>
      <c r="V3" t="n">
        <v>0.88</v>
      </c>
      <c r="W3" t="n">
        <v>0.54</v>
      </c>
      <c r="X3" t="n">
        <v>4.2</v>
      </c>
      <c r="Y3" t="n">
        <v>1</v>
      </c>
      <c r="Z3" t="n">
        <v>10</v>
      </c>
      <c r="AA3" t="n">
        <v>226.3281717527496</v>
      </c>
      <c r="AB3" t="n">
        <v>309.6721894862071</v>
      </c>
      <c r="AC3" t="n">
        <v>280.1175103493828</v>
      </c>
      <c r="AD3" t="n">
        <v>226328.1717527496</v>
      </c>
      <c r="AE3" t="n">
        <v>309672.1894862071</v>
      </c>
      <c r="AF3" t="n">
        <v>3.384733699257994e-06</v>
      </c>
      <c r="AG3" t="n">
        <v>7</v>
      </c>
      <c r="AH3" t="n">
        <v>280117.5103493828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2.5162</v>
      </c>
      <c r="E4" t="n">
        <v>39.74</v>
      </c>
      <c r="F4" t="n">
        <v>34.8</v>
      </c>
      <c r="G4" t="n">
        <v>18.98</v>
      </c>
      <c r="H4" t="n">
        <v>0.42</v>
      </c>
      <c r="I4" t="n">
        <v>110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276.27</v>
      </c>
      <c r="Q4" t="n">
        <v>6529.77</v>
      </c>
      <c r="R4" t="n">
        <v>243.42</v>
      </c>
      <c r="S4" t="n">
        <v>107.99</v>
      </c>
      <c r="T4" t="n">
        <v>67563.64999999999</v>
      </c>
      <c r="U4" t="n">
        <v>0.44</v>
      </c>
      <c r="V4" t="n">
        <v>0.88</v>
      </c>
      <c r="W4" t="n">
        <v>0.54</v>
      </c>
      <c r="X4" t="n">
        <v>4.2</v>
      </c>
      <c r="Y4" t="n">
        <v>1</v>
      </c>
      <c r="Z4" t="n">
        <v>10</v>
      </c>
      <c r="AA4" t="n">
        <v>227.8511539531635</v>
      </c>
      <c r="AB4" t="n">
        <v>311.7560009220451</v>
      </c>
      <c r="AC4" t="n">
        <v>282.0024457464328</v>
      </c>
      <c r="AD4" t="n">
        <v>227851.1539531635</v>
      </c>
      <c r="AE4" t="n">
        <v>311756.0009220451</v>
      </c>
      <c r="AF4" t="n">
        <v>3.384330194346498e-06</v>
      </c>
      <c r="AG4" t="n">
        <v>7</v>
      </c>
      <c r="AH4" t="n">
        <v>282002.4457464328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2024-09-25T11:41:28Z</dcterms:created>
  <dcterms:modified xmlns:dcterms="http://purl.org/dc/terms/" xmlns:xsi="http://www.w3.org/2001/XMLSchema-instance" xsi:type="dcterms:W3CDTF">2024-09-25T11:41:28Z</dcterms:modified>
</cp:coreProperties>
</file>