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gráficos!$A$7:$A$66</f>
              <numCache>
                <formatCode>General</formatCode>
                <ptCount val="6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</numCache>
            </numRef>
          </xVal>
          <yVal>
            <numRef>
              <f>gráficos!$B$7:$B$66</f>
              <numCache>
                <formatCode>General</formatCode>
                <ptCount val="6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10.2872</v>
      </c>
      <c r="E2" t="n">
        <v>9.720000000000001</v>
      </c>
      <c r="F2" t="n">
        <v>5.18</v>
      </c>
      <c r="G2" t="n">
        <v>5.98</v>
      </c>
      <c r="H2" t="n">
        <v>0.09</v>
      </c>
      <c r="I2" t="n">
        <v>52</v>
      </c>
      <c r="J2" t="n">
        <v>194.77</v>
      </c>
      <c r="K2" t="n">
        <v>54.38</v>
      </c>
      <c r="L2" t="n">
        <v>1</v>
      </c>
      <c r="M2" t="n">
        <v>50</v>
      </c>
      <c r="N2" t="n">
        <v>39.4</v>
      </c>
      <c r="O2" t="n">
        <v>24256.19</v>
      </c>
      <c r="P2" t="n">
        <v>70.72</v>
      </c>
      <c r="Q2" t="n">
        <v>626.8099999999999</v>
      </c>
      <c r="R2" t="n">
        <v>55.64</v>
      </c>
      <c r="S2" t="n">
        <v>21.1</v>
      </c>
      <c r="T2" t="n">
        <v>16066.41</v>
      </c>
      <c r="U2" t="n">
        <v>0.38</v>
      </c>
      <c r="V2" t="n">
        <v>0.6899999999999999</v>
      </c>
      <c r="W2" t="n">
        <v>1.08</v>
      </c>
      <c r="X2" t="n">
        <v>1.04</v>
      </c>
      <c r="Y2" t="n">
        <v>2</v>
      </c>
      <c r="Z2" t="n">
        <v>10</v>
      </c>
      <c r="AA2" t="n">
        <v>102.154326977389</v>
      </c>
      <c r="AB2" t="n">
        <v>139.7720569012418</v>
      </c>
      <c r="AC2" t="n">
        <v>126.4324079619388</v>
      </c>
      <c r="AD2" t="n">
        <v>102154.326977389</v>
      </c>
      <c r="AE2" t="n">
        <v>139772.0569012418</v>
      </c>
      <c r="AF2" t="n">
        <v>3.368664564863663e-06</v>
      </c>
      <c r="AG2" t="n">
        <v>7</v>
      </c>
      <c r="AH2" t="n">
        <v>126432.4079619388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12.5035</v>
      </c>
      <c r="E3" t="n">
        <v>8</v>
      </c>
      <c r="F3" t="n">
        <v>4.59</v>
      </c>
      <c r="G3" t="n">
        <v>11.97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59.81</v>
      </c>
      <c r="Q3" t="n">
        <v>626.86</v>
      </c>
      <c r="R3" t="n">
        <v>37.07</v>
      </c>
      <c r="S3" t="n">
        <v>21.1</v>
      </c>
      <c r="T3" t="n">
        <v>6927.43</v>
      </c>
      <c r="U3" t="n">
        <v>0.57</v>
      </c>
      <c r="V3" t="n">
        <v>0.77</v>
      </c>
      <c r="W3" t="n">
        <v>1.03</v>
      </c>
      <c r="X3" t="n">
        <v>0.45</v>
      </c>
      <c r="Y3" t="n">
        <v>2</v>
      </c>
      <c r="Z3" t="n">
        <v>10</v>
      </c>
      <c r="AA3" t="n">
        <v>81.30388564370502</v>
      </c>
      <c r="AB3" t="n">
        <v>111.2435632119583</v>
      </c>
      <c r="AC3" t="n">
        <v>100.6266336703591</v>
      </c>
      <c r="AD3" t="n">
        <v>81303.88564370501</v>
      </c>
      <c r="AE3" t="n">
        <v>111243.5632119583</v>
      </c>
      <c r="AF3" t="n">
        <v>4.094418052217591e-06</v>
      </c>
      <c r="AG3" t="n">
        <v>6</v>
      </c>
      <c r="AH3" t="n">
        <v>100626.6336703591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13.3978</v>
      </c>
      <c r="E4" t="n">
        <v>7.46</v>
      </c>
      <c r="F4" t="n">
        <v>4.4</v>
      </c>
      <c r="G4" t="n">
        <v>18.87</v>
      </c>
      <c r="H4" t="n">
        <v>0.27</v>
      </c>
      <c r="I4" t="n">
        <v>14</v>
      </c>
      <c r="J4" t="n">
        <v>197.88</v>
      </c>
      <c r="K4" t="n">
        <v>54.38</v>
      </c>
      <c r="L4" t="n">
        <v>3</v>
      </c>
      <c r="M4" t="n">
        <v>12</v>
      </c>
      <c r="N4" t="n">
        <v>40.5</v>
      </c>
      <c r="O4" t="n">
        <v>24639</v>
      </c>
      <c r="P4" t="n">
        <v>54.27</v>
      </c>
      <c r="Q4" t="n">
        <v>626.6</v>
      </c>
      <c r="R4" t="n">
        <v>31.47</v>
      </c>
      <c r="S4" t="n">
        <v>21.1</v>
      </c>
      <c r="T4" t="n">
        <v>4173.42</v>
      </c>
      <c r="U4" t="n">
        <v>0.67</v>
      </c>
      <c r="V4" t="n">
        <v>0.8100000000000001</v>
      </c>
      <c r="W4" t="n">
        <v>1.01</v>
      </c>
      <c r="X4" t="n">
        <v>0.26</v>
      </c>
      <c r="Y4" t="n">
        <v>2</v>
      </c>
      <c r="Z4" t="n">
        <v>10</v>
      </c>
      <c r="AA4" t="n">
        <v>68.49784337414538</v>
      </c>
      <c r="AB4" t="n">
        <v>93.72177121604378</v>
      </c>
      <c r="AC4" t="n">
        <v>84.77709691053956</v>
      </c>
      <c r="AD4" t="n">
        <v>68497.84337414538</v>
      </c>
      <c r="AE4" t="n">
        <v>93721.77121604378</v>
      </c>
      <c r="AF4" t="n">
        <v>4.387267099612176e-06</v>
      </c>
      <c r="AG4" t="n">
        <v>5</v>
      </c>
      <c r="AH4" t="n">
        <v>84777.09691053955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13.8387</v>
      </c>
      <c r="E5" t="n">
        <v>7.23</v>
      </c>
      <c r="F5" t="n">
        <v>4.32</v>
      </c>
      <c r="G5" t="n">
        <v>25.92</v>
      </c>
      <c r="H5" t="n">
        <v>0.36</v>
      </c>
      <c r="I5" t="n">
        <v>10</v>
      </c>
      <c r="J5" t="n">
        <v>199.44</v>
      </c>
      <c r="K5" t="n">
        <v>54.38</v>
      </c>
      <c r="L5" t="n">
        <v>4</v>
      </c>
      <c r="M5" t="n">
        <v>8</v>
      </c>
      <c r="N5" t="n">
        <v>41.06</v>
      </c>
      <c r="O5" t="n">
        <v>24831.54</v>
      </c>
      <c r="P5" t="n">
        <v>50.26</v>
      </c>
      <c r="Q5" t="n">
        <v>626.66</v>
      </c>
      <c r="R5" t="n">
        <v>28.96</v>
      </c>
      <c r="S5" t="n">
        <v>21.1</v>
      </c>
      <c r="T5" t="n">
        <v>2937.4</v>
      </c>
      <c r="U5" t="n">
        <v>0.73</v>
      </c>
      <c r="V5" t="n">
        <v>0.82</v>
      </c>
      <c r="W5" t="n">
        <v>1</v>
      </c>
      <c r="X5" t="n">
        <v>0.18</v>
      </c>
      <c r="Y5" t="n">
        <v>2</v>
      </c>
      <c r="Z5" t="n">
        <v>10</v>
      </c>
      <c r="AA5" t="n">
        <v>66.1102025587555</v>
      </c>
      <c r="AB5" t="n">
        <v>90.45489571715039</v>
      </c>
      <c r="AC5" t="n">
        <v>81.82200742417093</v>
      </c>
      <c r="AD5" t="n">
        <v>66110.2025587555</v>
      </c>
      <c r="AE5" t="n">
        <v>90454.89571715039</v>
      </c>
      <c r="AF5" t="n">
        <v>4.53164498734143e-06</v>
      </c>
      <c r="AG5" t="n">
        <v>5</v>
      </c>
      <c r="AH5" t="n">
        <v>81822.00742417094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14.0735</v>
      </c>
      <c r="E6" t="n">
        <v>7.11</v>
      </c>
      <c r="F6" t="n">
        <v>4.28</v>
      </c>
      <c r="G6" t="n">
        <v>32.08</v>
      </c>
      <c r="H6" t="n">
        <v>0.44</v>
      </c>
      <c r="I6" t="n">
        <v>8</v>
      </c>
      <c r="J6" t="n">
        <v>201.01</v>
      </c>
      <c r="K6" t="n">
        <v>54.38</v>
      </c>
      <c r="L6" t="n">
        <v>5</v>
      </c>
      <c r="M6" t="n">
        <v>2</v>
      </c>
      <c r="N6" t="n">
        <v>41.63</v>
      </c>
      <c r="O6" t="n">
        <v>25024.84</v>
      </c>
      <c r="P6" t="n">
        <v>46.25</v>
      </c>
      <c r="Q6" t="n">
        <v>626.73</v>
      </c>
      <c r="R6" t="n">
        <v>27.39</v>
      </c>
      <c r="S6" t="n">
        <v>21.1</v>
      </c>
      <c r="T6" t="n">
        <v>2165.58</v>
      </c>
      <c r="U6" t="n">
        <v>0.77</v>
      </c>
      <c r="V6" t="n">
        <v>0.83</v>
      </c>
      <c r="W6" t="n">
        <v>1.01</v>
      </c>
      <c r="X6" t="n">
        <v>0.14</v>
      </c>
      <c r="Y6" t="n">
        <v>2</v>
      </c>
      <c r="Z6" t="n">
        <v>10</v>
      </c>
      <c r="AA6" t="n">
        <v>64.17612680407511</v>
      </c>
      <c r="AB6" t="n">
        <v>87.80860794419769</v>
      </c>
      <c r="AC6" t="n">
        <v>79.42827764217979</v>
      </c>
      <c r="AD6" t="n">
        <v>64176.12680407512</v>
      </c>
      <c r="AE6" t="n">
        <v>87808.60794419769</v>
      </c>
      <c r="AF6" t="n">
        <v>4.608533007388672e-06</v>
      </c>
      <c r="AG6" t="n">
        <v>5</v>
      </c>
      <c r="AH6" t="n">
        <v>79428.27764217979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14.0647</v>
      </c>
      <c r="E7" t="n">
        <v>7.11</v>
      </c>
      <c r="F7" t="n">
        <v>4.28</v>
      </c>
      <c r="G7" t="n">
        <v>32.12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45.71</v>
      </c>
      <c r="Q7" t="n">
        <v>626.62</v>
      </c>
      <c r="R7" t="n">
        <v>27.48</v>
      </c>
      <c r="S7" t="n">
        <v>21.1</v>
      </c>
      <c r="T7" t="n">
        <v>2206.82</v>
      </c>
      <c r="U7" t="n">
        <v>0.77</v>
      </c>
      <c r="V7" t="n">
        <v>0.83</v>
      </c>
      <c r="W7" t="n">
        <v>1.01</v>
      </c>
      <c r="X7" t="n">
        <v>0.14</v>
      </c>
      <c r="Y7" t="n">
        <v>2</v>
      </c>
      <c r="Z7" t="n">
        <v>10</v>
      </c>
      <c r="AA7" t="n">
        <v>63.97964812677755</v>
      </c>
      <c r="AB7" t="n">
        <v>87.53977714989183</v>
      </c>
      <c r="AC7" t="n">
        <v>79.185103681576</v>
      </c>
      <c r="AD7" t="n">
        <v>63979.64812677755</v>
      </c>
      <c r="AE7" t="n">
        <v>87539.77714989183</v>
      </c>
      <c r="AF7" t="n">
        <v>4.605651343945675e-06</v>
      </c>
      <c r="AG7" t="n">
        <v>5</v>
      </c>
      <c r="AH7" t="n">
        <v>79185.103681576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11.4202</v>
      </c>
      <c r="E2" t="n">
        <v>8.76</v>
      </c>
      <c r="F2" t="n">
        <v>5.01</v>
      </c>
      <c r="G2" t="n">
        <v>6.84</v>
      </c>
      <c r="H2" t="n">
        <v>0.11</v>
      </c>
      <c r="I2" t="n">
        <v>44</v>
      </c>
      <c r="J2" t="n">
        <v>159.12</v>
      </c>
      <c r="K2" t="n">
        <v>50.28</v>
      </c>
      <c r="L2" t="n">
        <v>1</v>
      </c>
      <c r="M2" t="n">
        <v>42</v>
      </c>
      <c r="N2" t="n">
        <v>27.84</v>
      </c>
      <c r="O2" t="n">
        <v>19859.16</v>
      </c>
      <c r="P2" t="n">
        <v>59.23</v>
      </c>
      <c r="Q2" t="n">
        <v>626.89</v>
      </c>
      <c r="R2" t="n">
        <v>50.78</v>
      </c>
      <c r="S2" t="n">
        <v>21.1</v>
      </c>
      <c r="T2" t="n">
        <v>13677.08</v>
      </c>
      <c r="U2" t="n">
        <v>0.42</v>
      </c>
      <c r="V2" t="n">
        <v>0.71</v>
      </c>
      <c r="W2" t="n">
        <v>1.05</v>
      </c>
      <c r="X2" t="n">
        <v>0.87</v>
      </c>
      <c r="Y2" t="n">
        <v>2</v>
      </c>
      <c r="Z2" t="n">
        <v>10</v>
      </c>
      <c r="AA2" t="n">
        <v>83.05292204285931</v>
      </c>
      <c r="AB2" t="n">
        <v>113.6366719753201</v>
      </c>
      <c r="AC2" t="n">
        <v>102.7913474920957</v>
      </c>
      <c r="AD2" t="n">
        <v>83052.92204285931</v>
      </c>
      <c r="AE2" t="n">
        <v>113636.6719753201</v>
      </c>
      <c r="AF2" t="n">
        <v>3.785434178792331e-06</v>
      </c>
      <c r="AG2" t="n">
        <v>6</v>
      </c>
      <c r="AH2" t="n">
        <v>102791.3474920957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13.4188</v>
      </c>
      <c r="E3" t="n">
        <v>7.45</v>
      </c>
      <c r="F3" t="n">
        <v>4.52</v>
      </c>
      <c r="G3" t="n">
        <v>14.26</v>
      </c>
      <c r="H3" t="n">
        <v>0.22</v>
      </c>
      <c r="I3" t="n">
        <v>19</v>
      </c>
      <c r="J3" t="n">
        <v>160.54</v>
      </c>
      <c r="K3" t="n">
        <v>50.28</v>
      </c>
      <c r="L3" t="n">
        <v>2</v>
      </c>
      <c r="M3" t="n">
        <v>17</v>
      </c>
      <c r="N3" t="n">
        <v>28.26</v>
      </c>
      <c r="O3" t="n">
        <v>20034.4</v>
      </c>
      <c r="P3" t="n">
        <v>49.62</v>
      </c>
      <c r="Q3" t="n">
        <v>626.64</v>
      </c>
      <c r="R3" t="n">
        <v>34.99</v>
      </c>
      <c r="S3" t="n">
        <v>21.1</v>
      </c>
      <c r="T3" t="n">
        <v>5908.42</v>
      </c>
      <c r="U3" t="n">
        <v>0.6</v>
      </c>
      <c r="V3" t="n">
        <v>0.79</v>
      </c>
      <c r="W3" t="n">
        <v>1.02</v>
      </c>
      <c r="X3" t="n">
        <v>0.37</v>
      </c>
      <c r="Y3" t="n">
        <v>2</v>
      </c>
      <c r="Z3" t="n">
        <v>10</v>
      </c>
      <c r="AA3" t="n">
        <v>65.88214619139319</v>
      </c>
      <c r="AB3" t="n">
        <v>90.14285893418858</v>
      </c>
      <c r="AC3" t="n">
        <v>81.53975099382853</v>
      </c>
      <c r="AD3" t="n">
        <v>65882.14619139319</v>
      </c>
      <c r="AE3" t="n">
        <v>90142.85893418858</v>
      </c>
      <c r="AF3" t="n">
        <v>4.447906705519915e-06</v>
      </c>
      <c r="AG3" t="n">
        <v>5</v>
      </c>
      <c r="AH3" t="n">
        <v>81539.75099382854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14.1426</v>
      </c>
      <c r="E4" t="n">
        <v>7.07</v>
      </c>
      <c r="F4" t="n">
        <v>4.36</v>
      </c>
      <c r="G4" t="n">
        <v>21.8</v>
      </c>
      <c r="H4" t="n">
        <v>0.33</v>
      </c>
      <c r="I4" t="n">
        <v>12</v>
      </c>
      <c r="J4" t="n">
        <v>161.97</v>
      </c>
      <c r="K4" t="n">
        <v>50.28</v>
      </c>
      <c r="L4" t="n">
        <v>3</v>
      </c>
      <c r="M4" t="n">
        <v>10</v>
      </c>
      <c r="N4" t="n">
        <v>28.69</v>
      </c>
      <c r="O4" t="n">
        <v>20210.21</v>
      </c>
      <c r="P4" t="n">
        <v>44.1</v>
      </c>
      <c r="Q4" t="n">
        <v>626.58</v>
      </c>
      <c r="R4" t="n">
        <v>30.19</v>
      </c>
      <c r="S4" t="n">
        <v>21.1</v>
      </c>
      <c r="T4" t="n">
        <v>3543.3</v>
      </c>
      <c r="U4" t="n">
        <v>0.7</v>
      </c>
      <c r="V4" t="n">
        <v>0.8100000000000001</v>
      </c>
      <c r="W4" t="n">
        <v>1.01</v>
      </c>
      <c r="X4" t="n">
        <v>0.22</v>
      </c>
      <c r="Y4" t="n">
        <v>2</v>
      </c>
      <c r="Z4" t="n">
        <v>10</v>
      </c>
      <c r="AA4" t="n">
        <v>62.55402319609846</v>
      </c>
      <c r="AB4" t="n">
        <v>85.58917422560454</v>
      </c>
      <c r="AC4" t="n">
        <v>77.42066356269368</v>
      </c>
      <c r="AD4" t="n">
        <v>62554.02319609845</v>
      </c>
      <c r="AE4" t="n">
        <v>85589.17422560454</v>
      </c>
      <c r="AF4" t="n">
        <v>4.687823454667031e-06</v>
      </c>
      <c r="AG4" t="n">
        <v>5</v>
      </c>
      <c r="AH4" t="n">
        <v>77420.66356269368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14.4654</v>
      </c>
      <c r="E5" t="n">
        <v>6.91</v>
      </c>
      <c r="F5" t="n">
        <v>4.3</v>
      </c>
      <c r="G5" t="n">
        <v>28.66</v>
      </c>
      <c r="H5" t="n">
        <v>0.43</v>
      </c>
      <c r="I5" t="n">
        <v>9</v>
      </c>
      <c r="J5" t="n">
        <v>163.4</v>
      </c>
      <c r="K5" t="n">
        <v>50.28</v>
      </c>
      <c r="L5" t="n">
        <v>4</v>
      </c>
      <c r="M5" t="n">
        <v>1</v>
      </c>
      <c r="N5" t="n">
        <v>29.12</v>
      </c>
      <c r="O5" t="n">
        <v>20386.62</v>
      </c>
      <c r="P5" t="n">
        <v>40.4</v>
      </c>
      <c r="Q5" t="n">
        <v>626.55</v>
      </c>
      <c r="R5" t="n">
        <v>28.01</v>
      </c>
      <c r="S5" t="n">
        <v>21.1</v>
      </c>
      <c r="T5" t="n">
        <v>2469.13</v>
      </c>
      <c r="U5" t="n">
        <v>0.75</v>
      </c>
      <c r="V5" t="n">
        <v>0.83</v>
      </c>
      <c r="W5" t="n">
        <v>1.01</v>
      </c>
      <c r="X5" t="n">
        <v>0.16</v>
      </c>
      <c r="Y5" t="n">
        <v>2</v>
      </c>
      <c r="Z5" t="n">
        <v>10</v>
      </c>
      <c r="AA5" t="n">
        <v>60.71611361141219</v>
      </c>
      <c r="AB5" t="n">
        <v>83.07446524898972</v>
      </c>
      <c r="AC5" t="n">
        <v>75.14595488138997</v>
      </c>
      <c r="AD5" t="n">
        <v>60716.11361141219</v>
      </c>
      <c r="AE5" t="n">
        <v>83074.46524898973</v>
      </c>
      <c r="AF5" t="n">
        <v>4.794821419055936e-06</v>
      </c>
      <c r="AG5" t="n">
        <v>5</v>
      </c>
      <c r="AH5" t="n">
        <v>75145.95488138997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14.4665</v>
      </c>
      <c r="E6" t="n">
        <v>6.91</v>
      </c>
      <c r="F6" t="n">
        <v>4.3</v>
      </c>
      <c r="G6" t="n">
        <v>28.65</v>
      </c>
      <c r="H6" t="n">
        <v>0.54</v>
      </c>
      <c r="I6" t="n">
        <v>9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40.7</v>
      </c>
      <c r="Q6" t="n">
        <v>626.62</v>
      </c>
      <c r="R6" t="n">
        <v>28.02</v>
      </c>
      <c r="S6" t="n">
        <v>21.1</v>
      </c>
      <c r="T6" t="n">
        <v>2472.87</v>
      </c>
      <c r="U6" t="n">
        <v>0.75</v>
      </c>
      <c r="V6" t="n">
        <v>0.83</v>
      </c>
      <c r="W6" t="n">
        <v>1.01</v>
      </c>
      <c r="X6" t="n">
        <v>0.16</v>
      </c>
      <c r="Y6" t="n">
        <v>2</v>
      </c>
      <c r="Z6" t="n">
        <v>10</v>
      </c>
      <c r="AA6" t="n">
        <v>60.82767301889984</v>
      </c>
      <c r="AB6" t="n">
        <v>83.22710575196795</v>
      </c>
      <c r="AC6" t="n">
        <v>75.2840275889963</v>
      </c>
      <c r="AD6" t="n">
        <v>60827.67301889984</v>
      </c>
      <c r="AE6" t="n">
        <v>83227.10575196796</v>
      </c>
      <c r="AF6" t="n">
        <v>4.79518603417622e-06</v>
      </c>
      <c r="AG6" t="n">
        <v>5</v>
      </c>
      <c r="AH6" t="n">
        <v>75284.02758899629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14.5402</v>
      </c>
      <c r="E2" t="n">
        <v>6.88</v>
      </c>
      <c r="F2" t="n">
        <v>4.59</v>
      </c>
      <c r="G2" t="n">
        <v>11.97</v>
      </c>
      <c r="H2" t="n">
        <v>0.22</v>
      </c>
      <c r="I2" t="n">
        <v>23</v>
      </c>
      <c r="J2" t="n">
        <v>80.84</v>
      </c>
      <c r="K2" t="n">
        <v>35.1</v>
      </c>
      <c r="L2" t="n">
        <v>1</v>
      </c>
      <c r="M2" t="n">
        <v>17</v>
      </c>
      <c r="N2" t="n">
        <v>9.74</v>
      </c>
      <c r="O2" t="n">
        <v>10204.21</v>
      </c>
      <c r="P2" t="n">
        <v>29.81</v>
      </c>
      <c r="Q2" t="n">
        <v>626.7</v>
      </c>
      <c r="R2" t="n">
        <v>37.2</v>
      </c>
      <c r="S2" t="n">
        <v>21.1</v>
      </c>
      <c r="T2" t="n">
        <v>6992.25</v>
      </c>
      <c r="U2" t="n">
        <v>0.57</v>
      </c>
      <c r="V2" t="n">
        <v>0.77</v>
      </c>
      <c r="W2" t="n">
        <v>1.03</v>
      </c>
      <c r="X2" t="n">
        <v>0.45</v>
      </c>
      <c r="Y2" t="n">
        <v>2</v>
      </c>
      <c r="Z2" t="n">
        <v>10</v>
      </c>
      <c r="AA2" t="n">
        <v>54.56038586653315</v>
      </c>
      <c r="AB2" t="n">
        <v>74.6519269769089</v>
      </c>
      <c r="AC2" t="n">
        <v>67.52725184088716</v>
      </c>
      <c r="AD2" t="n">
        <v>54560.38586653315</v>
      </c>
      <c r="AE2" t="n">
        <v>74651.9269769089</v>
      </c>
      <c r="AF2" t="n">
        <v>5.003936357224448e-06</v>
      </c>
      <c r="AG2" t="n">
        <v>5</v>
      </c>
      <c r="AH2" t="n">
        <v>67527.25184088715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14.8374</v>
      </c>
      <c r="E3" t="n">
        <v>6.74</v>
      </c>
      <c r="F3" t="n">
        <v>4.52</v>
      </c>
      <c r="G3" t="n">
        <v>14.28</v>
      </c>
      <c r="H3" t="n">
        <v>0.43</v>
      </c>
      <c r="I3" t="n">
        <v>19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28.71</v>
      </c>
      <c r="Q3" t="n">
        <v>626.77</v>
      </c>
      <c r="R3" t="n">
        <v>34.31</v>
      </c>
      <c r="S3" t="n">
        <v>21.1</v>
      </c>
      <c r="T3" t="n">
        <v>5569.62</v>
      </c>
      <c r="U3" t="n">
        <v>0.61</v>
      </c>
      <c r="V3" t="n">
        <v>0.79</v>
      </c>
      <c r="W3" t="n">
        <v>1.05</v>
      </c>
      <c r="X3" t="n">
        <v>0.38</v>
      </c>
      <c r="Y3" t="n">
        <v>2</v>
      </c>
      <c r="Z3" t="n">
        <v>10</v>
      </c>
      <c r="AA3" t="n">
        <v>53.88519950010223</v>
      </c>
      <c r="AB3" t="n">
        <v>73.72810720323835</v>
      </c>
      <c r="AC3" t="n">
        <v>66.69160012982624</v>
      </c>
      <c r="AD3" t="n">
        <v>53885.19950010223</v>
      </c>
      <c r="AE3" t="n">
        <v>73728.10720323835</v>
      </c>
      <c r="AF3" t="n">
        <v>5.106216235449445e-06</v>
      </c>
      <c r="AG3" t="n">
        <v>5</v>
      </c>
      <c r="AH3" t="n">
        <v>66691.60012982624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13.3769</v>
      </c>
      <c r="E2" t="n">
        <v>7.48</v>
      </c>
      <c r="F2" t="n">
        <v>4.75</v>
      </c>
      <c r="G2" t="n">
        <v>9.19</v>
      </c>
      <c r="H2" t="n">
        <v>0.16</v>
      </c>
      <c r="I2" t="n">
        <v>31</v>
      </c>
      <c r="J2" t="n">
        <v>107.41</v>
      </c>
      <c r="K2" t="n">
        <v>41.65</v>
      </c>
      <c r="L2" t="n">
        <v>1</v>
      </c>
      <c r="M2" t="n">
        <v>29</v>
      </c>
      <c r="N2" t="n">
        <v>14.77</v>
      </c>
      <c r="O2" t="n">
        <v>13481.73</v>
      </c>
      <c r="P2" t="n">
        <v>41.11</v>
      </c>
      <c r="Q2" t="n">
        <v>626.66</v>
      </c>
      <c r="R2" t="n">
        <v>42.18</v>
      </c>
      <c r="S2" t="n">
        <v>21.1</v>
      </c>
      <c r="T2" t="n">
        <v>9445.440000000001</v>
      </c>
      <c r="U2" t="n">
        <v>0.5</v>
      </c>
      <c r="V2" t="n">
        <v>0.75</v>
      </c>
      <c r="W2" t="n">
        <v>1.04</v>
      </c>
      <c r="X2" t="n">
        <v>0.61</v>
      </c>
      <c r="Y2" t="n">
        <v>2</v>
      </c>
      <c r="Z2" t="n">
        <v>10</v>
      </c>
      <c r="AA2" t="n">
        <v>61.19700788413795</v>
      </c>
      <c r="AB2" t="n">
        <v>83.73244600849075</v>
      </c>
      <c r="AC2" t="n">
        <v>75.74113888068622</v>
      </c>
      <c r="AD2" t="n">
        <v>61197.00788413794</v>
      </c>
      <c r="AE2" t="n">
        <v>83732.44600849075</v>
      </c>
      <c r="AF2" t="n">
        <v>4.535774831783957e-06</v>
      </c>
      <c r="AG2" t="n">
        <v>5</v>
      </c>
      <c r="AH2" t="n">
        <v>75741.13888068622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14.8105</v>
      </c>
      <c r="E3" t="n">
        <v>6.75</v>
      </c>
      <c r="F3" t="n">
        <v>4.4</v>
      </c>
      <c r="G3" t="n">
        <v>18.88</v>
      </c>
      <c r="H3" t="n">
        <v>0.32</v>
      </c>
      <c r="I3" t="n">
        <v>14</v>
      </c>
      <c r="J3" t="n">
        <v>108.68</v>
      </c>
      <c r="K3" t="n">
        <v>41.65</v>
      </c>
      <c r="L3" t="n">
        <v>2</v>
      </c>
      <c r="M3" t="n">
        <v>3</v>
      </c>
      <c r="N3" t="n">
        <v>15.03</v>
      </c>
      <c r="O3" t="n">
        <v>13638.32</v>
      </c>
      <c r="P3" t="n">
        <v>32.81</v>
      </c>
      <c r="Q3" t="n">
        <v>626.75</v>
      </c>
      <c r="R3" t="n">
        <v>31.23</v>
      </c>
      <c r="S3" t="n">
        <v>21.1</v>
      </c>
      <c r="T3" t="n">
        <v>4053.64</v>
      </c>
      <c r="U3" t="n">
        <v>0.68</v>
      </c>
      <c r="V3" t="n">
        <v>0.8100000000000001</v>
      </c>
      <c r="W3" t="n">
        <v>1.02</v>
      </c>
      <c r="X3" t="n">
        <v>0.26</v>
      </c>
      <c r="Y3" t="n">
        <v>2</v>
      </c>
      <c r="Z3" t="n">
        <v>10</v>
      </c>
      <c r="AA3" t="n">
        <v>56.23567242486234</v>
      </c>
      <c r="AB3" t="n">
        <v>76.9441279544405</v>
      </c>
      <c r="AC3" t="n">
        <v>69.60068837424815</v>
      </c>
      <c r="AD3" t="n">
        <v>56235.67242486234</v>
      </c>
      <c r="AE3" t="n">
        <v>76944.1279544405</v>
      </c>
      <c r="AF3" t="n">
        <v>5.021873015880831e-06</v>
      </c>
      <c r="AG3" t="n">
        <v>5</v>
      </c>
      <c r="AH3" t="n">
        <v>69600.68837424814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14.8069</v>
      </c>
      <c r="E4" t="n">
        <v>6.75</v>
      </c>
      <c r="F4" t="n">
        <v>4.41</v>
      </c>
      <c r="G4" t="n">
        <v>18.88</v>
      </c>
      <c r="H4" t="n">
        <v>0.48</v>
      </c>
      <c r="I4" t="n">
        <v>14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33.13</v>
      </c>
      <c r="Q4" t="n">
        <v>626.64</v>
      </c>
      <c r="R4" t="n">
        <v>31.15</v>
      </c>
      <c r="S4" t="n">
        <v>21.1</v>
      </c>
      <c r="T4" t="n">
        <v>4015.62</v>
      </c>
      <c r="U4" t="n">
        <v>0.68</v>
      </c>
      <c r="V4" t="n">
        <v>0.8100000000000001</v>
      </c>
      <c r="W4" t="n">
        <v>1.03</v>
      </c>
      <c r="X4" t="n">
        <v>0.27</v>
      </c>
      <c r="Y4" t="n">
        <v>2</v>
      </c>
      <c r="Z4" t="n">
        <v>10</v>
      </c>
      <c r="AA4" t="n">
        <v>56.35998577652158</v>
      </c>
      <c r="AB4" t="n">
        <v>77.11421896649861</v>
      </c>
      <c r="AC4" t="n">
        <v>69.75454613883971</v>
      </c>
      <c r="AD4" t="n">
        <v>56359.98577652159</v>
      </c>
      <c r="AE4" t="n">
        <v>77114.21896649861</v>
      </c>
      <c r="AF4" t="n">
        <v>5.020652345217641e-06</v>
      </c>
      <c r="AG4" t="n">
        <v>5</v>
      </c>
      <c r="AH4" t="n">
        <v>69754.54613883971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14.5903</v>
      </c>
      <c r="E2" t="n">
        <v>6.85</v>
      </c>
      <c r="F2" t="n">
        <v>4.68</v>
      </c>
      <c r="G2" t="n">
        <v>10.41</v>
      </c>
      <c r="H2" t="n">
        <v>0.28</v>
      </c>
      <c r="I2" t="n">
        <v>27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24.9</v>
      </c>
      <c r="Q2" t="n">
        <v>626.75</v>
      </c>
      <c r="R2" t="n">
        <v>39.1</v>
      </c>
      <c r="S2" t="n">
        <v>21.1</v>
      </c>
      <c r="T2" t="n">
        <v>7921.09</v>
      </c>
      <c r="U2" t="n">
        <v>0.54</v>
      </c>
      <c r="V2" t="n">
        <v>0.76</v>
      </c>
      <c r="W2" t="n">
        <v>1.07</v>
      </c>
      <c r="X2" t="n">
        <v>0.54</v>
      </c>
      <c r="Y2" t="n">
        <v>2</v>
      </c>
      <c r="Z2" t="n">
        <v>10</v>
      </c>
      <c r="AA2" t="n">
        <v>51.99621190859244</v>
      </c>
      <c r="AB2" t="n">
        <v>71.14351104428498</v>
      </c>
      <c r="AC2" t="n">
        <v>64.35367420077907</v>
      </c>
      <c r="AD2" t="n">
        <v>51996.21190859244</v>
      </c>
      <c r="AE2" t="n">
        <v>71143.51104428498</v>
      </c>
      <c r="AF2" t="n">
        <v>5.083519015328017e-06</v>
      </c>
      <c r="AG2" t="n">
        <v>5</v>
      </c>
      <c r="AH2" t="n">
        <v>64353.67420077907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11.1159</v>
      </c>
      <c r="E2" t="n">
        <v>9</v>
      </c>
      <c r="F2" t="n">
        <v>5.06</v>
      </c>
      <c r="G2" t="n">
        <v>6.61</v>
      </c>
      <c r="H2" t="n">
        <v>0.11</v>
      </c>
      <c r="I2" t="n">
        <v>46</v>
      </c>
      <c r="J2" t="n">
        <v>167.88</v>
      </c>
      <c r="K2" t="n">
        <v>51.39</v>
      </c>
      <c r="L2" t="n">
        <v>1</v>
      </c>
      <c r="M2" t="n">
        <v>44</v>
      </c>
      <c r="N2" t="n">
        <v>30.49</v>
      </c>
      <c r="O2" t="n">
        <v>20939.59</v>
      </c>
      <c r="P2" t="n">
        <v>62.22</v>
      </c>
      <c r="Q2" t="n">
        <v>627.16</v>
      </c>
      <c r="R2" t="n">
        <v>52.19</v>
      </c>
      <c r="S2" t="n">
        <v>21.1</v>
      </c>
      <c r="T2" t="n">
        <v>14372.86</v>
      </c>
      <c r="U2" t="n">
        <v>0.4</v>
      </c>
      <c r="V2" t="n">
        <v>0.7</v>
      </c>
      <c r="W2" t="n">
        <v>1.06</v>
      </c>
      <c r="X2" t="n">
        <v>0.92</v>
      </c>
      <c r="Y2" t="n">
        <v>2</v>
      </c>
      <c r="Z2" t="n">
        <v>10</v>
      </c>
      <c r="AA2" t="n">
        <v>85.63486011565689</v>
      </c>
      <c r="AB2" t="n">
        <v>117.1693935535886</v>
      </c>
      <c r="AC2" t="n">
        <v>105.9869110811412</v>
      </c>
      <c r="AD2" t="n">
        <v>85634.86011565689</v>
      </c>
      <c r="AE2" t="n">
        <v>117169.3935535886</v>
      </c>
      <c r="AF2" t="n">
        <v>3.672757194253488e-06</v>
      </c>
      <c r="AG2" t="n">
        <v>6</v>
      </c>
      <c r="AH2" t="n">
        <v>105986.9110811412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13.1965</v>
      </c>
      <c r="E3" t="n">
        <v>7.58</v>
      </c>
      <c r="F3" t="n">
        <v>4.53</v>
      </c>
      <c r="G3" t="n">
        <v>13.58</v>
      </c>
      <c r="H3" t="n">
        <v>0.21</v>
      </c>
      <c r="I3" t="n">
        <v>20</v>
      </c>
      <c r="J3" t="n">
        <v>169.33</v>
      </c>
      <c r="K3" t="n">
        <v>51.39</v>
      </c>
      <c r="L3" t="n">
        <v>2</v>
      </c>
      <c r="M3" t="n">
        <v>18</v>
      </c>
      <c r="N3" t="n">
        <v>30.94</v>
      </c>
      <c r="O3" t="n">
        <v>21118.46</v>
      </c>
      <c r="P3" t="n">
        <v>52.4</v>
      </c>
      <c r="Q3" t="n">
        <v>626.5700000000001</v>
      </c>
      <c r="R3" t="n">
        <v>35.13</v>
      </c>
      <c r="S3" t="n">
        <v>21.1</v>
      </c>
      <c r="T3" t="n">
        <v>5973.71</v>
      </c>
      <c r="U3" t="n">
        <v>0.6</v>
      </c>
      <c r="V3" t="n">
        <v>0.78</v>
      </c>
      <c r="W3" t="n">
        <v>1.03</v>
      </c>
      <c r="X3" t="n">
        <v>0.39</v>
      </c>
      <c r="Y3" t="n">
        <v>2</v>
      </c>
      <c r="Z3" t="n">
        <v>10</v>
      </c>
      <c r="AA3" t="n">
        <v>67.6053236574686</v>
      </c>
      <c r="AB3" t="n">
        <v>92.50058636449627</v>
      </c>
      <c r="AC3" t="n">
        <v>83.67246022727964</v>
      </c>
      <c r="AD3" t="n">
        <v>67605.3236574686</v>
      </c>
      <c r="AE3" t="n">
        <v>92500.58636449627</v>
      </c>
      <c r="AF3" t="n">
        <v>4.360199382323173e-06</v>
      </c>
      <c r="AG3" t="n">
        <v>5</v>
      </c>
      <c r="AH3" t="n">
        <v>83672.46022727965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13.8926</v>
      </c>
      <c r="E4" t="n">
        <v>7.2</v>
      </c>
      <c r="F4" t="n">
        <v>4.38</v>
      </c>
      <c r="G4" t="n">
        <v>20.24</v>
      </c>
      <c r="H4" t="n">
        <v>0.31</v>
      </c>
      <c r="I4" t="n">
        <v>13</v>
      </c>
      <c r="J4" t="n">
        <v>170.79</v>
      </c>
      <c r="K4" t="n">
        <v>51.39</v>
      </c>
      <c r="L4" t="n">
        <v>3</v>
      </c>
      <c r="M4" t="n">
        <v>11</v>
      </c>
      <c r="N4" t="n">
        <v>31.4</v>
      </c>
      <c r="O4" t="n">
        <v>21297.94</v>
      </c>
      <c r="P4" t="n">
        <v>47.28</v>
      </c>
      <c r="Q4" t="n">
        <v>626.5700000000001</v>
      </c>
      <c r="R4" t="n">
        <v>30.94</v>
      </c>
      <c r="S4" t="n">
        <v>21.1</v>
      </c>
      <c r="T4" t="n">
        <v>3913.56</v>
      </c>
      <c r="U4" t="n">
        <v>0.68</v>
      </c>
      <c r="V4" t="n">
        <v>0.8100000000000001</v>
      </c>
      <c r="W4" t="n">
        <v>1.01</v>
      </c>
      <c r="X4" t="n">
        <v>0.24</v>
      </c>
      <c r="Y4" t="n">
        <v>2</v>
      </c>
      <c r="Z4" t="n">
        <v>10</v>
      </c>
      <c r="AA4" t="n">
        <v>64.34198695637863</v>
      </c>
      <c r="AB4" t="n">
        <v>88.03554512181275</v>
      </c>
      <c r="AC4" t="n">
        <v>79.63355625407168</v>
      </c>
      <c r="AD4" t="n">
        <v>64341.98695637863</v>
      </c>
      <c r="AE4" t="n">
        <v>88035.54512181274</v>
      </c>
      <c r="AF4" t="n">
        <v>4.590194819752427e-06</v>
      </c>
      <c r="AG4" t="n">
        <v>5</v>
      </c>
      <c r="AH4" t="n">
        <v>79633.55625407168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14.3135</v>
      </c>
      <c r="E5" t="n">
        <v>6.99</v>
      </c>
      <c r="F5" t="n">
        <v>4.31</v>
      </c>
      <c r="G5" t="n">
        <v>28.73</v>
      </c>
      <c r="H5" t="n">
        <v>0.41</v>
      </c>
      <c r="I5" t="n">
        <v>9</v>
      </c>
      <c r="J5" t="n">
        <v>172.25</v>
      </c>
      <c r="K5" t="n">
        <v>51.39</v>
      </c>
      <c r="L5" t="n">
        <v>4</v>
      </c>
      <c r="M5" t="n">
        <v>3</v>
      </c>
      <c r="N5" t="n">
        <v>31.86</v>
      </c>
      <c r="O5" t="n">
        <v>21478.05</v>
      </c>
      <c r="P5" t="n">
        <v>42.48</v>
      </c>
      <c r="Q5" t="n">
        <v>626.61</v>
      </c>
      <c r="R5" t="n">
        <v>28.48</v>
      </c>
      <c r="S5" t="n">
        <v>21.1</v>
      </c>
      <c r="T5" t="n">
        <v>2701.79</v>
      </c>
      <c r="U5" t="n">
        <v>0.74</v>
      </c>
      <c r="V5" t="n">
        <v>0.82</v>
      </c>
      <c r="W5" t="n">
        <v>1.01</v>
      </c>
      <c r="X5" t="n">
        <v>0.17</v>
      </c>
      <c r="Y5" t="n">
        <v>2</v>
      </c>
      <c r="Z5" t="n">
        <v>10</v>
      </c>
      <c r="AA5" t="n">
        <v>61.88389943058818</v>
      </c>
      <c r="AB5" t="n">
        <v>84.67228132585981</v>
      </c>
      <c r="AC5" t="n">
        <v>76.59127763443306</v>
      </c>
      <c r="AD5" t="n">
        <v>61883.89943058818</v>
      </c>
      <c r="AE5" t="n">
        <v>84672.28132585982</v>
      </c>
      <c r="AF5" t="n">
        <v>4.729262596816029e-06</v>
      </c>
      <c r="AG5" t="n">
        <v>5</v>
      </c>
      <c r="AH5" t="n">
        <v>76591.27763443305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14.3135</v>
      </c>
      <c r="E6" t="n">
        <v>6.99</v>
      </c>
      <c r="F6" t="n">
        <v>4.31</v>
      </c>
      <c r="G6" t="n">
        <v>28.73</v>
      </c>
      <c r="H6" t="n">
        <v>0.51</v>
      </c>
      <c r="I6" t="n">
        <v>9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42.44</v>
      </c>
      <c r="Q6" t="n">
        <v>626.64</v>
      </c>
      <c r="R6" t="n">
        <v>28.22</v>
      </c>
      <c r="S6" t="n">
        <v>21.1</v>
      </c>
      <c r="T6" t="n">
        <v>2574.43</v>
      </c>
      <c r="U6" t="n">
        <v>0.75</v>
      </c>
      <c r="V6" t="n">
        <v>0.82</v>
      </c>
      <c r="W6" t="n">
        <v>1.01</v>
      </c>
      <c r="X6" t="n">
        <v>0.17</v>
      </c>
      <c r="Y6" t="n">
        <v>2</v>
      </c>
      <c r="Z6" t="n">
        <v>10</v>
      </c>
      <c r="AA6" t="n">
        <v>61.86869152597517</v>
      </c>
      <c r="AB6" t="n">
        <v>84.65147319984291</v>
      </c>
      <c r="AC6" t="n">
        <v>76.57245540675879</v>
      </c>
      <c r="AD6" t="n">
        <v>61868.69152597517</v>
      </c>
      <c r="AE6" t="n">
        <v>84651.47319984291</v>
      </c>
      <c r="AF6" t="n">
        <v>4.729262596816029e-06</v>
      </c>
      <c r="AG6" t="n">
        <v>5</v>
      </c>
      <c r="AH6" t="n">
        <v>76572.45540675879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14.3438</v>
      </c>
      <c r="E2" t="n">
        <v>6.97</v>
      </c>
      <c r="F2" t="n">
        <v>4.82</v>
      </c>
      <c r="G2" t="n">
        <v>8.76</v>
      </c>
      <c r="H2" t="n">
        <v>0.34</v>
      </c>
      <c r="I2" t="n">
        <v>33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22.77</v>
      </c>
      <c r="Q2" t="n">
        <v>627.03</v>
      </c>
      <c r="R2" t="n">
        <v>43.09</v>
      </c>
      <c r="S2" t="n">
        <v>21.1</v>
      </c>
      <c r="T2" t="n">
        <v>9890.1</v>
      </c>
      <c r="U2" t="n">
        <v>0.49</v>
      </c>
      <c r="V2" t="n">
        <v>0.74</v>
      </c>
      <c r="W2" t="n">
        <v>1.09</v>
      </c>
      <c r="X2" t="n">
        <v>0.68</v>
      </c>
      <c r="Y2" t="n">
        <v>2</v>
      </c>
      <c r="Z2" t="n">
        <v>10</v>
      </c>
      <c r="AA2" t="n">
        <v>50.97655949428876</v>
      </c>
      <c r="AB2" t="n">
        <v>69.7483776271457</v>
      </c>
      <c r="AC2" t="n">
        <v>63.09169035888905</v>
      </c>
      <c r="AD2" t="n">
        <v>50976.55949428876</v>
      </c>
      <c r="AE2" t="n">
        <v>69748.3776271457</v>
      </c>
      <c r="AF2" t="n">
        <v>5.034647947761927e-06</v>
      </c>
      <c r="AG2" t="n">
        <v>5</v>
      </c>
      <c r="AH2" t="n">
        <v>63091.69035888905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12.3254</v>
      </c>
      <c r="E2" t="n">
        <v>8.109999999999999</v>
      </c>
      <c r="F2" t="n">
        <v>4.9</v>
      </c>
      <c r="G2" t="n">
        <v>7.73</v>
      </c>
      <c r="H2" t="n">
        <v>0.13</v>
      </c>
      <c r="I2" t="n">
        <v>38</v>
      </c>
      <c r="J2" t="n">
        <v>133.21</v>
      </c>
      <c r="K2" t="n">
        <v>46.47</v>
      </c>
      <c r="L2" t="n">
        <v>1</v>
      </c>
      <c r="M2" t="n">
        <v>36</v>
      </c>
      <c r="N2" t="n">
        <v>20.75</v>
      </c>
      <c r="O2" t="n">
        <v>16663.42</v>
      </c>
      <c r="P2" t="n">
        <v>50.59</v>
      </c>
      <c r="Q2" t="n">
        <v>626.71</v>
      </c>
      <c r="R2" t="n">
        <v>47.02</v>
      </c>
      <c r="S2" t="n">
        <v>21.1</v>
      </c>
      <c r="T2" t="n">
        <v>11826.22</v>
      </c>
      <c r="U2" t="n">
        <v>0.45</v>
      </c>
      <c r="V2" t="n">
        <v>0.72</v>
      </c>
      <c r="W2" t="n">
        <v>1.05</v>
      </c>
      <c r="X2" t="n">
        <v>0.76</v>
      </c>
      <c r="Y2" t="n">
        <v>2</v>
      </c>
      <c r="Z2" t="n">
        <v>10</v>
      </c>
      <c r="AA2" t="n">
        <v>76.14812537701384</v>
      </c>
      <c r="AB2" t="n">
        <v>104.1892245589851</v>
      </c>
      <c r="AC2" t="n">
        <v>94.24555119759692</v>
      </c>
      <c r="AD2" t="n">
        <v>76148.12537701384</v>
      </c>
      <c r="AE2" t="n">
        <v>104189.2245589851</v>
      </c>
      <c r="AF2" t="n">
        <v>4.128569465167401e-06</v>
      </c>
      <c r="AG2" t="n">
        <v>6</v>
      </c>
      <c r="AH2" t="n">
        <v>94245.55119759693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14.1721</v>
      </c>
      <c r="E3" t="n">
        <v>7.06</v>
      </c>
      <c r="F3" t="n">
        <v>4.44</v>
      </c>
      <c r="G3" t="n">
        <v>16.65</v>
      </c>
      <c r="H3" t="n">
        <v>0.26</v>
      </c>
      <c r="I3" t="n">
        <v>16</v>
      </c>
      <c r="J3" t="n">
        <v>134.55</v>
      </c>
      <c r="K3" t="n">
        <v>46.47</v>
      </c>
      <c r="L3" t="n">
        <v>2</v>
      </c>
      <c r="M3" t="n">
        <v>14</v>
      </c>
      <c r="N3" t="n">
        <v>21.09</v>
      </c>
      <c r="O3" t="n">
        <v>16828.84</v>
      </c>
      <c r="P3" t="n">
        <v>41.34</v>
      </c>
      <c r="Q3" t="n">
        <v>626.5700000000001</v>
      </c>
      <c r="R3" t="n">
        <v>32.68</v>
      </c>
      <c r="S3" t="n">
        <v>21.1</v>
      </c>
      <c r="T3" t="n">
        <v>4766.54</v>
      </c>
      <c r="U3" t="n">
        <v>0.65</v>
      </c>
      <c r="V3" t="n">
        <v>0.8</v>
      </c>
      <c r="W3" t="n">
        <v>1.01</v>
      </c>
      <c r="X3" t="n">
        <v>0.3</v>
      </c>
      <c r="Y3" t="n">
        <v>2</v>
      </c>
      <c r="Z3" t="n">
        <v>10</v>
      </c>
      <c r="AA3" t="n">
        <v>60.85974676205583</v>
      </c>
      <c r="AB3" t="n">
        <v>83.27099046234764</v>
      </c>
      <c r="AC3" t="n">
        <v>75.32372400420995</v>
      </c>
      <c r="AD3" t="n">
        <v>60859.74676205583</v>
      </c>
      <c r="AE3" t="n">
        <v>83270.99046234765</v>
      </c>
      <c r="AF3" t="n">
        <v>4.747148110187006e-06</v>
      </c>
      <c r="AG3" t="n">
        <v>5</v>
      </c>
      <c r="AH3" t="n">
        <v>75323.72400420994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14.6496</v>
      </c>
      <c r="E4" t="n">
        <v>6.83</v>
      </c>
      <c r="F4" t="n">
        <v>4.35</v>
      </c>
      <c r="G4" t="n">
        <v>23.71</v>
      </c>
      <c r="H4" t="n">
        <v>0.39</v>
      </c>
      <c r="I4" t="n">
        <v>11</v>
      </c>
      <c r="J4" t="n">
        <v>135.9</v>
      </c>
      <c r="K4" t="n">
        <v>46.47</v>
      </c>
      <c r="L4" t="n">
        <v>3</v>
      </c>
      <c r="M4" t="n">
        <v>1</v>
      </c>
      <c r="N4" t="n">
        <v>21.43</v>
      </c>
      <c r="O4" t="n">
        <v>16994.64</v>
      </c>
      <c r="P4" t="n">
        <v>36.99</v>
      </c>
      <c r="Q4" t="n">
        <v>626.84</v>
      </c>
      <c r="R4" t="n">
        <v>29.41</v>
      </c>
      <c r="S4" t="n">
        <v>21.1</v>
      </c>
      <c r="T4" t="n">
        <v>3156.12</v>
      </c>
      <c r="U4" t="n">
        <v>0.72</v>
      </c>
      <c r="V4" t="n">
        <v>0.82</v>
      </c>
      <c r="W4" t="n">
        <v>1.02</v>
      </c>
      <c r="X4" t="n">
        <v>0.21</v>
      </c>
      <c r="Y4" t="n">
        <v>2</v>
      </c>
      <c r="Z4" t="n">
        <v>10</v>
      </c>
      <c r="AA4" t="n">
        <v>58.63465534797393</v>
      </c>
      <c r="AB4" t="n">
        <v>80.22652222549719</v>
      </c>
      <c r="AC4" t="n">
        <v>72.56981554294552</v>
      </c>
      <c r="AD4" t="n">
        <v>58634.65534797393</v>
      </c>
      <c r="AE4" t="n">
        <v>80226.52222549719</v>
      </c>
      <c r="AF4" t="n">
        <v>4.907093582108196e-06</v>
      </c>
      <c r="AG4" t="n">
        <v>5</v>
      </c>
      <c r="AH4" t="n">
        <v>72569.81554294552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14.6383</v>
      </c>
      <c r="E5" t="n">
        <v>6.83</v>
      </c>
      <c r="F5" t="n">
        <v>4.35</v>
      </c>
      <c r="G5" t="n">
        <v>23.74</v>
      </c>
      <c r="H5" t="n">
        <v>0.52</v>
      </c>
      <c r="I5" t="n">
        <v>11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37.37</v>
      </c>
      <c r="Q5" t="n">
        <v>626.9400000000001</v>
      </c>
      <c r="R5" t="n">
        <v>29.46</v>
      </c>
      <c r="S5" t="n">
        <v>21.1</v>
      </c>
      <c r="T5" t="n">
        <v>3182.92</v>
      </c>
      <c r="U5" t="n">
        <v>0.72</v>
      </c>
      <c r="V5" t="n">
        <v>0.82</v>
      </c>
      <c r="W5" t="n">
        <v>1.02</v>
      </c>
      <c r="X5" t="n">
        <v>0.21</v>
      </c>
      <c r="Y5" t="n">
        <v>2</v>
      </c>
      <c r="Z5" t="n">
        <v>10</v>
      </c>
      <c r="AA5" t="n">
        <v>58.78781802844327</v>
      </c>
      <c r="AB5" t="n">
        <v>80.43608616197581</v>
      </c>
      <c r="AC5" t="n">
        <v>72.75937899145153</v>
      </c>
      <c r="AD5" t="n">
        <v>58787.81802844327</v>
      </c>
      <c r="AE5" t="n">
        <v>80436.08616197581</v>
      </c>
      <c r="AF5" t="n">
        <v>4.903308485076343e-06</v>
      </c>
      <c r="AG5" t="n">
        <v>5</v>
      </c>
      <c r="AH5" t="n">
        <v>72759.37899145152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11.7092</v>
      </c>
      <c r="E2" t="n">
        <v>8.539999999999999</v>
      </c>
      <c r="F2" t="n">
        <v>4.98</v>
      </c>
      <c r="G2" t="n">
        <v>7.12</v>
      </c>
      <c r="H2" t="n">
        <v>0.12</v>
      </c>
      <c r="I2" t="n">
        <v>42</v>
      </c>
      <c r="J2" t="n">
        <v>150.44</v>
      </c>
      <c r="K2" t="n">
        <v>49.1</v>
      </c>
      <c r="L2" t="n">
        <v>1</v>
      </c>
      <c r="M2" t="n">
        <v>40</v>
      </c>
      <c r="N2" t="n">
        <v>25.34</v>
      </c>
      <c r="O2" t="n">
        <v>18787.76</v>
      </c>
      <c r="P2" t="n">
        <v>56.49</v>
      </c>
      <c r="Q2" t="n">
        <v>626.72</v>
      </c>
      <c r="R2" t="n">
        <v>49.36</v>
      </c>
      <c r="S2" t="n">
        <v>21.1</v>
      </c>
      <c r="T2" t="n">
        <v>12980.08</v>
      </c>
      <c r="U2" t="n">
        <v>0.43</v>
      </c>
      <c r="V2" t="n">
        <v>0.71</v>
      </c>
      <c r="W2" t="n">
        <v>1.06</v>
      </c>
      <c r="X2" t="n">
        <v>0.84</v>
      </c>
      <c r="Y2" t="n">
        <v>2</v>
      </c>
      <c r="Z2" t="n">
        <v>10</v>
      </c>
      <c r="AA2" t="n">
        <v>80.75177292548459</v>
      </c>
      <c r="AB2" t="n">
        <v>110.4881382333955</v>
      </c>
      <c r="AC2" t="n">
        <v>99.94330539150442</v>
      </c>
      <c r="AD2" t="n">
        <v>80751.77292548459</v>
      </c>
      <c r="AE2" t="n">
        <v>110488.1382333955</v>
      </c>
      <c r="AF2" t="n">
        <v>3.894228116980134e-06</v>
      </c>
      <c r="AG2" t="n">
        <v>6</v>
      </c>
      <c r="AH2" t="n">
        <v>99943.30539150443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13.6591</v>
      </c>
      <c r="E3" t="n">
        <v>7.32</v>
      </c>
      <c r="F3" t="n">
        <v>4.49</v>
      </c>
      <c r="G3" t="n">
        <v>14.98</v>
      </c>
      <c r="H3" t="n">
        <v>0.23</v>
      </c>
      <c r="I3" t="n">
        <v>18</v>
      </c>
      <c r="J3" t="n">
        <v>151.83</v>
      </c>
      <c r="K3" t="n">
        <v>49.1</v>
      </c>
      <c r="L3" t="n">
        <v>2</v>
      </c>
      <c r="M3" t="n">
        <v>16</v>
      </c>
      <c r="N3" t="n">
        <v>25.73</v>
      </c>
      <c r="O3" t="n">
        <v>18959.54</v>
      </c>
      <c r="P3" t="n">
        <v>47.01</v>
      </c>
      <c r="Q3" t="n">
        <v>626.8</v>
      </c>
      <c r="R3" t="n">
        <v>34.2</v>
      </c>
      <c r="S3" t="n">
        <v>21.1</v>
      </c>
      <c r="T3" t="n">
        <v>5516.68</v>
      </c>
      <c r="U3" t="n">
        <v>0.62</v>
      </c>
      <c r="V3" t="n">
        <v>0.79</v>
      </c>
      <c r="W3" t="n">
        <v>1.02</v>
      </c>
      <c r="X3" t="n">
        <v>0.35</v>
      </c>
      <c r="Y3" t="n">
        <v>2</v>
      </c>
      <c r="Z3" t="n">
        <v>10</v>
      </c>
      <c r="AA3" t="n">
        <v>64.2349077581635</v>
      </c>
      <c r="AB3" t="n">
        <v>87.88903463881405</v>
      </c>
      <c r="AC3" t="n">
        <v>79.50102852594156</v>
      </c>
      <c r="AD3" t="n">
        <v>64234.90775816351</v>
      </c>
      <c r="AE3" t="n">
        <v>87889.03463881405</v>
      </c>
      <c r="AF3" t="n">
        <v>4.542722924934527e-06</v>
      </c>
      <c r="AG3" t="n">
        <v>5</v>
      </c>
      <c r="AH3" t="n">
        <v>79501.02852594157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14.4046</v>
      </c>
      <c r="E4" t="n">
        <v>6.94</v>
      </c>
      <c r="F4" t="n">
        <v>4.33</v>
      </c>
      <c r="G4" t="n">
        <v>23.62</v>
      </c>
      <c r="H4" t="n">
        <v>0.35</v>
      </c>
      <c r="I4" t="n">
        <v>11</v>
      </c>
      <c r="J4" t="n">
        <v>153.23</v>
      </c>
      <c r="K4" t="n">
        <v>49.1</v>
      </c>
      <c r="L4" t="n">
        <v>3</v>
      </c>
      <c r="M4" t="n">
        <v>7</v>
      </c>
      <c r="N4" t="n">
        <v>26.13</v>
      </c>
      <c r="O4" t="n">
        <v>19131.85</v>
      </c>
      <c r="P4" t="n">
        <v>41.16</v>
      </c>
      <c r="Q4" t="n">
        <v>626.66</v>
      </c>
      <c r="R4" t="n">
        <v>29.02</v>
      </c>
      <c r="S4" t="n">
        <v>21.1</v>
      </c>
      <c r="T4" t="n">
        <v>2961.41</v>
      </c>
      <c r="U4" t="n">
        <v>0.73</v>
      </c>
      <c r="V4" t="n">
        <v>0.82</v>
      </c>
      <c r="W4" t="n">
        <v>1.01</v>
      </c>
      <c r="X4" t="n">
        <v>0.19</v>
      </c>
      <c r="Y4" t="n">
        <v>2</v>
      </c>
      <c r="Z4" t="n">
        <v>10</v>
      </c>
      <c r="AA4" t="n">
        <v>60.88834879476775</v>
      </c>
      <c r="AB4" t="n">
        <v>83.31012502533669</v>
      </c>
      <c r="AC4" t="n">
        <v>75.35912361943302</v>
      </c>
      <c r="AD4" t="n">
        <v>60888.34879476775</v>
      </c>
      <c r="AE4" t="n">
        <v>83310.12502533669</v>
      </c>
      <c r="AF4" t="n">
        <v>4.790660193168794e-06</v>
      </c>
      <c r="AG4" t="n">
        <v>5</v>
      </c>
      <c r="AH4" t="n">
        <v>75359.12361943303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14.4799</v>
      </c>
      <c r="E5" t="n">
        <v>6.91</v>
      </c>
      <c r="F5" t="n">
        <v>4.32</v>
      </c>
      <c r="G5" t="n">
        <v>25.95</v>
      </c>
      <c r="H5" t="n">
        <v>0.46</v>
      </c>
      <c r="I5" t="n">
        <v>10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39.85</v>
      </c>
      <c r="Q5" t="n">
        <v>626.63</v>
      </c>
      <c r="R5" t="n">
        <v>28.65</v>
      </c>
      <c r="S5" t="n">
        <v>21.1</v>
      </c>
      <c r="T5" t="n">
        <v>2781.53</v>
      </c>
      <c r="U5" t="n">
        <v>0.74</v>
      </c>
      <c r="V5" t="n">
        <v>0.82</v>
      </c>
      <c r="W5" t="n">
        <v>1.02</v>
      </c>
      <c r="X5" t="n">
        <v>0.18</v>
      </c>
      <c r="Y5" t="n">
        <v>2</v>
      </c>
      <c r="Z5" t="n">
        <v>10</v>
      </c>
      <c r="AA5" t="n">
        <v>60.30175237812425</v>
      </c>
      <c r="AB5" t="n">
        <v>82.50751792927799</v>
      </c>
      <c r="AC5" t="n">
        <v>74.63311621815579</v>
      </c>
      <c r="AD5" t="n">
        <v>60301.75237812425</v>
      </c>
      <c r="AE5" t="n">
        <v>82507.51792927799</v>
      </c>
      <c r="AF5" t="n">
        <v>4.815703353863684e-06</v>
      </c>
      <c r="AG5" t="n">
        <v>5</v>
      </c>
      <c r="AH5" t="n">
        <v>74633.11621815579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10.5501</v>
      </c>
      <c r="E2" t="n">
        <v>9.48</v>
      </c>
      <c r="F2" t="n">
        <v>5.15</v>
      </c>
      <c r="G2" t="n">
        <v>6.18</v>
      </c>
      <c r="H2" t="n">
        <v>0.1</v>
      </c>
      <c r="I2" t="n">
        <v>50</v>
      </c>
      <c r="J2" t="n">
        <v>185.69</v>
      </c>
      <c r="K2" t="n">
        <v>53.44</v>
      </c>
      <c r="L2" t="n">
        <v>1</v>
      </c>
      <c r="M2" t="n">
        <v>48</v>
      </c>
      <c r="N2" t="n">
        <v>36.26</v>
      </c>
      <c r="O2" t="n">
        <v>23136.14</v>
      </c>
      <c r="P2" t="n">
        <v>67.94</v>
      </c>
      <c r="Q2" t="n">
        <v>626.9299999999999</v>
      </c>
      <c r="R2" t="n">
        <v>54.56</v>
      </c>
      <c r="S2" t="n">
        <v>21.1</v>
      </c>
      <c r="T2" t="n">
        <v>15539.61</v>
      </c>
      <c r="U2" t="n">
        <v>0.39</v>
      </c>
      <c r="V2" t="n">
        <v>0.6899999999999999</v>
      </c>
      <c r="W2" t="n">
        <v>1.07</v>
      </c>
      <c r="X2" t="n">
        <v>1.01</v>
      </c>
      <c r="Y2" t="n">
        <v>2</v>
      </c>
      <c r="Z2" t="n">
        <v>10</v>
      </c>
      <c r="AA2" t="n">
        <v>99.43273561572485</v>
      </c>
      <c r="AB2" t="n">
        <v>136.048255532078</v>
      </c>
      <c r="AC2" t="n">
        <v>123.0640009690588</v>
      </c>
      <c r="AD2" t="n">
        <v>99432.73561572486</v>
      </c>
      <c r="AE2" t="n">
        <v>136048.255532078</v>
      </c>
      <c r="AF2" t="n">
        <v>3.464717162302361e-06</v>
      </c>
      <c r="AG2" t="n">
        <v>7</v>
      </c>
      <c r="AH2" t="n">
        <v>123064.0009690588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12.7285</v>
      </c>
      <c r="E3" t="n">
        <v>7.86</v>
      </c>
      <c r="F3" t="n">
        <v>4.57</v>
      </c>
      <c r="G3" t="n">
        <v>12.46</v>
      </c>
      <c r="H3" t="n">
        <v>0.19</v>
      </c>
      <c r="I3" t="n">
        <v>22</v>
      </c>
      <c r="J3" t="n">
        <v>187.21</v>
      </c>
      <c r="K3" t="n">
        <v>53.44</v>
      </c>
      <c r="L3" t="n">
        <v>2</v>
      </c>
      <c r="M3" t="n">
        <v>20</v>
      </c>
      <c r="N3" t="n">
        <v>36.77</v>
      </c>
      <c r="O3" t="n">
        <v>23322.88</v>
      </c>
      <c r="P3" t="n">
        <v>57.34</v>
      </c>
      <c r="Q3" t="n">
        <v>626.85</v>
      </c>
      <c r="R3" t="n">
        <v>36.5</v>
      </c>
      <c r="S3" t="n">
        <v>21.1</v>
      </c>
      <c r="T3" t="n">
        <v>6650.02</v>
      </c>
      <c r="U3" t="n">
        <v>0.58</v>
      </c>
      <c r="V3" t="n">
        <v>0.78</v>
      </c>
      <c r="W3" t="n">
        <v>1.03</v>
      </c>
      <c r="X3" t="n">
        <v>0.43</v>
      </c>
      <c r="Y3" t="n">
        <v>2</v>
      </c>
      <c r="Z3" t="n">
        <v>10</v>
      </c>
      <c r="AA3" t="n">
        <v>79.52549008352888</v>
      </c>
      <c r="AB3" t="n">
        <v>108.8102839492517</v>
      </c>
      <c r="AC3" t="n">
        <v>98.42558316535552</v>
      </c>
      <c r="AD3" t="n">
        <v>79525.49008352889</v>
      </c>
      <c r="AE3" t="n">
        <v>108810.2839492517</v>
      </c>
      <c r="AF3" t="n">
        <v>4.18011700366495e-06</v>
      </c>
      <c r="AG3" t="n">
        <v>6</v>
      </c>
      <c r="AH3" t="n">
        <v>98425.58316535552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13.5303</v>
      </c>
      <c r="E4" t="n">
        <v>7.39</v>
      </c>
      <c r="F4" t="n">
        <v>4.4</v>
      </c>
      <c r="G4" t="n">
        <v>18.86</v>
      </c>
      <c r="H4" t="n">
        <v>0.28</v>
      </c>
      <c r="I4" t="n">
        <v>14</v>
      </c>
      <c r="J4" t="n">
        <v>188.73</v>
      </c>
      <c r="K4" t="n">
        <v>53.44</v>
      </c>
      <c r="L4" t="n">
        <v>3</v>
      </c>
      <c r="M4" t="n">
        <v>12</v>
      </c>
      <c r="N4" t="n">
        <v>37.29</v>
      </c>
      <c r="O4" t="n">
        <v>23510.33</v>
      </c>
      <c r="P4" t="n">
        <v>52.35</v>
      </c>
      <c r="Q4" t="n">
        <v>626.62</v>
      </c>
      <c r="R4" t="n">
        <v>31.41</v>
      </c>
      <c r="S4" t="n">
        <v>21.1</v>
      </c>
      <c r="T4" t="n">
        <v>4144.21</v>
      </c>
      <c r="U4" t="n">
        <v>0.67</v>
      </c>
      <c r="V4" t="n">
        <v>0.8100000000000001</v>
      </c>
      <c r="W4" t="n">
        <v>1.01</v>
      </c>
      <c r="X4" t="n">
        <v>0.26</v>
      </c>
      <c r="Y4" t="n">
        <v>2</v>
      </c>
      <c r="Z4" t="n">
        <v>10</v>
      </c>
      <c r="AA4" t="n">
        <v>67.31104320223943</v>
      </c>
      <c r="AB4" t="n">
        <v>92.09793886291453</v>
      </c>
      <c r="AC4" t="n">
        <v>83.30824083812941</v>
      </c>
      <c r="AD4" t="n">
        <v>67311.04320223944</v>
      </c>
      <c r="AE4" t="n">
        <v>92097.93886291453</v>
      </c>
      <c r="AF4" t="n">
        <v>4.443433012113593e-06</v>
      </c>
      <c r="AG4" t="n">
        <v>5</v>
      </c>
      <c r="AH4" t="n">
        <v>83308.24083812941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13.9676</v>
      </c>
      <c r="E5" t="n">
        <v>7.16</v>
      </c>
      <c r="F5" t="n">
        <v>4.32</v>
      </c>
      <c r="G5" t="n">
        <v>25.91</v>
      </c>
      <c r="H5" t="n">
        <v>0.37</v>
      </c>
      <c r="I5" t="n">
        <v>10</v>
      </c>
      <c r="J5" t="n">
        <v>190.25</v>
      </c>
      <c r="K5" t="n">
        <v>53.44</v>
      </c>
      <c r="L5" t="n">
        <v>4</v>
      </c>
      <c r="M5" t="n">
        <v>8</v>
      </c>
      <c r="N5" t="n">
        <v>37.82</v>
      </c>
      <c r="O5" t="n">
        <v>23698.48</v>
      </c>
      <c r="P5" t="n">
        <v>47.5</v>
      </c>
      <c r="Q5" t="n">
        <v>626.6900000000001</v>
      </c>
      <c r="R5" t="n">
        <v>28.82</v>
      </c>
      <c r="S5" t="n">
        <v>21.1</v>
      </c>
      <c r="T5" t="n">
        <v>2869.99</v>
      </c>
      <c r="U5" t="n">
        <v>0.73</v>
      </c>
      <c r="V5" t="n">
        <v>0.82</v>
      </c>
      <c r="W5" t="n">
        <v>1.01</v>
      </c>
      <c r="X5" t="n">
        <v>0.18</v>
      </c>
      <c r="Y5" t="n">
        <v>2</v>
      </c>
      <c r="Z5" t="n">
        <v>10</v>
      </c>
      <c r="AA5" t="n">
        <v>64.65819097224013</v>
      </c>
      <c r="AB5" t="n">
        <v>88.46818940625087</v>
      </c>
      <c r="AC5" t="n">
        <v>80.02490957522321</v>
      </c>
      <c r="AD5" t="n">
        <v>64658.19097224013</v>
      </c>
      <c r="AE5" t="n">
        <v>88468.18940625087</v>
      </c>
      <c r="AF5" t="n">
        <v>4.587044998262997e-06</v>
      </c>
      <c r="AG5" t="n">
        <v>5</v>
      </c>
      <c r="AH5" t="n">
        <v>80024.90957522321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14.19</v>
      </c>
      <c r="E6" t="n">
        <v>7.05</v>
      </c>
      <c r="F6" t="n">
        <v>4.28</v>
      </c>
      <c r="G6" t="n">
        <v>32.11</v>
      </c>
      <c r="H6" t="n">
        <v>0.46</v>
      </c>
      <c r="I6" t="n">
        <v>8</v>
      </c>
      <c r="J6" t="n">
        <v>191.78</v>
      </c>
      <c r="K6" t="n">
        <v>53.44</v>
      </c>
      <c r="L6" t="n">
        <v>5</v>
      </c>
      <c r="M6" t="n">
        <v>1</v>
      </c>
      <c r="N6" t="n">
        <v>38.35</v>
      </c>
      <c r="O6" t="n">
        <v>23887.36</v>
      </c>
      <c r="P6" t="n">
        <v>44.8</v>
      </c>
      <c r="Q6" t="n">
        <v>626.55</v>
      </c>
      <c r="R6" t="n">
        <v>27.46</v>
      </c>
      <c r="S6" t="n">
        <v>21.1</v>
      </c>
      <c r="T6" t="n">
        <v>2199.91</v>
      </c>
      <c r="U6" t="n">
        <v>0.77</v>
      </c>
      <c r="V6" t="n">
        <v>0.83</v>
      </c>
      <c r="W6" t="n">
        <v>1.01</v>
      </c>
      <c r="X6" t="n">
        <v>0.14</v>
      </c>
      <c r="Y6" t="n">
        <v>2</v>
      </c>
      <c r="Z6" t="n">
        <v>10</v>
      </c>
      <c r="AA6" t="n">
        <v>63.28254154738743</v>
      </c>
      <c r="AB6" t="n">
        <v>86.58596517379897</v>
      </c>
      <c r="AC6" t="n">
        <v>78.32232218179762</v>
      </c>
      <c r="AD6" t="n">
        <v>63282.54154738743</v>
      </c>
      <c r="AE6" t="n">
        <v>86585.96517379896</v>
      </c>
      <c r="AF6" t="n">
        <v>4.66008251420086e-06</v>
      </c>
      <c r="AG6" t="n">
        <v>5</v>
      </c>
      <c r="AH6" t="n">
        <v>78322.32218179762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14.1743</v>
      </c>
      <c r="E7" t="n">
        <v>7.06</v>
      </c>
      <c r="F7" t="n">
        <v>4.29</v>
      </c>
      <c r="G7" t="n">
        <v>32.16</v>
      </c>
      <c r="H7" t="n">
        <v>0.55</v>
      </c>
      <c r="I7" t="n">
        <v>8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45.04</v>
      </c>
      <c r="Q7" t="n">
        <v>626.62</v>
      </c>
      <c r="R7" t="n">
        <v>27.66</v>
      </c>
      <c r="S7" t="n">
        <v>21.1</v>
      </c>
      <c r="T7" t="n">
        <v>2297.19</v>
      </c>
      <c r="U7" t="n">
        <v>0.76</v>
      </c>
      <c r="V7" t="n">
        <v>0.83</v>
      </c>
      <c r="W7" t="n">
        <v>1.01</v>
      </c>
      <c r="X7" t="n">
        <v>0.15</v>
      </c>
      <c r="Y7" t="n">
        <v>2</v>
      </c>
      <c r="Z7" t="n">
        <v>10</v>
      </c>
      <c r="AA7" t="n">
        <v>63.40051298529031</v>
      </c>
      <c r="AB7" t="n">
        <v>86.74737889967012</v>
      </c>
      <c r="AC7" t="n">
        <v>78.46833080821727</v>
      </c>
      <c r="AD7" t="n">
        <v>63400.51298529031</v>
      </c>
      <c r="AE7" t="n">
        <v>86747.37889967012</v>
      </c>
      <c r="AF7" t="n">
        <v>4.654926538480427e-06</v>
      </c>
      <c r="AG7" t="n">
        <v>5</v>
      </c>
      <c r="AH7" t="n">
        <v>78468.33080821727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13.0567</v>
      </c>
      <c r="E2" t="n">
        <v>7.66</v>
      </c>
      <c r="F2" t="n">
        <v>4.79</v>
      </c>
      <c r="G2" t="n">
        <v>8.699999999999999</v>
      </c>
      <c r="H2" t="n">
        <v>0.15</v>
      </c>
      <c r="I2" t="n">
        <v>33</v>
      </c>
      <c r="J2" t="n">
        <v>116.05</v>
      </c>
      <c r="K2" t="n">
        <v>43.4</v>
      </c>
      <c r="L2" t="n">
        <v>1</v>
      </c>
      <c r="M2" t="n">
        <v>31</v>
      </c>
      <c r="N2" t="n">
        <v>16.65</v>
      </c>
      <c r="O2" t="n">
        <v>14546.17</v>
      </c>
      <c r="P2" t="n">
        <v>44.17</v>
      </c>
      <c r="Q2" t="n">
        <v>626.7</v>
      </c>
      <c r="R2" t="n">
        <v>43.43</v>
      </c>
      <c r="S2" t="n">
        <v>21.1</v>
      </c>
      <c r="T2" t="n">
        <v>10060.16</v>
      </c>
      <c r="U2" t="n">
        <v>0.49</v>
      </c>
      <c r="V2" t="n">
        <v>0.74</v>
      </c>
      <c r="W2" t="n">
        <v>1.04</v>
      </c>
      <c r="X2" t="n">
        <v>0.65</v>
      </c>
      <c r="Y2" t="n">
        <v>2</v>
      </c>
      <c r="Z2" t="n">
        <v>10</v>
      </c>
      <c r="AA2" t="n">
        <v>63.20666721799063</v>
      </c>
      <c r="AB2" t="n">
        <v>86.48215056897912</v>
      </c>
      <c r="AC2" t="n">
        <v>78.22841549715706</v>
      </c>
      <c r="AD2" t="n">
        <v>63206.66721799063</v>
      </c>
      <c r="AE2" t="n">
        <v>86482.15056897912</v>
      </c>
      <c r="AF2" t="n">
        <v>4.408208805988091e-06</v>
      </c>
      <c r="AG2" t="n">
        <v>5</v>
      </c>
      <c r="AH2" t="n">
        <v>78228.41549715705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14.664</v>
      </c>
      <c r="E3" t="n">
        <v>6.82</v>
      </c>
      <c r="F3" t="n">
        <v>4.4</v>
      </c>
      <c r="G3" t="n">
        <v>18.86</v>
      </c>
      <c r="H3" t="n">
        <v>0.3</v>
      </c>
      <c r="I3" t="n">
        <v>14</v>
      </c>
      <c r="J3" t="n">
        <v>117.34</v>
      </c>
      <c r="K3" t="n">
        <v>43.4</v>
      </c>
      <c r="L3" t="n">
        <v>2</v>
      </c>
      <c r="M3" t="n">
        <v>9</v>
      </c>
      <c r="N3" t="n">
        <v>16.94</v>
      </c>
      <c r="O3" t="n">
        <v>14705.49</v>
      </c>
      <c r="P3" t="n">
        <v>35.18</v>
      </c>
      <c r="Q3" t="n">
        <v>626.6</v>
      </c>
      <c r="R3" t="n">
        <v>31.2</v>
      </c>
      <c r="S3" t="n">
        <v>21.1</v>
      </c>
      <c r="T3" t="n">
        <v>4039.47</v>
      </c>
      <c r="U3" t="n">
        <v>0.68</v>
      </c>
      <c r="V3" t="n">
        <v>0.8100000000000001</v>
      </c>
      <c r="W3" t="n">
        <v>1.02</v>
      </c>
      <c r="X3" t="n">
        <v>0.26</v>
      </c>
      <c r="Y3" t="n">
        <v>2</v>
      </c>
      <c r="Z3" t="n">
        <v>10</v>
      </c>
      <c r="AA3" t="n">
        <v>57.5021221971053</v>
      </c>
      <c r="AB3" t="n">
        <v>78.67694040464316</v>
      </c>
      <c r="AC3" t="n">
        <v>71.16812363622157</v>
      </c>
      <c r="AD3" t="n">
        <v>57502.1221971053</v>
      </c>
      <c r="AE3" t="n">
        <v>78676.94040464316</v>
      </c>
      <c r="AF3" t="n">
        <v>4.950866140066737e-06</v>
      </c>
      <c r="AG3" t="n">
        <v>5</v>
      </c>
      <c r="AH3" t="n">
        <v>71168.12363622157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14.7113</v>
      </c>
      <c r="E4" t="n">
        <v>6.8</v>
      </c>
      <c r="F4" t="n">
        <v>4.4</v>
      </c>
      <c r="G4" t="n">
        <v>20.32</v>
      </c>
      <c r="H4" t="n">
        <v>0.45</v>
      </c>
      <c r="I4" t="n">
        <v>13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34.51</v>
      </c>
      <c r="Q4" t="n">
        <v>626.7</v>
      </c>
      <c r="R4" t="n">
        <v>31.06</v>
      </c>
      <c r="S4" t="n">
        <v>21.1</v>
      </c>
      <c r="T4" t="n">
        <v>3975.27</v>
      </c>
      <c r="U4" t="n">
        <v>0.68</v>
      </c>
      <c r="V4" t="n">
        <v>0.8100000000000001</v>
      </c>
      <c r="W4" t="n">
        <v>1.02</v>
      </c>
      <c r="X4" t="n">
        <v>0.26</v>
      </c>
      <c r="Y4" t="n">
        <v>2</v>
      </c>
      <c r="Z4" t="n">
        <v>10</v>
      </c>
      <c r="AA4" t="n">
        <v>57.20724120529374</v>
      </c>
      <c r="AB4" t="n">
        <v>78.27347122241558</v>
      </c>
      <c r="AC4" t="n">
        <v>70.8031609864731</v>
      </c>
      <c r="AD4" t="n">
        <v>57207.24120529374</v>
      </c>
      <c r="AE4" t="n">
        <v>78273.47122241558</v>
      </c>
      <c r="AF4" t="n">
        <v>4.966835586904241e-06</v>
      </c>
      <c r="AG4" t="n">
        <v>5</v>
      </c>
      <c r="AH4" t="n">
        <v>70803.1609864731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14.1443</v>
      </c>
      <c r="E2" t="n">
        <v>7.07</v>
      </c>
      <c r="F2" t="n">
        <v>4.64</v>
      </c>
      <c r="G2" t="n">
        <v>10.71</v>
      </c>
      <c r="H2" t="n">
        <v>0.2</v>
      </c>
      <c r="I2" t="n">
        <v>26</v>
      </c>
      <c r="J2" t="n">
        <v>89.87</v>
      </c>
      <c r="K2" t="n">
        <v>37.55</v>
      </c>
      <c r="L2" t="n">
        <v>1</v>
      </c>
      <c r="M2" t="n">
        <v>24</v>
      </c>
      <c r="N2" t="n">
        <v>11.32</v>
      </c>
      <c r="O2" t="n">
        <v>11317.98</v>
      </c>
      <c r="P2" t="n">
        <v>33.81</v>
      </c>
      <c r="Q2" t="n">
        <v>627.0599999999999</v>
      </c>
      <c r="R2" t="n">
        <v>38.92</v>
      </c>
      <c r="S2" t="n">
        <v>21.1</v>
      </c>
      <c r="T2" t="n">
        <v>7839.71</v>
      </c>
      <c r="U2" t="n">
        <v>0.54</v>
      </c>
      <c r="V2" t="n">
        <v>0.77</v>
      </c>
      <c r="W2" t="n">
        <v>1.03</v>
      </c>
      <c r="X2" t="n">
        <v>0.5</v>
      </c>
      <c r="Y2" t="n">
        <v>2</v>
      </c>
      <c r="Z2" t="n">
        <v>10</v>
      </c>
      <c r="AA2" t="n">
        <v>56.78000672103424</v>
      </c>
      <c r="AB2" t="n">
        <v>77.68891015279682</v>
      </c>
      <c r="AC2" t="n">
        <v>70.27438960490196</v>
      </c>
      <c r="AD2" t="n">
        <v>56780.00672103424</v>
      </c>
      <c r="AE2" t="n">
        <v>77688.91015279682</v>
      </c>
      <c r="AF2" t="n">
        <v>4.841798878047936e-06</v>
      </c>
      <c r="AG2" t="n">
        <v>5</v>
      </c>
      <c r="AH2" t="n">
        <v>70274.38960490195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14.8509</v>
      </c>
      <c r="E3" t="n">
        <v>6.73</v>
      </c>
      <c r="F3" t="n">
        <v>4.47</v>
      </c>
      <c r="G3" t="n">
        <v>15.79</v>
      </c>
      <c r="H3" t="n">
        <v>0.39</v>
      </c>
      <c r="I3" t="n">
        <v>17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30.08</v>
      </c>
      <c r="Q3" t="n">
        <v>626.88</v>
      </c>
      <c r="R3" t="n">
        <v>32.98</v>
      </c>
      <c r="S3" t="n">
        <v>21.1</v>
      </c>
      <c r="T3" t="n">
        <v>4914.53</v>
      </c>
      <c r="U3" t="n">
        <v>0.64</v>
      </c>
      <c r="V3" t="n">
        <v>0.79</v>
      </c>
      <c r="W3" t="n">
        <v>1.04</v>
      </c>
      <c r="X3" t="n">
        <v>0.33</v>
      </c>
      <c r="Y3" t="n">
        <v>2</v>
      </c>
      <c r="Z3" t="n">
        <v>10</v>
      </c>
      <c r="AA3" t="n">
        <v>54.66946412792336</v>
      </c>
      <c r="AB3" t="n">
        <v>74.80117266633616</v>
      </c>
      <c r="AC3" t="n">
        <v>67.66225373118317</v>
      </c>
      <c r="AD3" t="n">
        <v>54669.46412792336</v>
      </c>
      <c r="AE3" t="n">
        <v>74801.17266633616</v>
      </c>
      <c r="AF3" t="n">
        <v>5.083678298537369e-06</v>
      </c>
      <c r="AG3" t="n">
        <v>5</v>
      </c>
      <c r="AH3" t="n">
        <v>67662.25373118317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10.2872</v>
      </c>
      <c r="E2" t="n">
        <v>9.720000000000001</v>
      </c>
      <c r="F2" t="n">
        <v>5.18</v>
      </c>
      <c r="G2" t="n">
        <v>5.98</v>
      </c>
      <c r="H2" t="n">
        <v>0.09</v>
      </c>
      <c r="I2" t="n">
        <v>52</v>
      </c>
      <c r="J2" t="n">
        <v>194.77</v>
      </c>
      <c r="K2" t="n">
        <v>54.38</v>
      </c>
      <c r="L2" t="n">
        <v>1</v>
      </c>
      <c r="M2" t="n">
        <v>50</v>
      </c>
      <c r="N2" t="n">
        <v>39.4</v>
      </c>
      <c r="O2" t="n">
        <v>24256.19</v>
      </c>
      <c r="P2" t="n">
        <v>70.72</v>
      </c>
      <c r="Q2" t="n">
        <v>626.8099999999999</v>
      </c>
      <c r="R2" t="n">
        <v>55.64</v>
      </c>
      <c r="S2" t="n">
        <v>21.1</v>
      </c>
      <c r="T2" t="n">
        <v>16066.41</v>
      </c>
      <c r="U2" t="n">
        <v>0.38</v>
      </c>
      <c r="V2" t="n">
        <v>0.6899999999999999</v>
      </c>
      <c r="W2" t="n">
        <v>1.08</v>
      </c>
      <c r="X2" t="n">
        <v>1.04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12.5035</v>
      </c>
      <c r="E3" t="n">
        <v>8</v>
      </c>
      <c r="F3" t="n">
        <v>4.59</v>
      </c>
      <c r="G3" t="n">
        <v>11.97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59.81</v>
      </c>
      <c r="Q3" t="n">
        <v>626.86</v>
      </c>
      <c r="R3" t="n">
        <v>37.07</v>
      </c>
      <c r="S3" t="n">
        <v>21.1</v>
      </c>
      <c r="T3" t="n">
        <v>6927.43</v>
      </c>
      <c r="U3" t="n">
        <v>0.57</v>
      </c>
      <c r="V3" t="n">
        <v>0.77</v>
      </c>
      <c r="W3" t="n">
        <v>1.03</v>
      </c>
      <c r="X3" t="n">
        <v>0.45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13.3978</v>
      </c>
      <c r="E4" t="n">
        <v>7.46</v>
      </c>
      <c r="F4" t="n">
        <v>4.4</v>
      </c>
      <c r="G4" t="n">
        <v>18.87</v>
      </c>
      <c r="H4" t="n">
        <v>0.27</v>
      </c>
      <c r="I4" t="n">
        <v>14</v>
      </c>
      <c r="J4" t="n">
        <v>197.88</v>
      </c>
      <c r="K4" t="n">
        <v>54.38</v>
      </c>
      <c r="L4" t="n">
        <v>3</v>
      </c>
      <c r="M4" t="n">
        <v>12</v>
      </c>
      <c r="N4" t="n">
        <v>40.5</v>
      </c>
      <c r="O4" t="n">
        <v>24639</v>
      </c>
      <c r="P4" t="n">
        <v>54.27</v>
      </c>
      <c r="Q4" t="n">
        <v>626.6</v>
      </c>
      <c r="R4" t="n">
        <v>31.47</v>
      </c>
      <c r="S4" t="n">
        <v>21.1</v>
      </c>
      <c r="T4" t="n">
        <v>4173.42</v>
      </c>
      <c r="U4" t="n">
        <v>0.67</v>
      </c>
      <c r="V4" t="n">
        <v>0.8100000000000001</v>
      </c>
      <c r="W4" t="n">
        <v>1.01</v>
      </c>
      <c r="X4" t="n">
        <v>0.26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13.8387</v>
      </c>
      <c r="E5" t="n">
        <v>7.23</v>
      </c>
      <c r="F5" t="n">
        <v>4.32</v>
      </c>
      <c r="G5" t="n">
        <v>25.92</v>
      </c>
      <c r="H5" t="n">
        <v>0.36</v>
      </c>
      <c r="I5" t="n">
        <v>10</v>
      </c>
      <c r="J5" t="n">
        <v>199.44</v>
      </c>
      <c r="K5" t="n">
        <v>54.38</v>
      </c>
      <c r="L5" t="n">
        <v>4</v>
      </c>
      <c r="M5" t="n">
        <v>8</v>
      </c>
      <c r="N5" t="n">
        <v>41.06</v>
      </c>
      <c r="O5" t="n">
        <v>24831.54</v>
      </c>
      <c r="P5" t="n">
        <v>50.26</v>
      </c>
      <c r="Q5" t="n">
        <v>626.66</v>
      </c>
      <c r="R5" t="n">
        <v>28.96</v>
      </c>
      <c r="S5" t="n">
        <v>21.1</v>
      </c>
      <c r="T5" t="n">
        <v>2937.4</v>
      </c>
      <c r="U5" t="n">
        <v>0.73</v>
      </c>
      <c r="V5" t="n">
        <v>0.82</v>
      </c>
      <c r="W5" t="n">
        <v>1</v>
      </c>
      <c r="X5" t="n">
        <v>0.18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14.0735</v>
      </c>
      <c r="E6" t="n">
        <v>7.11</v>
      </c>
      <c r="F6" t="n">
        <v>4.28</v>
      </c>
      <c r="G6" t="n">
        <v>32.08</v>
      </c>
      <c r="H6" t="n">
        <v>0.44</v>
      </c>
      <c r="I6" t="n">
        <v>8</v>
      </c>
      <c r="J6" t="n">
        <v>201.01</v>
      </c>
      <c r="K6" t="n">
        <v>54.38</v>
      </c>
      <c r="L6" t="n">
        <v>5</v>
      </c>
      <c r="M6" t="n">
        <v>2</v>
      </c>
      <c r="N6" t="n">
        <v>41.63</v>
      </c>
      <c r="O6" t="n">
        <v>25024.84</v>
      </c>
      <c r="P6" t="n">
        <v>46.25</v>
      </c>
      <c r="Q6" t="n">
        <v>626.73</v>
      </c>
      <c r="R6" t="n">
        <v>27.39</v>
      </c>
      <c r="S6" t="n">
        <v>21.1</v>
      </c>
      <c r="T6" t="n">
        <v>2165.58</v>
      </c>
      <c r="U6" t="n">
        <v>0.77</v>
      </c>
      <c r="V6" t="n">
        <v>0.83</v>
      </c>
      <c r="W6" t="n">
        <v>1.01</v>
      </c>
      <c r="X6" t="n">
        <v>0.14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14.0647</v>
      </c>
      <c r="E7" t="n">
        <v>7.11</v>
      </c>
      <c r="F7" t="n">
        <v>4.28</v>
      </c>
      <c r="G7" t="n">
        <v>32.12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45.71</v>
      </c>
      <c r="Q7" t="n">
        <v>626.62</v>
      </c>
      <c r="R7" t="n">
        <v>27.48</v>
      </c>
      <c r="S7" t="n">
        <v>21.1</v>
      </c>
      <c r="T7" t="n">
        <v>2206.82</v>
      </c>
      <c r="U7" t="n">
        <v>0.77</v>
      </c>
      <c r="V7" t="n">
        <v>0.83</v>
      </c>
      <c r="W7" t="n">
        <v>1.01</v>
      </c>
      <c r="X7" t="n">
        <v>0.14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14.1443</v>
      </c>
      <c r="E8" t="n">
        <v>7.07</v>
      </c>
      <c r="F8" t="n">
        <v>4.64</v>
      </c>
      <c r="G8" t="n">
        <v>10.71</v>
      </c>
      <c r="H8" t="n">
        <v>0.2</v>
      </c>
      <c r="I8" t="n">
        <v>26</v>
      </c>
      <c r="J8" t="n">
        <v>89.87</v>
      </c>
      <c r="K8" t="n">
        <v>37.55</v>
      </c>
      <c r="L8" t="n">
        <v>1</v>
      </c>
      <c r="M8" t="n">
        <v>24</v>
      </c>
      <c r="N8" t="n">
        <v>11.32</v>
      </c>
      <c r="O8" t="n">
        <v>11317.98</v>
      </c>
      <c r="P8" t="n">
        <v>33.81</v>
      </c>
      <c r="Q8" t="n">
        <v>627.0599999999999</v>
      </c>
      <c r="R8" t="n">
        <v>38.92</v>
      </c>
      <c r="S8" t="n">
        <v>21.1</v>
      </c>
      <c r="T8" t="n">
        <v>7839.71</v>
      </c>
      <c r="U8" t="n">
        <v>0.54</v>
      </c>
      <c r="V8" t="n">
        <v>0.77</v>
      </c>
      <c r="W8" t="n">
        <v>1.03</v>
      </c>
      <c r="X8" t="n">
        <v>0.5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14.8509</v>
      </c>
      <c r="E9" t="n">
        <v>6.73</v>
      </c>
      <c r="F9" t="n">
        <v>4.47</v>
      </c>
      <c r="G9" t="n">
        <v>15.79</v>
      </c>
      <c r="H9" t="n">
        <v>0.39</v>
      </c>
      <c r="I9" t="n">
        <v>17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30.08</v>
      </c>
      <c r="Q9" t="n">
        <v>626.88</v>
      </c>
      <c r="R9" t="n">
        <v>32.98</v>
      </c>
      <c r="S9" t="n">
        <v>21.1</v>
      </c>
      <c r="T9" t="n">
        <v>4914.53</v>
      </c>
      <c r="U9" t="n">
        <v>0.64</v>
      </c>
      <c r="V9" t="n">
        <v>0.79</v>
      </c>
      <c r="W9" t="n">
        <v>1.04</v>
      </c>
      <c r="X9" t="n">
        <v>0.33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14.6771</v>
      </c>
      <c r="E10" t="n">
        <v>6.81</v>
      </c>
      <c r="F10" t="n">
        <v>4.61</v>
      </c>
      <c r="G10" t="n">
        <v>12.03</v>
      </c>
      <c r="H10" t="n">
        <v>0.24</v>
      </c>
      <c r="I10" t="n">
        <v>23</v>
      </c>
      <c r="J10" t="n">
        <v>71.52</v>
      </c>
      <c r="K10" t="n">
        <v>32.27</v>
      </c>
      <c r="L10" t="n">
        <v>1</v>
      </c>
      <c r="M10" t="n">
        <v>3</v>
      </c>
      <c r="N10" t="n">
        <v>8.25</v>
      </c>
      <c r="O10" t="n">
        <v>9054.6</v>
      </c>
      <c r="P10" t="n">
        <v>26.97</v>
      </c>
      <c r="Q10" t="n">
        <v>626.99</v>
      </c>
      <c r="R10" t="n">
        <v>37.33</v>
      </c>
      <c r="S10" t="n">
        <v>21.1</v>
      </c>
      <c r="T10" t="n">
        <v>7060.82</v>
      </c>
      <c r="U10" t="n">
        <v>0.57</v>
      </c>
      <c r="V10" t="n">
        <v>0.77</v>
      </c>
      <c r="W10" t="n">
        <v>1.05</v>
      </c>
      <c r="X10" t="n">
        <v>0.47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14.7354</v>
      </c>
      <c r="E11" t="n">
        <v>6.79</v>
      </c>
      <c r="F11" t="n">
        <v>4.6</v>
      </c>
      <c r="G11" t="n">
        <v>12.55</v>
      </c>
      <c r="H11" t="n">
        <v>0.48</v>
      </c>
      <c r="I11" t="n">
        <v>22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27.12</v>
      </c>
      <c r="Q11" t="n">
        <v>626.84</v>
      </c>
      <c r="R11" t="n">
        <v>36.62</v>
      </c>
      <c r="S11" t="n">
        <v>21.1</v>
      </c>
      <c r="T11" t="n">
        <v>6708.43</v>
      </c>
      <c r="U11" t="n">
        <v>0.58</v>
      </c>
      <c r="V11" t="n">
        <v>0.77</v>
      </c>
      <c r="W11" t="n">
        <v>1.05</v>
      </c>
      <c r="X11" t="n">
        <v>0.46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13.8707</v>
      </c>
      <c r="E12" t="n">
        <v>7.21</v>
      </c>
      <c r="F12" t="n">
        <v>5.03</v>
      </c>
      <c r="G12" t="n">
        <v>7.02</v>
      </c>
      <c r="H12" t="n">
        <v>0.43</v>
      </c>
      <c r="I12" t="n">
        <v>43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19.87</v>
      </c>
      <c r="Q12" t="n">
        <v>627.75</v>
      </c>
      <c r="R12" t="n">
        <v>49.2</v>
      </c>
      <c r="S12" t="n">
        <v>21.1</v>
      </c>
      <c r="T12" t="n">
        <v>12893.04</v>
      </c>
      <c r="U12" t="n">
        <v>0.43</v>
      </c>
      <c r="V12" t="n">
        <v>0.71</v>
      </c>
      <c r="W12" t="n">
        <v>1.12</v>
      </c>
      <c r="X12" t="n">
        <v>0.89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12.0369</v>
      </c>
      <c r="E13" t="n">
        <v>8.31</v>
      </c>
      <c r="F13" t="n">
        <v>4.92</v>
      </c>
      <c r="G13" t="n">
        <v>7.39</v>
      </c>
      <c r="H13" t="n">
        <v>0.12</v>
      </c>
      <c r="I13" t="n">
        <v>40</v>
      </c>
      <c r="J13" t="n">
        <v>141.81</v>
      </c>
      <c r="K13" t="n">
        <v>47.83</v>
      </c>
      <c r="L13" t="n">
        <v>1</v>
      </c>
      <c r="M13" t="n">
        <v>38</v>
      </c>
      <c r="N13" t="n">
        <v>22.98</v>
      </c>
      <c r="O13" t="n">
        <v>17723.39</v>
      </c>
      <c r="P13" t="n">
        <v>53.47</v>
      </c>
      <c r="Q13" t="n">
        <v>626.78</v>
      </c>
      <c r="R13" t="n">
        <v>47.75</v>
      </c>
      <c r="S13" t="n">
        <v>21.1</v>
      </c>
      <c r="T13" t="n">
        <v>12181.98</v>
      </c>
      <c r="U13" t="n">
        <v>0.44</v>
      </c>
      <c r="V13" t="n">
        <v>0.72</v>
      </c>
      <c r="W13" t="n">
        <v>1.05</v>
      </c>
      <c r="X13" t="n">
        <v>0.78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13.9104</v>
      </c>
      <c r="E14" t="n">
        <v>7.19</v>
      </c>
      <c r="F14" t="n">
        <v>4.47</v>
      </c>
      <c r="G14" t="n">
        <v>15.77</v>
      </c>
      <c r="H14" t="n">
        <v>0.25</v>
      </c>
      <c r="I14" t="n">
        <v>17</v>
      </c>
      <c r="J14" t="n">
        <v>143.17</v>
      </c>
      <c r="K14" t="n">
        <v>47.83</v>
      </c>
      <c r="L14" t="n">
        <v>2</v>
      </c>
      <c r="M14" t="n">
        <v>15</v>
      </c>
      <c r="N14" t="n">
        <v>23.34</v>
      </c>
      <c r="O14" t="n">
        <v>17891.86</v>
      </c>
      <c r="P14" t="n">
        <v>44.32</v>
      </c>
      <c r="Q14" t="n">
        <v>626.6799999999999</v>
      </c>
      <c r="R14" t="n">
        <v>33.59</v>
      </c>
      <c r="S14" t="n">
        <v>21.1</v>
      </c>
      <c r="T14" t="n">
        <v>5219.33</v>
      </c>
      <c r="U14" t="n">
        <v>0.63</v>
      </c>
      <c r="V14" t="n">
        <v>0.79</v>
      </c>
      <c r="W14" t="n">
        <v>1.01</v>
      </c>
      <c r="X14" t="n">
        <v>0.33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14.5068</v>
      </c>
      <c r="E15" t="n">
        <v>6.89</v>
      </c>
      <c r="F15" t="n">
        <v>4.35</v>
      </c>
      <c r="G15" t="n">
        <v>23.71</v>
      </c>
      <c r="H15" t="n">
        <v>0.37</v>
      </c>
      <c r="I15" t="n">
        <v>11</v>
      </c>
      <c r="J15" t="n">
        <v>144.54</v>
      </c>
      <c r="K15" t="n">
        <v>47.83</v>
      </c>
      <c r="L15" t="n">
        <v>3</v>
      </c>
      <c r="M15" t="n">
        <v>5</v>
      </c>
      <c r="N15" t="n">
        <v>23.71</v>
      </c>
      <c r="O15" t="n">
        <v>18060.85</v>
      </c>
      <c r="P15" t="n">
        <v>38.62</v>
      </c>
      <c r="Q15" t="n">
        <v>626.5599999999999</v>
      </c>
      <c r="R15" t="n">
        <v>29.61</v>
      </c>
      <c r="S15" t="n">
        <v>21.1</v>
      </c>
      <c r="T15" t="n">
        <v>3258.32</v>
      </c>
      <c r="U15" t="n">
        <v>0.71</v>
      </c>
      <c r="V15" t="n">
        <v>0.82</v>
      </c>
      <c r="W15" t="n">
        <v>1.01</v>
      </c>
      <c r="X15" t="n">
        <v>0.21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14.6086</v>
      </c>
      <c r="E16" t="n">
        <v>6.85</v>
      </c>
      <c r="F16" t="n">
        <v>4.33</v>
      </c>
      <c r="G16" t="n">
        <v>25.97</v>
      </c>
      <c r="H16" t="n">
        <v>0.49</v>
      </c>
      <c r="I16" t="n">
        <v>10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38.1</v>
      </c>
      <c r="Q16" t="n">
        <v>626.66</v>
      </c>
      <c r="R16" t="n">
        <v>28.82</v>
      </c>
      <c r="S16" t="n">
        <v>21.1</v>
      </c>
      <c r="T16" t="n">
        <v>2869.37</v>
      </c>
      <c r="U16" t="n">
        <v>0.73</v>
      </c>
      <c r="V16" t="n">
        <v>0.82</v>
      </c>
      <c r="W16" t="n">
        <v>1.02</v>
      </c>
      <c r="X16" t="n">
        <v>0.19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10.8209</v>
      </c>
      <c r="E17" t="n">
        <v>9.24</v>
      </c>
      <c r="F17" t="n">
        <v>5.11</v>
      </c>
      <c r="G17" t="n">
        <v>6.39</v>
      </c>
      <c r="H17" t="n">
        <v>0.1</v>
      </c>
      <c r="I17" t="n">
        <v>48</v>
      </c>
      <c r="J17" t="n">
        <v>176.73</v>
      </c>
      <c r="K17" t="n">
        <v>52.44</v>
      </c>
      <c r="L17" t="n">
        <v>1</v>
      </c>
      <c r="M17" t="n">
        <v>46</v>
      </c>
      <c r="N17" t="n">
        <v>33.29</v>
      </c>
      <c r="O17" t="n">
        <v>22031.19</v>
      </c>
      <c r="P17" t="n">
        <v>65.18000000000001</v>
      </c>
      <c r="Q17" t="n">
        <v>626.85</v>
      </c>
      <c r="R17" t="n">
        <v>53.69</v>
      </c>
      <c r="S17" t="n">
        <v>21.1</v>
      </c>
      <c r="T17" t="n">
        <v>15111.68</v>
      </c>
      <c r="U17" t="n">
        <v>0.39</v>
      </c>
      <c r="V17" t="n">
        <v>0.6899999999999999</v>
      </c>
      <c r="W17" t="n">
        <v>1.07</v>
      </c>
      <c r="X17" t="n">
        <v>0.97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12.9922</v>
      </c>
      <c r="E18" t="n">
        <v>7.7</v>
      </c>
      <c r="F18" t="n">
        <v>4.53</v>
      </c>
      <c r="G18" t="n">
        <v>12.94</v>
      </c>
      <c r="H18" t="n">
        <v>0.2</v>
      </c>
      <c r="I18" t="n">
        <v>21</v>
      </c>
      <c r="J18" t="n">
        <v>178.21</v>
      </c>
      <c r="K18" t="n">
        <v>52.44</v>
      </c>
      <c r="L18" t="n">
        <v>2</v>
      </c>
      <c r="M18" t="n">
        <v>19</v>
      </c>
      <c r="N18" t="n">
        <v>33.77</v>
      </c>
      <c r="O18" t="n">
        <v>22213.89</v>
      </c>
      <c r="P18" t="n">
        <v>54.68</v>
      </c>
      <c r="Q18" t="n">
        <v>626.73</v>
      </c>
      <c r="R18" t="n">
        <v>35.45</v>
      </c>
      <c r="S18" t="n">
        <v>21.1</v>
      </c>
      <c r="T18" t="n">
        <v>6126.73</v>
      </c>
      <c r="U18" t="n">
        <v>0.6</v>
      </c>
      <c r="V18" t="n">
        <v>0.78</v>
      </c>
      <c r="W18" t="n">
        <v>1.02</v>
      </c>
      <c r="X18" t="n">
        <v>0.39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13.7736</v>
      </c>
      <c r="E19" t="n">
        <v>7.26</v>
      </c>
      <c r="F19" t="n">
        <v>4.38</v>
      </c>
      <c r="G19" t="n">
        <v>20.2</v>
      </c>
      <c r="H19" t="n">
        <v>0.3</v>
      </c>
      <c r="I19" t="n">
        <v>13</v>
      </c>
      <c r="J19" t="n">
        <v>179.7</v>
      </c>
      <c r="K19" t="n">
        <v>52.44</v>
      </c>
      <c r="L19" t="n">
        <v>3</v>
      </c>
      <c r="M19" t="n">
        <v>11</v>
      </c>
      <c r="N19" t="n">
        <v>34.26</v>
      </c>
      <c r="O19" t="n">
        <v>22397.24</v>
      </c>
      <c r="P19" t="n">
        <v>49.2</v>
      </c>
      <c r="Q19" t="n">
        <v>626.5700000000001</v>
      </c>
      <c r="R19" t="n">
        <v>30.71</v>
      </c>
      <c r="S19" t="n">
        <v>21.1</v>
      </c>
      <c r="T19" t="n">
        <v>3800.89</v>
      </c>
      <c r="U19" t="n">
        <v>0.6899999999999999</v>
      </c>
      <c r="V19" t="n">
        <v>0.8100000000000001</v>
      </c>
      <c r="W19" t="n">
        <v>1.01</v>
      </c>
      <c r="X19" t="n">
        <v>0.24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14.1995</v>
      </c>
      <c r="E20" t="n">
        <v>7.04</v>
      </c>
      <c r="F20" t="n">
        <v>4.3</v>
      </c>
      <c r="G20" t="n">
        <v>28.68</v>
      </c>
      <c r="H20" t="n">
        <v>0.39</v>
      </c>
      <c r="I20" t="n">
        <v>9</v>
      </c>
      <c r="J20" t="n">
        <v>181.19</v>
      </c>
      <c r="K20" t="n">
        <v>52.44</v>
      </c>
      <c r="L20" t="n">
        <v>4</v>
      </c>
      <c r="M20" t="n">
        <v>5</v>
      </c>
      <c r="N20" t="n">
        <v>34.75</v>
      </c>
      <c r="O20" t="n">
        <v>22581.25</v>
      </c>
      <c r="P20" t="n">
        <v>44.48</v>
      </c>
      <c r="Q20" t="n">
        <v>626.55</v>
      </c>
      <c r="R20" t="n">
        <v>28.27</v>
      </c>
      <c r="S20" t="n">
        <v>21.1</v>
      </c>
      <c r="T20" t="n">
        <v>2599.52</v>
      </c>
      <c r="U20" t="n">
        <v>0.75</v>
      </c>
      <c r="V20" t="n">
        <v>0.82</v>
      </c>
      <c r="W20" t="n">
        <v>1.01</v>
      </c>
      <c r="X20" t="n">
        <v>0.16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14.2772</v>
      </c>
      <c r="E21" t="n">
        <v>7</v>
      </c>
      <c r="F21" t="n">
        <v>4.3</v>
      </c>
      <c r="G21" t="n">
        <v>32.24</v>
      </c>
      <c r="H21" t="n">
        <v>0.49</v>
      </c>
      <c r="I21" t="n">
        <v>8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42.91</v>
      </c>
      <c r="Q21" t="n">
        <v>626.63</v>
      </c>
      <c r="R21" t="n">
        <v>27.94</v>
      </c>
      <c r="S21" t="n">
        <v>21.1</v>
      </c>
      <c r="T21" t="n">
        <v>2437.31</v>
      </c>
      <c r="U21" t="n">
        <v>0.76</v>
      </c>
      <c r="V21" t="n">
        <v>0.83</v>
      </c>
      <c r="W21" t="n">
        <v>1.01</v>
      </c>
      <c r="X21" t="n">
        <v>0.16</v>
      </c>
      <c r="Y21" t="n">
        <v>2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12.7384</v>
      </c>
      <c r="E22" t="n">
        <v>7.85</v>
      </c>
      <c r="F22" t="n">
        <v>5.49</v>
      </c>
      <c r="G22" t="n">
        <v>5.15</v>
      </c>
      <c r="H22" t="n">
        <v>0.64</v>
      </c>
      <c r="I22" t="n">
        <v>64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16.07</v>
      </c>
      <c r="Q22" t="n">
        <v>627.91</v>
      </c>
      <c r="R22" t="n">
        <v>62.34</v>
      </c>
      <c r="S22" t="n">
        <v>21.1</v>
      </c>
      <c r="T22" t="n">
        <v>19356.66</v>
      </c>
      <c r="U22" t="n">
        <v>0.34</v>
      </c>
      <c r="V22" t="n">
        <v>0.65</v>
      </c>
      <c r="W22" t="n">
        <v>1.18</v>
      </c>
      <c r="X22" t="n">
        <v>1.35</v>
      </c>
      <c r="Y22" t="n">
        <v>2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13.8212</v>
      </c>
      <c r="E23" t="n">
        <v>7.24</v>
      </c>
      <c r="F23" t="n">
        <v>4.67</v>
      </c>
      <c r="G23" t="n">
        <v>10.01</v>
      </c>
      <c r="H23" t="n">
        <v>0.18</v>
      </c>
      <c r="I23" t="n">
        <v>28</v>
      </c>
      <c r="J23" t="n">
        <v>98.70999999999999</v>
      </c>
      <c r="K23" t="n">
        <v>39.72</v>
      </c>
      <c r="L23" t="n">
        <v>1</v>
      </c>
      <c r="M23" t="n">
        <v>26</v>
      </c>
      <c r="N23" t="n">
        <v>12.99</v>
      </c>
      <c r="O23" t="n">
        <v>12407.75</v>
      </c>
      <c r="P23" t="n">
        <v>37.32</v>
      </c>
      <c r="Q23" t="n">
        <v>626.8</v>
      </c>
      <c r="R23" t="n">
        <v>40.02</v>
      </c>
      <c r="S23" t="n">
        <v>21.1</v>
      </c>
      <c r="T23" t="n">
        <v>8376.719999999999</v>
      </c>
      <c r="U23" t="n">
        <v>0.53</v>
      </c>
      <c r="V23" t="n">
        <v>0.76</v>
      </c>
      <c r="W23" t="n">
        <v>1.03</v>
      </c>
      <c r="X23" t="n">
        <v>0.53</v>
      </c>
      <c r="Y23" t="n">
        <v>2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14.8075</v>
      </c>
      <c r="E24" t="n">
        <v>6.75</v>
      </c>
      <c r="F24" t="n">
        <v>4.46</v>
      </c>
      <c r="G24" t="n">
        <v>17.83</v>
      </c>
      <c r="H24" t="n">
        <v>0.35</v>
      </c>
      <c r="I24" t="n">
        <v>15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31.34</v>
      </c>
      <c r="Q24" t="n">
        <v>626.88</v>
      </c>
      <c r="R24" t="n">
        <v>32.5</v>
      </c>
      <c r="S24" t="n">
        <v>21.1</v>
      </c>
      <c r="T24" t="n">
        <v>4683.88</v>
      </c>
      <c r="U24" t="n">
        <v>0.65</v>
      </c>
      <c r="V24" t="n">
        <v>0.8</v>
      </c>
      <c r="W24" t="n">
        <v>1.04</v>
      </c>
      <c r="X24" t="n">
        <v>0.32</v>
      </c>
      <c r="Y24" t="n">
        <v>2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12.7235</v>
      </c>
      <c r="E25" t="n">
        <v>7.86</v>
      </c>
      <c r="F25" t="n">
        <v>4.83</v>
      </c>
      <c r="G25" t="n">
        <v>8.279999999999999</v>
      </c>
      <c r="H25" t="n">
        <v>0.14</v>
      </c>
      <c r="I25" t="n">
        <v>35</v>
      </c>
      <c r="J25" t="n">
        <v>124.63</v>
      </c>
      <c r="K25" t="n">
        <v>45</v>
      </c>
      <c r="L25" t="n">
        <v>1</v>
      </c>
      <c r="M25" t="n">
        <v>33</v>
      </c>
      <c r="N25" t="n">
        <v>18.64</v>
      </c>
      <c r="O25" t="n">
        <v>15605.44</v>
      </c>
      <c r="P25" t="n">
        <v>47.28</v>
      </c>
      <c r="Q25" t="n">
        <v>626.86</v>
      </c>
      <c r="R25" t="n">
        <v>44.92</v>
      </c>
      <c r="S25" t="n">
        <v>21.1</v>
      </c>
      <c r="T25" t="n">
        <v>10792.14</v>
      </c>
      <c r="U25" t="n">
        <v>0.47</v>
      </c>
      <c r="V25" t="n">
        <v>0.73</v>
      </c>
      <c r="W25" t="n">
        <v>1.04</v>
      </c>
      <c r="X25" t="n">
        <v>0.6899999999999999</v>
      </c>
      <c r="Y25" t="n">
        <v>2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14.4312</v>
      </c>
      <c r="E26" t="n">
        <v>6.93</v>
      </c>
      <c r="F26" t="n">
        <v>4.41</v>
      </c>
      <c r="G26" t="n">
        <v>17.66</v>
      </c>
      <c r="H26" t="n">
        <v>0.28</v>
      </c>
      <c r="I26" t="n">
        <v>15</v>
      </c>
      <c r="J26" t="n">
        <v>125.95</v>
      </c>
      <c r="K26" t="n">
        <v>45</v>
      </c>
      <c r="L26" t="n">
        <v>2</v>
      </c>
      <c r="M26" t="n">
        <v>13</v>
      </c>
      <c r="N26" t="n">
        <v>18.95</v>
      </c>
      <c r="O26" t="n">
        <v>15767.7</v>
      </c>
      <c r="P26" t="n">
        <v>38.19</v>
      </c>
      <c r="Q26" t="n">
        <v>626.7</v>
      </c>
      <c r="R26" t="n">
        <v>31.87</v>
      </c>
      <c r="S26" t="n">
        <v>21.1</v>
      </c>
      <c r="T26" t="n">
        <v>4369.84</v>
      </c>
      <c r="U26" t="n">
        <v>0.66</v>
      </c>
      <c r="V26" t="n">
        <v>0.8</v>
      </c>
      <c r="W26" t="n">
        <v>1.01</v>
      </c>
      <c r="X26" t="n">
        <v>0.27</v>
      </c>
      <c r="Y26" t="n">
        <v>2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14.6604</v>
      </c>
      <c r="E27" t="n">
        <v>6.82</v>
      </c>
      <c r="F27" t="n">
        <v>4.38</v>
      </c>
      <c r="G27" t="n">
        <v>21.91</v>
      </c>
      <c r="H27" t="n">
        <v>0.42</v>
      </c>
      <c r="I27" t="n">
        <v>12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35.7</v>
      </c>
      <c r="Q27" t="n">
        <v>626.75</v>
      </c>
      <c r="R27" t="n">
        <v>30.27</v>
      </c>
      <c r="S27" t="n">
        <v>21.1</v>
      </c>
      <c r="T27" t="n">
        <v>3582.73</v>
      </c>
      <c r="U27" t="n">
        <v>0.7</v>
      </c>
      <c r="V27" t="n">
        <v>0.8100000000000001</v>
      </c>
      <c r="W27" t="n">
        <v>1.03</v>
      </c>
      <c r="X27" t="n">
        <v>0.24</v>
      </c>
      <c r="Y27" t="n">
        <v>2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11.4202</v>
      </c>
      <c r="E28" t="n">
        <v>8.76</v>
      </c>
      <c r="F28" t="n">
        <v>5.01</v>
      </c>
      <c r="G28" t="n">
        <v>6.84</v>
      </c>
      <c r="H28" t="n">
        <v>0.11</v>
      </c>
      <c r="I28" t="n">
        <v>44</v>
      </c>
      <c r="J28" t="n">
        <v>159.12</v>
      </c>
      <c r="K28" t="n">
        <v>50.28</v>
      </c>
      <c r="L28" t="n">
        <v>1</v>
      </c>
      <c r="M28" t="n">
        <v>42</v>
      </c>
      <c r="N28" t="n">
        <v>27.84</v>
      </c>
      <c r="O28" t="n">
        <v>19859.16</v>
      </c>
      <c r="P28" t="n">
        <v>59.23</v>
      </c>
      <c r="Q28" t="n">
        <v>626.89</v>
      </c>
      <c r="R28" t="n">
        <v>50.78</v>
      </c>
      <c r="S28" t="n">
        <v>21.1</v>
      </c>
      <c r="T28" t="n">
        <v>13677.08</v>
      </c>
      <c r="U28" t="n">
        <v>0.42</v>
      </c>
      <c r="V28" t="n">
        <v>0.71</v>
      </c>
      <c r="W28" t="n">
        <v>1.05</v>
      </c>
      <c r="X28" t="n">
        <v>0.87</v>
      </c>
      <c r="Y28" t="n">
        <v>2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13.4188</v>
      </c>
      <c r="E29" t="n">
        <v>7.45</v>
      </c>
      <c r="F29" t="n">
        <v>4.52</v>
      </c>
      <c r="G29" t="n">
        <v>14.26</v>
      </c>
      <c r="H29" t="n">
        <v>0.22</v>
      </c>
      <c r="I29" t="n">
        <v>19</v>
      </c>
      <c r="J29" t="n">
        <v>160.54</v>
      </c>
      <c r="K29" t="n">
        <v>50.28</v>
      </c>
      <c r="L29" t="n">
        <v>2</v>
      </c>
      <c r="M29" t="n">
        <v>17</v>
      </c>
      <c r="N29" t="n">
        <v>28.26</v>
      </c>
      <c r="O29" t="n">
        <v>20034.4</v>
      </c>
      <c r="P29" t="n">
        <v>49.62</v>
      </c>
      <c r="Q29" t="n">
        <v>626.64</v>
      </c>
      <c r="R29" t="n">
        <v>34.99</v>
      </c>
      <c r="S29" t="n">
        <v>21.1</v>
      </c>
      <c r="T29" t="n">
        <v>5908.42</v>
      </c>
      <c r="U29" t="n">
        <v>0.6</v>
      </c>
      <c r="V29" t="n">
        <v>0.79</v>
      </c>
      <c r="W29" t="n">
        <v>1.02</v>
      </c>
      <c r="X29" t="n">
        <v>0.37</v>
      </c>
      <c r="Y29" t="n">
        <v>2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14.1426</v>
      </c>
      <c r="E30" t="n">
        <v>7.07</v>
      </c>
      <c r="F30" t="n">
        <v>4.36</v>
      </c>
      <c r="G30" t="n">
        <v>21.8</v>
      </c>
      <c r="H30" t="n">
        <v>0.33</v>
      </c>
      <c r="I30" t="n">
        <v>12</v>
      </c>
      <c r="J30" t="n">
        <v>161.97</v>
      </c>
      <c r="K30" t="n">
        <v>50.28</v>
      </c>
      <c r="L30" t="n">
        <v>3</v>
      </c>
      <c r="M30" t="n">
        <v>10</v>
      </c>
      <c r="N30" t="n">
        <v>28.69</v>
      </c>
      <c r="O30" t="n">
        <v>20210.21</v>
      </c>
      <c r="P30" t="n">
        <v>44.1</v>
      </c>
      <c r="Q30" t="n">
        <v>626.58</v>
      </c>
      <c r="R30" t="n">
        <v>30.19</v>
      </c>
      <c r="S30" t="n">
        <v>21.1</v>
      </c>
      <c r="T30" t="n">
        <v>3543.3</v>
      </c>
      <c r="U30" t="n">
        <v>0.7</v>
      </c>
      <c r="V30" t="n">
        <v>0.8100000000000001</v>
      </c>
      <c r="W30" t="n">
        <v>1.01</v>
      </c>
      <c r="X30" t="n">
        <v>0.22</v>
      </c>
      <c r="Y30" t="n">
        <v>2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14.4654</v>
      </c>
      <c r="E31" t="n">
        <v>6.91</v>
      </c>
      <c r="F31" t="n">
        <v>4.3</v>
      </c>
      <c r="G31" t="n">
        <v>28.66</v>
      </c>
      <c r="H31" t="n">
        <v>0.43</v>
      </c>
      <c r="I31" t="n">
        <v>9</v>
      </c>
      <c r="J31" t="n">
        <v>163.4</v>
      </c>
      <c r="K31" t="n">
        <v>50.28</v>
      </c>
      <c r="L31" t="n">
        <v>4</v>
      </c>
      <c r="M31" t="n">
        <v>1</v>
      </c>
      <c r="N31" t="n">
        <v>29.12</v>
      </c>
      <c r="O31" t="n">
        <v>20386.62</v>
      </c>
      <c r="P31" t="n">
        <v>40.4</v>
      </c>
      <c r="Q31" t="n">
        <v>626.55</v>
      </c>
      <c r="R31" t="n">
        <v>28.01</v>
      </c>
      <c r="S31" t="n">
        <v>21.1</v>
      </c>
      <c r="T31" t="n">
        <v>2469.13</v>
      </c>
      <c r="U31" t="n">
        <v>0.75</v>
      </c>
      <c r="V31" t="n">
        <v>0.83</v>
      </c>
      <c r="W31" t="n">
        <v>1.01</v>
      </c>
      <c r="X31" t="n">
        <v>0.16</v>
      </c>
      <c r="Y31" t="n">
        <v>2</v>
      </c>
      <c r="Z31" t="n">
        <v>10</v>
      </c>
    </row>
    <row r="32">
      <c r="A32" t="n">
        <v>4</v>
      </c>
      <c r="B32" t="n">
        <v>80</v>
      </c>
      <c r="C32" t="inlineStr">
        <is>
          <t xml:space="preserve">CONCLUIDO	</t>
        </is>
      </c>
      <c r="D32" t="n">
        <v>14.4665</v>
      </c>
      <c r="E32" t="n">
        <v>6.91</v>
      </c>
      <c r="F32" t="n">
        <v>4.3</v>
      </c>
      <c r="G32" t="n">
        <v>28.65</v>
      </c>
      <c r="H32" t="n">
        <v>0.54</v>
      </c>
      <c r="I32" t="n">
        <v>9</v>
      </c>
      <c r="J32" t="n">
        <v>164.83</v>
      </c>
      <c r="K32" t="n">
        <v>50.28</v>
      </c>
      <c r="L32" t="n">
        <v>5</v>
      </c>
      <c r="M32" t="n">
        <v>0</v>
      </c>
      <c r="N32" t="n">
        <v>29.55</v>
      </c>
      <c r="O32" t="n">
        <v>20563.61</v>
      </c>
      <c r="P32" t="n">
        <v>40.7</v>
      </c>
      <c r="Q32" t="n">
        <v>626.62</v>
      </c>
      <c r="R32" t="n">
        <v>28.02</v>
      </c>
      <c r="S32" t="n">
        <v>21.1</v>
      </c>
      <c r="T32" t="n">
        <v>2472.87</v>
      </c>
      <c r="U32" t="n">
        <v>0.75</v>
      </c>
      <c r="V32" t="n">
        <v>0.83</v>
      </c>
      <c r="W32" t="n">
        <v>1.01</v>
      </c>
      <c r="X32" t="n">
        <v>0.16</v>
      </c>
      <c r="Y32" t="n">
        <v>2</v>
      </c>
      <c r="Z32" t="n">
        <v>10</v>
      </c>
    </row>
    <row r="33">
      <c r="A33" t="n">
        <v>0</v>
      </c>
      <c r="B33" t="n">
        <v>35</v>
      </c>
      <c r="C33" t="inlineStr">
        <is>
          <t xml:space="preserve">CONCLUIDO	</t>
        </is>
      </c>
      <c r="D33" t="n">
        <v>14.5402</v>
      </c>
      <c r="E33" t="n">
        <v>6.88</v>
      </c>
      <c r="F33" t="n">
        <v>4.59</v>
      </c>
      <c r="G33" t="n">
        <v>11.97</v>
      </c>
      <c r="H33" t="n">
        <v>0.22</v>
      </c>
      <c r="I33" t="n">
        <v>23</v>
      </c>
      <c r="J33" t="n">
        <v>80.84</v>
      </c>
      <c r="K33" t="n">
        <v>35.1</v>
      </c>
      <c r="L33" t="n">
        <v>1</v>
      </c>
      <c r="M33" t="n">
        <v>17</v>
      </c>
      <c r="N33" t="n">
        <v>9.74</v>
      </c>
      <c r="O33" t="n">
        <v>10204.21</v>
      </c>
      <c r="P33" t="n">
        <v>29.81</v>
      </c>
      <c r="Q33" t="n">
        <v>626.7</v>
      </c>
      <c r="R33" t="n">
        <v>37.2</v>
      </c>
      <c r="S33" t="n">
        <v>21.1</v>
      </c>
      <c r="T33" t="n">
        <v>6992.25</v>
      </c>
      <c r="U33" t="n">
        <v>0.57</v>
      </c>
      <c r="V33" t="n">
        <v>0.77</v>
      </c>
      <c r="W33" t="n">
        <v>1.03</v>
      </c>
      <c r="X33" t="n">
        <v>0.45</v>
      </c>
      <c r="Y33" t="n">
        <v>2</v>
      </c>
      <c r="Z33" t="n">
        <v>10</v>
      </c>
    </row>
    <row r="34">
      <c r="A34" t="n">
        <v>1</v>
      </c>
      <c r="B34" t="n">
        <v>35</v>
      </c>
      <c r="C34" t="inlineStr">
        <is>
          <t xml:space="preserve">CONCLUIDO	</t>
        </is>
      </c>
      <c r="D34" t="n">
        <v>14.8374</v>
      </c>
      <c r="E34" t="n">
        <v>6.74</v>
      </c>
      <c r="F34" t="n">
        <v>4.52</v>
      </c>
      <c r="G34" t="n">
        <v>14.28</v>
      </c>
      <c r="H34" t="n">
        <v>0.43</v>
      </c>
      <c r="I34" t="n">
        <v>19</v>
      </c>
      <c r="J34" t="n">
        <v>82.04000000000001</v>
      </c>
      <c r="K34" t="n">
        <v>35.1</v>
      </c>
      <c r="L34" t="n">
        <v>2</v>
      </c>
      <c r="M34" t="n">
        <v>0</v>
      </c>
      <c r="N34" t="n">
        <v>9.94</v>
      </c>
      <c r="O34" t="n">
        <v>10352.53</v>
      </c>
      <c r="P34" t="n">
        <v>28.71</v>
      </c>
      <c r="Q34" t="n">
        <v>626.77</v>
      </c>
      <c r="R34" t="n">
        <v>34.31</v>
      </c>
      <c r="S34" t="n">
        <v>21.1</v>
      </c>
      <c r="T34" t="n">
        <v>5569.62</v>
      </c>
      <c r="U34" t="n">
        <v>0.61</v>
      </c>
      <c r="V34" t="n">
        <v>0.79</v>
      </c>
      <c r="W34" t="n">
        <v>1.05</v>
      </c>
      <c r="X34" t="n">
        <v>0.38</v>
      </c>
      <c r="Y34" t="n">
        <v>2</v>
      </c>
      <c r="Z34" t="n">
        <v>10</v>
      </c>
    </row>
    <row r="35">
      <c r="A35" t="n">
        <v>0</v>
      </c>
      <c r="B35" t="n">
        <v>50</v>
      </c>
      <c r="C35" t="inlineStr">
        <is>
          <t xml:space="preserve">CONCLUIDO	</t>
        </is>
      </c>
      <c r="D35" t="n">
        <v>13.3769</v>
      </c>
      <c r="E35" t="n">
        <v>7.48</v>
      </c>
      <c r="F35" t="n">
        <v>4.75</v>
      </c>
      <c r="G35" t="n">
        <v>9.19</v>
      </c>
      <c r="H35" t="n">
        <v>0.16</v>
      </c>
      <c r="I35" t="n">
        <v>31</v>
      </c>
      <c r="J35" t="n">
        <v>107.41</v>
      </c>
      <c r="K35" t="n">
        <v>41.65</v>
      </c>
      <c r="L35" t="n">
        <v>1</v>
      </c>
      <c r="M35" t="n">
        <v>29</v>
      </c>
      <c r="N35" t="n">
        <v>14.77</v>
      </c>
      <c r="O35" t="n">
        <v>13481.73</v>
      </c>
      <c r="P35" t="n">
        <v>41.11</v>
      </c>
      <c r="Q35" t="n">
        <v>626.66</v>
      </c>
      <c r="R35" t="n">
        <v>42.18</v>
      </c>
      <c r="S35" t="n">
        <v>21.1</v>
      </c>
      <c r="T35" t="n">
        <v>9445.440000000001</v>
      </c>
      <c r="U35" t="n">
        <v>0.5</v>
      </c>
      <c r="V35" t="n">
        <v>0.75</v>
      </c>
      <c r="W35" t="n">
        <v>1.04</v>
      </c>
      <c r="X35" t="n">
        <v>0.61</v>
      </c>
      <c r="Y35" t="n">
        <v>2</v>
      </c>
      <c r="Z35" t="n">
        <v>10</v>
      </c>
    </row>
    <row r="36">
      <c r="A36" t="n">
        <v>1</v>
      </c>
      <c r="B36" t="n">
        <v>50</v>
      </c>
      <c r="C36" t="inlineStr">
        <is>
          <t xml:space="preserve">CONCLUIDO	</t>
        </is>
      </c>
      <c r="D36" t="n">
        <v>14.8105</v>
      </c>
      <c r="E36" t="n">
        <v>6.75</v>
      </c>
      <c r="F36" t="n">
        <v>4.4</v>
      </c>
      <c r="G36" t="n">
        <v>18.88</v>
      </c>
      <c r="H36" t="n">
        <v>0.32</v>
      </c>
      <c r="I36" t="n">
        <v>14</v>
      </c>
      <c r="J36" t="n">
        <v>108.68</v>
      </c>
      <c r="K36" t="n">
        <v>41.65</v>
      </c>
      <c r="L36" t="n">
        <v>2</v>
      </c>
      <c r="M36" t="n">
        <v>3</v>
      </c>
      <c r="N36" t="n">
        <v>15.03</v>
      </c>
      <c r="O36" t="n">
        <v>13638.32</v>
      </c>
      <c r="P36" t="n">
        <v>32.81</v>
      </c>
      <c r="Q36" t="n">
        <v>626.75</v>
      </c>
      <c r="R36" t="n">
        <v>31.23</v>
      </c>
      <c r="S36" t="n">
        <v>21.1</v>
      </c>
      <c r="T36" t="n">
        <v>4053.64</v>
      </c>
      <c r="U36" t="n">
        <v>0.68</v>
      </c>
      <c r="V36" t="n">
        <v>0.8100000000000001</v>
      </c>
      <c r="W36" t="n">
        <v>1.02</v>
      </c>
      <c r="X36" t="n">
        <v>0.26</v>
      </c>
      <c r="Y36" t="n">
        <v>2</v>
      </c>
      <c r="Z36" t="n">
        <v>10</v>
      </c>
    </row>
    <row r="37">
      <c r="A37" t="n">
        <v>2</v>
      </c>
      <c r="B37" t="n">
        <v>50</v>
      </c>
      <c r="C37" t="inlineStr">
        <is>
          <t xml:space="preserve">CONCLUIDO	</t>
        </is>
      </c>
      <c r="D37" t="n">
        <v>14.8069</v>
      </c>
      <c r="E37" t="n">
        <v>6.75</v>
      </c>
      <c r="F37" t="n">
        <v>4.41</v>
      </c>
      <c r="G37" t="n">
        <v>18.88</v>
      </c>
      <c r="H37" t="n">
        <v>0.48</v>
      </c>
      <c r="I37" t="n">
        <v>14</v>
      </c>
      <c r="J37" t="n">
        <v>109.96</v>
      </c>
      <c r="K37" t="n">
        <v>41.65</v>
      </c>
      <c r="L37" t="n">
        <v>3</v>
      </c>
      <c r="M37" t="n">
        <v>0</v>
      </c>
      <c r="N37" t="n">
        <v>15.31</v>
      </c>
      <c r="O37" t="n">
        <v>13795.21</v>
      </c>
      <c r="P37" t="n">
        <v>33.13</v>
      </c>
      <c r="Q37" t="n">
        <v>626.64</v>
      </c>
      <c r="R37" t="n">
        <v>31.15</v>
      </c>
      <c r="S37" t="n">
        <v>21.1</v>
      </c>
      <c r="T37" t="n">
        <v>4015.62</v>
      </c>
      <c r="U37" t="n">
        <v>0.68</v>
      </c>
      <c r="V37" t="n">
        <v>0.8100000000000001</v>
      </c>
      <c r="W37" t="n">
        <v>1.03</v>
      </c>
      <c r="X37" t="n">
        <v>0.27</v>
      </c>
      <c r="Y37" t="n">
        <v>2</v>
      </c>
      <c r="Z37" t="n">
        <v>10</v>
      </c>
    </row>
    <row r="38">
      <c r="A38" t="n">
        <v>0</v>
      </c>
      <c r="B38" t="n">
        <v>25</v>
      </c>
      <c r="C38" t="inlineStr">
        <is>
          <t xml:space="preserve">CONCLUIDO	</t>
        </is>
      </c>
      <c r="D38" t="n">
        <v>14.5903</v>
      </c>
      <c r="E38" t="n">
        <v>6.85</v>
      </c>
      <c r="F38" t="n">
        <v>4.68</v>
      </c>
      <c r="G38" t="n">
        <v>10.41</v>
      </c>
      <c r="H38" t="n">
        <v>0.28</v>
      </c>
      <c r="I38" t="n">
        <v>27</v>
      </c>
      <c r="J38" t="n">
        <v>61.76</v>
      </c>
      <c r="K38" t="n">
        <v>28.92</v>
      </c>
      <c r="L38" t="n">
        <v>1</v>
      </c>
      <c r="M38" t="n">
        <v>0</v>
      </c>
      <c r="N38" t="n">
        <v>6.84</v>
      </c>
      <c r="O38" t="n">
        <v>7851.41</v>
      </c>
      <c r="P38" t="n">
        <v>24.9</v>
      </c>
      <c r="Q38" t="n">
        <v>626.75</v>
      </c>
      <c r="R38" t="n">
        <v>39.1</v>
      </c>
      <c r="S38" t="n">
        <v>21.1</v>
      </c>
      <c r="T38" t="n">
        <v>7921.09</v>
      </c>
      <c r="U38" t="n">
        <v>0.54</v>
      </c>
      <c r="V38" t="n">
        <v>0.76</v>
      </c>
      <c r="W38" t="n">
        <v>1.07</v>
      </c>
      <c r="X38" t="n">
        <v>0.54</v>
      </c>
      <c r="Y38" t="n">
        <v>2</v>
      </c>
      <c r="Z38" t="n">
        <v>10</v>
      </c>
    </row>
    <row r="39">
      <c r="A39" t="n">
        <v>0</v>
      </c>
      <c r="B39" t="n">
        <v>85</v>
      </c>
      <c r="C39" t="inlineStr">
        <is>
          <t xml:space="preserve">CONCLUIDO	</t>
        </is>
      </c>
      <c r="D39" t="n">
        <v>11.1159</v>
      </c>
      <c r="E39" t="n">
        <v>9</v>
      </c>
      <c r="F39" t="n">
        <v>5.06</v>
      </c>
      <c r="G39" t="n">
        <v>6.61</v>
      </c>
      <c r="H39" t="n">
        <v>0.11</v>
      </c>
      <c r="I39" t="n">
        <v>46</v>
      </c>
      <c r="J39" t="n">
        <v>167.88</v>
      </c>
      <c r="K39" t="n">
        <v>51.39</v>
      </c>
      <c r="L39" t="n">
        <v>1</v>
      </c>
      <c r="M39" t="n">
        <v>44</v>
      </c>
      <c r="N39" t="n">
        <v>30.49</v>
      </c>
      <c r="O39" t="n">
        <v>20939.59</v>
      </c>
      <c r="P39" t="n">
        <v>62.22</v>
      </c>
      <c r="Q39" t="n">
        <v>627.16</v>
      </c>
      <c r="R39" t="n">
        <v>52.19</v>
      </c>
      <c r="S39" t="n">
        <v>21.1</v>
      </c>
      <c r="T39" t="n">
        <v>14372.86</v>
      </c>
      <c r="U39" t="n">
        <v>0.4</v>
      </c>
      <c r="V39" t="n">
        <v>0.7</v>
      </c>
      <c r="W39" t="n">
        <v>1.06</v>
      </c>
      <c r="X39" t="n">
        <v>0.92</v>
      </c>
      <c r="Y39" t="n">
        <v>2</v>
      </c>
      <c r="Z39" t="n">
        <v>10</v>
      </c>
    </row>
    <row r="40">
      <c r="A40" t="n">
        <v>1</v>
      </c>
      <c r="B40" t="n">
        <v>85</v>
      </c>
      <c r="C40" t="inlineStr">
        <is>
          <t xml:space="preserve">CONCLUIDO	</t>
        </is>
      </c>
      <c r="D40" t="n">
        <v>13.1965</v>
      </c>
      <c r="E40" t="n">
        <v>7.58</v>
      </c>
      <c r="F40" t="n">
        <v>4.53</v>
      </c>
      <c r="G40" t="n">
        <v>13.58</v>
      </c>
      <c r="H40" t="n">
        <v>0.21</v>
      </c>
      <c r="I40" t="n">
        <v>20</v>
      </c>
      <c r="J40" t="n">
        <v>169.33</v>
      </c>
      <c r="K40" t="n">
        <v>51.39</v>
      </c>
      <c r="L40" t="n">
        <v>2</v>
      </c>
      <c r="M40" t="n">
        <v>18</v>
      </c>
      <c r="N40" t="n">
        <v>30.94</v>
      </c>
      <c r="O40" t="n">
        <v>21118.46</v>
      </c>
      <c r="P40" t="n">
        <v>52.4</v>
      </c>
      <c r="Q40" t="n">
        <v>626.5700000000001</v>
      </c>
      <c r="R40" t="n">
        <v>35.13</v>
      </c>
      <c r="S40" t="n">
        <v>21.1</v>
      </c>
      <c r="T40" t="n">
        <v>5973.71</v>
      </c>
      <c r="U40" t="n">
        <v>0.6</v>
      </c>
      <c r="V40" t="n">
        <v>0.78</v>
      </c>
      <c r="W40" t="n">
        <v>1.03</v>
      </c>
      <c r="X40" t="n">
        <v>0.39</v>
      </c>
      <c r="Y40" t="n">
        <v>2</v>
      </c>
      <c r="Z40" t="n">
        <v>10</v>
      </c>
    </row>
    <row r="41">
      <c r="A41" t="n">
        <v>2</v>
      </c>
      <c r="B41" t="n">
        <v>85</v>
      </c>
      <c r="C41" t="inlineStr">
        <is>
          <t xml:space="preserve">CONCLUIDO	</t>
        </is>
      </c>
      <c r="D41" t="n">
        <v>13.8926</v>
      </c>
      <c r="E41" t="n">
        <v>7.2</v>
      </c>
      <c r="F41" t="n">
        <v>4.38</v>
      </c>
      <c r="G41" t="n">
        <v>20.24</v>
      </c>
      <c r="H41" t="n">
        <v>0.31</v>
      </c>
      <c r="I41" t="n">
        <v>13</v>
      </c>
      <c r="J41" t="n">
        <v>170.79</v>
      </c>
      <c r="K41" t="n">
        <v>51.39</v>
      </c>
      <c r="L41" t="n">
        <v>3</v>
      </c>
      <c r="M41" t="n">
        <v>11</v>
      </c>
      <c r="N41" t="n">
        <v>31.4</v>
      </c>
      <c r="O41" t="n">
        <v>21297.94</v>
      </c>
      <c r="P41" t="n">
        <v>47.28</v>
      </c>
      <c r="Q41" t="n">
        <v>626.5700000000001</v>
      </c>
      <c r="R41" t="n">
        <v>30.94</v>
      </c>
      <c r="S41" t="n">
        <v>21.1</v>
      </c>
      <c r="T41" t="n">
        <v>3913.56</v>
      </c>
      <c r="U41" t="n">
        <v>0.68</v>
      </c>
      <c r="V41" t="n">
        <v>0.8100000000000001</v>
      </c>
      <c r="W41" t="n">
        <v>1.01</v>
      </c>
      <c r="X41" t="n">
        <v>0.24</v>
      </c>
      <c r="Y41" t="n">
        <v>2</v>
      </c>
      <c r="Z41" t="n">
        <v>10</v>
      </c>
    </row>
    <row r="42">
      <c r="A42" t="n">
        <v>3</v>
      </c>
      <c r="B42" t="n">
        <v>85</v>
      </c>
      <c r="C42" t="inlineStr">
        <is>
          <t xml:space="preserve">CONCLUIDO	</t>
        </is>
      </c>
      <c r="D42" t="n">
        <v>14.3135</v>
      </c>
      <c r="E42" t="n">
        <v>6.99</v>
      </c>
      <c r="F42" t="n">
        <v>4.31</v>
      </c>
      <c r="G42" t="n">
        <v>28.73</v>
      </c>
      <c r="H42" t="n">
        <v>0.41</v>
      </c>
      <c r="I42" t="n">
        <v>9</v>
      </c>
      <c r="J42" t="n">
        <v>172.25</v>
      </c>
      <c r="K42" t="n">
        <v>51.39</v>
      </c>
      <c r="L42" t="n">
        <v>4</v>
      </c>
      <c r="M42" t="n">
        <v>3</v>
      </c>
      <c r="N42" t="n">
        <v>31.86</v>
      </c>
      <c r="O42" t="n">
        <v>21478.05</v>
      </c>
      <c r="P42" t="n">
        <v>42.48</v>
      </c>
      <c r="Q42" t="n">
        <v>626.61</v>
      </c>
      <c r="R42" t="n">
        <v>28.48</v>
      </c>
      <c r="S42" t="n">
        <v>21.1</v>
      </c>
      <c r="T42" t="n">
        <v>2701.79</v>
      </c>
      <c r="U42" t="n">
        <v>0.74</v>
      </c>
      <c r="V42" t="n">
        <v>0.82</v>
      </c>
      <c r="W42" t="n">
        <v>1.01</v>
      </c>
      <c r="X42" t="n">
        <v>0.17</v>
      </c>
      <c r="Y42" t="n">
        <v>2</v>
      </c>
      <c r="Z42" t="n">
        <v>10</v>
      </c>
    </row>
    <row r="43">
      <c r="A43" t="n">
        <v>4</v>
      </c>
      <c r="B43" t="n">
        <v>85</v>
      </c>
      <c r="C43" t="inlineStr">
        <is>
          <t xml:space="preserve">CONCLUIDO	</t>
        </is>
      </c>
      <c r="D43" t="n">
        <v>14.3135</v>
      </c>
      <c r="E43" t="n">
        <v>6.99</v>
      </c>
      <c r="F43" t="n">
        <v>4.31</v>
      </c>
      <c r="G43" t="n">
        <v>28.73</v>
      </c>
      <c r="H43" t="n">
        <v>0.51</v>
      </c>
      <c r="I43" t="n">
        <v>9</v>
      </c>
      <c r="J43" t="n">
        <v>173.71</v>
      </c>
      <c r="K43" t="n">
        <v>51.39</v>
      </c>
      <c r="L43" t="n">
        <v>5</v>
      </c>
      <c r="M43" t="n">
        <v>0</v>
      </c>
      <c r="N43" t="n">
        <v>32.32</v>
      </c>
      <c r="O43" t="n">
        <v>21658.78</v>
      </c>
      <c r="P43" t="n">
        <v>42.44</v>
      </c>
      <c r="Q43" t="n">
        <v>626.64</v>
      </c>
      <c r="R43" t="n">
        <v>28.22</v>
      </c>
      <c r="S43" t="n">
        <v>21.1</v>
      </c>
      <c r="T43" t="n">
        <v>2574.43</v>
      </c>
      <c r="U43" t="n">
        <v>0.75</v>
      </c>
      <c r="V43" t="n">
        <v>0.82</v>
      </c>
      <c r="W43" t="n">
        <v>1.01</v>
      </c>
      <c r="X43" t="n">
        <v>0.17</v>
      </c>
      <c r="Y43" t="n">
        <v>2</v>
      </c>
      <c r="Z43" t="n">
        <v>10</v>
      </c>
    </row>
    <row r="44">
      <c r="A44" t="n">
        <v>0</v>
      </c>
      <c r="B44" t="n">
        <v>20</v>
      </c>
      <c r="C44" t="inlineStr">
        <is>
          <t xml:space="preserve">CONCLUIDO	</t>
        </is>
      </c>
      <c r="D44" t="n">
        <v>14.3438</v>
      </c>
      <c r="E44" t="n">
        <v>6.97</v>
      </c>
      <c r="F44" t="n">
        <v>4.82</v>
      </c>
      <c r="G44" t="n">
        <v>8.76</v>
      </c>
      <c r="H44" t="n">
        <v>0.34</v>
      </c>
      <c r="I44" t="n">
        <v>33</v>
      </c>
      <c r="J44" t="n">
        <v>51.33</v>
      </c>
      <c r="K44" t="n">
        <v>24.83</v>
      </c>
      <c r="L44" t="n">
        <v>1</v>
      </c>
      <c r="M44" t="n">
        <v>0</v>
      </c>
      <c r="N44" t="n">
        <v>5.51</v>
      </c>
      <c r="O44" t="n">
        <v>6564.78</v>
      </c>
      <c r="P44" t="n">
        <v>22.77</v>
      </c>
      <c r="Q44" t="n">
        <v>627.03</v>
      </c>
      <c r="R44" t="n">
        <v>43.09</v>
      </c>
      <c r="S44" t="n">
        <v>21.1</v>
      </c>
      <c r="T44" t="n">
        <v>9890.1</v>
      </c>
      <c r="U44" t="n">
        <v>0.49</v>
      </c>
      <c r="V44" t="n">
        <v>0.74</v>
      </c>
      <c r="W44" t="n">
        <v>1.09</v>
      </c>
      <c r="X44" t="n">
        <v>0.68</v>
      </c>
      <c r="Y44" t="n">
        <v>2</v>
      </c>
      <c r="Z44" t="n">
        <v>10</v>
      </c>
    </row>
    <row r="45">
      <c r="A45" t="n">
        <v>0</v>
      </c>
      <c r="B45" t="n">
        <v>65</v>
      </c>
      <c r="C45" t="inlineStr">
        <is>
          <t xml:space="preserve">CONCLUIDO	</t>
        </is>
      </c>
      <c r="D45" t="n">
        <v>12.3254</v>
      </c>
      <c r="E45" t="n">
        <v>8.109999999999999</v>
      </c>
      <c r="F45" t="n">
        <v>4.9</v>
      </c>
      <c r="G45" t="n">
        <v>7.73</v>
      </c>
      <c r="H45" t="n">
        <v>0.13</v>
      </c>
      <c r="I45" t="n">
        <v>38</v>
      </c>
      <c r="J45" t="n">
        <v>133.21</v>
      </c>
      <c r="K45" t="n">
        <v>46.47</v>
      </c>
      <c r="L45" t="n">
        <v>1</v>
      </c>
      <c r="M45" t="n">
        <v>36</v>
      </c>
      <c r="N45" t="n">
        <v>20.75</v>
      </c>
      <c r="O45" t="n">
        <v>16663.42</v>
      </c>
      <c r="P45" t="n">
        <v>50.59</v>
      </c>
      <c r="Q45" t="n">
        <v>626.71</v>
      </c>
      <c r="R45" t="n">
        <v>47.02</v>
      </c>
      <c r="S45" t="n">
        <v>21.1</v>
      </c>
      <c r="T45" t="n">
        <v>11826.22</v>
      </c>
      <c r="U45" t="n">
        <v>0.45</v>
      </c>
      <c r="V45" t="n">
        <v>0.72</v>
      </c>
      <c r="W45" t="n">
        <v>1.05</v>
      </c>
      <c r="X45" t="n">
        <v>0.76</v>
      </c>
      <c r="Y45" t="n">
        <v>2</v>
      </c>
      <c r="Z45" t="n">
        <v>10</v>
      </c>
    </row>
    <row r="46">
      <c r="A46" t="n">
        <v>1</v>
      </c>
      <c r="B46" t="n">
        <v>65</v>
      </c>
      <c r="C46" t="inlineStr">
        <is>
          <t xml:space="preserve">CONCLUIDO	</t>
        </is>
      </c>
      <c r="D46" t="n">
        <v>14.1721</v>
      </c>
      <c r="E46" t="n">
        <v>7.06</v>
      </c>
      <c r="F46" t="n">
        <v>4.44</v>
      </c>
      <c r="G46" t="n">
        <v>16.65</v>
      </c>
      <c r="H46" t="n">
        <v>0.26</v>
      </c>
      <c r="I46" t="n">
        <v>16</v>
      </c>
      <c r="J46" t="n">
        <v>134.55</v>
      </c>
      <c r="K46" t="n">
        <v>46.47</v>
      </c>
      <c r="L46" t="n">
        <v>2</v>
      </c>
      <c r="M46" t="n">
        <v>14</v>
      </c>
      <c r="N46" t="n">
        <v>21.09</v>
      </c>
      <c r="O46" t="n">
        <v>16828.84</v>
      </c>
      <c r="P46" t="n">
        <v>41.34</v>
      </c>
      <c r="Q46" t="n">
        <v>626.5700000000001</v>
      </c>
      <c r="R46" t="n">
        <v>32.68</v>
      </c>
      <c r="S46" t="n">
        <v>21.1</v>
      </c>
      <c r="T46" t="n">
        <v>4766.54</v>
      </c>
      <c r="U46" t="n">
        <v>0.65</v>
      </c>
      <c r="V46" t="n">
        <v>0.8</v>
      </c>
      <c r="W46" t="n">
        <v>1.01</v>
      </c>
      <c r="X46" t="n">
        <v>0.3</v>
      </c>
      <c r="Y46" t="n">
        <v>2</v>
      </c>
      <c r="Z46" t="n">
        <v>10</v>
      </c>
    </row>
    <row r="47">
      <c r="A47" t="n">
        <v>2</v>
      </c>
      <c r="B47" t="n">
        <v>65</v>
      </c>
      <c r="C47" t="inlineStr">
        <is>
          <t xml:space="preserve">CONCLUIDO	</t>
        </is>
      </c>
      <c r="D47" t="n">
        <v>14.6496</v>
      </c>
      <c r="E47" t="n">
        <v>6.83</v>
      </c>
      <c r="F47" t="n">
        <v>4.35</v>
      </c>
      <c r="G47" t="n">
        <v>23.71</v>
      </c>
      <c r="H47" t="n">
        <v>0.39</v>
      </c>
      <c r="I47" t="n">
        <v>11</v>
      </c>
      <c r="J47" t="n">
        <v>135.9</v>
      </c>
      <c r="K47" t="n">
        <v>46.47</v>
      </c>
      <c r="L47" t="n">
        <v>3</v>
      </c>
      <c r="M47" t="n">
        <v>1</v>
      </c>
      <c r="N47" t="n">
        <v>21.43</v>
      </c>
      <c r="O47" t="n">
        <v>16994.64</v>
      </c>
      <c r="P47" t="n">
        <v>36.99</v>
      </c>
      <c r="Q47" t="n">
        <v>626.84</v>
      </c>
      <c r="R47" t="n">
        <v>29.41</v>
      </c>
      <c r="S47" t="n">
        <v>21.1</v>
      </c>
      <c r="T47" t="n">
        <v>3156.12</v>
      </c>
      <c r="U47" t="n">
        <v>0.72</v>
      </c>
      <c r="V47" t="n">
        <v>0.82</v>
      </c>
      <c r="W47" t="n">
        <v>1.02</v>
      </c>
      <c r="X47" t="n">
        <v>0.21</v>
      </c>
      <c r="Y47" t="n">
        <v>2</v>
      </c>
      <c r="Z47" t="n">
        <v>10</v>
      </c>
    </row>
    <row r="48">
      <c r="A48" t="n">
        <v>3</v>
      </c>
      <c r="B48" t="n">
        <v>65</v>
      </c>
      <c r="C48" t="inlineStr">
        <is>
          <t xml:space="preserve">CONCLUIDO	</t>
        </is>
      </c>
      <c r="D48" t="n">
        <v>14.6383</v>
      </c>
      <c r="E48" t="n">
        <v>6.83</v>
      </c>
      <c r="F48" t="n">
        <v>4.35</v>
      </c>
      <c r="G48" t="n">
        <v>23.74</v>
      </c>
      <c r="H48" t="n">
        <v>0.52</v>
      </c>
      <c r="I48" t="n">
        <v>11</v>
      </c>
      <c r="J48" t="n">
        <v>137.25</v>
      </c>
      <c r="K48" t="n">
        <v>46.47</v>
      </c>
      <c r="L48" t="n">
        <v>4</v>
      </c>
      <c r="M48" t="n">
        <v>0</v>
      </c>
      <c r="N48" t="n">
        <v>21.78</v>
      </c>
      <c r="O48" t="n">
        <v>17160.92</v>
      </c>
      <c r="P48" t="n">
        <v>37.37</v>
      </c>
      <c r="Q48" t="n">
        <v>626.9400000000001</v>
      </c>
      <c r="R48" t="n">
        <v>29.46</v>
      </c>
      <c r="S48" t="n">
        <v>21.1</v>
      </c>
      <c r="T48" t="n">
        <v>3182.92</v>
      </c>
      <c r="U48" t="n">
        <v>0.72</v>
      </c>
      <c r="V48" t="n">
        <v>0.82</v>
      </c>
      <c r="W48" t="n">
        <v>1.02</v>
      </c>
      <c r="X48" t="n">
        <v>0.21</v>
      </c>
      <c r="Y48" t="n">
        <v>2</v>
      </c>
      <c r="Z48" t="n">
        <v>10</v>
      </c>
    </row>
    <row r="49">
      <c r="A49" t="n">
        <v>0</v>
      </c>
      <c r="B49" t="n">
        <v>75</v>
      </c>
      <c r="C49" t="inlineStr">
        <is>
          <t xml:space="preserve">CONCLUIDO	</t>
        </is>
      </c>
      <c r="D49" t="n">
        <v>11.7092</v>
      </c>
      <c r="E49" t="n">
        <v>8.539999999999999</v>
      </c>
      <c r="F49" t="n">
        <v>4.98</v>
      </c>
      <c r="G49" t="n">
        <v>7.12</v>
      </c>
      <c r="H49" t="n">
        <v>0.12</v>
      </c>
      <c r="I49" t="n">
        <v>42</v>
      </c>
      <c r="J49" t="n">
        <v>150.44</v>
      </c>
      <c r="K49" t="n">
        <v>49.1</v>
      </c>
      <c r="L49" t="n">
        <v>1</v>
      </c>
      <c r="M49" t="n">
        <v>40</v>
      </c>
      <c r="N49" t="n">
        <v>25.34</v>
      </c>
      <c r="O49" t="n">
        <v>18787.76</v>
      </c>
      <c r="P49" t="n">
        <v>56.49</v>
      </c>
      <c r="Q49" t="n">
        <v>626.72</v>
      </c>
      <c r="R49" t="n">
        <v>49.36</v>
      </c>
      <c r="S49" t="n">
        <v>21.1</v>
      </c>
      <c r="T49" t="n">
        <v>12980.08</v>
      </c>
      <c r="U49" t="n">
        <v>0.43</v>
      </c>
      <c r="V49" t="n">
        <v>0.71</v>
      </c>
      <c r="W49" t="n">
        <v>1.06</v>
      </c>
      <c r="X49" t="n">
        <v>0.84</v>
      </c>
      <c r="Y49" t="n">
        <v>2</v>
      </c>
      <c r="Z49" t="n">
        <v>10</v>
      </c>
    </row>
    <row r="50">
      <c r="A50" t="n">
        <v>1</v>
      </c>
      <c r="B50" t="n">
        <v>75</v>
      </c>
      <c r="C50" t="inlineStr">
        <is>
          <t xml:space="preserve">CONCLUIDO	</t>
        </is>
      </c>
      <c r="D50" t="n">
        <v>13.6591</v>
      </c>
      <c r="E50" t="n">
        <v>7.32</v>
      </c>
      <c r="F50" t="n">
        <v>4.49</v>
      </c>
      <c r="G50" t="n">
        <v>14.98</v>
      </c>
      <c r="H50" t="n">
        <v>0.23</v>
      </c>
      <c r="I50" t="n">
        <v>18</v>
      </c>
      <c r="J50" t="n">
        <v>151.83</v>
      </c>
      <c r="K50" t="n">
        <v>49.1</v>
      </c>
      <c r="L50" t="n">
        <v>2</v>
      </c>
      <c r="M50" t="n">
        <v>16</v>
      </c>
      <c r="N50" t="n">
        <v>25.73</v>
      </c>
      <c r="O50" t="n">
        <v>18959.54</v>
      </c>
      <c r="P50" t="n">
        <v>47.01</v>
      </c>
      <c r="Q50" t="n">
        <v>626.8</v>
      </c>
      <c r="R50" t="n">
        <v>34.2</v>
      </c>
      <c r="S50" t="n">
        <v>21.1</v>
      </c>
      <c r="T50" t="n">
        <v>5516.68</v>
      </c>
      <c r="U50" t="n">
        <v>0.62</v>
      </c>
      <c r="V50" t="n">
        <v>0.79</v>
      </c>
      <c r="W50" t="n">
        <v>1.02</v>
      </c>
      <c r="X50" t="n">
        <v>0.35</v>
      </c>
      <c r="Y50" t="n">
        <v>2</v>
      </c>
      <c r="Z50" t="n">
        <v>10</v>
      </c>
    </row>
    <row r="51">
      <c r="A51" t="n">
        <v>2</v>
      </c>
      <c r="B51" t="n">
        <v>75</v>
      </c>
      <c r="C51" t="inlineStr">
        <is>
          <t xml:space="preserve">CONCLUIDO	</t>
        </is>
      </c>
      <c r="D51" t="n">
        <v>14.4046</v>
      </c>
      <c r="E51" t="n">
        <v>6.94</v>
      </c>
      <c r="F51" t="n">
        <v>4.33</v>
      </c>
      <c r="G51" t="n">
        <v>23.62</v>
      </c>
      <c r="H51" t="n">
        <v>0.35</v>
      </c>
      <c r="I51" t="n">
        <v>11</v>
      </c>
      <c r="J51" t="n">
        <v>153.23</v>
      </c>
      <c r="K51" t="n">
        <v>49.1</v>
      </c>
      <c r="L51" t="n">
        <v>3</v>
      </c>
      <c r="M51" t="n">
        <v>7</v>
      </c>
      <c r="N51" t="n">
        <v>26.13</v>
      </c>
      <c r="O51" t="n">
        <v>19131.85</v>
      </c>
      <c r="P51" t="n">
        <v>41.16</v>
      </c>
      <c r="Q51" t="n">
        <v>626.66</v>
      </c>
      <c r="R51" t="n">
        <v>29.02</v>
      </c>
      <c r="S51" t="n">
        <v>21.1</v>
      </c>
      <c r="T51" t="n">
        <v>2961.41</v>
      </c>
      <c r="U51" t="n">
        <v>0.73</v>
      </c>
      <c r="V51" t="n">
        <v>0.82</v>
      </c>
      <c r="W51" t="n">
        <v>1.01</v>
      </c>
      <c r="X51" t="n">
        <v>0.19</v>
      </c>
      <c r="Y51" t="n">
        <v>2</v>
      </c>
      <c r="Z51" t="n">
        <v>10</v>
      </c>
    </row>
    <row r="52">
      <c r="A52" t="n">
        <v>3</v>
      </c>
      <c r="B52" t="n">
        <v>75</v>
      </c>
      <c r="C52" t="inlineStr">
        <is>
          <t xml:space="preserve">CONCLUIDO	</t>
        </is>
      </c>
      <c r="D52" t="n">
        <v>14.4799</v>
      </c>
      <c r="E52" t="n">
        <v>6.91</v>
      </c>
      <c r="F52" t="n">
        <v>4.32</v>
      </c>
      <c r="G52" t="n">
        <v>25.95</v>
      </c>
      <c r="H52" t="n">
        <v>0.46</v>
      </c>
      <c r="I52" t="n">
        <v>10</v>
      </c>
      <c r="J52" t="n">
        <v>154.63</v>
      </c>
      <c r="K52" t="n">
        <v>49.1</v>
      </c>
      <c r="L52" t="n">
        <v>4</v>
      </c>
      <c r="M52" t="n">
        <v>0</v>
      </c>
      <c r="N52" t="n">
        <v>26.53</v>
      </c>
      <c r="O52" t="n">
        <v>19304.72</v>
      </c>
      <c r="P52" t="n">
        <v>39.85</v>
      </c>
      <c r="Q52" t="n">
        <v>626.63</v>
      </c>
      <c r="R52" t="n">
        <v>28.65</v>
      </c>
      <c r="S52" t="n">
        <v>21.1</v>
      </c>
      <c r="T52" t="n">
        <v>2781.53</v>
      </c>
      <c r="U52" t="n">
        <v>0.74</v>
      </c>
      <c r="V52" t="n">
        <v>0.82</v>
      </c>
      <c r="W52" t="n">
        <v>1.02</v>
      </c>
      <c r="X52" t="n">
        <v>0.18</v>
      </c>
      <c r="Y52" t="n">
        <v>2</v>
      </c>
      <c r="Z52" t="n">
        <v>10</v>
      </c>
    </row>
    <row r="53">
      <c r="A53" t="n">
        <v>0</v>
      </c>
      <c r="B53" t="n">
        <v>95</v>
      </c>
      <c r="C53" t="inlineStr">
        <is>
          <t xml:space="preserve">CONCLUIDO	</t>
        </is>
      </c>
      <c r="D53" t="n">
        <v>10.5501</v>
      </c>
      <c r="E53" t="n">
        <v>9.48</v>
      </c>
      <c r="F53" t="n">
        <v>5.15</v>
      </c>
      <c r="G53" t="n">
        <v>6.18</v>
      </c>
      <c r="H53" t="n">
        <v>0.1</v>
      </c>
      <c r="I53" t="n">
        <v>50</v>
      </c>
      <c r="J53" t="n">
        <v>185.69</v>
      </c>
      <c r="K53" t="n">
        <v>53.44</v>
      </c>
      <c r="L53" t="n">
        <v>1</v>
      </c>
      <c r="M53" t="n">
        <v>48</v>
      </c>
      <c r="N53" t="n">
        <v>36.26</v>
      </c>
      <c r="O53" t="n">
        <v>23136.14</v>
      </c>
      <c r="P53" t="n">
        <v>67.94</v>
      </c>
      <c r="Q53" t="n">
        <v>626.9299999999999</v>
      </c>
      <c r="R53" t="n">
        <v>54.56</v>
      </c>
      <c r="S53" t="n">
        <v>21.1</v>
      </c>
      <c r="T53" t="n">
        <v>15539.61</v>
      </c>
      <c r="U53" t="n">
        <v>0.39</v>
      </c>
      <c r="V53" t="n">
        <v>0.6899999999999999</v>
      </c>
      <c r="W53" t="n">
        <v>1.07</v>
      </c>
      <c r="X53" t="n">
        <v>1.01</v>
      </c>
      <c r="Y53" t="n">
        <v>2</v>
      </c>
      <c r="Z53" t="n">
        <v>10</v>
      </c>
    </row>
    <row r="54">
      <c r="A54" t="n">
        <v>1</v>
      </c>
      <c r="B54" t="n">
        <v>95</v>
      </c>
      <c r="C54" t="inlineStr">
        <is>
          <t xml:space="preserve">CONCLUIDO	</t>
        </is>
      </c>
      <c r="D54" t="n">
        <v>12.7285</v>
      </c>
      <c r="E54" t="n">
        <v>7.86</v>
      </c>
      <c r="F54" t="n">
        <v>4.57</v>
      </c>
      <c r="G54" t="n">
        <v>12.46</v>
      </c>
      <c r="H54" t="n">
        <v>0.19</v>
      </c>
      <c r="I54" t="n">
        <v>22</v>
      </c>
      <c r="J54" t="n">
        <v>187.21</v>
      </c>
      <c r="K54" t="n">
        <v>53.44</v>
      </c>
      <c r="L54" t="n">
        <v>2</v>
      </c>
      <c r="M54" t="n">
        <v>20</v>
      </c>
      <c r="N54" t="n">
        <v>36.77</v>
      </c>
      <c r="O54" t="n">
        <v>23322.88</v>
      </c>
      <c r="P54" t="n">
        <v>57.34</v>
      </c>
      <c r="Q54" t="n">
        <v>626.85</v>
      </c>
      <c r="R54" t="n">
        <v>36.5</v>
      </c>
      <c r="S54" t="n">
        <v>21.1</v>
      </c>
      <c r="T54" t="n">
        <v>6650.02</v>
      </c>
      <c r="U54" t="n">
        <v>0.58</v>
      </c>
      <c r="V54" t="n">
        <v>0.78</v>
      </c>
      <c r="W54" t="n">
        <v>1.03</v>
      </c>
      <c r="X54" t="n">
        <v>0.43</v>
      </c>
      <c r="Y54" t="n">
        <v>2</v>
      </c>
      <c r="Z54" t="n">
        <v>10</v>
      </c>
    </row>
    <row r="55">
      <c r="A55" t="n">
        <v>2</v>
      </c>
      <c r="B55" t="n">
        <v>95</v>
      </c>
      <c r="C55" t="inlineStr">
        <is>
          <t xml:space="preserve">CONCLUIDO	</t>
        </is>
      </c>
      <c r="D55" t="n">
        <v>13.5303</v>
      </c>
      <c r="E55" t="n">
        <v>7.39</v>
      </c>
      <c r="F55" t="n">
        <v>4.4</v>
      </c>
      <c r="G55" t="n">
        <v>18.86</v>
      </c>
      <c r="H55" t="n">
        <v>0.28</v>
      </c>
      <c r="I55" t="n">
        <v>14</v>
      </c>
      <c r="J55" t="n">
        <v>188.73</v>
      </c>
      <c r="K55" t="n">
        <v>53.44</v>
      </c>
      <c r="L55" t="n">
        <v>3</v>
      </c>
      <c r="M55" t="n">
        <v>12</v>
      </c>
      <c r="N55" t="n">
        <v>37.29</v>
      </c>
      <c r="O55" t="n">
        <v>23510.33</v>
      </c>
      <c r="P55" t="n">
        <v>52.35</v>
      </c>
      <c r="Q55" t="n">
        <v>626.62</v>
      </c>
      <c r="R55" t="n">
        <v>31.41</v>
      </c>
      <c r="S55" t="n">
        <v>21.1</v>
      </c>
      <c r="T55" t="n">
        <v>4144.21</v>
      </c>
      <c r="U55" t="n">
        <v>0.67</v>
      </c>
      <c r="V55" t="n">
        <v>0.8100000000000001</v>
      </c>
      <c r="W55" t="n">
        <v>1.01</v>
      </c>
      <c r="X55" t="n">
        <v>0.26</v>
      </c>
      <c r="Y55" t="n">
        <v>2</v>
      </c>
      <c r="Z55" t="n">
        <v>10</v>
      </c>
    </row>
    <row r="56">
      <c r="A56" t="n">
        <v>3</v>
      </c>
      <c r="B56" t="n">
        <v>95</v>
      </c>
      <c r="C56" t="inlineStr">
        <is>
          <t xml:space="preserve">CONCLUIDO	</t>
        </is>
      </c>
      <c r="D56" t="n">
        <v>13.9676</v>
      </c>
      <c r="E56" t="n">
        <v>7.16</v>
      </c>
      <c r="F56" t="n">
        <v>4.32</v>
      </c>
      <c r="G56" t="n">
        <v>25.91</v>
      </c>
      <c r="H56" t="n">
        <v>0.37</v>
      </c>
      <c r="I56" t="n">
        <v>10</v>
      </c>
      <c r="J56" t="n">
        <v>190.25</v>
      </c>
      <c r="K56" t="n">
        <v>53.44</v>
      </c>
      <c r="L56" t="n">
        <v>4</v>
      </c>
      <c r="M56" t="n">
        <v>8</v>
      </c>
      <c r="N56" t="n">
        <v>37.82</v>
      </c>
      <c r="O56" t="n">
        <v>23698.48</v>
      </c>
      <c r="P56" t="n">
        <v>47.5</v>
      </c>
      <c r="Q56" t="n">
        <v>626.6900000000001</v>
      </c>
      <c r="R56" t="n">
        <v>28.82</v>
      </c>
      <c r="S56" t="n">
        <v>21.1</v>
      </c>
      <c r="T56" t="n">
        <v>2869.99</v>
      </c>
      <c r="U56" t="n">
        <v>0.73</v>
      </c>
      <c r="V56" t="n">
        <v>0.82</v>
      </c>
      <c r="W56" t="n">
        <v>1.01</v>
      </c>
      <c r="X56" t="n">
        <v>0.18</v>
      </c>
      <c r="Y56" t="n">
        <v>2</v>
      </c>
      <c r="Z56" t="n">
        <v>10</v>
      </c>
    </row>
    <row r="57">
      <c r="A57" t="n">
        <v>4</v>
      </c>
      <c r="B57" t="n">
        <v>95</v>
      </c>
      <c r="C57" t="inlineStr">
        <is>
          <t xml:space="preserve">CONCLUIDO	</t>
        </is>
      </c>
      <c r="D57" t="n">
        <v>14.19</v>
      </c>
      <c r="E57" t="n">
        <v>7.05</v>
      </c>
      <c r="F57" t="n">
        <v>4.28</v>
      </c>
      <c r="G57" t="n">
        <v>32.11</v>
      </c>
      <c r="H57" t="n">
        <v>0.46</v>
      </c>
      <c r="I57" t="n">
        <v>8</v>
      </c>
      <c r="J57" t="n">
        <v>191.78</v>
      </c>
      <c r="K57" t="n">
        <v>53.44</v>
      </c>
      <c r="L57" t="n">
        <v>5</v>
      </c>
      <c r="M57" t="n">
        <v>1</v>
      </c>
      <c r="N57" t="n">
        <v>38.35</v>
      </c>
      <c r="O57" t="n">
        <v>23887.36</v>
      </c>
      <c r="P57" t="n">
        <v>44.8</v>
      </c>
      <c r="Q57" t="n">
        <v>626.55</v>
      </c>
      <c r="R57" t="n">
        <v>27.46</v>
      </c>
      <c r="S57" t="n">
        <v>21.1</v>
      </c>
      <c r="T57" t="n">
        <v>2199.91</v>
      </c>
      <c r="U57" t="n">
        <v>0.77</v>
      </c>
      <c r="V57" t="n">
        <v>0.83</v>
      </c>
      <c r="W57" t="n">
        <v>1.01</v>
      </c>
      <c r="X57" t="n">
        <v>0.14</v>
      </c>
      <c r="Y57" t="n">
        <v>2</v>
      </c>
      <c r="Z57" t="n">
        <v>10</v>
      </c>
    </row>
    <row r="58">
      <c r="A58" t="n">
        <v>5</v>
      </c>
      <c r="B58" t="n">
        <v>95</v>
      </c>
      <c r="C58" t="inlineStr">
        <is>
          <t xml:space="preserve">CONCLUIDO	</t>
        </is>
      </c>
      <c r="D58" t="n">
        <v>14.1743</v>
      </c>
      <c r="E58" t="n">
        <v>7.06</v>
      </c>
      <c r="F58" t="n">
        <v>4.29</v>
      </c>
      <c r="G58" t="n">
        <v>32.16</v>
      </c>
      <c r="H58" t="n">
        <v>0.55</v>
      </c>
      <c r="I58" t="n">
        <v>8</v>
      </c>
      <c r="J58" t="n">
        <v>193.32</v>
      </c>
      <c r="K58" t="n">
        <v>53.44</v>
      </c>
      <c r="L58" t="n">
        <v>6</v>
      </c>
      <c r="M58" t="n">
        <v>0</v>
      </c>
      <c r="N58" t="n">
        <v>38.89</v>
      </c>
      <c r="O58" t="n">
        <v>24076.95</v>
      </c>
      <c r="P58" t="n">
        <v>45.04</v>
      </c>
      <c r="Q58" t="n">
        <v>626.62</v>
      </c>
      <c r="R58" t="n">
        <v>27.66</v>
      </c>
      <c r="S58" t="n">
        <v>21.1</v>
      </c>
      <c r="T58" t="n">
        <v>2297.19</v>
      </c>
      <c r="U58" t="n">
        <v>0.76</v>
      </c>
      <c r="V58" t="n">
        <v>0.83</v>
      </c>
      <c r="W58" t="n">
        <v>1.01</v>
      </c>
      <c r="X58" t="n">
        <v>0.15</v>
      </c>
      <c r="Y58" t="n">
        <v>2</v>
      </c>
      <c r="Z58" t="n">
        <v>10</v>
      </c>
    </row>
    <row r="59">
      <c r="A59" t="n">
        <v>0</v>
      </c>
      <c r="B59" t="n">
        <v>55</v>
      </c>
      <c r="C59" t="inlineStr">
        <is>
          <t xml:space="preserve">CONCLUIDO	</t>
        </is>
      </c>
      <c r="D59" t="n">
        <v>13.0567</v>
      </c>
      <c r="E59" t="n">
        <v>7.66</v>
      </c>
      <c r="F59" t="n">
        <v>4.79</v>
      </c>
      <c r="G59" t="n">
        <v>8.699999999999999</v>
      </c>
      <c r="H59" t="n">
        <v>0.15</v>
      </c>
      <c r="I59" t="n">
        <v>33</v>
      </c>
      <c r="J59" t="n">
        <v>116.05</v>
      </c>
      <c r="K59" t="n">
        <v>43.4</v>
      </c>
      <c r="L59" t="n">
        <v>1</v>
      </c>
      <c r="M59" t="n">
        <v>31</v>
      </c>
      <c r="N59" t="n">
        <v>16.65</v>
      </c>
      <c r="O59" t="n">
        <v>14546.17</v>
      </c>
      <c r="P59" t="n">
        <v>44.17</v>
      </c>
      <c r="Q59" t="n">
        <v>626.7</v>
      </c>
      <c r="R59" t="n">
        <v>43.43</v>
      </c>
      <c r="S59" t="n">
        <v>21.1</v>
      </c>
      <c r="T59" t="n">
        <v>10060.16</v>
      </c>
      <c r="U59" t="n">
        <v>0.49</v>
      </c>
      <c r="V59" t="n">
        <v>0.74</v>
      </c>
      <c r="W59" t="n">
        <v>1.04</v>
      </c>
      <c r="X59" t="n">
        <v>0.65</v>
      </c>
      <c r="Y59" t="n">
        <v>2</v>
      </c>
      <c r="Z59" t="n">
        <v>10</v>
      </c>
    </row>
    <row r="60">
      <c r="A60" t="n">
        <v>1</v>
      </c>
      <c r="B60" t="n">
        <v>55</v>
      </c>
      <c r="C60" t="inlineStr">
        <is>
          <t xml:space="preserve">CONCLUIDO	</t>
        </is>
      </c>
      <c r="D60" t="n">
        <v>14.664</v>
      </c>
      <c r="E60" t="n">
        <v>6.82</v>
      </c>
      <c r="F60" t="n">
        <v>4.4</v>
      </c>
      <c r="G60" t="n">
        <v>18.86</v>
      </c>
      <c r="H60" t="n">
        <v>0.3</v>
      </c>
      <c r="I60" t="n">
        <v>14</v>
      </c>
      <c r="J60" t="n">
        <v>117.34</v>
      </c>
      <c r="K60" t="n">
        <v>43.4</v>
      </c>
      <c r="L60" t="n">
        <v>2</v>
      </c>
      <c r="M60" t="n">
        <v>9</v>
      </c>
      <c r="N60" t="n">
        <v>16.94</v>
      </c>
      <c r="O60" t="n">
        <v>14705.49</v>
      </c>
      <c r="P60" t="n">
        <v>35.18</v>
      </c>
      <c r="Q60" t="n">
        <v>626.6</v>
      </c>
      <c r="R60" t="n">
        <v>31.2</v>
      </c>
      <c r="S60" t="n">
        <v>21.1</v>
      </c>
      <c r="T60" t="n">
        <v>4039.47</v>
      </c>
      <c r="U60" t="n">
        <v>0.68</v>
      </c>
      <c r="V60" t="n">
        <v>0.8100000000000001</v>
      </c>
      <c r="W60" t="n">
        <v>1.02</v>
      </c>
      <c r="X60" t="n">
        <v>0.26</v>
      </c>
      <c r="Y60" t="n">
        <v>2</v>
      </c>
      <c r="Z60" t="n">
        <v>10</v>
      </c>
    </row>
    <row r="61">
      <c r="A61" t="n">
        <v>2</v>
      </c>
      <c r="B61" t="n">
        <v>55</v>
      </c>
      <c r="C61" t="inlineStr">
        <is>
          <t xml:space="preserve">CONCLUIDO	</t>
        </is>
      </c>
      <c r="D61" t="n">
        <v>14.7113</v>
      </c>
      <c r="E61" t="n">
        <v>6.8</v>
      </c>
      <c r="F61" t="n">
        <v>4.4</v>
      </c>
      <c r="G61" t="n">
        <v>20.32</v>
      </c>
      <c r="H61" t="n">
        <v>0.45</v>
      </c>
      <c r="I61" t="n">
        <v>13</v>
      </c>
      <c r="J61" t="n">
        <v>118.63</v>
      </c>
      <c r="K61" t="n">
        <v>43.4</v>
      </c>
      <c r="L61" t="n">
        <v>3</v>
      </c>
      <c r="M61" t="n">
        <v>0</v>
      </c>
      <c r="N61" t="n">
        <v>17.23</v>
      </c>
      <c r="O61" t="n">
        <v>14865.24</v>
      </c>
      <c r="P61" t="n">
        <v>34.51</v>
      </c>
      <c r="Q61" t="n">
        <v>626.7</v>
      </c>
      <c r="R61" t="n">
        <v>31.06</v>
      </c>
      <c r="S61" t="n">
        <v>21.1</v>
      </c>
      <c r="T61" t="n">
        <v>3975.27</v>
      </c>
      <c r="U61" t="n">
        <v>0.68</v>
      </c>
      <c r="V61" t="n">
        <v>0.8100000000000001</v>
      </c>
      <c r="W61" t="n">
        <v>1.02</v>
      </c>
      <c r="X61" t="n">
        <v>0.26</v>
      </c>
      <c r="Y61" t="n">
        <v>2</v>
      </c>
      <c r="Z6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INDEX(resultados!$A$2:$ZZ$61, 1, MATCH($B$1, resultados!$A$1:$ZZ$1, 0))</f>
        <v/>
      </c>
      <c r="B7">
        <f>INDEX(resultados!$A$2:$ZZ$61, 1, MATCH($B$2, resultados!$A$1:$ZZ$1, 0))</f>
        <v/>
      </c>
      <c r="C7">
        <f>INDEX(resultados!$A$2:$ZZ$61, 1, MATCH($B$3, resultados!$A$1:$ZZ$1, 0))</f>
        <v/>
      </c>
    </row>
    <row r="8">
      <c r="A8">
        <f>INDEX(resultados!$A$2:$ZZ$61, 2, MATCH($B$1, resultados!$A$1:$ZZ$1, 0))</f>
        <v/>
      </c>
      <c r="B8">
        <f>INDEX(resultados!$A$2:$ZZ$61, 2, MATCH($B$2, resultados!$A$1:$ZZ$1, 0))</f>
        <v/>
      </c>
      <c r="C8">
        <f>INDEX(resultados!$A$2:$ZZ$61, 2, MATCH($B$3, resultados!$A$1:$ZZ$1, 0))</f>
        <v/>
      </c>
    </row>
    <row r="9">
      <c r="A9">
        <f>INDEX(resultados!$A$2:$ZZ$61, 3, MATCH($B$1, resultados!$A$1:$ZZ$1, 0))</f>
        <v/>
      </c>
      <c r="B9">
        <f>INDEX(resultados!$A$2:$ZZ$61, 3, MATCH($B$2, resultados!$A$1:$ZZ$1, 0))</f>
        <v/>
      </c>
      <c r="C9">
        <f>INDEX(resultados!$A$2:$ZZ$61, 3, MATCH($B$3, resultados!$A$1:$ZZ$1, 0))</f>
        <v/>
      </c>
    </row>
    <row r="10">
      <c r="A10">
        <f>INDEX(resultados!$A$2:$ZZ$61, 4, MATCH($B$1, resultados!$A$1:$ZZ$1, 0))</f>
        <v/>
      </c>
      <c r="B10">
        <f>INDEX(resultados!$A$2:$ZZ$61, 4, MATCH($B$2, resultados!$A$1:$ZZ$1, 0))</f>
        <v/>
      </c>
      <c r="C10">
        <f>INDEX(resultados!$A$2:$ZZ$61, 4, MATCH($B$3, resultados!$A$1:$ZZ$1, 0))</f>
        <v/>
      </c>
    </row>
    <row r="11">
      <c r="A11">
        <f>INDEX(resultados!$A$2:$ZZ$61, 5, MATCH($B$1, resultados!$A$1:$ZZ$1, 0))</f>
        <v/>
      </c>
      <c r="B11">
        <f>INDEX(resultados!$A$2:$ZZ$61, 5, MATCH($B$2, resultados!$A$1:$ZZ$1, 0))</f>
        <v/>
      </c>
      <c r="C11">
        <f>INDEX(resultados!$A$2:$ZZ$61, 5, MATCH($B$3, resultados!$A$1:$ZZ$1, 0))</f>
        <v/>
      </c>
    </row>
    <row r="12">
      <c r="A12">
        <f>INDEX(resultados!$A$2:$ZZ$61, 6, MATCH($B$1, resultados!$A$1:$ZZ$1, 0))</f>
        <v/>
      </c>
      <c r="B12">
        <f>INDEX(resultados!$A$2:$ZZ$61, 6, MATCH($B$2, resultados!$A$1:$ZZ$1, 0))</f>
        <v/>
      </c>
      <c r="C12">
        <f>INDEX(resultados!$A$2:$ZZ$61, 6, MATCH($B$3, resultados!$A$1:$ZZ$1, 0))</f>
        <v/>
      </c>
    </row>
    <row r="13">
      <c r="A13">
        <f>INDEX(resultados!$A$2:$ZZ$61, 7, MATCH($B$1, resultados!$A$1:$ZZ$1, 0))</f>
        <v/>
      </c>
      <c r="B13">
        <f>INDEX(resultados!$A$2:$ZZ$61, 7, MATCH($B$2, resultados!$A$1:$ZZ$1, 0))</f>
        <v/>
      </c>
      <c r="C13">
        <f>INDEX(resultados!$A$2:$ZZ$61, 7, MATCH($B$3, resultados!$A$1:$ZZ$1, 0))</f>
        <v/>
      </c>
    </row>
    <row r="14">
      <c r="A14">
        <f>INDEX(resultados!$A$2:$ZZ$61, 8, MATCH($B$1, resultados!$A$1:$ZZ$1, 0))</f>
        <v/>
      </c>
      <c r="B14">
        <f>INDEX(resultados!$A$2:$ZZ$61, 8, MATCH($B$2, resultados!$A$1:$ZZ$1, 0))</f>
        <v/>
      </c>
      <c r="C14">
        <f>INDEX(resultados!$A$2:$ZZ$61, 8, MATCH($B$3, resultados!$A$1:$ZZ$1, 0))</f>
        <v/>
      </c>
    </row>
    <row r="15">
      <c r="A15">
        <f>INDEX(resultados!$A$2:$ZZ$61, 9, MATCH($B$1, resultados!$A$1:$ZZ$1, 0))</f>
        <v/>
      </c>
      <c r="B15">
        <f>INDEX(resultados!$A$2:$ZZ$61, 9, MATCH($B$2, resultados!$A$1:$ZZ$1, 0))</f>
        <v/>
      </c>
      <c r="C15">
        <f>INDEX(resultados!$A$2:$ZZ$61, 9, MATCH($B$3, resultados!$A$1:$ZZ$1, 0))</f>
        <v/>
      </c>
    </row>
    <row r="16">
      <c r="A16">
        <f>INDEX(resultados!$A$2:$ZZ$61, 10, MATCH($B$1, resultados!$A$1:$ZZ$1, 0))</f>
        <v/>
      </c>
      <c r="B16">
        <f>INDEX(resultados!$A$2:$ZZ$61, 10, MATCH($B$2, resultados!$A$1:$ZZ$1, 0))</f>
        <v/>
      </c>
      <c r="C16">
        <f>INDEX(resultados!$A$2:$ZZ$61, 10, MATCH($B$3, resultados!$A$1:$ZZ$1, 0))</f>
        <v/>
      </c>
    </row>
    <row r="17">
      <c r="A17">
        <f>INDEX(resultados!$A$2:$ZZ$61, 11, MATCH($B$1, resultados!$A$1:$ZZ$1, 0))</f>
        <v/>
      </c>
      <c r="B17">
        <f>INDEX(resultados!$A$2:$ZZ$61, 11, MATCH($B$2, resultados!$A$1:$ZZ$1, 0))</f>
        <v/>
      </c>
      <c r="C17">
        <f>INDEX(resultados!$A$2:$ZZ$61, 11, MATCH($B$3, resultados!$A$1:$ZZ$1, 0))</f>
        <v/>
      </c>
    </row>
    <row r="18">
      <c r="A18">
        <f>INDEX(resultados!$A$2:$ZZ$61, 12, MATCH($B$1, resultados!$A$1:$ZZ$1, 0))</f>
        <v/>
      </c>
      <c r="B18">
        <f>INDEX(resultados!$A$2:$ZZ$61, 12, MATCH($B$2, resultados!$A$1:$ZZ$1, 0))</f>
        <v/>
      </c>
      <c r="C18">
        <f>INDEX(resultados!$A$2:$ZZ$61, 12, MATCH($B$3, resultados!$A$1:$ZZ$1, 0))</f>
        <v/>
      </c>
    </row>
    <row r="19">
      <c r="A19">
        <f>INDEX(resultados!$A$2:$ZZ$61, 13, MATCH($B$1, resultados!$A$1:$ZZ$1, 0))</f>
        <v/>
      </c>
      <c r="B19">
        <f>INDEX(resultados!$A$2:$ZZ$61, 13, MATCH($B$2, resultados!$A$1:$ZZ$1, 0))</f>
        <v/>
      </c>
      <c r="C19">
        <f>INDEX(resultados!$A$2:$ZZ$61, 13, MATCH($B$3, resultados!$A$1:$ZZ$1, 0))</f>
        <v/>
      </c>
    </row>
    <row r="20">
      <c r="A20">
        <f>INDEX(resultados!$A$2:$ZZ$61, 14, MATCH($B$1, resultados!$A$1:$ZZ$1, 0))</f>
        <v/>
      </c>
      <c r="B20">
        <f>INDEX(resultados!$A$2:$ZZ$61, 14, MATCH($B$2, resultados!$A$1:$ZZ$1, 0))</f>
        <v/>
      </c>
      <c r="C20">
        <f>INDEX(resultados!$A$2:$ZZ$61, 14, MATCH($B$3, resultados!$A$1:$ZZ$1, 0))</f>
        <v/>
      </c>
    </row>
    <row r="21">
      <c r="A21">
        <f>INDEX(resultados!$A$2:$ZZ$61, 15, MATCH($B$1, resultados!$A$1:$ZZ$1, 0))</f>
        <v/>
      </c>
      <c r="B21">
        <f>INDEX(resultados!$A$2:$ZZ$61, 15, MATCH($B$2, resultados!$A$1:$ZZ$1, 0))</f>
        <v/>
      </c>
      <c r="C21">
        <f>INDEX(resultados!$A$2:$ZZ$61, 15, MATCH($B$3, resultados!$A$1:$ZZ$1, 0))</f>
        <v/>
      </c>
    </row>
    <row r="22">
      <c r="A22">
        <f>INDEX(resultados!$A$2:$ZZ$61, 16, MATCH($B$1, resultados!$A$1:$ZZ$1, 0))</f>
        <v/>
      </c>
      <c r="B22">
        <f>INDEX(resultados!$A$2:$ZZ$61, 16, MATCH($B$2, resultados!$A$1:$ZZ$1, 0))</f>
        <v/>
      </c>
      <c r="C22">
        <f>INDEX(resultados!$A$2:$ZZ$61, 16, MATCH($B$3, resultados!$A$1:$ZZ$1, 0))</f>
        <v/>
      </c>
    </row>
    <row r="23">
      <c r="A23">
        <f>INDEX(resultados!$A$2:$ZZ$61, 17, MATCH($B$1, resultados!$A$1:$ZZ$1, 0))</f>
        <v/>
      </c>
      <c r="B23">
        <f>INDEX(resultados!$A$2:$ZZ$61, 17, MATCH($B$2, resultados!$A$1:$ZZ$1, 0))</f>
        <v/>
      </c>
      <c r="C23">
        <f>INDEX(resultados!$A$2:$ZZ$61, 17, MATCH($B$3, resultados!$A$1:$ZZ$1, 0))</f>
        <v/>
      </c>
    </row>
    <row r="24">
      <c r="A24">
        <f>INDEX(resultados!$A$2:$ZZ$61, 18, MATCH($B$1, resultados!$A$1:$ZZ$1, 0))</f>
        <v/>
      </c>
      <c r="B24">
        <f>INDEX(resultados!$A$2:$ZZ$61, 18, MATCH($B$2, resultados!$A$1:$ZZ$1, 0))</f>
        <v/>
      </c>
      <c r="C24">
        <f>INDEX(resultados!$A$2:$ZZ$61, 18, MATCH($B$3, resultados!$A$1:$ZZ$1, 0))</f>
        <v/>
      </c>
    </row>
    <row r="25">
      <c r="A25">
        <f>INDEX(resultados!$A$2:$ZZ$61, 19, MATCH($B$1, resultados!$A$1:$ZZ$1, 0))</f>
        <v/>
      </c>
      <c r="B25">
        <f>INDEX(resultados!$A$2:$ZZ$61, 19, MATCH($B$2, resultados!$A$1:$ZZ$1, 0))</f>
        <v/>
      </c>
      <c r="C25">
        <f>INDEX(resultados!$A$2:$ZZ$61, 19, MATCH($B$3, resultados!$A$1:$ZZ$1, 0))</f>
        <v/>
      </c>
    </row>
    <row r="26">
      <c r="A26">
        <f>INDEX(resultados!$A$2:$ZZ$61, 20, MATCH($B$1, resultados!$A$1:$ZZ$1, 0))</f>
        <v/>
      </c>
      <c r="B26">
        <f>INDEX(resultados!$A$2:$ZZ$61, 20, MATCH($B$2, resultados!$A$1:$ZZ$1, 0))</f>
        <v/>
      </c>
      <c r="C26">
        <f>INDEX(resultados!$A$2:$ZZ$61, 20, MATCH($B$3, resultados!$A$1:$ZZ$1, 0))</f>
        <v/>
      </c>
    </row>
    <row r="27">
      <c r="A27">
        <f>INDEX(resultados!$A$2:$ZZ$61, 21, MATCH($B$1, resultados!$A$1:$ZZ$1, 0))</f>
        <v/>
      </c>
      <c r="B27">
        <f>INDEX(resultados!$A$2:$ZZ$61, 21, MATCH($B$2, resultados!$A$1:$ZZ$1, 0))</f>
        <v/>
      </c>
      <c r="C27">
        <f>INDEX(resultados!$A$2:$ZZ$61, 21, MATCH($B$3, resultados!$A$1:$ZZ$1, 0))</f>
        <v/>
      </c>
    </row>
    <row r="28">
      <c r="A28">
        <f>INDEX(resultados!$A$2:$ZZ$61, 22, MATCH($B$1, resultados!$A$1:$ZZ$1, 0))</f>
        <v/>
      </c>
      <c r="B28">
        <f>INDEX(resultados!$A$2:$ZZ$61, 22, MATCH($B$2, resultados!$A$1:$ZZ$1, 0))</f>
        <v/>
      </c>
      <c r="C28">
        <f>INDEX(resultados!$A$2:$ZZ$61, 22, MATCH($B$3, resultados!$A$1:$ZZ$1, 0))</f>
        <v/>
      </c>
    </row>
    <row r="29">
      <c r="A29">
        <f>INDEX(resultados!$A$2:$ZZ$61, 23, MATCH($B$1, resultados!$A$1:$ZZ$1, 0))</f>
        <v/>
      </c>
      <c r="B29">
        <f>INDEX(resultados!$A$2:$ZZ$61, 23, MATCH($B$2, resultados!$A$1:$ZZ$1, 0))</f>
        <v/>
      </c>
      <c r="C29">
        <f>INDEX(resultados!$A$2:$ZZ$61, 23, MATCH($B$3, resultados!$A$1:$ZZ$1, 0))</f>
        <v/>
      </c>
    </row>
    <row r="30">
      <c r="A30">
        <f>INDEX(resultados!$A$2:$ZZ$61, 24, MATCH($B$1, resultados!$A$1:$ZZ$1, 0))</f>
        <v/>
      </c>
      <c r="B30">
        <f>INDEX(resultados!$A$2:$ZZ$61, 24, MATCH($B$2, resultados!$A$1:$ZZ$1, 0))</f>
        <v/>
      </c>
      <c r="C30">
        <f>INDEX(resultados!$A$2:$ZZ$61, 24, MATCH($B$3, resultados!$A$1:$ZZ$1, 0))</f>
        <v/>
      </c>
    </row>
    <row r="31">
      <c r="A31">
        <f>INDEX(resultados!$A$2:$ZZ$61, 25, MATCH($B$1, resultados!$A$1:$ZZ$1, 0))</f>
        <v/>
      </c>
      <c r="B31">
        <f>INDEX(resultados!$A$2:$ZZ$61, 25, MATCH($B$2, resultados!$A$1:$ZZ$1, 0))</f>
        <v/>
      </c>
      <c r="C31">
        <f>INDEX(resultados!$A$2:$ZZ$61, 25, MATCH($B$3, resultados!$A$1:$ZZ$1, 0))</f>
        <v/>
      </c>
    </row>
    <row r="32">
      <c r="A32">
        <f>INDEX(resultados!$A$2:$ZZ$61, 26, MATCH($B$1, resultados!$A$1:$ZZ$1, 0))</f>
        <v/>
      </c>
      <c r="B32">
        <f>INDEX(resultados!$A$2:$ZZ$61, 26, MATCH($B$2, resultados!$A$1:$ZZ$1, 0))</f>
        <v/>
      </c>
      <c r="C32">
        <f>INDEX(resultados!$A$2:$ZZ$61, 26, MATCH($B$3, resultados!$A$1:$ZZ$1, 0))</f>
        <v/>
      </c>
    </row>
    <row r="33">
      <c r="A33">
        <f>INDEX(resultados!$A$2:$ZZ$61, 27, MATCH($B$1, resultados!$A$1:$ZZ$1, 0))</f>
        <v/>
      </c>
      <c r="B33">
        <f>INDEX(resultados!$A$2:$ZZ$61, 27, MATCH($B$2, resultados!$A$1:$ZZ$1, 0))</f>
        <v/>
      </c>
      <c r="C33">
        <f>INDEX(resultados!$A$2:$ZZ$61, 27, MATCH($B$3, resultados!$A$1:$ZZ$1, 0))</f>
        <v/>
      </c>
    </row>
    <row r="34">
      <c r="A34">
        <f>INDEX(resultados!$A$2:$ZZ$61, 28, MATCH($B$1, resultados!$A$1:$ZZ$1, 0))</f>
        <v/>
      </c>
      <c r="B34">
        <f>INDEX(resultados!$A$2:$ZZ$61, 28, MATCH($B$2, resultados!$A$1:$ZZ$1, 0))</f>
        <v/>
      </c>
      <c r="C34">
        <f>INDEX(resultados!$A$2:$ZZ$61, 28, MATCH($B$3, resultados!$A$1:$ZZ$1, 0))</f>
        <v/>
      </c>
    </row>
    <row r="35">
      <c r="A35">
        <f>INDEX(resultados!$A$2:$ZZ$61, 29, MATCH($B$1, resultados!$A$1:$ZZ$1, 0))</f>
        <v/>
      </c>
      <c r="B35">
        <f>INDEX(resultados!$A$2:$ZZ$61, 29, MATCH($B$2, resultados!$A$1:$ZZ$1, 0))</f>
        <v/>
      </c>
      <c r="C35">
        <f>INDEX(resultados!$A$2:$ZZ$61, 29, MATCH($B$3, resultados!$A$1:$ZZ$1, 0))</f>
        <v/>
      </c>
    </row>
    <row r="36">
      <c r="A36">
        <f>INDEX(resultados!$A$2:$ZZ$61, 30, MATCH($B$1, resultados!$A$1:$ZZ$1, 0))</f>
        <v/>
      </c>
      <c r="B36">
        <f>INDEX(resultados!$A$2:$ZZ$61, 30, MATCH($B$2, resultados!$A$1:$ZZ$1, 0))</f>
        <v/>
      </c>
      <c r="C36">
        <f>INDEX(resultados!$A$2:$ZZ$61, 30, MATCH($B$3, resultados!$A$1:$ZZ$1, 0))</f>
        <v/>
      </c>
    </row>
    <row r="37">
      <c r="A37">
        <f>INDEX(resultados!$A$2:$ZZ$61, 31, MATCH($B$1, resultados!$A$1:$ZZ$1, 0))</f>
        <v/>
      </c>
      <c r="B37">
        <f>INDEX(resultados!$A$2:$ZZ$61, 31, MATCH($B$2, resultados!$A$1:$ZZ$1, 0))</f>
        <v/>
      </c>
      <c r="C37">
        <f>INDEX(resultados!$A$2:$ZZ$61, 31, MATCH($B$3, resultados!$A$1:$ZZ$1, 0))</f>
        <v/>
      </c>
    </row>
    <row r="38">
      <c r="A38">
        <f>INDEX(resultados!$A$2:$ZZ$61, 32, MATCH($B$1, resultados!$A$1:$ZZ$1, 0))</f>
        <v/>
      </c>
      <c r="B38">
        <f>INDEX(resultados!$A$2:$ZZ$61, 32, MATCH($B$2, resultados!$A$1:$ZZ$1, 0))</f>
        <v/>
      </c>
      <c r="C38">
        <f>INDEX(resultados!$A$2:$ZZ$61, 32, MATCH($B$3, resultados!$A$1:$ZZ$1, 0))</f>
        <v/>
      </c>
    </row>
    <row r="39">
      <c r="A39">
        <f>INDEX(resultados!$A$2:$ZZ$61, 33, MATCH($B$1, resultados!$A$1:$ZZ$1, 0))</f>
        <v/>
      </c>
      <c r="B39">
        <f>INDEX(resultados!$A$2:$ZZ$61, 33, MATCH($B$2, resultados!$A$1:$ZZ$1, 0))</f>
        <v/>
      </c>
      <c r="C39">
        <f>INDEX(resultados!$A$2:$ZZ$61, 33, MATCH($B$3, resultados!$A$1:$ZZ$1, 0))</f>
        <v/>
      </c>
    </row>
    <row r="40">
      <c r="A40">
        <f>INDEX(resultados!$A$2:$ZZ$61, 34, MATCH($B$1, resultados!$A$1:$ZZ$1, 0))</f>
        <v/>
      </c>
      <c r="B40">
        <f>INDEX(resultados!$A$2:$ZZ$61, 34, MATCH($B$2, resultados!$A$1:$ZZ$1, 0))</f>
        <v/>
      </c>
      <c r="C40">
        <f>INDEX(resultados!$A$2:$ZZ$61, 34, MATCH($B$3, resultados!$A$1:$ZZ$1, 0))</f>
        <v/>
      </c>
    </row>
    <row r="41">
      <c r="A41">
        <f>INDEX(resultados!$A$2:$ZZ$61, 35, MATCH($B$1, resultados!$A$1:$ZZ$1, 0))</f>
        <v/>
      </c>
      <c r="B41">
        <f>INDEX(resultados!$A$2:$ZZ$61, 35, MATCH($B$2, resultados!$A$1:$ZZ$1, 0))</f>
        <v/>
      </c>
      <c r="C41">
        <f>INDEX(resultados!$A$2:$ZZ$61, 35, MATCH($B$3, resultados!$A$1:$ZZ$1, 0))</f>
        <v/>
      </c>
    </row>
    <row r="42">
      <c r="A42">
        <f>INDEX(resultados!$A$2:$ZZ$61, 36, MATCH($B$1, resultados!$A$1:$ZZ$1, 0))</f>
        <v/>
      </c>
      <c r="B42">
        <f>INDEX(resultados!$A$2:$ZZ$61, 36, MATCH($B$2, resultados!$A$1:$ZZ$1, 0))</f>
        <v/>
      </c>
      <c r="C42">
        <f>INDEX(resultados!$A$2:$ZZ$61, 36, MATCH($B$3, resultados!$A$1:$ZZ$1, 0))</f>
        <v/>
      </c>
    </row>
    <row r="43">
      <c r="A43">
        <f>INDEX(resultados!$A$2:$ZZ$61, 37, MATCH($B$1, resultados!$A$1:$ZZ$1, 0))</f>
        <v/>
      </c>
      <c r="B43">
        <f>INDEX(resultados!$A$2:$ZZ$61, 37, MATCH($B$2, resultados!$A$1:$ZZ$1, 0))</f>
        <v/>
      </c>
      <c r="C43">
        <f>INDEX(resultados!$A$2:$ZZ$61, 37, MATCH($B$3, resultados!$A$1:$ZZ$1, 0))</f>
        <v/>
      </c>
    </row>
    <row r="44">
      <c r="A44">
        <f>INDEX(resultados!$A$2:$ZZ$61, 38, MATCH($B$1, resultados!$A$1:$ZZ$1, 0))</f>
        <v/>
      </c>
      <c r="B44">
        <f>INDEX(resultados!$A$2:$ZZ$61, 38, MATCH($B$2, resultados!$A$1:$ZZ$1, 0))</f>
        <v/>
      </c>
      <c r="C44">
        <f>INDEX(resultados!$A$2:$ZZ$61, 38, MATCH($B$3, resultados!$A$1:$ZZ$1, 0))</f>
        <v/>
      </c>
    </row>
    <row r="45">
      <c r="A45">
        <f>INDEX(resultados!$A$2:$ZZ$61, 39, MATCH($B$1, resultados!$A$1:$ZZ$1, 0))</f>
        <v/>
      </c>
      <c r="B45">
        <f>INDEX(resultados!$A$2:$ZZ$61, 39, MATCH($B$2, resultados!$A$1:$ZZ$1, 0))</f>
        <v/>
      </c>
      <c r="C45">
        <f>INDEX(resultados!$A$2:$ZZ$61, 39, MATCH($B$3, resultados!$A$1:$ZZ$1, 0))</f>
        <v/>
      </c>
    </row>
    <row r="46">
      <c r="A46">
        <f>INDEX(resultados!$A$2:$ZZ$61, 40, MATCH($B$1, resultados!$A$1:$ZZ$1, 0))</f>
        <v/>
      </c>
      <c r="B46">
        <f>INDEX(resultados!$A$2:$ZZ$61, 40, MATCH($B$2, resultados!$A$1:$ZZ$1, 0))</f>
        <v/>
      </c>
      <c r="C46">
        <f>INDEX(resultados!$A$2:$ZZ$61, 40, MATCH($B$3, resultados!$A$1:$ZZ$1, 0))</f>
        <v/>
      </c>
    </row>
    <row r="47">
      <c r="A47">
        <f>INDEX(resultados!$A$2:$ZZ$61, 41, MATCH($B$1, resultados!$A$1:$ZZ$1, 0))</f>
        <v/>
      </c>
      <c r="B47">
        <f>INDEX(resultados!$A$2:$ZZ$61, 41, MATCH($B$2, resultados!$A$1:$ZZ$1, 0))</f>
        <v/>
      </c>
      <c r="C47">
        <f>INDEX(resultados!$A$2:$ZZ$61, 41, MATCH($B$3, resultados!$A$1:$ZZ$1, 0))</f>
        <v/>
      </c>
    </row>
    <row r="48">
      <c r="A48">
        <f>INDEX(resultados!$A$2:$ZZ$61, 42, MATCH($B$1, resultados!$A$1:$ZZ$1, 0))</f>
        <v/>
      </c>
      <c r="B48">
        <f>INDEX(resultados!$A$2:$ZZ$61, 42, MATCH($B$2, resultados!$A$1:$ZZ$1, 0))</f>
        <v/>
      </c>
      <c r="C48">
        <f>INDEX(resultados!$A$2:$ZZ$61, 42, MATCH($B$3, resultados!$A$1:$ZZ$1, 0))</f>
        <v/>
      </c>
    </row>
    <row r="49">
      <c r="A49">
        <f>INDEX(resultados!$A$2:$ZZ$61, 43, MATCH($B$1, resultados!$A$1:$ZZ$1, 0))</f>
        <v/>
      </c>
      <c r="B49">
        <f>INDEX(resultados!$A$2:$ZZ$61, 43, MATCH($B$2, resultados!$A$1:$ZZ$1, 0))</f>
        <v/>
      </c>
      <c r="C49">
        <f>INDEX(resultados!$A$2:$ZZ$61, 43, MATCH($B$3, resultados!$A$1:$ZZ$1, 0))</f>
        <v/>
      </c>
    </row>
    <row r="50">
      <c r="A50">
        <f>INDEX(resultados!$A$2:$ZZ$61, 44, MATCH($B$1, resultados!$A$1:$ZZ$1, 0))</f>
        <v/>
      </c>
      <c r="B50">
        <f>INDEX(resultados!$A$2:$ZZ$61, 44, MATCH($B$2, resultados!$A$1:$ZZ$1, 0))</f>
        <v/>
      </c>
      <c r="C50">
        <f>INDEX(resultados!$A$2:$ZZ$61, 44, MATCH($B$3, resultados!$A$1:$ZZ$1, 0))</f>
        <v/>
      </c>
    </row>
    <row r="51">
      <c r="A51">
        <f>INDEX(resultados!$A$2:$ZZ$61, 45, MATCH($B$1, resultados!$A$1:$ZZ$1, 0))</f>
        <v/>
      </c>
      <c r="B51">
        <f>INDEX(resultados!$A$2:$ZZ$61, 45, MATCH($B$2, resultados!$A$1:$ZZ$1, 0))</f>
        <v/>
      </c>
      <c r="C51">
        <f>INDEX(resultados!$A$2:$ZZ$61, 45, MATCH($B$3, resultados!$A$1:$ZZ$1, 0))</f>
        <v/>
      </c>
    </row>
    <row r="52">
      <c r="A52">
        <f>INDEX(resultados!$A$2:$ZZ$61, 46, MATCH($B$1, resultados!$A$1:$ZZ$1, 0))</f>
        <v/>
      </c>
      <c r="B52">
        <f>INDEX(resultados!$A$2:$ZZ$61, 46, MATCH($B$2, resultados!$A$1:$ZZ$1, 0))</f>
        <v/>
      </c>
      <c r="C52">
        <f>INDEX(resultados!$A$2:$ZZ$61, 46, MATCH($B$3, resultados!$A$1:$ZZ$1, 0))</f>
        <v/>
      </c>
    </row>
    <row r="53">
      <c r="A53">
        <f>INDEX(resultados!$A$2:$ZZ$61, 47, MATCH($B$1, resultados!$A$1:$ZZ$1, 0))</f>
        <v/>
      </c>
      <c r="B53">
        <f>INDEX(resultados!$A$2:$ZZ$61, 47, MATCH($B$2, resultados!$A$1:$ZZ$1, 0))</f>
        <v/>
      </c>
      <c r="C53">
        <f>INDEX(resultados!$A$2:$ZZ$61, 47, MATCH($B$3, resultados!$A$1:$ZZ$1, 0))</f>
        <v/>
      </c>
    </row>
    <row r="54">
      <c r="A54">
        <f>INDEX(resultados!$A$2:$ZZ$61, 48, MATCH($B$1, resultados!$A$1:$ZZ$1, 0))</f>
        <v/>
      </c>
      <c r="B54">
        <f>INDEX(resultados!$A$2:$ZZ$61, 48, MATCH($B$2, resultados!$A$1:$ZZ$1, 0))</f>
        <v/>
      </c>
      <c r="C54">
        <f>INDEX(resultados!$A$2:$ZZ$61, 48, MATCH($B$3, resultados!$A$1:$ZZ$1, 0))</f>
        <v/>
      </c>
    </row>
    <row r="55">
      <c r="A55">
        <f>INDEX(resultados!$A$2:$ZZ$61, 49, MATCH($B$1, resultados!$A$1:$ZZ$1, 0))</f>
        <v/>
      </c>
      <c r="B55">
        <f>INDEX(resultados!$A$2:$ZZ$61, 49, MATCH($B$2, resultados!$A$1:$ZZ$1, 0))</f>
        <v/>
      </c>
      <c r="C55">
        <f>INDEX(resultados!$A$2:$ZZ$61, 49, MATCH($B$3, resultados!$A$1:$ZZ$1, 0))</f>
        <v/>
      </c>
    </row>
    <row r="56">
      <c r="A56">
        <f>INDEX(resultados!$A$2:$ZZ$61, 50, MATCH($B$1, resultados!$A$1:$ZZ$1, 0))</f>
        <v/>
      </c>
      <c r="B56">
        <f>INDEX(resultados!$A$2:$ZZ$61, 50, MATCH($B$2, resultados!$A$1:$ZZ$1, 0))</f>
        <v/>
      </c>
      <c r="C56">
        <f>INDEX(resultados!$A$2:$ZZ$61, 50, MATCH($B$3, resultados!$A$1:$ZZ$1, 0))</f>
        <v/>
      </c>
    </row>
    <row r="57">
      <c r="A57">
        <f>INDEX(resultados!$A$2:$ZZ$61, 51, MATCH($B$1, resultados!$A$1:$ZZ$1, 0))</f>
        <v/>
      </c>
      <c r="B57">
        <f>INDEX(resultados!$A$2:$ZZ$61, 51, MATCH($B$2, resultados!$A$1:$ZZ$1, 0))</f>
        <v/>
      </c>
      <c r="C57">
        <f>INDEX(resultados!$A$2:$ZZ$61, 51, MATCH($B$3, resultados!$A$1:$ZZ$1, 0))</f>
        <v/>
      </c>
    </row>
    <row r="58">
      <c r="A58">
        <f>INDEX(resultados!$A$2:$ZZ$61, 52, MATCH($B$1, resultados!$A$1:$ZZ$1, 0))</f>
        <v/>
      </c>
      <c r="B58">
        <f>INDEX(resultados!$A$2:$ZZ$61, 52, MATCH($B$2, resultados!$A$1:$ZZ$1, 0))</f>
        <v/>
      </c>
      <c r="C58">
        <f>INDEX(resultados!$A$2:$ZZ$61, 52, MATCH($B$3, resultados!$A$1:$ZZ$1, 0))</f>
        <v/>
      </c>
    </row>
    <row r="59">
      <c r="A59">
        <f>INDEX(resultados!$A$2:$ZZ$61, 53, MATCH($B$1, resultados!$A$1:$ZZ$1, 0))</f>
        <v/>
      </c>
      <c r="B59">
        <f>INDEX(resultados!$A$2:$ZZ$61, 53, MATCH($B$2, resultados!$A$1:$ZZ$1, 0))</f>
        <v/>
      </c>
      <c r="C59">
        <f>INDEX(resultados!$A$2:$ZZ$61, 53, MATCH($B$3, resultados!$A$1:$ZZ$1, 0))</f>
        <v/>
      </c>
    </row>
    <row r="60">
      <c r="A60">
        <f>INDEX(resultados!$A$2:$ZZ$61, 54, MATCH($B$1, resultados!$A$1:$ZZ$1, 0))</f>
        <v/>
      </c>
      <c r="B60">
        <f>INDEX(resultados!$A$2:$ZZ$61, 54, MATCH($B$2, resultados!$A$1:$ZZ$1, 0))</f>
        <v/>
      </c>
      <c r="C60">
        <f>INDEX(resultados!$A$2:$ZZ$61, 54, MATCH($B$3, resultados!$A$1:$ZZ$1, 0))</f>
        <v/>
      </c>
    </row>
    <row r="61">
      <c r="A61">
        <f>INDEX(resultados!$A$2:$ZZ$61, 55, MATCH($B$1, resultados!$A$1:$ZZ$1, 0))</f>
        <v/>
      </c>
      <c r="B61">
        <f>INDEX(resultados!$A$2:$ZZ$61, 55, MATCH($B$2, resultados!$A$1:$ZZ$1, 0))</f>
        <v/>
      </c>
      <c r="C61">
        <f>INDEX(resultados!$A$2:$ZZ$61, 55, MATCH($B$3, resultados!$A$1:$ZZ$1, 0))</f>
        <v/>
      </c>
    </row>
    <row r="62">
      <c r="A62">
        <f>INDEX(resultados!$A$2:$ZZ$61, 56, MATCH($B$1, resultados!$A$1:$ZZ$1, 0))</f>
        <v/>
      </c>
      <c r="B62">
        <f>INDEX(resultados!$A$2:$ZZ$61, 56, MATCH($B$2, resultados!$A$1:$ZZ$1, 0))</f>
        <v/>
      </c>
      <c r="C62">
        <f>INDEX(resultados!$A$2:$ZZ$61, 56, MATCH($B$3, resultados!$A$1:$ZZ$1, 0))</f>
        <v/>
      </c>
    </row>
    <row r="63">
      <c r="A63">
        <f>INDEX(resultados!$A$2:$ZZ$61, 57, MATCH($B$1, resultados!$A$1:$ZZ$1, 0))</f>
        <v/>
      </c>
      <c r="B63">
        <f>INDEX(resultados!$A$2:$ZZ$61, 57, MATCH($B$2, resultados!$A$1:$ZZ$1, 0))</f>
        <v/>
      </c>
      <c r="C63">
        <f>INDEX(resultados!$A$2:$ZZ$61, 57, MATCH($B$3, resultados!$A$1:$ZZ$1, 0))</f>
        <v/>
      </c>
    </row>
    <row r="64">
      <c r="A64">
        <f>INDEX(resultados!$A$2:$ZZ$61, 58, MATCH($B$1, resultados!$A$1:$ZZ$1, 0))</f>
        <v/>
      </c>
      <c r="B64">
        <f>INDEX(resultados!$A$2:$ZZ$61, 58, MATCH($B$2, resultados!$A$1:$ZZ$1, 0))</f>
        <v/>
      </c>
      <c r="C64">
        <f>INDEX(resultados!$A$2:$ZZ$61, 58, MATCH($B$3, resultados!$A$1:$ZZ$1, 0))</f>
        <v/>
      </c>
    </row>
    <row r="65">
      <c r="A65">
        <f>INDEX(resultados!$A$2:$ZZ$61, 59, MATCH($B$1, resultados!$A$1:$ZZ$1, 0))</f>
        <v/>
      </c>
      <c r="B65">
        <f>INDEX(resultados!$A$2:$ZZ$61, 59, MATCH($B$2, resultados!$A$1:$ZZ$1, 0))</f>
        <v/>
      </c>
      <c r="C65">
        <f>INDEX(resultados!$A$2:$ZZ$61, 59, MATCH($B$3, resultados!$A$1:$ZZ$1, 0))</f>
        <v/>
      </c>
    </row>
    <row r="66">
      <c r="A66">
        <f>INDEX(resultados!$A$2:$ZZ$61, 60, MATCH($B$1, resultados!$A$1:$ZZ$1, 0))</f>
        <v/>
      </c>
      <c r="B66">
        <f>INDEX(resultados!$A$2:$ZZ$61, 60, MATCH($B$2, resultados!$A$1:$ZZ$1, 0))</f>
        <v/>
      </c>
      <c r="C66">
        <f>INDEX(resultados!$A$2:$ZZ$61, 60,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14.6771</v>
      </c>
      <c r="E2" t="n">
        <v>6.81</v>
      </c>
      <c r="F2" t="n">
        <v>4.61</v>
      </c>
      <c r="G2" t="n">
        <v>12.03</v>
      </c>
      <c r="H2" t="n">
        <v>0.24</v>
      </c>
      <c r="I2" t="n">
        <v>23</v>
      </c>
      <c r="J2" t="n">
        <v>71.52</v>
      </c>
      <c r="K2" t="n">
        <v>32.27</v>
      </c>
      <c r="L2" t="n">
        <v>1</v>
      </c>
      <c r="M2" t="n">
        <v>3</v>
      </c>
      <c r="N2" t="n">
        <v>8.25</v>
      </c>
      <c r="O2" t="n">
        <v>9054.6</v>
      </c>
      <c r="P2" t="n">
        <v>26.97</v>
      </c>
      <c r="Q2" t="n">
        <v>626.99</v>
      </c>
      <c r="R2" t="n">
        <v>37.33</v>
      </c>
      <c r="S2" t="n">
        <v>21.1</v>
      </c>
      <c r="T2" t="n">
        <v>7060.82</v>
      </c>
      <c r="U2" t="n">
        <v>0.57</v>
      </c>
      <c r="V2" t="n">
        <v>0.77</v>
      </c>
      <c r="W2" t="n">
        <v>1.05</v>
      </c>
      <c r="X2" t="n">
        <v>0.47</v>
      </c>
      <c r="Y2" t="n">
        <v>2</v>
      </c>
      <c r="Z2" t="n">
        <v>10</v>
      </c>
      <c r="AA2" t="n">
        <v>53.05769551622212</v>
      </c>
      <c r="AB2" t="n">
        <v>72.59587974559493</v>
      </c>
      <c r="AC2" t="n">
        <v>65.66743087164872</v>
      </c>
      <c r="AD2" t="n">
        <v>53057.69551622212</v>
      </c>
      <c r="AE2" t="n">
        <v>72595.87974559492</v>
      </c>
      <c r="AF2" t="n">
        <v>5.080645724561586e-06</v>
      </c>
      <c r="AG2" t="n">
        <v>5</v>
      </c>
      <c r="AH2" t="n">
        <v>65667.43087164871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14.7354</v>
      </c>
      <c r="E3" t="n">
        <v>6.79</v>
      </c>
      <c r="F3" t="n">
        <v>4.6</v>
      </c>
      <c r="G3" t="n">
        <v>12.55</v>
      </c>
      <c r="H3" t="n">
        <v>0.48</v>
      </c>
      <c r="I3" t="n">
        <v>22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27.12</v>
      </c>
      <c r="Q3" t="n">
        <v>626.84</v>
      </c>
      <c r="R3" t="n">
        <v>36.62</v>
      </c>
      <c r="S3" t="n">
        <v>21.1</v>
      </c>
      <c r="T3" t="n">
        <v>6708.43</v>
      </c>
      <c r="U3" t="n">
        <v>0.58</v>
      </c>
      <c r="V3" t="n">
        <v>0.77</v>
      </c>
      <c r="W3" t="n">
        <v>1.05</v>
      </c>
      <c r="X3" t="n">
        <v>0.46</v>
      </c>
      <c r="Y3" t="n">
        <v>2</v>
      </c>
      <c r="Z3" t="n">
        <v>10</v>
      </c>
      <c r="AA3" t="n">
        <v>53.06563682166346</v>
      </c>
      <c r="AB3" t="n">
        <v>72.60674539004543</v>
      </c>
      <c r="AC3" t="n">
        <v>65.67725951424289</v>
      </c>
      <c r="AD3" t="n">
        <v>53065.63682166346</v>
      </c>
      <c r="AE3" t="n">
        <v>72606.74539004543</v>
      </c>
      <c r="AF3" t="n">
        <v>5.100826935137377e-06</v>
      </c>
      <c r="AG3" t="n">
        <v>5</v>
      </c>
      <c r="AH3" t="n">
        <v>65677.25951424289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13.8707</v>
      </c>
      <c r="E2" t="n">
        <v>7.21</v>
      </c>
      <c r="F2" t="n">
        <v>5.03</v>
      </c>
      <c r="G2" t="n">
        <v>7.02</v>
      </c>
      <c r="H2" t="n">
        <v>0.43</v>
      </c>
      <c r="I2" t="n">
        <v>43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19.87</v>
      </c>
      <c r="Q2" t="n">
        <v>627.75</v>
      </c>
      <c r="R2" t="n">
        <v>49.2</v>
      </c>
      <c r="S2" t="n">
        <v>21.1</v>
      </c>
      <c r="T2" t="n">
        <v>12893.04</v>
      </c>
      <c r="U2" t="n">
        <v>0.43</v>
      </c>
      <c r="V2" t="n">
        <v>0.71</v>
      </c>
      <c r="W2" t="n">
        <v>1.12</v>
      </c>
      <c r="X2" t="n">
        <v>0.89</v>
      </c>
      <c r="Y2" t="n">
        <v>2</v>
      </c>
      <c r="Z2" t="n">
        <v>10</v>
      </c>
      <c r="AA2" t="n">
        <v>49.71651006476198</v>
      </c>
      <c r="AB2" t="n">
        <v>68.02432240821048</v>
      </c>
      <c r="AC2" t="n">
        <v>61.53217655032179</v>
      </c>
      <c r="AD2" t="n">
        <v>49716.51006476198</v>
      </c>
      <c r="AE2" t="n">
        <v>68024.32240821049</v>
      </c>
      <c r="AF2" t="n">
        <v>4.910900420212301e-06</v>
      </c>
      <c r="AG2" t="n">
        <v>5</v>
      </c>
      <c r="AH2" t="n">
        <v>61532.17655032178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12.0369</v>
      </c>
      <c r="E2" t="n">
        <v>8.31</v>
      </c>
      <c r="F2" t="n">
        <v>4.92</v>
      </c>
      <c r="G2" t="n">
        <v>7.39</v>
      </c>
      <c r="H2" t="n">
        <v>0.12</v>
      </c>
      <c r="I2" t="n">
        <v>40</v>
      </c>
      <c r="J2" t="n">
        <v>141.81</v>
      </c>
      <c r="K2" t="n">
        <v>47.83</v>
      </c>
      <c r="L2" t="n">
        <v>1</v>
      </c>
      <c r="M2" t="n">
        <v>38</v>
      </c>
      <c r="N2" t="n">
        <v>22.98</v>
      </c>
      <c r="O2" t="n">
        <v>17723.39</v>
      </c>
      <c r="P2" t="n">
        <v>53.47</v>
      </c>
      <c r="Q2" t="n">
        <v>626.78</v>
      </c>
      <c r="R2" t="n">
        <v>47.75</v>
      </c>
      <c r="S2" t="n">
        <v>21.1</v>
      </c>
      <c r="T2" t="n">
        <v>12181.98</v>
      </c>
      <c r="U2" t="n">
        <v>0.44</v>
      </c>
      <c r="V2" t="n">
        <v>0.72</v>
      </c>
      <c r="W2" t="n">
        <v>1.05</v>
      </c>
      <c r="X2" t="n">
        <v>0.78</v>
      </c>
      <c r="Y2" t="n">
        <v>2</v>
      </c>
      <c r="Z2" t="n">
        <v>10</v>
      </c>
      <c r="AA2" t="n">
        <v>78.31636544175301</v>
      </c>
      <c r="AB2" t="n">
        <v>107.1559062715603</v>
      </c>
      <c r="AC2" t="n">
        <v>96.92909697128884</v>
      </c>
      <c r="AD2" t="n">
        <v>78316.36544175301</v>
      </c>
      <c r="AE2" t="n">
        <v>107155.9062715603</v>
      </c>
      <c r="AF2" t="n">
        <v>4.017215635356014e-06</v>
      </c>
      <c r="AG2" t="n">
        <v>6</v>
      </c>
      <c r="AH2" t="n">
        <v>96929.09697128885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13.9104</v>
      </c>
      <c r="E3" t="n">
        <v>7.19</v>
      </c>
      <c r="F3" t="n">
        <v>4.47</v>
      </c>
      <c r="G3" t="n">
        <v>15.77</v>
      </c>
      <c r="H3" t="n">
        <v>0.25</v>
      </c>
      <c r="I3" t="n">
        <v>17</v>
      </c>
      <c r="J3" t="n">
        <v>143.17</v>
      </c>
      <c r="K3" t="n">
        <v>47.83</v>
      </c>
      <c r="L3" t="n">
        <v>2</v>
      </c>
      <c r="M3" t="n">
        <v>15</v>
      </c>
      <c r="N3" t="n">
        <v>23.34</v>
      </c>
      <c r="O3" t="n">
        <v>17891.86</v>
      </c>
      <c r="P3" t="n">
        <v>44.32</v>
      </c>
      <c r="Q3" t="n">
        <v>626.6799999999999</v>
      </c>
      <c r="R3" t="n">
        <v>33.59</v>
      </c>
      <c r="S3" t="n">
        <v>21.1</v>
      </c>
      <c r="T3" t="n">
        <v>5219.33</v>
      </c>
      <c r="U3" t="n">
        <v>0.63</v>
      </c>
      <c r="V3" t="n">
        <v>0.79</v>
      </c>
      <c r="W3" t="n">
        <v>1.01</v>
      </c>
      <c r="X3" t="n">
        <v>0.33</v>
      </c>
      <c r="Y3" t="n">
        <v>2</v>
      </c>
      <c r="Z3" t="n">
        <v>10</v>
      </c>
      <c r="AA3" t="n">
        <v>62.5894550062547</v>
      </c>
      <c r="AB3" t="n">
        <v>85.63765359140145</v>
      </c>
      <c r="AC3" t="n">
        <v>77.46451612586016</v>
      </c>
      <c r="AD3" t="n">
        <v>62589.45500625471</v>
      </c>
      <c r="AE3" t="n">
        <v>85637.65359140144</v>
      </c>
      <c r="AF3" t="n">
        <v>4.642480736240752e-06</v>
      </c>
      <c r="AG3" t="n">
        <v>5</v>
      </c>
      <c r="AH3" t="n">
        <v>77464.51612586016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14.5068</v>
      </c>
      <c r="E4" t="n">
        <v>6.89</v>
      </c>
      <c r="F4" t="n">
        <v>4.35</v>
      </c>
      <c r="G4" t="n">
        <v>23.71</v>
      </c>
      <c r="H4" t="n">
        <v>0.37</v>
      </c>
      <c r="I4" t="n">
        <v>11</v>
      </c>
      <c r="J4" t="n">
        <v>144.54</v>
      </c>
      <c r="K4" t="n">
        <v>47.83</v>
      </c>
      <c r="L4" t="n">
        <v>3</v>
      </c>
      <c r="M4" t="n">
        <v>5</v>
      </c>
      <c r="N4" t="n">
        <v>23.71</v>
      </c>
      <c r="O4" t="n">
        <v>18060.85</v>
      </c>
      <c r="P4" t="n">
        <v>38.62</v>
      </c>
      <c r="Q4" t="n">
        <v>626.5599999999999</v>
      </c>
      <c r="R4" t="n">
        <v>29.61</v>
      </c>
      <c r="S4" t="n">
        <v>21.1</v>
      </c>
      <c r="T4" t="n">
        <v>3258.32</v>
      </c>
      <c r="U4" t="n">
        <v>0.71</v>
      </c>
      <c r="V4" t="n">
        <v>0.82</v>
      </c>
      <c r="W4" t="n">
        <v>1.01</v>
      </c>
      <c r="X4" t="n">
        <v>0.21</v>
      </c>
      <c r="Y4" t="n">
        <v>2</v>
      </c>
      <c r="Z4" t="n">
        <v>10</v>
      </c>
      <c r="AA4" t="n">
        <v>59.61419522590168</v>
      </c>
      <c r="AB4" t="n">
        <v>81.56677190072678</v>
      </c>
      <c r="AC4" t="n">
        <v>73.78215367022385</v>
      </c>
      <c r="AD4" t="n">
        <v>59614.19522590168</v>
      </c>
      <c r="AE4" t="n">
        <v>81566.77190072677</v>
      </c>
      <c r="AF4" t="n">
        <v>4.841524294376678e-06</v>
      </c>
      <c r="AG4" t="n">
        <v>5</v>
      </c>
      <c r="AH4" t="n">
        <v>73782.15367022385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14.6086</v>
      </c>
      <c r="E5" t="n">
        <v>6.85</v>
      </c>
      <c r="F5" t="n">
        <v>4.33</v>
      </c>
      <c r="G5" t="n">
        <v>25.97</v>
      </c>
      <c r="H5" t="n">
        <v>0.49</v>
      </c>
      <c r="I5" t="n">
        <v>10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38.1</v>
      </c>
      <c r="Q5" t="n">
        <v>626.66</v>
      </c>
      <c r="R5" t="n">
        <v>28.82</v>
      </c>
      <c r="S5" t="n">
        <v>21.1</v>
      </c>
      <c r="T5" t="n">
        <v>2869.37</v>
      </c>
      <c r="U5" t="n">
        <v>0.73</v>
      </c>
      <c r="V5" t="n">
        <v>0.82</v>
      </c>
      <c r="W5" t="n">
        <v>1.02</v>
      </c>
      <c r="X5" t="n">
        <v>0.19</v>
      </c>
      <c r="Y5" t="n">
        <v>2</v>
      </c>
      <c r="Z5" t="n">
        <v>10</v>
      </c>
      <c r="AA5" t="n">
        <v>59.29953602014149</v>
      </c>
      <c r="AB5" t="n">
        <v>81.13624129362147</v>
      </c>
      <c r="AC5" t="n">
        <v>73.39271230000705</v>
      </c>
      <c r="AD5" t="n">
        <v>59299.53602014149</v>
      </c>
      <c r="AE5" t="n">
        <v>81136.24129362147</v>
      </c>
      <c r="AF5" t="n">
        <v>4.875499200845888e-06</v>
      </c>
      <c r="AG5" t="n">
        <v>5</v>
      </c>
      <c r="AH5" t="n">
        <v>73392.71230000704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10.8209</v>
      </c>
      <c r="E2" t="n">
        <v>9.24</v>
      </c>
      <c r="F2" t="n">
        <v>5.11</v>
      </c>
      <c r="G2" t="n">
        <v>6.39</v>
      </c>
      <c r="H2" t="n">
        <v>0.1</v>
      </c>
      <c r="I2" t="n">
        <v>48</v>
      </c>
      <c r="J2" t="n">
        <v>176.73</v>
      </c>
      <c r="K2" t="n">
        <v>52.44</v>
      </c>
      <c r="L2" t="n">
        <v>1</v>
      </c>
      <c r="M2" t="n">
        <v>46</v>
      </c>
      <c r="N2" t="n">
        <v>33.29</v>
      </c>
      <c r="O2" t="n">
        <v>22031.19</v>
      </c>
      <c r="P2" t="n">
        <v>65.18000000000001</v>
      </c>
      <c r="Q2" t="n">
        <v>626.85</v>
      </c>
      <c r="R2" t="n">
        <v>53.69</v>
      </c>
      <c r="S2" t="n">
        <v>21.1</v>
      </c>
      <c r="T2" t="n">
        <v>15111.68</v>
      </c>
      <c r="U2" t="n">
        <v>0.39</v>
      </c>
      <c r="V2" t="n">
        <v>0.6899999999999999</v>
      </c>
      <c r="W2" t="n">
        <v>1.07</v>
      </c>
      <c r="X2" t="n">
        <v>0.97</v>
      </c>
      <c r="Y2" t="n">
        <v>2</v>
      </c>
      <c r="Z2" t="n">
        <v>10</v>
      </c>
      <c r="AA2" t="n">
        <v>96.80519973739733</v>
      </c>
      <c r="AB2" t="n">
        <v>132.4531450246502</v>
      </c>
      <c r="AC2" t="n">
        <v>119.8120027626895</v>
      </c>
      <c r="AD2" t="n">
        <v>96805.19973739733</v>
      </c>
      <c r="AE2" t="n">
        <v>132453.1450246502</v>
      </c>
      <c r="AF2" t="n">
        <v>3.564256291255016e-06</v>
      </c>
      <c r="AG2" t="n">
        <v>7</v>
      </c>
      <c r="AH2" t="n">
        <v>119812.0027626895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12.9922</v>
      </c>
      <c r="E3" t="n">
        <v>7.7</v>
      </c>
      <c r="F3" t="n">
        <v>4.53</v>
      </c>
      <c r="G3" t="n">
        <v>12.94</v>
      </c>
      <c r="H3" t="n">
        <v>0.2</v>
      </c>
      <c r="I3" t="n">
        <v>21</v>
      </c>
      <c r="J3" t="n">
        <v>178.21</v>
      </c>
      <c r="K3" t="n">
        <v>52.44</v>
      </c>
      <c r="L3" t="n">
        <v>2</v>
      </c>
      <c r="M3" t="n">
        <v>19</v>
      </c>
      <c r="N3" t="n">
        <v>33.77</v>
      </c>
      <c r="O3" t="n">
        <v>22213.89</v>
      </c>
      <c r="P3" t="n">
        <v>54.68</v>
      </c>
      <c r="Q3" t="n">
        <v>626.73</v>
      </c>
      <c r="R3" t="n">
        <v>35.45</v>
      </c>
      <c r="S3" t="n">
        <v>21.1</v>
      </c>
      <c r="T3" t="n">
        <v>6126.73</v>
      </c>
      <c r="U3" t="n">
        <v>0.6</v>
      </c>
      <c r="V3" t="n">
        <v>0.78</v>
      </c>
      <c r="W3" t="n">
        <v>1.02</v>
      </c>
      <c r="X3" t="n">
        <v>0.39</v>
      </c>
      <c r="Y3" t="n">
        <v>2</v>
      </c>
      <c r="Z3" t="n">
        <v>10</v>
      </c>
      <c r="AA3" t="n">
        <v>77.63235413541213</v>
      </c>
      <c r="AB3" t="n">
        <v>106.2200118257761</v>
      </c>
      <c r="AC3" t="n">
        <v>96.08252297787386</v>
      </c>
      <c r="AD3" t="n">
        <v>77632.35413541213</v>
      </c>
      <c r="AE3" t="n">
        <v>106220.0118257761</v>
      </c>
      <c r="AF3" t="n">
        <v>4.279452780013069e-06</v>
      </c>
      <c r="AG3" t="n">
        <v>6</v>
      </c>
      <c r="AH3" t="n">
        <v>96082.52297787386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13.7736</v>
      </c>
      <c r="E4" t="n">
        <v>7.26</v>
      </c>
      <c r="F4" t="n">
        <v>4.38</v>
      </c>
      <c r="G4" t="n">
        <v>20.2</v>
      </c>
      <c r="H4" t="n">
        <v>0.3</v>
      </c>
      <c r="I4" t="n">
        <v>13</v>
      </c>
      <c r="J4" t="n">
        <v>179.7</v>
      </c>
      <c r="K4" t="n">
        <v>52.44</v>
      </c>
      <c r="L4" t="n">
        <v>3</v>
      </c>
      <c r="M4" t="n">
        <v>11</v>
      </c>
      <c r="N4" t="n">
        <v>34.26</v>
      </c>
      <c r="O4" t="n">
        <v>22397.24</v>
      </c>
      <c r="P4" t="n">
        <v>49.2</v>
      </c>
      <c r="Q4" t="n">
        <v>626.5700000000001</v>
      </c>
      <c r="R4" t="n">
        <v>30.71</v>
      </c>
      <c r="S4" t="n">
        <v>21.1</v>
      </c>
      <c r="T4" t="n">
        <v>3800.89</v>
      </c>
      <c r="U4" t="n">
        <v>0.6899999999999999</v>
      </c>
      <c r="V4" t="n">
        <v>0.8100000000000001</v>
      </c>
      <c r="W4" t="n">
        <v>1.01</v>
      </c>
      <c r="X4" t="n">
        <v>0.24</v>
      </c>
      <c r="Y4" t="n">
        <v>2</v>
      </c>
      <c r="Z4" t="n">
        <v>10</v>
      </c>
      <c r="AA4" t="n">
        <v>65.46562324248416</v>
      </c>
      <c r="AB4" t="n">
        <v>89.5729538597959</v>
      </c>
      <c r="AC4" t="n">
        <v>81.02423685986895</v>
      </c>
      <c r="AD4" t="n">
        <v>65465.62324248415</v>
      </c>
      <c r="AE4" t="n">
        <v>89572.9538597959</v>
      </c>
      <c r="AF4" t="n">
        <v>4.536835240435647e-06</v>
      </c>
      <c r="AG4" t="n">
        <v>5</v>
      </c>
      <c r="AH4" t="n">
        <v>81024.23685986895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14.1995</v>
      </c>
      <c r="E5" t="n">
        <v>7.04</v>
      </c>
      <c r="F5" t="n">
        <v>4.3</v>
      </c>
      <c r="G5" t="n">
        <v>28.68</v>
      </c>
      <c r="H5" t="n">
        <v>0.39</v>
      </c>
      <c r="I5" t="n">
        <v>9</v>
      </c>
      <c r="J5" t="n">
        <v>181.19</v>
      </c>
      <c r="K5" t="n">
        <v>52.44</v>
      </c>
      <c r="L5" t="n">
        <v>4</v>
      </c>
      <c r="M5" t="n">
        <v>5</v>
      </c>
      <c r="N5" t="n">
        <v>34.75</v>
      </c>
      <c r="O5" t="n">
        <v>22581.25</v>
      </c>
      <c r="P5" t="n">
        <v>44.48</v>
      </c>
      <c r="Q5" t="n">
        <v>626.55</v>
      </c>
      <c r="R5" t="n">
        <v>28.27</v>
      </c>
      <c r="S5" t="n">
        <v>21.1</v>
      </c>
      <c r="T5" t="n">
        <v>2599.52</v>
      </c>
      <c r="U5" t="n">
        <v>0.75</v>
      </c>
      <c r="V5" t="n">
        <v>0.82</v>
      </c>
      <c r="W5" t="n">
        <v>1.01</v>
      </c>
      <c r="X5" t="n">
        <v>0.16</v>
      </c>
      <c r="Y5" t="n">
        <v>2</v>
      </c>
      <c r="Z5" t="n">
        <v>10</v>
      </c>
      <c r="AA5" t="n">
        <v>62.97656693438157</v>
      </c>
      <c r="AB5" t="n">
        <v>86.16731720963732</v>
      </c>
      <c r="AC5" t="n">
        <v>77.94362939175934</v>
      </c>
      <c r="AD5" t="n">
        <v>62976.56693438157</v>
      </c>
      <c r="AE5" t="n">
        <v>86167.31720963732</v>
      </c>
      <c r="AF5" t="n">
        <v>4.677120868659317e-06</v>
      </c>
      <c r="AG5" t="n">
        <v>5</v>
      </c>
      <c r="AH5" t="n">
        <v>77943.62939175934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14.2772</v>
      </c>
      <c r="E6" t="n">
        <v>7</v>
      </c>
      <c r="F6" t="n">
        <v>4.3</v>
      </c>
      <c r="G6" t="n">
        <v>32.24</v>
      </c>
      <c r="H6" t="n">
        <v>0.49</v>
      </c>
      <c r="I6" t="n">
        <v>8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42.91</v>
      </c>
      <c r="Q6" t="n">
        <v>626.63</v>
      </c>
      <c r="R6" t="n">
        <v>27.94</v>
      </c>
      <c r="S6" t="n">
        <v>21.1</v>
      </c>
      <c r="T6" t="n">
        <v>2437.31</v>
      </c>
      <c r="U6" t="n">
        <v>0.76</v>
      </c>
      <c r="V6" t="n">
        <v>0.83</v>
      </c>
      <c r="W6" t="n">
        <v>1.01</v>
      </c>
      <c r="X6" t="n">
        <v>0.16</v>
      </c>
      <c r="Y6" t="n">
        <v>2</v>
      </c>
      <c r="Z6" t="n">
        <v>10</v>
      </c>
      <c r="AA6" t="n">
        <v>62.27482177586552</v>
      </c>
      <c r="AB6" t="n">
        <v>85.2071585249447</v>
      </c>
      <c r="AC6" t="n">
        <v>77.07510690434231</v>
      </c>
      <c r="AD6" t="n">
        <v>62274.82177586552</v>
      </c>
      <c r="AE6" t="n">
        <v>85207.15852494471</v>
      </c>
      <c r="AF6" t="n">
        <v>4.70271418472642e-06</v>
      </c>
      <c r="AG6" t="n">
        <v>5</v>
      </c>
      <c r="AH6" t="n">
        <v>77075.1069043423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12.7384</v>
      </c>
      <c r="E2" t="n">
        <v>7.85</v>
      </c>
      <c r="F2" t="n">
        <v>5.49</v>
      </c>
      <c r="G2" t="n">
        <v>5.15</v>
      </c>
      <c r="H2" t="n">
        <v>0.64</v>
      </c>
      <c r="I2" t="n">
        <v>64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16.07</v>
      </c>
      <c r="Q2" t="n">
        <v>627.91</v>
      </c>
      <c r="R2" t="n">
        <v>62.34</v>
      </c>
      <c r="S2" t="n">
        <v>21.1</v>
      </c>
      <c r="T2" t="n">
        <v>19356.66</v>
      </c>
      <c r="U2" t="n">
        <v>0.34</v>
      </c>
      <c r="V2" t="n">
        <v>0.65</v>
      </c>
      <c r="W2" t="n">
        <v>1.18</v>
      </c>
      <c r="X2" t="n">
        <v>1.35</v>
      </c>
      <c r="Y2" t="n">
        <v>2</v>
      </c>
      <c r="Z2" t="n">
        <v>10</v>
      </c>
      <c r="AA2" t="n">
        <v>56.11676250888872</v>
      </c>
      <c r="AB2" t="n">
        <v>76.78143016147023</v>
      </c>
      <c r="AC2" t="n">
        <v>69.45351823029112</v>
      </c>
      <c r="AD2" t="n">
        <v>56116.76250888872</v>
      </c>
      <c r="AE2" t="n">
        <v>76781.43016147023</v>
      </c>
      <c r="AF2" t="n">
        <v>4.558588293813903e-06</v>
      </c>
      <c r="AG2" t="n">
        <v>6</v>
      </c>
      <c r="AH2" t="n">
        <v>69453.51823029113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13.8212</v>
      </c>
      <c r="E2" t="n">
        <v>7.24</v>
      </c>
      <c r="F2" t="n">
        <v>4.67</v>
      </c>
      <c r="G2" t="n">
        <v>10.01</v>
      </c>
      <c r="H2" t="n">
        <v>0.18</v>
      </c>
      <c r="I2" t="n">
        <v>28</v>
      </c>
      <c r="J2" t="n">
        <v>98.70999999999999</v>
      </c>
      <c r="K2" t="n">
        <v>39.72</v>
      </c>
      <c r="L2" t="n">
        <v>1</v>
      </c>
      <c r="M2" t="n">
        <v>26</v>
      </c>
      <c r="N2" t="n">
        <v>12.99</v>
      </c>
      <c r="O2" t="n">
        <v>12407.75</v>
      </c>
      <c r="P2" t="n">
        <v>37.32</v>
      </c>
      <c r="Q2" t="n">
        <v>626.8</v>
      </c>
      <c r="R2" t="n">
        <v>40.02</v>
      </c>
      <c r="S2" t="n">
        <v>21.1</v>
      </c>
      <c r="T2" t="n">
        <v>8376.719999999999</v>
      </c>
      <c r="U2" t="n">
        <v>0.53</v>
      </c>
      <c r="V2" t="n">
        <v>0.76</v>
      </c>
      <c r="W2" t="n">
        <v>1.03</v>
      </c>
      <c r="X2" t="n">
        <v>0.53</v>
      </c>
      <c r="Y2" t="n">
        <v>2</v>
      </c>
      <c r="Z2" t="n">
        <v>10</v>
      </c>
      <c r="AA2" t="n">
        <v>58.80534802515993</v>
      </c>
      <c r="AB2" t="n">
        <v>80.46007147685242</v>
      </c>
      <c r="AC2" t="n">
        <v>72.78107518153992</v>
      </c>
      <c r="AD2" t="n">
        <v>58805.34802515993</v>
      </c>
      <c r="AE2" t="n">
        <v>80460.07147685242</v>
      </c>
      <c r="AF2" t="n">
        <v>4.707961537321529e-06</v>
      </c>
      <c r="AG2" t="n">
        <v>5</v>
      </c>
      <c r="AH2" t="n">
        <v>72781.07518153991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14.8075</v>
      </c>
      <c r="E3" t="n">
        <v>6.75</v>
      </c>
      <c r="F3" t="n">
        <v>4.46</v>
      </c>
      <c r="G3" t="n">
        <v>17.83</v>
      </c>
      <c r="H3" t="n">
        <v>0.35</v>
      </c>
      <c r="I3" t="n">
        <v>15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31.34</v>
      </c>
      <c r="Q3" t="n">
        <v>626.88</v>
      </c>
      <c r="R3" t="n">
        <v>32.5</v>
      </c>
      <c r="S3" t="n">
        <v>21.1</v>
      </c>
      <c r="T3" t="n">
        <v>4683.88</v>
      </c>
      <c r="U3" t="n">
        <v>0.65</v>
      </c>
      <c r="V3" t="n">
        <v>0.8</v>
      </c>
      <c r="W3" t="n">
        <v>1.04</v>
      </c>
      <c r="X3" t="n">
        <v>0.32</v>
      </c>
      <c r="Y3" t="n">
        <v>2</v>
      </c>
      <c r="Z3" t="n">
        <v>10</v>
      </c>
      <c r="AA3" t="n">
        <v>55.45139092303721</v>
      </c>
      <c r="AB3" t="n">
        <v>75.871039403586</v>
      </c>
      <c r="AC3" t="n">
        <v>68.6300138885976</v>
      </c>
      <c r="AD3" t="n">
        <v>55451.39092303721</v>
      </c>
      <c r="AE3" t="n">
        <v>75871.03940358599</v>
      </c>
      <c r="AF3" t="n">
        <v>5.04392820188468e-06</v>
      </c>
      <c r="AG3" t="n">
        <v>5</v>
      </c>
      <c r="AH3" t="n">
        <v>68630.0138885976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12.7235</v>
      </c>
      <c r="E2" t="n">
        <v>7.86</v>
      </c>
      <c r="F2" t="n">
        <v>4.83</v>
      </c>
      <c r="G2" t="n">
        <v>8.279999999999999</v>
      </c>
      <c r="H2" t="n">
        <v>0.14</v>
      </c>
      <c r="I2" t="n">
        <v>35</v>
      </c>
      <c r="J2" t="n">
        <v>124.63</v>
      </c>
      <c r="K2" t="n">
        <v>45</v>
      </c>
      <c r="L2" t="n">
        <v>1</v>
      </c>
      <c r="M2" t="n">
        <v>33</v>
      </c>
      <c r="N2" t="n">
        <v>18.64</v>
      </c>
      <c r="O2" t="n">
        <v>15605.44</v>
      </c>
      <c r="P2" t="n">
        <v>47.28</v>
      </c>
      <c r="Q2" t="n">
        <v>626.86</v>
      </c>
      <c r="R2" t="n">
        <v>44.92</v>
      </c>
      <c r="S2" t="n">
        <v>21.1</v>
      </c>
      <c r="T2" t="n">
        <v>10792.14</v>
      </c>
      <c r="U2" t="n">
        <v>0.47</v>
      </c>
      <c r="V2" t="n">
        <v>0.73</v>
      </c>
      <c r="W2" t="n">
        <v>1.04</v>
      </c>
      <c r="X2" t="n">
        <v>0.6899999999999999</v>
      </c>
      <c r="Y2" t="n">
        <v>2</v>
      </c>
      <c r="Z2" t="n">
        <v>10</v>
      </c>
      <c r="AA2" t="n">
        <v>73.65743241980523</v>
      </c>
      <c r="AB2" t="n">
        <v>100.7813485733158</v>
      </c>
      <c r="AC2" t="n">
        <v>91.16291811301481</v>
      </c>
      <c r="AD2" t="n">
        <v>73657.43241980523</v>
      </c>
      <c r="AE2" t="n">
        <v>100781.3485733158</v>
      </c>
      <c r="AF2" t="n">
        <v>4.278328951173165e-06</v>
      </c>
      <c r="AG2" t="n">
        <v>6</v>
      </c>
      <c r="AH2" t="n">
        <v>91162.91811301481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14.4312</v>
      </c>
      <c r="E3" t="n">
        <v>6.93</v>
      </c>
      <c r="F3" t="n">
        <v>4.41</v>
      </c>
      <c r="G3" t="n">
        <v>17.66</v>
      </c>
      <c r="H3" t="n">
        <v>0.28</v>
      </c>
      <c r="I3" t="n">
        <v>15</v>
      </c>
      <c r="J3" t="n">
        <v>125.95</v>
      </c>
      <c r="K3" t="n">
        <v>45</v>
      </c>
      <c r="L3" t="n">
        <v>2</v>
      </c>
      <c r="M3" t="n">
        <v>13</v>
      </c>
      <c r="N3" t="n">
        <v>18.95</v>
      </c>
      <c r="O3" t="n">
        <v>15767.7</v>
      </c>
      <c r="P3" t="n">
        <v>38.19</v>
      </c>
      <c r="Q3" t="n">
        <v>626.7</v>
      </c>
      <c r="R3" t="n">
        <v>31.87</v>
      </c>
      <c r="S3" t="n">
        <v>21.1</v>
      </c>
      <c r="T3" t="n">
        <v>4369.84</v>
      </c>
      <c r="U3" t="n">
        <v>0.66</v>
      </c>
      <c r="V3" t="n">
        <v>0.8</v>
      </c>
      <c r="W3" t="n">
        <v>1.01</v>
      </c>
      <c r="X3" t="n">
        <v>0.27</v>
      </c>
      <c r="Y3" t="n">
        <v>2</v>
      </c>
      <c r="Z3" t="n">
        <v>10</v>
      </c>
      <c r="AA3" t="n">
        <v>59.11604899514167</v>
      </c>
      <c r="AB3" t="n">
        <v>80.88518625114061</v>
      </c>
      <c r="AC3" t="n">
        <v>73.16561759842251</v>
      </c>
      <c r="AD3" t="n">
        <v>59116.04899514167</v>
      </c>
      <c r="AE3" t="n">
        <v>80885.18625114061</v>
      </c>
      <c r="AF3" t="n">
        <v>4.852550065639971e-06</v>
      </c>
      <c r="AG3" t="n">
        <v>5</v>
      </c>
      <c r="AH3" t="n">
        <v>73165.61759842251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14.6604</v>
      </c>
      <c r="E4" t="n">
        <v>6.82</v>
      </c>
      <c r="F4" t="n">
        <v>4.38</v>
      </c>
      <c r="G4" t="n">
        <v>21.91</v>
      </c>
      <c r="H4" t="n">
        <v>0.42</v>
      </c>
      <c r="I4" t="n">
        <v>12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35.7</v>
      </c>
      <c r="Q4" t="n">
        <v>626.75</v>
      </c>
      <c r="R4" t="n">
        <v>30.27</v>
      </c>
      <c r="S4" t="n">
        <v>21.1</v>
      </c>
      <c r="T4" t="n">
        <v>3582.73</v>
      </c>
      <c r="U4" t="n">
        <v>0.7</v>
      </c>
      <c r="V4" t="n">
        <v>0.8100000000000001</v>
      </c>
      <c r="W4" t="n">
        <v>1.03</v>
      </c>
      <c r="X4" t="n">
        <v>0.24</v>
      </c>
      <c r="Y4" t="n">
        <v>2</v>
      </c>
      <c r="Z4" t="n">
        <v>10</v>
      </c>
      <c r="AA4" t="n">
        <v>57.92953946702693</v>
      </c>
      <c r="AB4" t="n">
        <v>79.26175156966879</v>
      </c>
      <c r="AC4" t="n">
        <v>71.69712124444494</v>
      </c>
      <c r="AD4" t="n">
        <v>57929.53946702693</v>
      </c>
      <c r="AE4" t="n">
        <v>79261.75156966879</v>
      </c>
      <c r="AF4" t="n">
        <v>4.929619503735533e-06</v>
      </c>
      <c r="AG4" t="n">
        <v>5</v>
      </c>
      <c r="AH4" t="n">
        <v>71697.12124444495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2024-09-25T23:01:53Z</dcterms:created>
  <dcterms:modified xmlns:dcterms="http://purl.org/dc/terms/" xmlns:xsi="http://www.w3.org/2001/XMLSchema-instance" xsi:type="dcterms:W3CDTF">2024-09-25T23:01:53Z</dcterms:modified>
</cp:coreProperties>
</file>