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xVal>
          <yVal>
            <numRef>
              <f>gráficos!$B$7:$B$85</f>
              <numCache>
                <formatCode>General</formatCode>
                <ptCount val="7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4.8947</v>
      </c>
      <c r="E2" t="n">
        <v>20.43</v>
      </c>
      <c r="F2" t="n">
        <v>12.86</v>
      </c>
      <c r="G2" t="n">
        <v>5.93</v>
      </c>
      <c r="H2" t="n">
        <v>0.09</v>
      </c>
      <c r="I2" t="n">
        <v>130</v>
      </c>
      <c r="J2" t="n">
        <v>194.77</v>
      </c>
      <c r="K2" t="n">
        <v>54.38</v>
      </c>
      <c r="L2" t="n">
        <v>1</v>
      </c>
      <c r="M2" t="n">
        <v>128</v>
      </c>
      <c r="N2" t="n">
        <v>39.4</v>
      </c>
      <c r="O2" t="n">
        <v>24256.19</v>
      </c>
      <c r="P2" t="n">
        <v>176.64</v>
      </c>
      <c r="Q2" t="n">
        <v>796.4</v>
      </c>
      <c r="R2" t="n">
        <v>225.26</v>
      </c>
      <c r="S2" t="n">
        <v>51.23</v>
      </c>
      <c r="T2" t="n">
        <v>85349.94</v>
      </c>
      <c r="U2" t="n">
        <v>0.23</v>
      </c>
      <c r="V2" t="n">
        <v>0.5600000000000001</v>
      </c>
      <c r="W2" t="n">
        <v>0.31</v>
      </c>
      <c r="X2" t="n">
        <v>5.09</v>
      </c>
      <c r="Y2" t="n">
        <v>2</v>
      </c>
      <c r="Z2" t="n">
        <v>10</v>
      </c>
      <c r="AA2" t="n">
        <v>89.18400763228775</v>
      </c>
      <c r="AB2" t="n">
        <v>122.0254937631783</v>
      </c>
      <c r="AC2" t="n">
        <v>110.3795519023086</v>
      </c>
      <c r="AD2" t="n">
        <v>89184.00763228774</v>
      </c>
      <c r="AE2" t="n">
        <v>122025.4937631783</v>
      </c>
      <c r="AF2" t="n">
        <v>6.411308206562784e-06</v>
      </c>
      <c r="AG2" t="n">
        <v>4</v>
      </c>
      <c r="AH2" t="n">
        <v>110379.5519023087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7.2442</v>
      </c>
      <c r="E3" t="n">
        <v>13.8</v>
      </c>
      <c r="F3" t="n">
        <v>9.460000000000001</v>
      </c>
      <c r="G3" t="n">
        <v>12.08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45</v>
      </c>
      <c r="N3" t="n">
        <v>39.95</v>
      </c>
      <c r="O3" t="n">
        <v>24447.22</v>
      </c>
      <c r="P3" t="n">
        <v>125.99</v>
      </c>
      <c r="Q3" t="n">
        <v>796.25</v>
      </c>
      <c r="R3" t="n">
        <v>111</v>
      </c>
      <c r="S3" t="n">
        <v>51.23</v>
      </c>
      <c r="T3" t="n">
        <v>28637.69</v>
      </c>
      <c r="U3" t="n">
        <v>0.46</v>
      </c>
      <c r="V3" t="n">
        <v>0.77</v>
      </c>
      <c r="W3" t="n">
        <v>0.18</v>
      </c>
      <c r="X3" t="n">
        <v>1.7</v>
      </c>
      <c r="Y3" t="n">
        <v>2</v>
      </c>
      <c r="Z3" t="n">
        <v>10</v>
      </c>
      <c r="AA3" t="n">
        <v>52.98281119835274</v>
      </c>
      <c r="AB3" t="n">
        <v>72.49341971822312</v>
      </c>
      <c r="AC3" t="n">
        <v>65.5747494854857</v>
      </c>
      <c r="AD3" t="n">
        <v>52982.81119835273</v>
      </c>
      <c r="AE3" t="n">
        <v>72493.41971822313</v>
      </c>
      <c r="AF3" t="n">
        <v>9.48879377898178e-06</v>
      </c>
      <c r="AG3" t="n">
        <v>3</v>
      </c>
      <c r="AH3" t="n">
        <v>65574.74948548569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8.0002</v>
      </c>
      <c r="E4" t="n">
        <v>12.5</v>
      </c>
      <c r="F4" t="n">
        <v>8.859999999999999</v>
      </c>
      <c r="G4" t="n">
        <v>18.32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114.27</v>
      </c>
      <c r="Q4" t="n">
        <v>795.6900000000001</v>
      </c>
      <c r="R4" t="n">
        <v>91.08</v>
      </c>
      <c r="S4" t="n">
        <v>51.23</v>
      </c>
      <c r="T4" t="n">
        <v>18767.61</v>
      </c>
      <c r="U4" t="n">
        <v>0.5600000000000001</v>
      </c>
      <c r="V4" t="n">
        <v>0.82</v>
      </c>
      <c r="W4" t="n">
        <v>0.16</v>
      </c>
      <c r="X4" t="n">
        <v>1.09</v>
      </c>
      <c r="Y4" t="n">
        <v>2</v>
      </c>
      <c r="Z4" t="n">
        <v>10</v>
      </c>
      <c r="AA4" t="n">
        <v>48.42269960915706</v>
      </c>
      <c r="AB4" t="n">
        <v>66.25407386396385</v>
      </c>
      <c r="AC4" t="n">
        <v>59.93087804257804</v>
      </c>
      <c r="AD4" t="n">
        <v>48422.69960915706</v>
      </c>
      <c r="AE4" t="n">
        <v>66254.07386396386</v>
      </c>
      <c r="AF4" t="n">
        <v>1.047903812575716e-05</v>
      </c>
      <c r="AG4" t="n">
        <v>3</v>
      </c>
      <c r="AH4" t="n">
        <v>59930.87804257804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8.5213</v>
      </c>
      <c r="E5" t="n">
        <v>11.74</v>
      </c>
      <c r="F5" t="n">
        <v>8.44</v>
      </c>
      <c r="G5" t="n">
        <v>25.32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104.93</v>
      </c>
      <c r="Q5" t="n">
        <v>795.7</v>
      </c>
      <c r="R5" t="n">
        <v>77.09</v>
      </c>
      <c r="S5" t="n">
        <v>51.23</v>
      </c>
      <c r="T5" t="n">
        <v>11816.25</v>
      </c>
      <c r="U5" t="n">
        <v>0.66</v>
      </c>
      <c r="V5" t="n">
        <v>0.86</v>
      </c>
      <c r="W5" t="n">
        <v>0.14</v>
      </c>
      <c r="X5" t="n">
        <v>0.68</v>
      </c>
      <c r="Y5" t="n">
        <v>2</v>
      </c>
      <c r="Z5" t="n">
        <v>10</v>
      </c>
      <c r="AA5" t="n">
        <v>36.98791653366265</v>
      </c>
      <c r="AB5" t="n">
        <v>50.60849919292053</v>
      </c>
      <c r="AC5" t="n">
        <v>45.77849505951647</v>
      </c>
      <c r="AD5" t="n">
        <v>36987.91653366265</v>
      </c>
      <c r="AE5" t="n">
        <v>50608.49919292054</v>
      </c>
      <c r="AF5" t="n">
        <v>1.116159940764162e-05</v>
      </c>
      <c r="AG5" t="n">
        <v>2</v>
      </c>
      <c r="AH5" t="n">
        <v>45778.49505951647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8.709300000000001</v>
      </c>
      <c r="E6" t="n">
        <v>11.48</v>
      </c>
      <c r="F6" t="n">
        <v>8.34</v>
      </c>
      <c r="G6" t="n">
        <v>31.29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100.02</v>
      </c>
      <c r="Q6" t="n">
        <v>795.79</v>
      </c>
      <c r="R6" t="n">
        <v>74.02</v>
      </c>
      <c r="S6" t="n">
        <v>51.23</v>
      </c>
      <c r="T6" t="n">
        <v>10299.95</v>
      </c>
      <c r="U6" t="n">
        <v>0.6899999999999999</v>
      </c>
      <c r="V6" t="n">
        <v>0.87</v>
      </c>
      <c r="W6" t="n">
        <v>0.13</v>
      </c>
      <c r="X6" t="n">
        <v>0.58</v>
      </c>
      <c r="Y6" t="n">
        <v>2</v>
      </c>
      <c r="Z6" t="n">
        <v>10</v>
      </c>
      <c r="AA6" t="n">
        <v>35.80444924934788</v>
      </c>
      <c r="AB6" t="n">
        <v>48.98922704363719</v>
      </c>
      <c r="AC6" t="n">
        <v>44.31376397149317</v>
      </c>
      <c r="AD6" t="n">
        <v>35804.44924934788</v>
      </c>
      <c r="AE6" t="n">
        <v>48989.22704363719</v>
      </c>
      <c r="AF6" t="n">
        <v>1.140785064731592e-05</v>
      </c>
      <c r="AG6" t="n">
        <v>2</v>
      </c>
      <c r="AH6" t="n">
        <v>44313.76397149317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8.890599999999999</v>
      </c>
      <c r="E7" t="n">
        <v>11.25</v>
      </c>
      <c r="F7" t="n">
        <v>8.23</v>
      </c>
      <c r="G7" t="n">
        <v>37.96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93.65000000000001</v>
      </c>
      <c r="Q7" t="n">
        <v>795.73</v>
      </c>
      <c r="R7" t="n">
        <v>70.31</v>
      </c>
      <c r="S7" t="n">
        <v>51.23</v>
      </c>
      <c r="T7" t="n">
        <v>8459.07</v>
      </c>
      <c r="U7" t="n">
        <v>0.73</v>
      </c>
      <c r="V7" t="n">
        <v>0.88</v>
      </c>
      <c r="W7" t="n">
        <v>0.12</v>
      </c>
      <c r="X7" t="n">
        <v>0.47</v>
      </c>
      <c r="Y7" t="n">
        <v>2</v>
      </c>
      <c r="Z7" t="n">
        <v>10</v>
      </c>
      <c r="AA7" t="n">
        <v>34.45782545577304</v>
      </c>
      <c r="AB7" t="n">
        <v>47.1467169604281</v>
      </c>
      <c r="AC7" t="n">
        <v>42.64710046464094</v>
      </c>
      <c r="AD7" t="n">
        <v>34457.82545577304</v>
      </c>
      <c r="AE7" t="n">
        <v>47146.7169604281</v>
      </c>
      <c r="AF7" t="n">
        <v>1.164532591195928e-05</v>
      </c>
      <c r="AG7" t="n">
        <v>2</v>
      </c>
      <c r="AH7" t="n">
        <v>42647.10046464094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9.119</v>
      </c>
      <c r="E8" t="n">
        <v>10.97</v>
      </c>
      <c r="F8" t="n">
        <v>8.06</v>
      </c>
      <c r="G8" t="n">
        <v>48.36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86.56</v>
      </c>
      <c r="Q8" t="n">
        <v>795.7</v>
      </c>
      <c r="R8" t="n">
        <v>64.34</v>
      </c>
      <c r="S8" t="n">
        <v>51.23</v>
      </c>
      <c r="T8" t="n">
        <v>5491.92</v>
      </c>
      <c r="U8" t="n">
        <v>0.8</v>
      </c>
      <c r="V8" t="n">
        <v>0.9</v>
      </c>
      <c r="W8" t="n">
        <v>0.13</v>
      </c>
      <c r="X8" t="n">
        <v>0.3</v>
      </c>
      <c r="Y8" t="n">
        <v>2</v>
      </c>
      <c r="Z8" t="n">
        <v>10</v>
      </c>
      <c r="AA8" t="n">
        <v>32.97130530244424</v>
      </c>
      <c r="AB8" t="n">
        <v>45.11279450601276</v>
      </c>
      <c r="AC8" t="n">
        <v>40.80729271464085</v>
      </c>
      <c r="AD8" t="n">
        <v>32971.30530244423</v>
      </c>
      <c r="AE8" t="n">
        <v>45112.79450601276</v>
      </c>
      <c r="AF8" t="n">
        <v>1.194449497122316e-05</v>
      </c>
      <c r="AG8" t="n">
        <v>2</v>
      </c>
      <c r="AH8" t="n">
        <v>40807.29271464085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9.1364</v>
      </c>
      <c r="E9" t="n">
        <v>10.95</v>
      </c>
      <c r="F9" t="n">
        <v>8.08</v>
      </c>
      <c r="G9" t="n">
        <v>53.86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84.47</v>
      </c>
      <c r="Q9" t="n">
        <v>795.75</v>
      </c>
      <c r="R9" t="n">
        <v>64.88</v>
      </c>
      <c r="S9" t="n">
        <v>51.23</v>
      </c>
      <c r="T9" t="n">
        <v>5764.26</v>
      </c>
      <c r="U9" t="n">
        <v>0.79</v>
      </c>
      <c r="V9" t="n">
        <v>0.9</v>
      </c>
      <c r="W9" t="n">
        <v>0.13</v>
      </c>
      <c r="X9" t="n">
        <v>0.32</v>
      </c>
      <c r="Y9" t="n">
        <v>2</v>
      </c>
      <c r="Z9" t="n">
        <v>10</v>
      </c>
      <c r="AA9" t="n">
        <v>32.63633549472141</v>
      </c>
      <c r="AB9" t="n">
        <v>44.65447403726365</v>
      </c>
      <c r="AC9" t="n">
        <v>40.39271370817097</v>
      </c>
      <c r="AD9" t="n">
        <v>32636.33549472141</v>
      </c>
      <c r="AE9" t="n">
        <v>44654.47403726365</v>
      </c>
      <c r="AF9" t="n">
        <v>1.196728630936323e-05</v>
      </c>
      <c r="AG9" t="n">
        <v>2</v>
      </c>
      <c r="AH9" t="n">
        <v>40392.71370817097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5.7249</v>
      </c>
      <c r="E2" t="n">
        <v>17.47</v>
      </c>
      <c r="F2" t="n">
        <v>11.79</v>
      </c>
      <c r="G2" t="n">
        <v>6.8</v>
      </c>
      <c r="H2" t="n">
        <v>0.11</v>
      </c>
      <c r="I2" t="n">
        <v>104</v>
      </c>
      <c r="J2" t="n">
        <v>159.12</v>
      </c>
      <c r="K2" t="n">
        <v>50.28</v>
      </c>
      <c r="L2" t="n">
        <v>1</v>
      </c>
      <c r="M2" t="n">
        <v>102</v>
      </c>
      <c r="N2" t="n">
        <v>27.84</v>
      </c>
      <c r="O2" t="n">
        <v>19859.16</v>
      </c>
      <c r="P2" t="n">
        <v>141.05</v>
      </c>
      <c r="Q2" t="n">
        <v>796.09</v>
      </c>
      <c r="R2" t="n">
        <v>189.4</v>
      </c>
      <c r="S2" t="n">
        <v>51.23</v>
      </c>
      <c r="T2" t="n">
        <v>67553.39</v>
      </c>
      <c r="U2" t="n">
        <v>0.27</v>
      </c>
      <c r="V2" t="n">
        <v>0.62</v>
      </c>
      <c r="W2" t="n">
        <v>0.27</v>
      </c>
      <c r="X2" t="n">
        <v>4.03</v>
      </c>
      <c r="Y2" t="n">
        <v>2</v>
      </c>
      <c r="Z2" t="n">
        <v>10</v>
      </c>
      <c r="AA2" t="n">
        <v>63.46794007244542</v>
      </c>
      <c r="AB2" t="n">
        <v>86.83963561498886</v>
      </c>
      <c r="AC2" t="n">
        <v>78.55178267210913</v>
      </c>
      <c r="AD2" t="n">
        <v>63467.94007244542</v>
      </c>
      <c r="AE2" t="n">
        <v>86839.63561498886</v>
      </c>
      <c r="AF2" t="n">
        <v>7.590491280421785e-06</v>
      </c>
      <c r="AG2" t="n">
        <v>3</v>
      </c>
      <c r="AH2" t="n">
        <v>78551.78267210913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8.004799999999999</v>
      </c>
      <c r="E3" t="n">
        <v>12.49</v>
      </c>
      <c r="F3" t="n">
        <v>8.94</v>
      </c>
      <c r="G3" t="n">
        <v>14.12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102</v>
      </c>
      <c r="Q3" t="n">
        <v>795.75</v>
      </c>
      <c r="R3" t="n">
        <v>93.67</v>
      </c>
      <c r="S3" t="n">
        <v>51.23</v>
      </c>
      <c r="T3" t="n">
        <v>20015.7</v>
      </c>
      <c r="U3" t="n">
        <v>0.55</v>
      </c>
      <c r="V3" t="n">
        <v>0.8100000000000001</v>
      </c>
      <c r="W3" t="n">
        <v>0.16</v>
      </c>
      <c r="X3" t="n">
        <v>1.18</v>
      </c>
      <c r="Y3" t="n">
        <v>2</v>
      </c>
      <c r="Z3" t="n">
        <v>10</v>
      </c>
      <c r="AA3" t="n">
        <v>45.84644173648252</v>
      </c>
      <c r="AB3" t="n">
        <v>62.72912418609645</v>
      </c>
      <c r="AC3" t="n">
        <v>56.74234461466723</v>
      </c>
      <c r="AD3" t="n">
        <v>45846.44173648252</v>
      </c>
      <c r="AE3" t="n">
        <v>62729.12418609645</v>
      </c>
      <c r="AF3" t="n">
        <v>1.061334950855391e-05</v>
      </c>
      <c r="AG3" t="n">
        <v>3</v>
      </c>
      <c r="AH3" t="n">
        <v>56742.34461466723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8.529</v>
      </c>
      <c r="E4" t="n">
        <v>11.72</v>
      </c>
      <c r="F4" t="n">
        <v>8.630000000000001</v>
      </c>
      <c r="G4" t="n">
        <v>21.57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93.7</v>
      </c>
      <c r="Q4" t="n">
        <v>795.75</v>
      </c>
      <c r="R4" t="n">
        <v>83.43000000000001</v>
      </c>
      <c r="S4" t="n">
        <v>51.23</v>
      </c>
      <c r="T4" t="n">
        <v>14967.74</v>
      </c>
      <c r="U4" t="n">
        <v>0.61</v>
      </c>
      <c r="V4" t="n">
        <v>0.84</v>
      </c>
      <c r="W4" t="n">
        <v>0.15</v>
      </c>
      <c r="X4" t="n">
        <v>0.87</v>
      </c>
      <c r="Y4" t="n">
        <v>2</v>
      </c>
      <c r="Z4" t="n">
        <v>10</v>
      </c>
      <c r="AA4" t="n">
        <v>34.84853760060531</v>
      </c>
      <c r="AB4" t="n">
        <v>47.68130655398834</v>
      </c>
      <c r="AC4" t="n">
        <v>43.13066957769458</v>
      </c>
      <c r="AD4" t="n">
        <v>34848.53760060531</v>
      </c>
      <c r="AE4" t="n">
        <v>47681.30655398834</v>
      </c>
      <c r="AF4" t="n">
        <v>1.130837222147416e-05</v>
      </c>
      <c r="AG4" t="n">
        <v>2</v>
      </c>
      <c r="AH4" t="n">
        <v>43130.66957769459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8.870699999999999</v>
      </c>
      <c r="E5" t="n">
        <v>11.27</v>
      </c>
      <c r="F5" t="n">
        <v>8.4</v>
      </c>
      <c r="G5" t="n">
        <v>29.65</v>
      </c>
      <c r="H5" t="n">
        <v>0.43</v>
      </c>
      <c r="I5" t="n">
        <v>17</v>
      </c>
      <c r="J5" t="n">
        <v>163.4</v>
      </c>
      <c r="K5" t="n">
        <v>50.28</v>
      </c>
      <c r="L5" t="n">
        <v>4</v>
      </c>
      <c r="M5" t="n">
        <v>15</v>
      </c>
      <c r="N5" t="n">
        <v>29.12</v>
      </c>
      <c r="O5" t="n">
        <v>20386.62</v>
      </c>
      <c r="P5" t="n">
        <v>86.08</v>
      </c>
      <c r="Q5" t="n">
        <v>795.72</v>
      </c>
      <c r="R5" t="n">
        <v>75.93000000000001</v>
      </c>
      <c r="S5" t="n">
        <v>51.23</v>
      </c>
      <c r="T5" t="n">
        <v>11249.16</v>
      </c>
      <c r="U5" t="n">
        <v>0.67</v>
      </c>
      <c r="V5" t="n">
        <v>0.86</v>
      </c>
      <c r="W5" t="n">
        <v>0.14</v>
      </c>
      <c r="X5" t="n">
        <v>0.64</v>
      </c>
      <c r="Y5" t="n">
        <v>2</v>
      </c>
      <c r="Z5" t="n">
        <v>10</v>
      </c>
      <c r="AA5" t="n">
        <v>33.00513989931224</v>
      </c>
      <c r="AB5" t="n">
        <v>45.15908849412442</v>
      </c>
      <c r="AC5" t="n">
        <v>40.84916846950128</v>
      </c>
      <c r="AD5" t="n">
        <v>33005.13989931224</v>
      </c>
      <c r="AE5" t="n">
        <v>45159.08849412441</v>
      </c>
      <c r="AF5" t="n">
        <v>1.176142308184205e-05</v>
      </c>
      <c r="AG5" t="n">
        <v>2</v>
      </c>
      <c r="AH5" t="n">
        <v>40849.16846950128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9.0953</v>
      </c>
      <c r="E6" t="n">
        <v>10.99</v>
      </c>
      <c r="F6" t="n">
        <v>8.25</v>
      </c>
      <c r="G6" t="n">
        <v>38.08</v>
      </c>
      <c r="H6" t="n">
        <v>0.54</v>
      </c>
      <c r="I6" t="n">
        <v>13</v>
      </c>
      <c r="J6" t="n">
        <v>164.83</v>
      </c>
      <c r="K6" t="n">
        <v>50.28</v>
      </c>
      <c r="L6" t="n">
        <v>5</v>
      </c>
      <c r="M6" t="n">
        <v>11</v>
      </c>
      <c r="N6" t="n">
        <v>29.55</v>
      </c>
      <c r="O6" t="n">
        <v>20563.61</v>
      </c>
      <c r="P6" t="n">
        <v>78.01000000000001</v>
      </c>
      <c r="Q6" t="n">
        <v>795.67</v>
      </c>
      <c r="R6" t="n">
        <v>71.25</v>
      </c>
      <c r="S6" t="n">
        <v>51.23</v>
      </c>
      <c r="T6" t="n">
        <v>8931.85</v>
      </c>
      <c r="U6" t="n">
        <v>0.72</v>
      </c>
      <c r="V6" t="n">
        <v>0.88</v>
      </c>
      <c r="W6" t="n">
        <v>0.12</v>
      </c>
      <c r="X6" t="n">
        <v>0.49</v>
      </c>
      <c r="Y6" t="n">
        <v>2</v>
      </c>
      <c r="Z6" t="n">
        <v>10</v>
      </c>
      <c r="AA6" t="n">
        <v>31.41118791265717</v>
      </c>
      <c r="AB6" t="n">
        <v>42.97817306579479</v>
      </c>
      <c r="AC6" t="n">
        <v>38.87639654871092</v>
      </c>
      <c r="AD6" t="n">
        <v>31411.18791265717</v>
      </c>
      <c r="AE6" t="n">
        <v>42978.17306579479</v>
      </c>
      <c r="AF6" t="n">
        <v>1.205921419462703e-05</v>
      </c>
      <c r="AG6" t="n">
        <v>2</v>
      </c>
      <c r="AH6" t="n">
        <v>38876.39654871092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9.253299999999999</v>
      </c>
      <c r="E7" t="n">
        <v>10.81</v>
      </c>
      <c r="F7" t="n">
        <v>8.130000000000001</v>
      </c>
      <c r="G7" t="n">
        <v>44.33</v>
      </c>
      <c r="H7" t="n">
        <v>0.64</v>
      </c>
      <c r="I7" t="n">
        <v>11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74.58</v>
      </c>
      <c r="Q7" t="n">
        <v>795.71</v>
      </c>
      <c r="R7" t="n">
        <v>66.26000000000001</v>
      </c>
      <c r="S7" t="n">
        <v>51.23</v>
      </c>
      <c r="T7" t="n">
        <v>6444.64</v>
      </c>
      <c r="U7" t="n">
        <v>0.77</v>
      </c>
      <c r="V7" t="n">
        <v>0.89</v>
      </c>
      <c r="W7" t="n">
        <v>0.14</v>
      </c>
      <c r="X7" t="n">
        <v>0.37</v>
      </c>
      <c r="Y7" t="n">
        <v>2</v>
      </c>
      <c r="Z7" t="n">
        <v>10</v>
      </c>
      <c r="AA7" t="n">
        <v>30.66423701655619</v>
      </c>
      <c r="AB7" t="n">
        <v>41.95616189660655</v>
      </c>
      <c r="AC7" t="n">
        <v>37.95192469110529</v>
      </c>
      <c r="AD7" t="n">
        <v>30664.23701655619</v>
      </c>
      <c r="AE7" t="n">
        <v>41956.16189660655</v>
      </c>
      <c r="AF7" t="n">
        <v>1.226870215464495e-05</v>
      </c>
      <c r="AG7" t="n">
        <v>2</v>
      </c>
      <c r="AH7" t="n">
        <v>37951.92469110529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8.1061</v>
      </c>
      <c r="E2" t="n">
        <v>12.34</v>
      </c>
      <c r="F2" t="n">
        <v>9.58</v>
      </c>
      <c r="G2" t="n">
        <v>11.5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48</v>
      </c>
      <c r="N2" t="n">
        <v>9.74</v>
      </c>
      <c r="O2" t="n">
        <v>10204.21</v>
      </c>
      <c r="P2" t="n">
        <v>67.19</v>
      </c>
      <c r="Q2" t="n">
        <v>795.73</v>
      </c>
      <c r="R2" t="n">
        <v>115.19</v>
      </c>
      <c r="S2" t="n">
        <v>51.23</v>
      </c>
      <c r="T2" t="n">
        <v>30716.1</v>
      </c>
      <c r="U2" t="n">
        <v>0.44</v>
      </c>
      <c r="V2" t="n">
        <v>0.76</v>
      </c>
      <c r="W2" t="n">
        <v>0.19</v>
      </c>
      <c r="X2" t="n">
        <v>1.82</v>
      </c>
      <c r="Y2" t="n">
        <v>2</v>
      </c>
      <c r="Z2" t="n">
        <v>10</v>
      </c>
      <c r="AA2" t="n">
        <v>38.36729423126207</v>
      </c>
      <c r="AB2" t="n">
        <v>52.49582461261611</v>
      </c>
      <c r="AC2" t="n">
        <v>47.48569679003978</v>
      </c>
      <c r="AD2" t="n">
        <v>38367.29423126207</v>
      </c>
      <c r="AE2" t="n">
        <v>52495.82461261611</v>
      </c>
      <c r="AF2" t="n">
        <v>1.115869341695358e-05</v>
      </c>
      <c r="AG2" t="n">
        <v>3</v>
      </c>
      <c r="AH2" t="n">
        <v>47485.69679003978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9.1204</v>
      </c>
      <c r="E3" t="n">
        <v>10.96</v>
      </c>
      <c r="F3" t="n">
        <v>8.66</v>
      </c>
      <c r="G3" t="n">
        <v>21.65</v>
      </c>
      <c r="H3" t="n">
        <v>0.43</v>
      </c>
      <c r="I3" t="n">
        <v>24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53.13</v>
      </c>
      <c r="Q3" t="n">
        <v>796.27</v>
      </c>
      <c r="R3" t="n">
        <v>83.37</v>
      </c>
      <c r="S3" t="n">
        <v>51.23</v>
      </c>
      <c r="T3" t="n">
        <v>14935.65</v>
      </c>
      <c r="U3" t="n">
        <v>0.61</v>
      </c>
      <c r="V3" t="n">
        <v>0.84</v>
      </c>
      <c r="W3" t="n">
        <v>0.18</v>
      </c>
      <c r="X3" t="n">
        <v>0.9</v>
      </c>
      <c r="Y3" t="n">
        <v>2</v>
      </c>
      <c r="Z3" t="n">
        <v>10</v>
      </c>
      <c r="AA3" t="n">
        <v>26.64971432467806</v>
      </c>
      <c r="AB3" t="n">
        <v>36.46331484136398</v>
      </c>
      <c r="AC3" t="n">
        <v>32.98330724953946</v>
      </c>
      <c r="AD3" t="n">
        <v>26649.71432467806</v>
      </c>
      <c r="AE3" t="n">
        <v>36463.31484136398</v>
      </c>
      <c r="AF3" t="n">
        <v>1.25549582956025e-05</v>
      </c>
      <c r="AG3" t="n">
        <v>2</v>
      </c>
      <c r="AH3" t="n">
        <v>32983.30724953946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7.2152</v>
      </c>
      <c r="E2" t="n">
        <v>13.86</v>
      </c>
      <c r="F2" t="n">
        <v>10.31</v>
      </c>
      <c r="G2" t="n">
        <v>9.1</v>
      </c>
      <c r="H2" t="n">
        <v>0.16</v>
      </c>
      <c r="I2" t="n">
        <v>68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92.25</v>
      </c>
      <c r="Q2" t="n">
        <v>796.08</v>
      </c>
      <c r="R2" t="n">
        <v>139.75</v>
      </c>
      <c r="S2" t="n">
        <v>51.23</v>
      </c>
      <c r="T2" t="n">
        <v>42903.77</v>
      </c>
      <c r="U2" t="n">
        <v>0.37</v>
      </c>
      <c r="V2" t="n">
        <v>0.7</v>
      </c>
      <c r="W2" t="n">
        <v>0.22</v>
      </c>
      <c r="X2" t="n">
        <v>2.55</v>
      </c>
      <c r="Y2" t="n">
        <v>2</v>
      </c>
      <c r="Z2" t="n">
        <v>10</v>
      </c>
      <c r="AA2" t="n">
        <v>45.39075213214991</v>
      </c>
      <c r="AB2" t="n">
        <v>62.10562956584236</v>
      </c>
      <c r="AC2" t="n">
        <v>56.17835544588981</v>
      </c>
      <c r="AD2" t="n">
        <v>45390.75213214991</v>
      </c>
      <c r="AE2" t="n">
        <v>62105.62956584236</v>
      </c>
      <c r="AF2" t="n">
        <v>9.785981076718106e-06</v>
      </c>
      <c r="AG2" t="n">
        <v>3</v>
      </c>
      <c r="AH2" t="n">
        <v>56178.35544588981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8.776199999999999</v>
      </c>
      <c r="E3" t="n">
        <v>11.39</v>
      </c>
      <c r="F3" t="n">
        <v>8.76</v>
      </c>
      <c r="G3" t="n">
        <v>19.46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70.53</v>
      </c>
      <c r="Q3" t="n">
        <v>795.66</v>
      </c>
      <c r="R3" t="n">
        <v>87.95</v>
      </c>
      <c r="S3" t="n">
        <v>51.23</v>
      </c>
      <c r="T3" t="n">
        <v>17212.29</v>
      </c>
      <c r="U3" t="n">
        <v>0.58</v>
      </c>
      <c r="V3" t="n">
        <v>0.83</v>
      </c>
      <c r="W3" t="n">
        <v>0.15</v>
      </c>
      <c r="X3" t="n">
        <v>1</v>
      </c>
      <c r="Y3" t="n">
        <v>2</v>
      </c>
      <c r="Z3" t="n">
        <v>10</v>
      </c>
      <c r="AA3" t="n">
        <v>30.14258040550619</v>
      </c>
      <c r="AB3" t="n">
        <v>41.24240830750596</v>
      </c>
      <c r="AC3" t="n">
        <v>37.30629074278688</v>
      </c>
      <c r="AD3" t="n">
        <v>30142.5804055062</v>
      </c>
      <c r="AE3" t="n">
        <v>41242.40830750596</v>
      </c>
      <c r="AF3" t="n">
        <v>1.190316652698379e-05</v>
      </c>
      <c r="AG3" t="n">
        <v>2</v>
      </c>
      <c r="AH3" t="n">
        <v>37306.29074278688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9.225300000000001</v>
      </c>
      <c r="E4" t="n">
        <v>10.84</v>
      </c>
      <c r="F4" t="n">
        <v>8.43</v>
      </c>
      <c r="G4" t="n">
        <v>29.74</v>
      </c>
      <c r="H4" t="n">
        <v>0.48</v>
      </c>
      <c r="I4" t="n">
        <v>17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61.01</v>
      </c>
      <c r="Q4" t="n">
        <v>795.85</v>
      </c>
      <c r="R4" t="n">
        <v>76.26000000000001</v>
      </c>
      <c r="S4" t="n">
        <v>51.23</v>
      </c>
      <c r="T4" t="n">
        <v>11413.58</v>
      </c>
      <c r="U4" t="n">
        <v>0.67</v>
      </c>
      <c r="V4" t="n">
        <v>0.86</v>
      </c>
      <c r="W4" t="n">
        <v>0.15</v>
      </c>
      <c r="X4" t="n">
        <v>0.67</v>
      </c>
      <c r="Y4" t="n">
        <v>2</v>
      </c>
      <c r="Z4" t="n">
        <v>10</v>
      </c>
      <c r="AA4" t="n">
        <v>28.09992333225964</v>
      </c>
      <c r="AB4" t="n">
        <v>38.44755478423351</v>
      </c>
      <c r="AC4" t="n">
        <v>34.77817411716568</v>
      </c>
      <c r="AD4" t="n">
        <v>28099.92333225963</v>
      </c>
      <c r="AE4" t="n">
        <v>38447.55478423351</v>
      </c>
      <c r="AF4" t="n">
        <v>1.251228118791545e-05</v>
      </c>
      <c r="AG4" t="n">
        <v>2</v>
      </c>
      <c r="AH4" t="n">
        <v>34778.17411716568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9.2317</v>
      </c>
      <c r="E5" t="n">
        <v>10.83</v>
      </c>
      <c r="F5" t="n">
        <v>8.42</v>
      </c>
      <c r="G5" t="n">
        <v>29.71</v>
      </c>
      <c r="H5" t="n">
        <v>0.63</v>
      </c>
      <c r="I5" t="n">
        <v>17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61.61</v>
      </c>
      <c r="Q5" t="n">
        <v>795.86</v>
      </c>
      <c r="R5" t="n">
        <v>75.94</v>
      </c>
      <c r="S5" t="n">
        <v>51.23</v>
      </c>
      <c r="T5" t="n">
        <v>11257.6</v>
      </c>
      <c r="U5" t="n">
        <v>0.67</v>
      </c>
      <c r="V5" t="n">
        <v>0.86</v>
      </c>
      <c r="W5" t="n">
        <v>0.15</v>
      </c>
      <c r="X5" t="n">
        <v>0.66</v>
      </c>
      <c r="Y5" t="n">
        <v>2</v>
      </c>
      <c r="Z5" t="n">
        <v>10</v>
      </c>
      <c r="AA5" t="n">
        <v>28.17994260483749</v>
      </c>
      <c r="AB5" t="n">
        <v>38.55704068317516</v>
      </c>
      <c r="AC5" t="n">
        <v>34.87721083557709</v>
      </c>
      <c r="AD5" t="n">
        <v>28179.94260483749</v>
      </c>
      <c r="AE5" t="n">
        <v>38557.04068317516</v>
      </c>
      <c r="AF5" t="n">
        <v>1.252096151263146e-05</v>
      </c>
      <c r="AG5" t="n">
        <v>2</v>
      </c>
      <c r="AH5" t="n">
        <v>34877.21083557709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8.842599999999999</v>
      </c>
      <c r="E2" t="n">
        <v>11.31</v>
      </c>
      <c r="F2" t="n">
        <v>9.01</v>
      </c>
      <c r="G2" t="n">
        <v>15.02</v>
      </c>
      <c r="H2" t="n">
        <v>0.28</v>
      </c>
      <c r="I2" t="n">
        <v>36</v>
      </c>
      <c r="J2" t="n">
        <v>61.76</v>
      </c>
      <c r="K2" t="n">
        <v>28.92</v>
      </c>
      <c r="L2" t="n">
        <v>1</v>
      </c>
      <c r="M2" t="n">
        <v>23</v>
      </c>
      <c r="N2" t="n">
        <v>6.84</v>
      </c>
      <c r="O2" t="n">
        <v>7851.41</v>
      </c>
      <c r="P2" t="n">
        <v>47.47</v>
      </c>
      <c r="Q2" t="n">
        <v>795.97</v>
      </c>
      <c r="R2" t="n">
        <v>96.03</v>
      </c>
      <c r="S2" t="n">
        <v>51.23</v>
      </c>
      <c r="T2" t="n">
        <v>21208.05</v>
      </c>
      <c r="U2" t="n">
        <v>0.53</v>
      </c>
      <c r="V2" t="n">
        <v>0.8</v>
      </c>
      <c r="W2" t="n">
        <v>0.17</v>
      </c>
      <c r="X2" t="n">
        <v>1.25</v>
      </c>
      <c r="Y2" t="n">
        <v>2</v>
      </c>
      <c r="Z2" t="n">
        <v>10</v>
      </c>
      <c r="AA2" t="n">
        <v>25.74688855764936</v>
      </c>
      <c r="AB2" t="n">
        <v>35.2280287970595</v>
      </c>
      <c r="AC2" t="n">
        <v>31.86591517156487</v>
      </c>
      <c r="AD2" t="n">
        <v>25746.88855764936</v>
      </c>
      <c r="AE2" t="n">
        <v>35228.0287970595</v>
      </c>
      <c r="AF2" t="n">
        <v>1.232367401491115e-05</v>
      </c>
      <c r="AG2" t="n">
        <v>2</v>
      </c>
      <c r="AH2" t="n">
        <v>31865.91517156487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8.7942</v>
      </c>
      <c r="E3" t="n">
        <v>11.37</v>
      </c>
      <c r="F3" t="n">
        <v>9.119999999999999</v>
      </c>
      <c r="G3" t="n">
        <v>16.58</v>
      </c>
      <c r="H3" t="n">
        <v>0.55</v>
      </c>
      <c r="I3" t="n">
        <v>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47.81</v>
      </c>
      <c r="Q3" t="n">
        <v>795.86</v>
      </c>
      <c r="R3" t="n">
        <v>98.84</v>
      </c>
      <c r="S3" t="n">
        <v>51.23</v>
      </c>
      <c r="T3" t="n">
        <v>22623.88</v>
      </c>
      <c r="U3" t="n">
        <v>0.52</v>
      </c>
      <c r="V3" t="n">
        <v>0.8</v>
      </c>
      <c r="W3" t="n">
        <v>0.2</v>
      </c>
      <c r="X3" t="n">
        <v>1.36</v>
      </c>
      <c r="Y3" t="n">
        <v>2</v>
      </c>
      <c r="Z3" t="n">
        <v>10</v>
      </c>
      <c r="AA3" t="n">
        <v>25.85696607061184</v>
      </c>
      <c r="AB3" t="n">
        <v>35.37864170657116</v>
      </c>
      <c r="AC3" t="n">
        <v>32.00215379637973</v>
      </c>
      <c r="AD3" t="n">
        <v>25856.96607061184</v>
      </c>
      <c r="AE3" t="n">
        <v>35378.64170657116</v>
      </c>
      <c r="AF3" t="n">
        <v>1.225622034491344e-05</v>
      </c>
      <c r="AG3" t="n">
        <v>2</v>
      </c>
      <c r="AH3" t="n">
        <v>32002.15379637973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5.5125</v>
      </c>
      <c r="E2" t="n">
        <v>18.14</v>
      </c>
      <c r="F2" t="n">
        <v>12.04</v>
      </c>
      <c r="G2" t="n">
        <v>6.57</v>
      </c>
      <c r="H2" t="n">
        <v>0.11</v>
      </c>
      <c r="I2" t="n">
        <v>110</v>
      </c>
      <c r="J2" t="n">
        <v>167.88</v>
      </c>
      <c r="K2" t="n">
        <v>51.39</v>
      </c>
      <c r="L2" t="n">
        <v>1</v>
      </c>
      <c r="M2" t="n">
        <v>108</v>
      </c>
      <c r="N2" t="n">
        <v>30.49</v>
      </c>
      <c r="O2" t="n">
        <v>20939.59</v>
      </c>
      <c r="P2" t="n">
        <v>149.48</v>
      </c>
      <c r="Q2" t="n">
        <v>796.16</v>
      </c>
      <c r="R2" t="n">
        <v>197.94</v>
      </c>
      <c r="S2" t="n">
        <v>51.23</v>
      </c>
      <c r="T2" t="n">
        <v>71790.86</v>
      </c>
      <c r="U2" t="n">
        <v>0.26</v>
      </c>
      <c r="V2" t="n">
        <v>0.6</v>
      </c>
      <c r="W2" t="n">
        <v>0.28</v>
      </c>
      <c r="X2" t="n">
        <v>4.27</v>
      </c>
      <c r="Y2" t="n">
        <v>2</v>
      </c>
      <c r="Z2" t="n">
        <v>10</v>
      </c>
      <c r="AA2" t="n">
        <v>67.20068623992931</v>
      </c>
      <c r="AB2" t="n">
        <v>91.94694359847632</v>
      </c>
      <c r="AC2" t="n">
        <v>83.17165634980597</v>
      </c>
      <c r="AD2" t="n">
        <v>67200.68623992932</v>
      </c>
      <c r="AE2" t="n">
        <v>91946.94359847633</v>
      </c>
      <c r="AF2" t="n">
        <v>7.285446624500887e-06</v>
      </c>
      <c r="AG2" t="n">
        <v>3</v>
      </c>
      <c r="AH2" t="n">
        <v>83171.65634980597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7.8256</v>
      </c>
      <c r="E3" t="n">
        <v>12.78</v>
      </c>
      <c r="F3" t="n">
        <v>9.050000000000001</v>
      </c>
      <c r="G3" t="n">
        <v>13.58</v>
      </c>
      <c r="H3" t="n">
        <v>0.21</v>
      </c>
      <c r="I3" t="n">
        <v>40</v>
      </c>
      <c r="J3" t="n">
        <v>169.33</v>
      </c>
      <c r="K3" t="n">
        <v>51.39</v>
      </c>
      <c r="L3" t="n">
        <v>2</v>
      </c>
      <c r="M3" t="n">
        <v>38</v>
      </c>
      <c r="N3" t="n">
        <v>30.94</v>
      </c>
      <c r="O3" t="n">
        <v>21118.46</v>
      </c>
      <c r="P3" t="n">
        <v>107.67</v>
      </c>
      <c r="Q3" t="n">
        <v>795.99</v>
      </c>
      <c r="R3" t="n">
        <v>97.05</v>
      </c>
      <c r="S3" t="n">
        <v>51.23</v>
      </c>
      <c r="T3" t="n">
        <v>21696.87</v>
      </c>
      <c r="U3" t="n">
        <v>0.53</v>
      </c>
      <c r="V3" t="n">
        <v>0.8</v>
      </c>
      <c r="W3" t="n">
        <v>0.17</v>
      </c>
      <c r="X3" t="n">
        <v>1.29</v>
      </c>
      <c r="Y3" t="n">
        <v>2</v>
      </c>
      <c r="Z3" t="n">
        <v>10</v>
      </c>
      <c r="AA3" t="n">
        <v>47.42128206621361</v>
      </c>
      <c r="AB3" t="n">
        <v>64.88389020228534</v>
      </c>
      <c r="AC3" t="n">
        <v>58.69146278650484</v>
      </c>
      <c r="AD3" t="n">
        <v>47421.28206621361</v>
      </c>
      <c r="AE3" t="n">
        <v>64883.89020228534</v>
      </c>
      <c r="AF3" t="n">
        <v>1.034249271740483e-05</v>
      </c>
      <c r="AG3" t="n">
        <v>3</v>
      </c>
      <c r="AH3" t="n">
        <v>58691.46278650484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8.412000000000001</v>
      </c>
      <c r="E4" t="n">
        <v>11.89</v>
      </c>
      <c r="F4" t="n">
        <v>8.67</v>
      </c>
      <c r="G4" t="n">
        <v>20.8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98.76000000000001</v>
      </c>
      <c r="Q4" t="n">
        <v>795.67</v>
      </c>
      <c r="R4" t="n">
        <v>84.73</v>
      </c>
      <c r="S4" t="n">
        <v>51.23</v>
      </c>
      <c r="T4" t="n">
        <v>15611.61</v>
      </c>
      <c r="U4" t="n">
        <v>0.6</v>
      </c>
      <c r="V4" t="n">
        <v>0.84</v>
      </c>
      <c r="W4" t="n">
        <v>0.15</v>
      </c>
      <c r="X4" t="n">
        <v>0.91</v>
      </c>
      <c r="Y4" t="n">
        <v>2</v>
      </c>
      <c r="Z4" t="n">
        <v>10</v>
      </c>
      <c r="AA4" t="n">
        <v>36.00109821907446</v>
      </c>
      <c r="AB4" t="n">
        <v>49.25829083955605</v>
      </c>
      <c r="AC4" t="n">
        <v>44.55714869636375</v>
      </c>
      <c r="AD4" t="n">
        <v>36001.09821907445</v>
      </c>
      <c r="AE4" t="n">
        <v>49258.29083955604</v>
      </c>
      <c r="AF4" t="n">
        <v>1.111749242726557e-05</v>
      </c>
      <c r="AG4" t="n">
        <v>2</v>
      </c>
      <c r="AH4" t="n">
        <v>44557.14869636374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8.670500000000001</v>
      </c>
      <c r="E5" t="n">
        <v>11.53</v>
      </c>
      <c r="F5" t="n">
        <v>8.550000000000001</v>
      </c>
      <c r="G5" t="n">
        <v>28.5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92.91</v>
      </c>
      <c r="Q5" t="n">
        <v>795.7</v>
      </c>
      <c r="R5" t="n">
        <v>81.62</v>
      </c>
      <c r="S5" t="n">
        <v>51.23</v>
      </c>
      <c r="T5" t="n">
        <v>14091.24</v>
      </c>
      <c r="U5" t="n">
        <v>0.63</v>
      </c>
      <c r="V5" t="n">
        <v>0.85</v>
      </c>
      <c r="W5" t="n">
        <v>0.13</v>
      </c>
      <c r="X5" t="n">
        <v>0.79</v>
      </c>
      <c r="Y5" t="n">
        <v>2</v>
      </c>
      <c r="Z5" t="n">
        <v>10</v>
      </c>
      <c r="AA5" t="n">
        <v>34.5373123869571</v>
      </c>
      <c r="AB5" t="n">
        <v>47.25547448638952</v>
      </c>
      <c r="AC5" t="n">
        <v>42.74547832496707</v>
      </c>
      <c r="AD5" t="n">
        <v>34537.3123869571</v>
      </c>
      <c r="AE5" t="n">
        <v>47255.47448638952</v>
      </c>
      <c r="AF5" t="n">
        <v>1.145913196512198e-05</v>
      </c>
      <c r="AG5" t="n">
        <v>2</v>
      </c>
      <c r="AH5" t="n">
        <v>42745.47832496707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9.1167</v>
      </c>
      <c r="E6" t="n">
        <v>10.97</v>
      </c>
      <c r="F6" t="n">
        <v>8.16</v>
      </c>
      <c r="G6" t="n">
        <v>37.64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82.81999999999999</v>
      </c>
      <c r="Q6" t="n">
        <v>795.6799999999999</v>
      </c>
      <c r="R6" t="n">
        <v>67.41</v>
      </c>
      <c r="S6" t="n">
        <v>51.23</v>
      </c>
      <c r="T6" t="n">
        <v>7012.63</v>
      </c>
      <c r="U6" t="n">
        <v>0.76</v>
      </c>
      <c r="V6" t="n">
        <v>0.89</v>
      </c>
      <c r="W6" t="n">
        <v>0.13</v>
      </c>
      <c r="X6" t="n">
        <v>0.4</v>
      </c>
      <c r="Y6" t="n">
        <v>2</v>
      </c>
      <c r="Z6" t="n">
        <v>10</v>
      </c>
      <c r="AA6" t="n">
        <v>32.17576634379842</v>
      </c>
      <c r="AB6" t="n">
        <v>44.02430300609696</v>
      </c>
      <c r="AC6" t="n">
        <v>39.82268531576636</v>
      </c>
      <c r="AD6" t="n">
        <v>32175.76634379842</v>
      </c>
      <c r="AE6" t="n">
        <v>44024.30300609696</v>
      </c>
      <c r="AF6" t="n">
        <v>1.20488401345283e-05</v>
      </c>
      <c r="AG6" t="n">
        <v>2</v>
      </c>
      <c r="AH6" t="n">
        <v>39822.68531576636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9.1837</v>
      </c>
      <c r="E7" t="n">
        <v>10.89</v>
      </c>
      <c r="F7" t="n">
        <v>8.140000000000001</v>
      </c>
      <c r="G7" t="n">
        <v>44.42</v>
      </c>
      <c r="H7" t="n">
        <v>0.61</v>
      </c>
      <c r="I7" t="n">
        <v>11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78.12</v>
      </c>
      <c r="Q7" t="n">
        <v>795.6900000000001</v>
      </c>
      <c r="R7" t="n">
        <v>67.03</v>
      </c>
      <c r="S7" t="n">
        <v>51.23</v>
      </c>
      <c r="T7" t="n">
        <v>6829.76</v>
      </c>
      <c r="U7" t="n">
        <v>0.76</v>
      </c>
      <c r="V7" t="n">
        <v>0.89</v>
      </c>
      <c r="W7" t="n">
        <v>0.13</v>
      </c>
      <c r="X7" t="n">
        <v>0.38</v>
      </c>
      <c r="Y7" t="n">
        <v>2</v>
      </c>
      <c r="Z7" t="n">
        <v>10</v>
      </c>
      <c r="AA7" t="n">
        <v>31.37572297219058</v>
      </c>
      <c r="AB7" t="n">
        <v>42.92964836964588</v>
      </c>
      <c r="AC7" t="n">
        <v>38.83250298145748</v>
      </c>
      <c r="AD7" t="n">
        <v>31375.72297219058</v>
      </c>
      <c r="AE7" t="n">
        <v>42929.64836964587</v>
      </c>
      <c r="AF7" t="n">
        <v>1.213738887354717e-05</v>
      </c>
      <c r="AG7" t="n">
        <v>2</v>
      </c>
      <c r="AH7" t="n">
        <v>38832.50298145748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9.163600000000001</v>
      </c>
      <c r="E8" t="n">
        <v>10.91</v>
      </c>
      <c r="F8" t="n">
        <v>8.17</v>
      </c>
      <c r="G8" t="n">
        <v>44.55</v>
      </c>
      <c r="H8" t="n">
        <v>0.7</v>
      </c>
      <c r="I8" t="n">
        <v>11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78.66</v>
      </c>
      <c r="Q8" t="n">
        <v>795.67</v>
      </c>
      <c r="R8" t="n">
        <v>67.67</v>
      </c>
      <c r="S8" t="n">
        <v>51.23</v>
      </c>
      <c r="T8" t="n">
        <v>7149.31</v>
      </c>
      <c r="U8" t="n">
        <v>0.76</v>
      </c>
      <c r="V8" t="n">
        <v>0.89</v>
      </c>
      <c r="W8" t="n">
        <v>0.14</v>
      </c>
      <c r="X8" t="n">
        <v>0.41</v>
      </c>
      <c r="Y8" t="n">
        <v>2</v>
      </c>
      <c r="Z8" t="n">
        <v>10</v>
      </c>
      <c r="AA8" t="n">
        <v>31.48943493244104</v>
      </c>
      <c r="AB8" t="n">
        <v>43.08523409027745</v>
      </c>
      <c r="AC8" t="n">
        <v>38.97323981927836</v>
      </c>
      <c r="AD8" t="n">
        <v>31489.43493244104</v>
      </c>
      <c r="AE8" t="n">
        <v>43085.23409027744</v>
      </c>
      <c r="AF8" t="n">
        <v>1.211082425184151e-05</v>
      </c>
      <c r="AG8" t="n">
        <v>2</v>
      </c>
      <c r="AH8" t="n">
        <v>38973.23981927836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8.677199999999999</v>
      </c>
      <c r="E2" t="n">
        <v>11.52</v>
      </c>
      <c r="F2" t="n">
        <v>9.279999999999999</v>
      </c>
      <c r="G2" t="n">
        <v>13.57</v>
      </c>
      <c r="H2" t="n">
        <v>0.34</v>
      </c>
      <c r="I2" t="n">
        <v>41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42.75</v>
      </c>
      <c r="Q2" t="n">
        <v>796.04</v>
      </c>
      <c r="R2" t="n">
        <v>103.3</v>
      </c>
      <c r="S2" t="n">
        <v>51.23</v>
      </c>
      <c r="T2" t="n">
        <v>24814.85</v>
      </c>
      <c r="U2" t="n">
        <v>0.5</v>
      </c>
      <c r="V2" t="n">
        <v>0.78</v>
      </c>
      <c r="W2" t="n">
        <v>0.22</v>
      </c>
      <c r="X2" t="n">
        <v>1.51</v>
      </c>
      <c r="Y2" t="n">
        <v>2</v>
      </c>
      <c r="Z2" t="n">
        <v>10</v>
      </c>
      <c r="AA2" t="n">
        <v>24.97882954457575</v>
      </c>
      <c r="AB2" t="n">
        <v>34.17713657100506</v>
      </c>
      <c r="AC2" t="n">
        <v>30.91531862462543</v>
      </c>
      <c r="AD2" t="n">
        <v>24978.82954457575</v>
      </c>
      <c r="AE2" t="n">
        <v>34177.13657100506</v>
      </c>
      <c r="AF2" t="n">
        <v>1.21827262433441e-05</v>
      </c>
      <c r="AG2" t="n">
        <v>2</v>
      </c>
      <c r="AH2" t="n">
        <v>30915.31862462543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6.4192</v>
      </c>
      <c r="E2" t="n">
        <v>15.58</v>
      </c>
      <c r="F2" t="n">
        <v>11.06</v>
      </c>
      <c r="G2" t="n">
        <v>7.71</v>
      </c>
      <c r="H2" t="n">
        <v>0.13</v>
      </c>
      <c r="I2" t="n">
        <v>86</v>
      </c>
      <c r="J2" t="n">
        <v>133.21</v>
      </c>
      <c r="K2" t="n">
        <v>46.47</v>
      </c>
      <c r="L2" t="n">
        <v>1</v>
      </c>
      <c r="M2" t="n">
        <v>84</v>
      </c>
      <c r="N2" t="n">
        <v>20.75</v>
      </c>
      <c r="O2" t="n">
        <v>16663.42</v>
      </c>
      <c r="P2" t="n">
        <v>116.52</v>
      </c>
      <c r="Q2" t="n">
        <v>796.3</v>
      </c>
      <c r="R2" t="n">
        <v>164.68</v>
      </c>
      <c r="S2" t="n">
        <v>51.23</v>
      </c>
      <c r="T2" t="n">
        <v>55283.41</v>
      </c>
      <c r="U2" t="n">
        <v>0.31</v>
      </c>
      <c r="V2" t="n">
        <v>0.66</v>
      </c>
      <c r="W2" t="n">
        <v>0.25</v>
      </c>
      <c r="X2" t="n">
        <v>3.29</v>
      </c>
      <c r="Y2" t="n">
        <v>2</v>
      </c>
      <c r="Z2" t="n">
        <v>10</v>
      </c>
      <c r="AA2" t="n">
        <v>53.63357720260116</v>
      </c>
      <c r="AB2" t="n">
        <v>73.38382647500526</v>
      </c>
      <c r="AC2" t="n">
        <v>66.38017707109456</v>
      </c>
      <c r="AD2" t="n">
        <v>53633.57720260116</v>
      </c>
      <c r="AE2" t="n">
        <v>73383.82647500526</v>
      </c>
      <c r="AF2" t="n">
        <v>8.60081234225342e-06</v>
      </c>
      <c r="AG2" t="n">
        <v>3</v>
      </c>
      <c r="AH2" t="n">
        <v>66380.17707109457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8.017099999999999</v>
      </c>
      <c r="E3" t="n">
        <v>12.47</v>
      </c>
      <c r="F3" t="n">
        <v>9.34</v>
      </c>
      <c r="G3" t="n">
        <v>16.01</v>
      </c>
      <c r="H3" t="n">
        <v>0.26</v>
      </c>
      <c r="I3" t="n">
        <v>35</v>
      </c>
      <c r="J3" t="n">
        <v>134.55</v>
      </c>
      <c r="K3" t="n">
        <v>46.47</v>
      </c>
      <c r="L3" t="n">
        <v>2</v>
      </c>
      <c r="M3" t="n">
        <v>33</v>
      </c>
      <c r="N3" t="n">
        <v>21.09</v>
      </c>
      <c r="O3" t="n">
        <v>16828.84</v>
      </c>
      <c r="P3" t="n">
        <v>92.7</v>
      </c>
      <c r="Q3" t="n">
        <v>795.99</v>
      </c>
      <c r="R3" t="n">
        <v>108.73</v>
      </c>
      <c r="S3" t="n">
        <v>51.23</v>
      </c>
      <c r="T3" t="n">
        <v>27562.26</v>
      </c>
      <c r="U3" t="n">
        <v>0.47</v>
      </c>
      <c r="V3" t="n">
        <v>0.78</v>
      </c>
      <c r="W3" t="n">
        <v>0.14</v>
      </c>
      <c r="X3" t="n">
        <v>1.58</v>
      </c>
      <c r="Y3" t="n">
        <v>2</v>
      </c>
      <c r="Z3" t="n">
        <v>10</v>
      </c>
      <c r="AA3" t="n">
        <v>43.88670920146771</v>
      </c>
      <c r="AB3" t="n">
        <v>60.04773167439294</v>
      </c>
      <c r="AC3" t="n">
        <v>54.31686044092183</v>
      </c>
      <c r="AD3" t="n">
        <v>43886.70920146771</v>
      </c>
      <c r="AE3" t="n">
        <v>60047.73167439294</v>
      </c>
      <c r="AF3" t="n">
        <v>1.074177041205756e-05</v>
      </c>
      <c r="AG3" t="n">
        <v>3</v>
      </c>
      <c r="AH3" t="n">
        <v>54316.86044092183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8.987</v>
      </c>
      <c r="E4" t="n">
        <v>11.13</v>
      </c>
      <c r="F4" t="n">
        <v>8.4</v>
      </c>
      <c r="G4" t="n">
        <v>25.21</v>
      </c>
      <c r="H4" t="n">
        <v>0.39</v>
      </c>
      <c r="I4" t="n">
        <v>20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76.62</v>
      </c>
      <c r="Q4" t="n">
        <v>795.66</v>
      </c>
      <c r="R4" t="n">
        <v>75.75</v>
      </c>
      <c r="S4" t="n">
        <v>51.23</v>
      </c>
      <c r="T4" t="n">
        <v>11144.6</v>
      </c>
      <c r="U4" t="n">
        <v>0.68</v>
      </c>
      <c r="V4" t="n">
        <v>0.86</v>
      </c>
      <c r="W4" t="n">
        <v>0.14</v>
      </c>
      <c r="X4" t="n">
        <v>0.64</v>
      </c>
      <c r="Y4" t="n">
        <v>2</v>
      </c>
      <c r="Z4" t="n">
        <v>10</v>
      </c>
      <c r="AA4" t="n">
        <v>31.0785313959706</v>
      </c>
      <c r="AB4" t="n">
        <v>42.52301774389668</v>
      </c>
      <c r="AC4" t="n">
        <v>38.46468061191892</v>
      </c>
      <c r="AD4" t="n">
        <v>31078.5313959706</v>
      </c>
      <c r="AE4" t="n">
        <v>42523.01774389668</v>
      </c>
      <c r="AF4" t="n">
        <v>1.204129806203756e-05</v>
      </c>
      <c r="AG4" t="n">
        <v>2</v>
      </c>
      <c r="AH4" t="n">
        <v>38464.68061191891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9.2379</v>
      </c>
      <c r="E5" t="n">
        <v>10.82</v>
      </c>
      <c r="F5" t="n">
        <v>8.26</v>
      </c>
      <c r="G5" t="n">
        <v>35.42</v>
      </c>
      <c r="H5" t="n">
        <v>0.52</v>
      </c>
      <c r="I5" t="n">
        <v>14</v>
      </c>
      <c r="J5" t="n">
        <v>137.25</v>
      </c>
      <c r="K5" t="n">
        <v>46.47</v>
      </c>
      <c r="L5" t="n">
        <v>4</v>
      </c>
      <c r="M5" t="n">
        <v>6</v>
      </c>
      <c r="N5" t="n">
        <v>21.78</v>
      </c>
      <c r="O5" t="n">
        <v>17160.92</v>
      </c>
      <c r="P5" t="n">
        <v>68.79000000000001</v>
      </c>
      <c r="Q5" t="n">
        <v>796</v>
      </c>
      <c r="R5" t="n">
        <v>70.92</v>
      </c>
      <c r="S5" t="n">
        <v>51.23</v>
      </c>
      <c r="T5" t="n">
        <v>8762.549999999999</v>
      </c>
      <c r="U5" t="n">
        <v>0.72</v>
      </c>
      <c r="V5" t="n">
        <v>0.88</v>
      </c>
      <c r="W5" t="n">
        <v>0.14</v>
      </c>
      <c r="X5" t="n">
        <v>0.5</v>
      </c>
      <c r="Y5" t="n">
        <v>2</v>
      </c>
      <c r="Z5" t="n">
        <v>10</v>
      </c>
      <c r="AA5" t="n">
        <v>29.55349474443618</v>
      </c>
      <c r="AB5" t="n">
        <v>40.43639531740868</v>
      </c>
      <c r="AC5" t="n">
        <v>36.57720250121575</v>
      </c>
      <c r="AD5" t="n">
        <v>29553.49474443618</v>
      </c>
      <c r="AE5" t="n">
        <v>40436.39531740868</v>
      </c>
      <c r="AF5" t="n">
        <v>1.237746827276029e-05</v>
      </c>
      <c r="AG5" t="n">
        <v>2</v>
      </c>
      <c r="AH5" t="n">
        <v>36577.20250121575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9.248799999999999</v>
      </c>
      <c r="E6" t="n">
        <v>10.81</v>
      </c>
      <c r="F6" t="n">
        <v>8.25</v>
      </c>
      <c r="G6" t="n">
        <v>35.36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68.81999999999999</v>
      </c>
      <c r="Q6" t="n">
        <v>795.84</v>
      </c>
      <c r="R6" t="n">
        <v>70.26000000000001</v>
      </c>
      <c r="S6" t="n">
        <v>51.23</v>
      </c>
      <c r="T6" t="n">
        <v>8430.280000000001</v>
      </c>
      <c r="U6" t="n">
        <v>0.73</v>
      </c>
      <c r="V6" t="n">
        <v>0.88</v>
      </c>
      <c r="W6" t="n">
        <v>0.15</v>
      </c>
      <c r="X6" t="n">
        <v>0.49</v>
      </c>
      <c r="Y6" t="n">
        <v>2</v>
      </c>
      <c r="Z6" t="n">
        <v>10</v>
      </c>
      <c r="AA6" t="n">
        <v>29.54297355976817</v>
      </c>
      <c r="AB6" t="n">
        <v>40.42199976838408</v>
      </c>
      <c r="AC6" t="n">
        <v>36.56418084318574</v>
      </c>
      <c r="AD6" t="n">
        <v>29542.97355976817</v>
      </c>
      <c r="AE6" t="n">
        <v>40421.99976838408</v>
      </c>
      <c r="AF6" t="n">
        <v>1.239207271794514e-05</v>
      </c>
      <c r="AG6" t="n">
        <v>2</v>
      </c>
      <c r="AH6" t="n">
        <v>36564.18084318574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5.9792</v>
      </c>
      <c r="E2" t="n">
        <v>16.72</v>
      </c>
      <c r="F2" t="n">
        <v>11.48</v>
      </c>
      <c r="G2" t="n">
        <v>7.1</v>
      </c>
      <c r="H2" t="n">
        <v>0.12</v>
      </c>
      <c r="I2" t="n">
        <v>97</v>
      </c>
      <c r="J2" t="n">
        <v>150.44</v>
      </c>
      <c r="K2" t="n">
        <v>49.1</v>
      </c>
      <c r="L2" t="n">
        <v>1</v>
      </c>
      <c r="M2" t="n">
        <v>95</v>
      </c>
      <c r="N2" t="n">
        <v>25.34</v>
      </c>
      <c r="O2" t="n">
        <v>18787.76</v>
      </c>
      <c r="P2" t="n">
        <v>132.01</v>
      </c>
      <c r="Q2" t="n">
        <v>796.13</v>
      </c>
      <c r="R2" t="n">
        <v>179.03</v>
      </c>
      <c r="S2" t="n">
        <v>51.23</v>
      </c>
      <c r="T2" t="n">
        <v>62399</v>
      </c>
      <c r="U2" t="n">
        <v>0.29</v>
      </c>
      <c r="V2" t="n">
        <v>0.63</v>
      </c>
      <c r="W2" t="n">
        <v>0.26</v>
      </c>
      <c r="X2" t="n">
        <v>3.72</v>
      </c>
      <c r="Y2" t="n">
        <v>2</v>
      </c>
      <c r="Z2" t="n">
        <v>10</v>
      </c>
      <c r="AA2" t="n">
        <v>59.60610561595222</v>
      </c>
      <c r="AB2" t="n">
        <v>81.55570333950553</v>
      </c>
      <c r="AC2" t="n">
        <v>73.77214147695074</v>
      </c>
      <c r="AD2" t="n">
        <v>59606.10561595223</v>
      </c>
      <c r="AE2" t="n">
        <v>81555.70333950553</v>
      </c>
      <c r="AF2" t="n">
        <v>7.954213356009845e-06</v>
      </c>
      <c r="AG2" t="n">
        <v>3</v>
      </c>
      <c r="AH2" t="n">
        <v>73772.14147695074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8.145899999999999</v>
      </c>
      <c r="E3" t="n">
        <v>12.28</v>
      </c>
      <c r="F3" t="n">
        <v>8.9</v>
      </c>
      <c r="G3" t="n">
        <v>14.83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96.95999999999999</v>
      </c>
      <c r="Q3" t="n">
        <v>795.85</v>
      </c>
      <c r="R3" t="n">
        <v>92.43000000000001</v>
      </c>
      <c r="S3" t="n">
        <v>51.23</v>
      </c>
      <c r="T3" t="n">
        <v>19404.18</v>
      </c>
      <c r="U3" t="n">
        <v>0.55</v>
      </c>
      <c r="V3" t="n">
        <v>0.8100000000000001</v>
      </c>
      <c r="W3" t="n">
        <v>0.15</v>
      </c>
      <c r="X3" t="n">
        <v>1.14</v>
      </c>
      <c r="Y3" t="n">
        <v>2</v>
      </c>
      <c r="Z3" t="n">
        <v>10</v>
      </c>
      <c r="AA3" t="n">
        <v>36.11533177617115</v>
      </c>
      <c r="AB3" t="n">
        <v>49.41459023200385</v>
      </c>
      <c r="AC3" t="n">
        <v>44.69853109416437</v>
      </c>
      <c r="AD3" t="n">
        <v>36115.33177617115</v>
      </c>
      <c r="AE3" t="n">
        <v>49414.59023200384</v>
      </c>
      <c r="AF3" t="n">
        <v>1.083660465893775e-05</v>
      </c>
      <c r="AG3" t="n">
        <v>2</v>
      </c>
      <c r="AH3" t="n">
        <v>44698.53109416437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8.708299999999999</v>
      </c>
      <c r="E4" t="n">
        <v>11.48</v>
      </c>
      <c r="F4" t="n">
        <v>8.529999999999999</v>
      </c>
      <c r="G4" t="n">
        <v>23.28</v>
      </c>
      <c r="H4" t="n">
        <v>0.35</v>
      </c>
      <c r="I4" t="n">
        <v>22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87.67</v>
      </c>
      <c r="Q4" t="n">
        <v>795.72</v>
      </c>
      <c r="R4" t="n">
        <v>80.38</v>
      </c>
      <c r="S4" t="n">
        <v>51.23</v>
      </c>
      <c r="T4" t="n">
        <v>13453.43</v>
      </c>
      <c r="U4" t="n">
        <v>0.64</v>
      </c>
      <c r="V4" t="n">
        <v>0.85</v>
      </c>
      <c r="W4" t="n">
        <v>0.14</v>
      </c>
      <c r="X4" t="n">
        <v>0.77</v>
      </c>
      <c r="Y4" t="n">
        <v>2</v>
      </c>
      <c r="Z4" t="n">
        <v>10</v>
      </c>
      <c r="AA4" t="n">
        <v>33.45014689289184</v>
      </c>
      <c r="AB4" t="n">
        <v>45.76796669506006</v>
      </c>
      <c r="AC4" t="n">
        <v>41.39993618950736</v>
      </c>
      <c r="AD4" t="n">
        <v>33450.14689289185</v>
      </c>
      <c r="AE4" t="n">
        <v>45767.96669506006</v>
      </c>
      <c r="AF4" t="n">
        <v>1.158477324192877e-05</v>
      </c>
      <c r="AG4" t="n">
        <v>2</v>
      </c>
      <c r="AH4" t="n">
        <v>41399.93618950737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8.997299999999999</v>
      </c>
      <c r="E5" t="n">
        <v>11.11</v>
      </c>
      <c r="F5" t="n">
        <v>8.35</v>
      </c>
      <c r="G5" t="n">
        <v>31.31</v>
      </c>
      <c r="H5" t="n">
        <v>0.46</v>
      </c>
      <c r="I5" t="n">
        <v>16</v>
      </c>
      <c r="J5" t="n">
        <v>154.63</v>
      </c>
      <c r="K5" t="n">
        <v>49.1</v>
      </c>
      <c r="L5" t="n">
        <v>4</v>
      </c>
      <c r="M5" t="n">
        <v>14</v>
      </c>
      <c r="N5" t="n">
        <v>26.53</v>
      </c>
      <c r="O5" t="n">
        <v>19304.72</v>
      </c>
      <c r="P5" t="n">
        <v>80.47</v>
      </c>
      <c r="Q5" t="n">
        <v>795.64</v>
      </c>
      <c r="R5" t="n">
        <v>74.08</v>
      </c>
      <c r="S5" t="n">
        <v>51.23</v>
      </c>
      <c r="T5" t="n">
        <v>10330.6</v>
      </c>
      <c r="U5" t="n">
        <v>0.6899999999999999</v>
      </c>
      <c r="V5" t="n">
        <v>0.87</v>
      </c>
      <c r="W5" t="n">
        <v>0.14</v>
      </c>
      <c r="X5" t="n">
        <v>0.59</v>
      </c>
      <c r="Y5" t="n">
        <v>2</v>
      </c>
      <c r="Z5" t="n">
        <v>10</v>
      </c>
      <c r="AA5" t="n">
        <v>31.84500171369494</v>
      </c>
      <c r="AB5" t="n">
        <v>43.57173624688596</v>
      </c>
      <c r="AC5" t="n">
        <v>39.41331089287169</v>
      </c>
      <c r="AD5" t="n">
        <v>31845.00171369494</v>
      </c>
      <c r="AE5" t="n">
        <v>43571.73624688596</v>
      </c>
      <c r="AF5" t="n">
        <v>1.196923398247715e-05</v>
      </c>
      <c r="AG5" t="n">
        <v>2</v>
      </c>
      <c r="AH5" t="n">
        <v>39413.31089287168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9.242100000000001</v>
      </c>
      <c r="E6" t="n">
        <v>10.82</v>
      </c>
      <c r="F6" t="n">
        <v>8.18</v>
      </c>
      <c r="G6" t="n">
        <v>40.88</v>
      </c>
      <c r="H6" t="n">
        <v>0.57</v>
      </c>
      <c r="I6" t="n">
        <v>12</v>
      </c>
      <c r="J6" t="n">
        <v>156.03</v>
      </c>
      <c r="K6" t="n">
        <v>49.1</v>
      </c>
      <c r="L6" t="n">
        <v>5</v>
      </c>
      <c r="M6" t="n">
        <v>3</v>
      </c>
      <c r="N6" t="n">
        <v>26.94</v>
      </c>
      <c r="O6" t="n">
        <v>19478.15</v>
      </c>
      <c r="P6" t="n">
        <v>73.04000000000001</v>
      </c>
      <c r="Q6" t="n">
        <v>795.66</v>
      </c>
      <c r="R6" t="n">
        <v>68.09999999999999</v>
      </c>
      <c r="S6" t="n">
        <v>51.23</v>
      </c>
      <c r="T6" t="n">
        <v>7358.75</v>
      </c>
      <c r="U6" t="n">
        <v>0.75</v>
      </c>
      <c r="V6" t="n">
        <v>0.89</v>
      </c>
      <c r="W6" t="n">
        <v>0.14</v>
      </c>
      <c r="X6" t="n">
        <v>0.42</v>
      </c>
      <c r="Y6" t="n">
        <v>2</v>
      </c>
      <c r="Z6" t="n">
        <v>10</v>
      </c>
      <c r="AA6" t="n">
        <v>30.36510418669405</v>
      </c>
      <c r="AB6" t="n">
        <v>41.54687516198209</v>
      </c>
      <c r="AC6" t="n">
        <v>37.58169970799462</v>
      </c>
      <c r="AD6" t="n">
        <v>30365.10418669405</v>
      </c>
      <c r="AE6" t="n">
        <v>41546.87516198208</v>
      </c>
      <c r="AF6" t="n">
        <v>1.22948948450593e-05</v>
      </c>
      <c r="AG6" t="n">
        <v>2</v>
      </c>
      <c r="AH6" t="n">
        <v>37581.69970799462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9.1942</v>
      </c>
      <c r="E7" t="n">
        <v>10.88</v>
      </c>
      <c r="F7" t="n">
        <v>8.23</v>
      </c>
      <c r="G7" t="n">
        <v>41.17</v>
      </c>
      <c r="H7" t="n">
        <v>0.67</v>
      </c>
      <c r="I7" t="n">
        <v>12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73.63</v>
      </c>
      <c r="Q7" t="n">
        <v>795.74</v>
      </c>
      <c r="R7" t="n">
        <v>69.97</v>
      </c>
      <c r="S7" t="n">
        <v>51.23</v>
      </c>
      <c r="T7" t="n">
        <v>8294.52</v>
      </c>
      <c r="U7" t="n">
        <v>0.73</v>
      </c>
      <c r="V7" t="n">
        <v>0.88</v>
      </c>
      <c r="W7" t="n">
        <v>0.14</v>
      </c>
      <c r="X7" t="n">
        <v>0.47</v>
      </c>
      <c r="Y7" t="n">
        <v>2</v>
      </c>
      <c r="Z7" t="n">
        <v>10</v>
      </c>
      <c r="AA7" t="n">
        <v>30.52335636034213</v>
      </c>
      <c r="AB7" t="n">
        <v>41.7634027675595</v>
      </c>
      <c r="AC7" t="n">
        <v>37.77756222279478</v>
      </c>
      <c r="AD7" t="n">
        <v>30523.35636034213</v>
      </c>
      <c r="AE7" t="n">
        <v>41763.4027675595</v>
      </c>
      <c r="AF7" t="n">
        <v>1.223117280536288e-05</v>
      </c>
      <c r="AG7" t="n">
        <v>2</v>
      </c>
      <c r="AH7" t="n">
        <v>37777.56222279478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5.1003</v>
      </c>
      <c r="E2" t="n">
        <v>19.61</v>
      </c>
      <c r="F2" t="n">
        <v>12.56</v>
      </c>
      <c r="G2" t="n">
        <v>6.13</v>
      </c>
      <c r="H2" t="n">
        <v>0.1</v>
      </c>
      <c r="I2" t="n">
        <v>123</v>
      </c>
      <c r="J2" t="n">
        <v>185.69</v>
      </c>
      <c r="K2" t="n">
        <v>53.44</v>
      </c>
      <c r="L2" t="n">
        <v>1</v>
      </c>
      <c r="M2" t="n">
        <v>121</v>
      </c>
      <c r="N2" t="n">
        <v>36.26</v>
      </c>
      <c r="O2" t="n">
        <v>23136.14</v>
      </c>
      <c r="P2" t="n">
        <v>167.07</v>
      </c>
      <c r="Q2" t="n">
        <v>795.97</v>
      </c>
      <c r="R2" t="n">
        <v>215.41</v>
      </c>
      <c r="S2" t="n">
        <v>51.23</v>
      </c>
      <c r="T2" t="n">
        <v>80461.06</v>
      </c>
      <c r="U2" t="n">
        <v>0.24</v>
      </c>
      <c r="V2" t="n">
        <v>0.58</v>
      </c>
      <c r="W2" t="n">
        <v>0.3</v>
      </c>
      <c r="X2" t="n">
        <v>4.8</v>
      </c>
      <c r="Y2" t="n">
        <v>2</v>
      </c>
      <c r="Z2" t="n">
        <v>10</v>
      </c>
      <c r="AA2" t="n">
        <v>84.18676881054425</v>
      </c>
      <c r="AB2" t="n">
        <v>115.1880511446549</v>
      </c>
      <c r="AC2" t="n">
        <v>104.194665210884</v>
      </c>
      <c r="AD2" t="n">
        <v>84186.76881054425</v>
      </c>
      <c r="AE2" t="n">
        <v>115188.0511446549</v>
      </c>
      <c r="AF2" t="n">
        <v>6.699878462911528e-06</v>
      </c>
      <c r="AG2" t="n">
        <v>4</v>
      </c>
      <c r="AH2" t="n">
        <v>104194.665210884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7.4042</v>
      </c>
      <c r="E3" t="n">
        <v>13.51</v>
      </c>
      <c r="F3" t="n">
        <v>9.359999999999999</v>
      </c>
      <c r="G3" t="n">
        <v>12.48</v>
      </c>
      <c r="H3" t="n">
        <v>0.19</v>
      </c>
      <c r="I3" t="n">
        <v>45</v>
      </c>
      <c r="J3" t="n">
        <v>187.21</v>
      </c>
      <c r="K3" t="n">
        <v>53.44</v>
      </c>
      <c r="L3" t="n">
        <v>2</v>
      </c>
      <c r="M3" t="n">
        <v>43</v>
      </c>
      <c r="N3" t="n">
        <v>36.77</v>
      </c>
      <c r="O3" t="n">
        <v>23322.88</v>
      </c>
      <c r="P3" t="n">
        <v>120.27</v>
      </c>
      <c r="Q3" t="n">
        <v>795.84</v>
      </c>
      <c r="R3" t="n">
        <v>107.8</v>
      </c>
      <c r="S3" t="n">
        <v>51.23</v>
      </c>
      <c r="T3" t="n">
        <v>27044.04</v>
      </c>
      <c r="U3" t="n">
        <v>0.48</v>
      </c>
      <c r="V3" t="n">
        <v>0.77</v>
      </c>
      <c r="W3" t="n">
        <v>0.18</v>
      </c>
      <c r="X3" t="n">
        <v>1.6</v>
      </c>
      <c r="Y3" t="n">
        <v>2</v>
      </c>
      <c r="Z3" t="n">
        <v>10</v>
      </c>
      <c r="AA3" t="n">
        <v>51.22797872462593</v>
      </c>
      <c r="AB3" t="n">
        <v>70.09238050992647</v>
      </c>
      <c r="AC3" t="n">
        <v>63.40286208934842</v>
      </c>
      <c r="AD3" t="n">
        <v>51227.97872462594</v>
      </c>
      <c r="AE3" t="n">
        <v>70092.38050992647</v>
      </c>
      <c r="AF3" t="n">
        <v>9.72633768897703e-06</v>
      </c>
      <c r="AG3" t="n">
        <v>3</v>
      </c>
      <c r="AH3" t="n">
        <v>63402.86208934842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8.182600000000001</v>
      </c>
      <c r="E4" t="n">
        <v>12.22</v>
      </c>
      <c r="F4" t="n">
        <v>8.75</v>
      </c>
      <c r="G4" t="n">
        <v>19.44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108.45</v>
      </c>
      <c r="Q4" t="n">
        <v>795.95</v>
      </c>
      <c r="R4" t="n">
        <v>87.45</v>
      </c>
      <c r="S4" t="n">
        <v>51.23</v>
      </c>
      <c r="T4" t="n">
        <v>16961.52</v>
      </c>
      <c r="U4" t="n">
        <v>0.59</v>
      </c>
      <c r="V4" t="n">
        <v>0.83</v>
      </c>
      <c r="W4" t="n">
        <v>0.15</v>
      </c>
      <c r="X4" t="n">
        <v>0.99</v>
      </c>
      <c r="Y4" t="n">
        <v>2</v>
      </c>
      <c r="Z4" t="n">
        <v>10</v>
      </c>
      <c r="AA4" t="n">
        <v>38.30860703620412</v>
      </c>
      <c r="AB4" t="n">
        <v>52.41552620324188</v>
      </c>
      <c r="AC4" t="n">
        <v>47.41306194815648</v>
      </c>
      <c r="AD4" t="n">
        <v>38308.60703620412</v>
      </c>
      <c r="AE4" t="n">
        <v>52415.52620324188</v>
      </c>
      <c r="AF4" t="n">
        <v>1.074886291210711e-05</v>
      </c>
      <c r="AG4" t="n">
        <v>2</v>
      </c>
      <c r="AH4" t="n">
        <v>47413.06194815647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8.693099999999999</v>
      </c>
      <c r="E5" t="n">
        <v>11.5</v>
      </c>
      <c r="F5" t="n">
        <v>8.33</v>
      </c>
      <c r="G5" t="n">
        <v>26.3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17</v>
      </c>
      <c r="N5" t="n">
        <v>37.82</v>
      </c>
      <c r="O5" t="n">
        <v>23698.48</v>
      </c>
      <c r="P5" t="n">
        <v>99.28</v>
      </c>
      <c r="Q5" t="n">
        <v>795.79</v>
      </c>
      <c r="R5" t="n">
        <v>73.2</v>
      </c>
      <c r="S5" t="n">
        <v>51.23</v>
      </c>
      <c r="T5" t="n">
        <v>9878.440000000001</v>
      </c>
      <c r="U5" t="n">
        <v>0.7</v>
      </c>
      <c r="V5" t="n">
        <v>0.87</v>
      </c>
      <c r="W5" t="n">
        <v>0.14</v>
      </c>
      <c r="X5" t="n">
        <v>0.57</v>
      </c>
      <c r="Y5" t="n">
        <v>2</v>
      </c>
      <c r="Z5" t="n">
        <v>10</v>
      </c>
      <c r="AA5" t="n">
        <v>35.63295463470462</v>
      </c>
      <c r="AB5" t="n">
        <v>48.75458054607498</v>
      </c>
      <c r="AC5" t="n">
        <v>44.10151180632919</v>
      </c>
      <c r="AD5" t="n">
        <v>35632.95463470462</v>
      </c>
      <c r="AE5" t="n">
        <v>48754.58054607498</v>
      </c>
      <c r="AF5" t="n">
        <v>1.141946816186032e-05</v>
      </c>
      <c r="AG5" t="n">
        <v>2</v>
      </c>
      <c r="AH5" t="n">
        <v>44101.51180632919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8.837</v>
      </c>
      <c r="E6" t="n">
        <v>11.32</v>
      </c>
      <c r="F6" t="n">
        <v>8.289999999999999</v>
      </c>
      <c r="G6" t="n">
        <v>33.16</v>
      </c>
      <c r="H6" t="n">
        <v>0.46</v>
      </c>
      <c r="I6" t="n">
        <v>15</v>
      </c>
      <c r="J6" t="n">
        <v>191.78</v>
      </c>
      <c r="K6" t="n">
        <v>53.44</v>
      </c>
      <c r="L6" t="n">
        <v>5</v>
      </c>
      <c r="M6" t="n">
        <v>13</v>
      </c>
      <c r="N6" t="n">
        <v>38.35</v>
      </c>
      <c r="O6" t="n">
        <v>23887.36</v>
      </c>
      <c r="P6" t="n">
        <v>94.69</v>
      </c>
      <c r="Q6" t="n">
        <v>795.67</v>
      </c>
      <c r="R6" t="n">
        <v>72.11</v>
      </c>
      <c r="S6" t="n">
        <v>51.23</v>
      </c>
      <c r="T6" t="n">
        <v>9350.1</v>
      </c>
      <c r="U6" t="n">
        <v>0.71</v>
      </c>
      <c r="V6" t="n">
        <v>0.87</v>
      </c>
      <c r="W6" t="n">
        <v>0.13</v>
      </c>
      <c r="X6" t="n">
        <v>0.53</v>
      </c>
      <c r="Y6" t="n">
        <v>2</v>
      </c>
      <c r="Z6" t="n">
        <v>10</v>
      </c>
      <c r="AA6" t="n">
        <v>34.64039073590722</v>
      </c>
      <c r="AB6" t="n">
        <v>47.3965108309182</v>
      </c>
      <c r="AC6" t="n">
        <v>42.8730543587201</v>
      </c>
      <c r="AD6" t="n">
        <v>34640.39073590722</v>
      </c>
      <c r="AE6" t="n">
        <v>47396.5108309182</v>
      </c>
      <c r="AF6" t="n">
        <v>1.16084987112031e-05</v>
      </c>
      <c r="AG6" t="n">
        <v>2</v>
      </c>
      <c r="AH6" t="n">
        <v>42873.0543587201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9.0108</v>
      </c>
      <c r="E7" t="n">
        <v>11.1</v>
      </c>
      <c r="F7" t="n">
        <v>8.18</v>
      </c>
      <c r="G7" t="n">
        <v>40.91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88.20999999999999</v>
      </c>
      <c r="Q7" t="n">
        <v>795.64</v>
      </c>
      <c r="R7" t="n">
        <v>68.67</v>
      </c>
      <c r="S7" t="n">
        <v>51.23</v>
      </c>
      <c r="T7" t="n">
        <v>7645.82</v>
      </c>
      <c r="U7" t="n">
        <v>0.75</v>
      </c>
      <c r="V7" t="n">
        <v>0.89</v>
      </c>
      <c r="W7" t="n">
        <v>0.13</v>
      </c>
      <c r="X7" t="n">
        <v>0.42</v>
      </c>
      <c r="Y7" t="n">
        <v>2</v>
      </c>
      <c r="Z7" t="n">
        <v>10</v>
      </c>
      <c r="AA7" t="n">
        <v>33.33130189494604</v>
      </c>
      <c r="AB7" t="n">
        <v>45.6053577258001</v>
      </c>
      <c r="AC7" t="n">
        <v>41.25284639204997</v>
      </c>
      <c r="AD7" t="n">
        <v>33331.30189494604</v>
      </c>
      <c r="AE7" t="n">
        <v>45605.3577258001</v>
      </c>
      <c r="AF7" t="n">
        <v>1.183680662972829e-05</v>
      </c>
      <c r="AG7" t="n">
        <v>2</v>
      </c>
      <c r="AH7" t="n">
        <v>41252.84639204998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9.1685</v>
      </c>
      <c r="E8" t="n">
        <v>10.91</v>
      </c>
      <c r="F8" t="n">
        <v>8.07</v>
      </c>
      <c r="G8" t="n">
        <v>48.4</v>
      </c>
      <c r="H8" t="n">
        <v>0.64</v>
      </c>
      <c r="I8" t="n">
        <v>10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82.12</v>
      </c>
      <c r="Q8" t="n">
        <v>795.8200000000001</v>
      </c>
      <c r="R8" t="n">
        <v>64.41</v>
      </c>
      <c r="S8" t="n">
        <v>51.23</v>
      </c>
      <c r="T8" t="n">
        <v>5527.15</v>
      </c>
      <c r="U8" t="n">
        <v>0.8</v>
      </c>
      <c r="V8" t="n">
        <v>0.9</v>
      </c>
      <c r="W8" t="n">
        <v>0.13</v>
      </c>
      <c r="X8" t="n">
        <v>0.31</v>
      </c>
      <c r="Y8" t="n">
        <v>2</v>
      </c>
      <c r="Z8" t="n">
        <v>10</v>
      </c>
      <c r="AA8" t="n">
        <v>32.1534090364102</v>
      </c>
      <c r="AB8" t="n">
        <v>43.99371275179377</v>
      </c>
      <c r="AC8" t="n">
        <v>39.79501455240007</v>
      </c>
      <c r="AD8" t="n">
        <v>32153.4090364102</v>
      </c>
      <c r="AE8" t="n">
        <v>43993.71275179376</v>
      </c>
      <c r="AF8" t="n">
        <v>1.20439651956168e-05</v>
      </c>
      <c r="AG8" t="n">
        <v>2</v>
      </c>
      <c r="AH8" t="n">
        <v>39795.01455240007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9.143599999999999</v>
      </c>
      <c r="E9" t="n">
        <v>10.94</v>
      </c>
      <c r="F9" t="n">
        <v>8.1</v>
      </c>
      <c r="G9" t="n">
        <v>48.58</v>
      </c>
      <c r="H9" t="n">
        <v>0.72</v>
      </c>
      <c r="I9" t="n">
        <v>10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82.95</v>
      </c>
      <c r="Q9" t="n">
        <v>795.96</v>
      </c>
      <c r="R9" t="n">
        <v>65.41</v>
      </c>
      <c r="S9" t="n">
        <v>51.23</v>
      </c>
      <c r="T9" t="n">
        <v>6024.56</v>
      </c>
      <c r="U9" t="n">
        <v>0.78</v>
      </c>
      <c r="V9" t="n">
        <v>0.9</v>
      </c>
      <c r="W9" t="n">
        <v>0.13</v>
      </c>
      <c r="X9" t="n">
        <v>0.34</v>
      </c>
      <c r="Y9" t="n">
        <v>2</v>
      </c>
      <c r="Z9" t="n">
        <v>10</v>
      </c>
      <c r="AA9" t="n">
        <v>32.3193713270737</v>
      </c>
      <c r="AB9" t="n">
        <v>44.22078967961799</v>
      </c>
      <c r="AC9" t="n">
        <v>40.0004195769379</v>
      </c>
      <c r="AD9" t="n">
        <v>32319.3713270737</v>
      </c>
      <c r="AE9" t="n">
        <v>44220.78967961798</v>
      </c>
      <c r="AF9" t="n">
        <v>1.201125594837124e-05</v>
      </c>
      <c r="AG9" t="n">
        <v>2</v>
      </c>
      <c r="AH9" t="n">
        <v>40000.4195769379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6.9452</v>
      </c>
      <c r="E2" t="n">
        <v>14.4</v>
      </c>
      <c r="F2" t="n">
        <v>10.55</v>
      </c>
      <c r="G2" t="n">
        <v>8.550000000000001</v>
      </c>
      <c r="H2" t="n">
        <v>0.15</v>
      </c>
      <c r="I2" t="n">
        <v>74</v>
      </c>
      <c r="J2" t="n">
        <v>116.05</v>
      </c>
      <c r="K2" t="n">
        <v>43.4</v>
      </c>
      <c r="L2" t="n">
        <v>1</v>
      </c>
      <c r="M2" t="n">
        <v>72</v>
      </c>
      <c r="N2" t="n">
        <v>16.65</v>
      </c>
      <c r="O2" t="n">
        <v>14546.17</v>
      </c>
      <c r="P2" t="n">
        <v>100.16</v>
      </c>
      <c r="Q2" t="n">
        <v>796.23</v>
      </c>
      <c r="R2" t="n">
        <v>147.63</v>
      </c>
      <c r="S2" t="n">
        <v>51.23</v>
      </c>
      <c r="T2" t="n">
        <v>46816.71</v>
      </c>
      <c r="U2" t="n">
        <v>0.35</v>
      </c>
      <c r="V2" t="n">
        <v>0.6899999999999999</v>
      </c>
      <c r="W2" t="n">
        <v>0.22</v>
      </c>
      <c r="X2" t="n">
        <v>2.78</v>
      </c>
      <c r="Y2" t="n">
        <v>2</v>
      </c>
      <c r="Z2" t="n">
        <v>10</v>
      </c>
      <c r="AA2" t="n">
        <v>47.92056510316613</v>
      </c>
      <c r="AB2" t="n">
        <v>65.56703128025644</v>
      </c>
      <c r="AC2" t="n">
        <v>59.30940583878913</v>
      </c>
      <c r="AD2" t="n">
        <v>47920.56510316613</v>
      </c>
      <c r="AE2" t="n">
        <v>65567.03128025644</v>
      </c>
      <c r="AF2" t="n">
        <v>9.379365934531233e-06</v>
      </c>
      <c r="AG2" t="n">
        <v>3</v>
      </c>
      <c r="AH2" t="n">
        <v>59309.40583878913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8.5692</v>
      </c>
      <c r="E3" t="n">
        <v>11.67</v>
      </c>
      <c r="F3" t="n">
        <v>8.890000000000001</v>
      </c>
      <c r="G3" t="n">
        <v>18.4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77.56999999999999</v>
      </c>
      <c r="Q3" t="n">
        <v>795.92</v>
      </c>
      <c r="R3" t="n">
        <v>92.38</v>
      </c>
      <c r="S3" t="n">
        <v>51.23</v>
      </c>
      <c r="T3" t="n">
        <v>19415.67</v>
      </c>
      <c r="U3" t="n">
        <v>0.55</v>
      </c>
      <c r="V3" t="n">
        <v>0.82</v>
      </c>
      <c r="W3" t="n">
        <v>0.15</v>
      </c>
      <c r="X3" t="n">
        <v>1.13</v>
      </c>
      <c r="Y3" t="n">
        <v>2</v>
      </c>
      <c r="Z3" t="n">
        <v>10</v>
      </c>
      <c r="AA3" t="n">
        <v>31.70212972900934</v>
      </c>
      <c r="AB3" t="n">
        <v>43.37625249437295</v>
      </c>
      <c r="AC3" t="n">
        <v>39.23648383533476</v>
      </c>
      <c r="AD3" t="n">
        <v>31702.12972900934</v>
      </c>
      <c r="AE3" t="n">
        <v>43376.25249437295</v>
      </c>
      <c r="AF3" t="n">
        <v>1.157254831627384e-05</v>
      </c>
      <c r="AG3" t="n">
        <v>2</v>
      </c>
      <c r="AH3" t="n">
        <v>39236.48383533476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9.187200000000001</v>
      </c>
      <c r="E4" t="n">
        <v>10.88</v>
      </c>
      <c r="F4" t="n">
        <v>8.390000000000001</v>
      </c>
      <c r="G4" t="n">
        <v>29.63</v>
      </c>
      <c r="H4" t="n">
        <v>0.45</v>
      </c>
      <c r="I4" t="n">
        <v>17</v>
      </c>
      <c r="J4" t="n">
        <v>118.63</v>
      </c>
      <c r="K4" t="n">
        <v>43.4</v>
      </c>
      <c r="L4" t="n">
        <v>3</v>
      </c>
      <c r="M4" t="n">
        <v>11</v>
      </c>
      <c r="N4" t="n">
        <v>17.23</v>
      </c>
      <c r="O4" t="n">
        <v>14865.24</v>
      </c>
      <c r="P4" t="n">
        <v>65.3</v>
      </c>
      <c r="Q4" t="n">
        <v>795.91</v>
      </c>
      <c r="R4" t="n">
        <v>75.52</v>
      </c>
      <c r="S4" t="n">
        <v>51.23</v>
      </c>
      <c r="T4" t="n">
        <v>11045.98</v>
      </c>
      <c r="U4" t="n">
        <v>0.68</v>
      </c>
      <c r="V4" t="n">
        <v>0.86</v>
      </c>
      <c r="W4" t="n">
        <v>0.14</v>
      </c>
      <c r="X4" t="n">
        <v>0.63</v>
      </c>
      <c r="Y4" t="n">
        <v>2</v>
      </c>
      <c r="Z4" t="n">
        <v>10</v>
      </c>
      <c r="AA4" t="n">
        <v>28.89383088482489</v>
      </c>
      <c r="AB4" t="n">
        <v>39.53381412237733</v>
      </c>
      <c r="AC4" t="n">
        <v>35.76076238865484</v>
      </c>
      <c r="AD4" t="n">
        <v>28893.83088482489</v>
      </c>
      <c r="AE4" t="n">
        <v>39533.81412237733</v>
      </c>
      <c r="AF4" t="n">
        <v>1.240714604528672e-05</v>
      </c>
      <c r="AG4" t="n">
        <v>2</v>
      </c>
      <c r="AH4" t="n">
        <v>35760.76238865484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9.255000000000001</v>
      </c>
      <c r="E5" t="n">
        <v>10.8</v>
      </c>
      <c r="F5" t="n">
        <v>8.34</v>
      </c>
      <c r="G5" t="n">
        <v>31.27</v>
      </c>
      <c r="H5" t="n">
        <v>0.59</v>
      </c>
      <c r="I5" t="n">
        <v>16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64.2</v>
      </c>
      <c r="Q5" t="n">
        <v>795.9</v>
      </c>
      <c r="R5" t="n">
        <v>73.09999999999999</v>
      </c>
      <c r="S5" t="n">
        <v>51.23</v>
      </c>
      <c r="T5" t="n">
        <v>9842.35</v>
      </c>
      <c r="U5" t="n">
        <v>0.7</v>
      </c>
      <c r="V5" t="n">
        <v>0.87</v>
      </c>
      <c r="W5" t="n">
        <v>0.15</v>
      </c>
      <c r="X5" t="n">
        <v>0.58</v>
      </c>
      <c r="Y5" t="n">
        <v>2</v>
      </c>
      <c r="Z5" t="n">
        <v>10</v>
      </c>
      <c r="AA5" t="n">
        <v>28.64543437279401</v>
      </c>
      <c r="AB5" t="n">
        <v>39.19394705613763</v>
      </c>
      <c r="AC5" t="n">
        <v>35.45333175820962</v>
      </c>
      <c r="AD5" t="n">
        <v>28645.43437279401</v>
      </c>
      <c r="AE5" t="n">
        <v>39193.94705613763</v>
      </c>
      <c r="AF5" t="n">
        <v>1.249870870876095e-05</v>
      </c>
      <c r="AG5" t="n">
        <v>2</v>
      </c>
      <c r="AH5" t="n">
        <v>35453.33175820962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7.7964</v>
      </c>
      <c r="E2" t="n">
        <v>12.83</v>
      </c>
      <c r="F2" t="n">
        <v>9.83</v>
      </c>
      <c r="G2" t="n">
        <v>10.53</v>
      </c>
      <c r="H2" t="n">
        <v>0.2</v>
      </c>
      <c r="I2" t="n">
        <v>56</v>
      </c>
      <c r="J2" t="n">
        <v>89.87</v>
      </c>
      <c r="K2" t="n">
        <v>37.55</v>
      </c>
      <c r="L2" t="n">
        <v>1</v>
      </c>
      <c r="M2" t="n">
        <v>54</v>
      </c>
      <c r="N2" t="n">
        <v>11.32</v>
      </c>
      <c r="O2" t="n">
        <v>11317.98</v>
      </c>
      <c r="P2" t="n">
        <v>75.89</v>
      </c>
      <c r="Q2" t="n">
        <v>796.1</v>
      </c>
      <c r="R2" t="n">
        <v>123.45</v>
      </c>
      <c r="S2" t="n">
        <v>51.23</v>
      </c>
      <c r="T2" t="n">
        <v>34817.7</v>
      </c>
      <c r="U2" t="n">
        <v>0.41</v>
      </c>
      <c r="V2" t="n">
        <v>0.74</v>
      </c>
      <c r="W2" t="n">
        <v>0.2</v>
      </c>
      <c r="X2" t="n">
        <v>2.06</v>
      </c>
      <c r="Y2" t="n">
        <v>2</v>
      </c>
      <c r="Z2" t="n">
        <v>10</v>
      </c>
      <c r="AA2" t="n">
        <v>40.63695995000989</v>
      </c>
      <c r="AB2" t="n">
        <v>55.60128137957651</v>
      </c>
      <c r="AC2" t="n">
        <v>50.29477312170666</v>
      </c>
      <c r="AD2" t="n">
        <v>40636.95995000989</v>
      </c>
      <c r="AE2" t="n">
        <v>55601.2813795765</v>
      </c>
      <c r="AF2" t="n">
        <v>1.067528284123299e-05</v>
      </c>
      <c r="AG2" t="n">
        <v>3</v>
      </c>
      <c r="AH2" t="n">
        <v>50294.77312170666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9.1456</v>
      </c>
      <c r="E3" t="n">
        <v>10.93</v>
      </c>
      <c r="F3" t="n">
        <v>8.58</v>
      </c>
      <c r="G3" t="n">
        <v>23.4</v>
      </c>
      <c r="H3" t="n">
        <v>0.39</v>
      </c>
      <c r="I3" t="n">
        <v>22</v>
      </c>
      <c r="J3" t="n">
        <v>91.09999999999999</v>
      </c>
      <c r="K3" t="n">
        <v>37.55</v>
      </c>
      <c r="L3" t="n">
        <v>2</v>
      </c>
      <c r="M3" t="n">
        <v>8</v>
      </c>
      <c r="N3" t="n">
        <v>11.54</v>
      </c>
      <c r="O3" t="n">
        <v>11468.97</v>
      </c>
      <c r="P3" t="n">
        <v>56.43</v>
      </c>
      <c r="Q3" t="n">
        <v>795.78</v>
      </c>
      <c r="R3" t="n">
        <v>81.29000000000001</v>
      </c>
      <c r="S3" t="n">
        <v>51.23</v>
      </c>
      <c r="T3" t="n">
        <v>13906.28</v>
      </c>
      <c r="U3" t="n">
        <v>0.63</v>
      </c>
      <c r="V3" t="n">
        <v>0.85</v>
      </c>
      <c r="W3" t="n">
        <v>0.16</v>
      </c>
      <c r="X3" t="n">
        <v>0.82</v>
      </c>
      <c r="Y3" t="n">
        <v>2</v>
      </c>
      <c r="Z3" t="n">
        <v>10</v>
      </c>
      <c r="AA3" t="n">
        <v>27.25707003849086</v>
      </c>
      <c r="AB3" t="n">
        <v>37.29432572364166</v>
      </c>
      <c r="AC3" t="n">
        <v>33.73500761954613</v>
      </c>
      <c r="AD3" t="n">
        <v>27257.07003849086</v>
      </c>
      <c r="AE3" t="n">
        <v>37294.32572364165</v>
      </c>
      <c r="AF3" t="n">
        <v>1.252268569503622e-05</v>
      </c>
      <c r="AG3" t="n">
        <v>2</v>
      </c>
      <c r="AH3" t="n">
        <v>33735.00761954613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9.2036</v>
      </c>
      <c r="E4" t="n">
        <v>10.87</v>
      </c>
      <c r="F4" t="n">
        <v>8.529999999999999</v>
      </c>
      <c r="G4" t="n">
        <v>24.37</v>
      </c>
      <c r="H4" t="n">
        <v>0.57</v>
      </c>
      <c r="I4" t="n">
        <v>21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55.97</v>
      </c>
      <c r="Q4" t="n">
        <v>795.97</v>
      </c>
      <c r="R4" t="n">
        <v>79.20999999999999</v>
      </c>
      <c r="S4" t="n">
        <v>51.23</v>
      </c>
      <c r="T4" t="n">
        <v>12873.21</v>
      </c>
      <c r="U4" t="n">
        <v>0.65</v>
      </c>
      <c r="V4" t="n">
        <v>0.85</v>
      </c>
      <c r="W4" t="n">
        <v>0.17</v>
      </c>
      <c r="X4" t="n">
        <v>0.77</v>
      </c>
      <c r="Y4" t="n">
        <v>2</v>
      </c>
      <c r="Z4" t="n">
        <v>10</v>
      </c>
      <c r="AA4" t="n">
        <v>27.12308906574767</v>
      </c>
      <c r="AB4" t="n">
        <v>37.11100704591196</v>
      </c>
      <c r="AC4" t="n">
        <v>33.56918461912903</v>
      </c>
      <c r="AD4" t="n">
        <v>27123.08906574767</v>
      </c>
      <c r="AE4" t="n">
        <v>37111.00704591196</v>
      </c>
      <c r="AF4" t="n">
        <v>1.260210265732542e-05</v>
      </c>
      <c r="AG4" t="n">
        <v>2</v>
      </c>
      <c r="AH4" t="n">
        <v>33569.18461912902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4.8947</v>
      </c>
      <c r="E2" t="n">
        <v>20.43</v>
      </c>
      <c r="F2" t="n">
        <v>12.86</v>
      </c>
      <c r="G2" t="n">
        <v>5.93</v>
      </c>
      <c r="H2" t="n">
        <v>0.09</v>
      </c>
      <c r="I2" t="n">
        <v>130</v>
      </c>
      <c r="J2" t="n">
        <v>194.77</v>
      </c>
      <c r="K2" t="n">
        <v>54.38</v>
      </c>
      <c r="L2" t="n">
        <v>1</v>
      </c>
      <c r="M2" t="n">
        <v>128</v>
      </c>
      <c r="N2" t="n">
        <v>39.4</v>
      </c>
      <c r="O2" t="n">
        <v>24256.19</v>
      </c>
      <c r="P2" t="n">
        <v>176.64</v>
      </c>
      <c r="Q2" t="n">
        <v>796.4</v>
      </c>
      <c r="R2" t="n">
        <v>225.26</v>
      </c>
      <c r="S2" t="n">
        <v>51.23</v>
      </c>
      <c r="T2" t="n">
        <v>85349.94</v>
      </c>
      <c r="U2" t="n">
        <v>0.23</v>
      </c>
      <c r="V2" t="n">
        <v>0.5600000000000001</v>
      </c>
      <c r="W2" t="n">
        <v>0.31</v>
      </c>
      <c r="X2" t="n">
        <v>5.09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7.2442</v>
      </c>
      <c r="E3" t="n">
        <v>13.8</v>
      </c>
      <c r="F3" t="n">
        <v>9.460000000000001</v>
      </c>
      <c r="G3" t="n">
        <v>12.08</v>
      </c>
      <c r="H3" t="n">
        <v>0.18</v>
      </c>
      <c r="I3" t="n">
        <v>47</v>
      </c>
      <c r="J3" t="n">
        <v>196.32</v>
      </c>
      <c r="K3" t="n">
        <v>54.38</v>
      </c>
      <c r="L3" t="n">
        <v>2</v>
      </c>
      <c r="M3" t="n">
        <v>45</v>
      </c>
      <c r="N3" t="n">
        <v>39.95</v>
      </c>
      <c r="O3" t="n">
        <v>24447.22</v>
      </c>
      <c r="P3" t="n">
        <v>125.99</v>
      </c>
      <c r="Q3" t="n">
        <v>796.25</v>
      </c>
      <c r="R3" t="n">
        <v>111</v>
      </c>
      <c r="S3" t="n">
        <v>51.23</v>
      </c>
      <c r="T3" t="n">
        <v>28637.69</v>
      </c>
      <c r="U3" t="n">
        <v>0.46</v>
      </c>
      <c r="V3" t="n">
        <v>0.77</v>
      </c>
      <c r="W3" t="n">
        <v>0.18</v>
      </c>
      <c r="X3" t="n">
        <v>1.7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8.0002</v>
      </c>
      <c r="E4" t="n">
        <v>12.5</v>
      </c>
      <c r="F4" t="n">
        <v>8.859999999999999</v>
      </c>
      <c r="G4" t="n">
        <v>18.32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27</v>
      </c>
      <c r="N4" t="n">
        <v>40.5</v>
      </c>
      <c r="O4" t="n">
        <v>24639</v>
      </c>
      <c r="P4" t="n">
        <v>114.27</v>
      </c>
      <c r="Q4" t="n">
        <v>795.6900000000001</v>
      </c>
      <c r="R4" t="n">
        <v>91.08</v>
      </c>
      <c r="S4" t="n">
        <v>51.23</v>
      </c>
      <c r="T4" t="n">
        <v>18767.61</v>
      </c>
      <c r="U4" t="n">
        <v>0.5600000000000001</v>
      </c>
      <c r="V4" t="n">
        <v>0.82</v>
      </c>
      <c r="W4" t="n">
        <v>0.16</v>
      </c>
      <c r="X4" t="n">
        <v>1.09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8.5213</v>
      </c>
      <c r="E5" t="n">
        <v>11.74</v>
      </c>
      <c r="F5" t="n">
        <v>8.44</v>
      </c>
      <c r="G5" t="n">
        <v>25.32</v>
      </c>
      <c r="H5" t="n">
        <v>0.36</v>
      </c>
      <c r="I5" t="n">
        <v>20</v>
      </c>
      <c r="J5" t="n">
        <v>199.44</v>
      </c>
      <c r="K5" t="n">
        <v>54.38</v>
      </c>
      <c r="L5" t="n">
        <v>4</v>
      </c>
      <c r="M5" t="n">
        <v>18</v>
      </c>
      <c r="N5" t="n">
        <v>41.06</v>
      </c>
      <c r="O5" t="n">
        <v>24831.54</v>
      </c>
      <c r="P5" t="n">
        <v>104.93</v>
      </c>
      <c r="Q5" t="n">
        <v>795.7</v>
      </c>
      <c r="R5" t="n">
        <v>77.09</v>
      </c>
      <c r="S5" t="n">
        <v>51.23</v>
      </c>
      <c r="T5" t="n">
        <v>11816.25</v>
      </c>
      <c r="U5" t="n">
        <v>0.66</v>
      </c>
      <c r="V5" t="n">
        <v>0.86</v>
      </c>
      <c r="W5" t="n">
        <v>0.14</v>
      </c>
      <c r="X5" t="n">
        <v>0.68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8.709300000000001</v>
      </c>
      <c r="E6" t="n">
        <v>11.48</v>
      </c>
      <c r="F6" t="n">
        <v>8.34</v>
      </c>
      <c r="G6" t="n">
        <v>31.29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100.02</v>
      </c>
      <c r="Q6" t="n">
        <v>795.79</v>
      </c>
      <c r="R6" t="n">
        <v>74.02</v>
      </c>
      <c r="S6" t="n">
        <v>51.23</v>
      </c>
      <c r="T6" t="n">
        <v>10299.95</v>
      </c>
      <c r="U6" t="n">
        <v>0.6899999999999999</v>
      </c>
      <c r="V6" t="n">
        <v>0.87</v>
      </c>
      <c r="W6" t="n">
        <v>0.13</v>
      </c>
      <c r="X6" t="n">
        <v>0.58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8.890599999999999</v>
      </c>
      <c r="E7" t="n">
        <v>11.25</v>
      </c>
      <c r="F7" t="n">
        <v>8.23</v>
      </c>
      <c r="G7" t="n">
        <v>37.96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93.65000000000001</v>
      </c>
      <c r="Q7" t="n">
        <v>795.73</v>
      </c>
      <c r="R7" t="n">
        <v>70.31</v>
      </c>
      <c r="S7" t="n">
        <v>51.23</v>
      </c>
      <c r="T7" t="n">
        <v>8459.07</v>
      </c>
      <c r="U7" t="n">
        <v>0.73</v>
      </c>
      <c r="V7" t="n">
        <v>0.88</v>
      </c>
      <c r="W7" t="n">
        <v>0.12</v>
      </c>
      <c r="X7" t="n">
        <v>0.47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9.119</v>
      </c>
      <c r="E8" t="n">
        <v>10.97</v>
      </c>
      <c r="F8" t="n">
        <v>8.06</v>
      </c>
      <c r="G8" t="n">
        <v>48.36</v>
      </c>
      <c r="H8" t="n">
        <v>0.61</v>
      </c>
      <c r="I8" t="n">
        <v>10</v>
      </c>
      <c r="J8" t="n">
        <v>204.16</v>
      </c>
      <c r="K8" t="n">
        <v>54.38</v>
      </c>
      <c r="L8" t="n">
        <v>7</v>
      </c>
      <c r="M8" t="n">
        <v>8</v>
      </c>
      <c r="N8" t="n">
        <v>42.78</v>
      </c>
      <c r="O8" t="n">
        <v>25413.94</v>
      </c>
      <c r="P8" t="n">
        <v>86.56</v>
      </c>
      <c r="Q8" t="n">
        <v>795.7</v>
      </c>
      <c r="R8" t="n">
        <v>64.34</v>
      </c>
      <c r="S8" t="n">
        <v>51.23</v>
      </c>
      <c r="T8" t="n">
        <v>5491.92</v>
      </c>
      <c r="U8" t="n">
        <v>0.8</v>
      </c>
      <c r="V8" t="n">
        <v>0.9</v>
      </c>
      <c r="W8" t="n">
        <v>0.13</v>
      </c>
      <c r="X8" t="n">
        <v>0.3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9.1364</v>
      </c>
      <c r="E9" t="n">
        <v>10.95</v>
      </c>
      <c r="F9" t="n">
        <v>8.08</v>
      </c>
      <c r="G9" t="n">
        <v>53.86</v>
      </c>
      <c r="H9" t="n">
        <v>0.6899999999999999</v>
      </c>
      <c r="I9" t="n">
        <v>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84.47</v>
      </c>
      <c r="Q9" t="n">
        <v>795.75</v>
      </c>
      <c r="R9" t="n">
        <v>64.88</v>
      </c>
      <c r="S9" t="n">
        <v>51.23</v>
      </c>
      <c r="T9" t="n">
        <v>5764.26</v>
      </c>
      <c r="U9" t="n">
        <v>0.79</v>
      </c>
      <c r="V9" t="n">
        <v>0.9</v>
      </c>
      <c r="W9" t="n">
        <v>0.13</v>
      </c>
      <c r="X9" t="n">
        <v>0.32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7.7964</v>
      </c>
      <c r="E10" t="n">
        <v>12.83</v>
      </c>
      <c r="F10" t="n">
        <v>9.83</v>
      </c>
      <c r="G10" t="n">
        <v>10.53</v>
      </c>
      <c r="H10" t="n">
        <v>0.2</v>
      </c>
      <c r="I10" t="n">
        <v>56</v>
      </c>
      <c r="J10" t="n">
        <v>89.87</v>
      </c>
      <c r="K10" t="n">
        <v>37.55</v>
      </c>
      <c r="L10" t="n">
        <v>1</v>
      </c>
      <c r="M10" t="n">
        <v>54</v>
      </c>
      <c r="N10" t="n">
        <v>11.32</v>
      </c>
      <c r="O10" t="n">
        <v>11317.98</v>
      </c>
      <c r="P10" t="n">
        <v>75.89</v>
      </c>
      <c r="Q10" t="n">
        <v>796.1</v>
      </c>
      <c r="R10" t="n">
        <v>123.45</v>
      </c>
      <c r="S10" t="n">
        <v>51.23</v>
      </c>
      <c r="T10" t="n">
        <v>34817.7</v>
      </c>
      <c r="U10" t="n">
        <v>0.41</v>
      </c>
      <c r="V10" t="n">
        <v>0.74</v>
      </c>
      <c r="W10" t="n">
        <v>0.2</v>
      </c>
      <c r="X10" t="n">
        <v>2.06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9.1456</v>
      </c>
      <c r="E11" t="n">
        <v>10.93</v>
      </c>
      <c r="F11" t="n">
        <v>8.58</v>
      </c>
      <c r="G11" t="n">
        <v>23.4</v>
      </c>
      <c r="H11" t="n">
        <v>0.39</v>
      </c>
      <c r="I11" t="n">
        <v>22</v>
      </c>
      <c r="J11" t="n">
        <v>91.09999999999999</v>
      </c>
      <c r="K11" t="n">
        <v>37.55</v>
      </c>
      <c r="L11" t="n">
        <v>2</v>
      </c>
      <c r="M11" t="n">
        <v>8</v>
      </c>
      <c r="N11" t="n">
        <v>11.54</v>
      </c>
      <c r="O11" t="n">
        <v>11468.97</v>
      </c>
      <c r="P11" t="n">
        <v>56.43</v>
      </c>
      <c r="Q11" t="n">
        <v>795.78</v>
      </c>
      <c r="R11" t="n">
        <v>81.29000000000001</v>
      </c>
      <c r="S11" t="n">
        <v>51.23</v>
      </c>
      <c r="T11" t="n">
        <v>13906.28</v>
      </c>
      <c r="U11" t="n">
        <v>0.63</v>
      </c>
      <c r="V11" t="n">
        <v>0.85</v>
      </c>
      <c r="W11" t="n">
        <v>0.16</v>
      </c>
      <c r="X11" t="n">
        <v>0.82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9.2036</v>
      </c>
      <c r="E12" t="n">
        <v>10.87</v>
      </c>
      <c r="F12" t="n">
        <v>8.529999999999999</v>
      </c>
      <c r="G12" t="n">
        <v>24.37</v>
      </c>
      <c r="H12" t="n">
        <v>0.57</v>
      </c>
      <c r="I12" t="n">
        <v>21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55.97</v>
      </c>
      <c r="Q12" t="n">
        <v>795.97</v>
      </c>
      <c r="R12" t="n">
        <v>79.20999999999999</v>
      </c>
      <c r="S12" t="n">
        <v>51.23</v>
      </c>
      <c r="T12" t="n">
        <v>12873.21</v>
      </c>
      <c r="U12" t="n">
        <v>0.65</v>
      </c>
      <c r="V12" t="n">
        <v>0.85</v>
      </c>
      <c r="W12" t="n">
        <v>0.17</v>
      </c>
      <c r="X12" t="n">
        <v>0.77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8.557600000000001</v>
      </c>
      <c r="E13" t="n">
        <v>11.69</v>
      </c>
      <c r="F13" t="n">
        <v>9.19</v>
      </c>
      <c r="G13" t="n">
        <v>13.13</v>
      </c>
      <c r="H13" t="n">
        <v>0.24</v>
      </c>
      <c r="I13" t="n">
        <v>42</v>
      </c>
      <c r="J13" t="n">
        <v>71.52</v>
      </c>
      <c r="K13" t="n">
        <v>32.27</v>
      </c>
      <c r="L13" t="n">
        <v>1</v>
      </c>
      <c r="M13" t="n">
        <v>40</v>
      </c>
      <c r="N13" t="n">
        <v>8.25</v>
      </c>
      <c r="O13" t="n">
        <v>9054.6</v>
      </c>
      <c r="P13" t="n">
        <v>56.89</v>
      </c>
      <c r="Q13" t="n">
        <v>795.86</v>
      </c>
      <c r="R13" t="n">
        <v>101.65</v>
      </c>
      <c r="S13" t="n">
        <v>51.23</v>
      </c>
      <c r="T13" t="n">
        <v>23986.92</v>
      </c>
      <c r="U13" t="n">
        <v>0.5</v>
      </c>
      <c r="V13" t="n">
        <v>0.79</v>
      </c>
      <c r="W13" t="n">
        <v>0.18</v>
      </c>
      <c r="X13" t="n">
        <v>1.43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8.9908</v>
      </c>
      <c r="E14" t="n">
        <v>11.12</v>
      </c>
      <c r="F14" t="n">
        <v>8.84</v>
      </c>
      <c r="G14" t="n">
        <v>18.95</v>
      </c>
      <c r="H14" t="n">
        <v>0.48</v>
      </c>
      <c r="I14" t="n">
        <v>28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50.75</v>
      </c>
      <c r="Q14" t="n">
        <v>796.12</v>
      </c>
      <c r="R14" t="n">
        <v>89.39</v>
      </c>
      <c r="S14" t="n">
        <v>51.23</v>
      </c>
      <c r="T14" t="n">
        <v>17923.92</v>
      </c>
      <c r="U14" t="n">
        <v>0.57</v>
      </c>
      <c r="V14" t="n">
        <v>0.82</v>
      </c>
      <c r="W14" t="n">
        <v>0.19</v>
      </c>
      <c r="X14" t="n">
        <v>1.08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8.2567</v>
      </c>
      <c r="E15" t="n">
        <v>12.11</v>
      </c>
      <c r="F15" t="n">
        <v>9.81</v>
      </c>
      <c r="G15" t="n">
        <v>10.9</v>
      </c>
      <c r="H15" t="n">
        <v>0.43</v>
      </c>
      <c r="I15" t="n">
        <v>54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38.23</v>
      </c>
      <c r="Q15" t="n">
        <v>796.39</v>
      </c>
      <c r="R15" t="n">
        <v>120.39</v>
      </c>
      <c r="S15" t="n">
        <v>51.23</v>
      </c>
      <c r="T15" t="n">
        <v>33297.69</v>
      </c>
      <c r="U15" t="n">
        <v>0.43</v>
      </c>
      <c r="V15" t="n">
        <v>0.74</v>
      </c>
      <c r="W15" t="n">
        <v>0.27</v>
      </c>
      <c r="X15" t="n">
        <v>2.05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6.2126</v>
      </c>
      <c r="E16" t="n">
        <v>16.1</v>
      </c>
      <c r="F16" t="n">
        <v>11.24</v>
      </c>
      <c r="G16" t="n">
        <v>7.41</v>
      </c>
      <c r="H16" t="n">
        <v>0.12</v>
      </c>
      <c r="I16" t="n">
        <v>91</v>
      </c>
      <c r="J16" t="n">
        <v>141.81</v>
      </c>
      <c r="K16" t="n">
        <v>47.83</v>
      </c>
      <c r="L16" t="n">
        <v>1</v>
      </c>
      <c r="M16" t="n">
        <v>89</v>
      </c>
      <c r="N16" t="n">
        <v>22.98</v>
      </c>
      <c r="O16" t="n">
        <v>17723.39</v>
      </c>
      <c r="P16" t="n">
        <v>123.86</v>
      </c>
      <c r="Q16" t="n">
        <v>796.12</v>
      </c>
      <c r="R16" t="n">
        <v>170.72</v>
      </c>
      <c r="S16" t="n">
        <v>51.23</v>
      </c>
      <c r="T16" t="n">
        <v>58275.34</v>
      </c>
      <c r="U16" t="n">
        <v>0.3</v>
      </c>
      <c r="V16" t="n">
        <v>0.65</v>
      </c>
      <c r="W16" t="n">
        <v>0.26</v>
      </c>
      <c r="X16" t="n">
        <v>3.47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8.1622</v>
      </c>
      <c r="E17" t="n">
        <v>12.25</v>
      </c>
      <c r="F17" t="n">
        <v>9.01</v>
      </c>
      <c r="G17" t="n">
        <v>15.45</v>
      </c>
      <c r="H17" t="n">
        <v>0.25</v>
      </c>
      <c r="I17" t="n">
        <v>35</v>
      </c>
      <c r="J17" t="n">
        <v>143.17</v>
      </c>
      <c r="K17" t="n">
        <v>47.83</v>
      </c>
      <c r="L17" t="n">
        <v>2</v>
      </c>
      <c r="M17" t="n">
        <v>33</v>
      </c>
      <c r="N17" t="n">
        <v>23.34</v>
      </c>
      <c r="O17" t="n">
        <v>17891.86</v>
      </c>
      <c r="P17" t="n">
        <v>93.7</v>
      </c>
      <c r="Q17" t="n">
        <v>795.98</v>
      </c>
      <c r="R17" t="n">
        <v>96.81999999999999</v>
      </c>
      <c r="S17" t="n">
        <v>51.23</v>
      </c>
      <c r="T17" t="n">
        <v>21606.45</v>
      </c>
      <c r="U17" t="n">
        <v>0.53</v>
      </c>
      <c r="V17" t="n">
        <v>0.8</v>
      </c>
      <c r="W17" t="n">
        <v>0.15</v>
      </c>
      <c r="X17" t="n">
        <v>1.25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8.832800000000001</v>
      </c>
      <c r="E18" t="n">
        <v>11.32</v>
      </c>
      <c r="F18" t="n">
        <v>8.49</v>
      </c>
      <c r="G18" t="n">
        <v>24.25</v>
      </c>
      <c r="H18" t="n">
        <v>0.37</v>
      </c>
      <c r="I18" t="n">
        <v>21</v>
      </c>
      <c r="J18" t="n">
        <v>144.54</v>
      </c>
      <c r="K18" t="n">
        <v>47.83</v>
      </c>
      <c r="L18" t="n">
        <v>3</v>
      </c>
      <c r="M18" t="n">
        <v>19</v>
      </c>
      <c r="N18" t="n">
        <v>23.71</v>
      </c>
      <c r="O18" t="n">
        <v>18060.85</v>
      </c>
      <c r="P18" t="n">
        <v>82.64</v>
      </c>
      <c r="Q18" t="n">
        <v>795.6799999999999</v>
      </c>
      <c r="R18" t="n">
        <v>78.61</v>
      </c>
      <c r="S18" t="n">
        <v>51.23</v>
      </c>
      <c r="T18" t="n">
        <v>12568.71</v>
      </c>
      <c r="U18" t="n">
        <v>0.65</v>
      </c>
      <c r="V18" t="n">
        <v>0.85</v>
      </c>
      <c r="W18" t="n">
        <v>0.14</v>
      </c>
      <c r="X18" t="n">
        <v>0.73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9.119199999999999</v>
      </c>
      <c r="E19" t="n">
        <v>10.97</v>
      </c>
      <c r="F19" t="n">
        <v>8.300000000000001</v>
      </c>
      <c r="G19" t="n">
        <v>33.22</v>
      </c>
      <c r="H19" t="n">
        <v>0.49</v>
      </c>
      <c r="I19" t="n">
        <v>15</v>
      </c>
      <c r="J19" t="n">
        <v>145.92</v>
      </c>
      <c r="K19" t="n">
        <v>47.83</v>
      </c>
      <c r="L19" t="n">
        <v>4</v>
      </c>
      <c r="M19" t="n">
        <v>12</v>
      </c>
      <c r="N19" t="n">
        <v>24.09</v>
      </c>
      <c r="O19" t="n">
        <v>18230.35</v>
      </c>
      <c r="P19" t="n">
        <v>74.31</v>
      </c>
      <c r="Q19" t="n">
        <v>795.6900000000001</v>
      </c>
      <c r="R19" t="n">
        <v>72.69</v>
      </c>
      <c r="S19" t="n">
        <v>51.23</v>
      </c>
      <c r="T19" t="n">
        <v>9641.209999999999</v>
      </c>
      <c r="U19" t="n">
        <v>0.7</v>
      </c>
      <c r="V19" t="n">
        <v>0.87</v>
      </c>
      <c r="W19" t="n">
        <v>0.13</v>
      </c>
      <c r="X19" t="n">
        <v>0.54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9.298999999999999</v>
      </c>
      <c r="E20" t="n">
        <v>10.75</v>
      </c>
      <c r="F20" t="n">
        <v>8.15</v>
      </c>
      <c r="G20" t="n">
        <v>37.62</v>
      </c>
      <c r="H20" t="n">
        <v>0.6</v>
      </c>
      <c r="I20" t="n">
        <v>13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70.5</v>
      </c>
      <c r="Q20" t="n">
        <v>795.86</v>
      </c>
      <c r="R20" t="n">
        <v>66.84999999999999</v>
      </c>
      <c r="S20" t="n">
        <v>51.23</v>
      </c>
      <c r="T20" t="n">
        <v>6730.78</v>
      </c>
      <c r="U20" t="n">
        <v>0.77</v>
      </c>
      <c r="V20" t="n">
        <v>0.89</v>
      </c>
      <c r="W20" t="n">
        <v>0.14</v>
      </c>
      <c r="X20" t="n">
        <v>0.39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5.2832</v>
      </c>
      <c r="E21" t="n">
        <v>18.93</v>
      </c>
      <c r="F21" t="n">
        <v>12.35</v>
      </c>
      <c r="G21" t="n">
        <v>6.33</v>
      </c>
      <c r="H21" t="n">
        <v>0.1</v>
      </c>
      <c r="I21" t="n">
        <v>117</v>
      </c>
      <c r="J21" t="n">
        <v>176.73</v>
      </c>
      <c r="K21" t="n">
        <v>52.44</v>
      </c>
      <c r="L21" t="n">
        <v>1</v>
      </c>
      <c r="M21" t="n">
        <v>115</v>
      </c>
      <c r="N21" t="n">
        <v>33.29</v>
      </c>
      <c r="O21" t="n">
        <v>22031.19</v>
      </c>
      <c r="P21" t="n">
        <v>158.81</v>
      </c>
      <c r="Q21" t="n">
        <v>796.26</v>
      </c>
      <c r="R21" t="n">
        <v>208.03</v>
      </c>
      <c r="S21" t="n">
        <v>51.23</v>
      </c>
      <c r="T21" t="n">
        <v>76800.19</v>
      </c>
      <c r="U21" t="n">
        <v>0.25</v>
      </c>
      <c r="V21" t="n">
        <v>0.59</v>
      </c>
      <c r="W21" t="n">
        <v>0.3</v>
      </c>
      <c r="X21" t="n">
        <v>4.58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7.5659</v>
      </c>
      <c r="E22" t="n">
        <v>13.22</v>
      </c>
      <c r="F22" t="n">
        <v>9.27</v>
      </c>
      <c r="G22" t="n">
        <v>12.93</v>
      </c>
      <c r="H22" t="n">
        <v>0.2</v>
      </c>
      <c r="I22" t="n">
        <v>43</v>
      </c>
      <c r="J22" t="n">
        <v>178.21</v>
      </c>
      <c r="K22" t="n">
        <v>52.44</v>
      </c>
      <c r="L22" t="n">
        <v>2</v>
      </c>
      <c r="M22" t="n">
        <v>41</v>
      </c>
      <c r="N22" t="n">
        <v>33.77</v>
      </c>
      <c r="O22" t="n">
        <v>22213.89</v>
      </c>
      <c r="P22" t="n">
        <v>114.72</v>
      </c>
      <c r="Q22" t="n">
        <v>795.86</v>
      </c>
      <c r="R22" t="n">
        <v>104.59</v>
      </c>
      <c r="S22" t="n">
        <v>51.23</v>
      </c>
      <c r="T22" t="n">
        <v>25450.84</v>
      </c>
      <c r="U22" t="n">
        <v>0.49</v>
      </c>
      <c r="V22" t="n">
        <v>0.78</v>
      </c>
      <c r="W22" t="n">
        <v>0.18</v>
      </c>
      <c r="X22" t="n">
        <v>1.51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8.293799999999999</v>
      </c>
      <c r="E23" t="n">
        <v>12.06</v>
      </c>
      <c r="F23" t="n">
        <v>8.710000000000001</v>
      </c>
      <c r="G23" t="n">
        <v>20.11</v>
      </c>
      <c r="H23" t="n">
        <v>0.3</v>
      </c>
      <c r="I23" t="n">
        <v>26</v>
      </c>
      <c r="J23" t="n">
        <v>179.7</v>
      </c>
      <c r="K23" t="n">
        <v>52.44</v>
      </c>
      <c r="L23" t="n">
        <v>3</v>
      </c>
      <c r="M23" t="n">
        <v>24</v>
      </c>
      <c r="N23" t="n">
        <v>34.26</v>
      </c>
      <c r="O23" t="n">
        <v>22397.24</v>
      </c>
      <c r="P23" t="n">
        <v>103.71</v>
      </c>
      <c r="Q23" t="n">
        <v>795.67</v>
      </c>
      <c r="R23" t="n">
        <v>86.38</v>
      </c>
      <c r="S23" t="n">
        <v>51.23</v>
      </c>
      <c r="T23" t="n">
        <v>16432.05</v>
      </c>
      <c r="U23" t="n">
        <v>0.59</v>
      </c>
      <c r="V23" t="n">
        <v>0.83</v>
      </c>
      <c r="W23" t="n">
        <v>0.15</v>
      </c>
      <c r="X23" t="n">
        <v>0.95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8.801299999999999</v>
      </c>
      <c r="E24" t="n">
        <v>11.36</v>
      </c>
      <c r="F24" t="n">
        <v>8.300000000000001</v>
      </c>
      <c r="G24" t="n">
        <v>27.67</v>
      </c>
      <c r="H24" t="n">
        <v>0.39</v>
      </c>
      <c r="I24" t="n">
        <v>18</v>
      </c>
      <c r="J24" t="n">
        <v>181.19</v>
      </c>
      <c r="K24" t="n">
        <v>52.44</v>
      </c>
      <c r="L24" t="n">
        <v>4</v>
      </c>
      <c r="M24" t="n">
        <v>16</v>
      </c>
      <c r="N24" t="n">
        <v>34.75</v>
      </c>
      <c r="O24" t="n">
        <v>22581.25</v>
      </c>
      <c r="P24" t="n">
        <v>94.12</v>
      </c>
      <c r="Q24" t="n">
        <v>795.67</v>
      </c>
      <c r="R24" t="n">
        <v>72.59</v>
      </c>
      <c r="S24" t="n">
        <v>51.23</v>
      </c>
      <c r="T24" t="n">
        <v>9576.719999999999</v>
      </c>
      <c r="U24" t="n">
        <v>0.71</v>
      </c>
      <c r="V24" t="n">
        <v>0.87</v>
      </c>
      <c r="W24" t="n">
        <v>0.13</v>
      </c>
      <c r="X24" t="n">
        <v>0.54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8.966799999999999</v>
      </c>
      <c r="E25" t="n">
        <v>11.15</v>
      </c>
      <c r="F25" t="n">
        <v>8.23</v>
      </c>
      <c r="G25" t="n">
        <v>35.29</v>
      </c>
      <c r="H25" t="n">
        <v>0.49</v>
      </c>
      <c r="I25" t="n">
        <v>14</v>
      </c>
      <c r="J25" t="n">
        <v>182.69</v>
      </c>
      <c r="K25" t="n">
        <v>52.44</v>
      </c>
      <c r="L25" t="n">
        <v>5</v>
      </c>
      <c r="M25" t="n">
        <v>12</v>
      </c>
      <c r="N25" t="n">
        <v>35.25</v>
      </c>
      <c r="O25" t="n">
        <v>22766.06</v>
      </c>
      <c r="P25" t="n">
        <v>88.84</v>
      </c>
      <c r="Q25" t="n">
        <v>795.6900000000001</v>
      </c>
      <c r="R25" t="n">
        <v>70.31999999999999</v>
      </c>
      <c r="S25" t="n">
        <v>51.23</v>
      </c>
      <c r="T25" t="n">
        <v>8462.780000000001</v>
      </c>
      <c r="U25" t="n">
        <v>0.73</v>
      </c>
      <c r="V25" t="n">
        <v>0.88</v>
      </c>
      <c r="W25" t="n">
        <v>0.13</v>
      </c>
      <c r="X25" t="n">
        <v>0.47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9.1142</v>
      </c>
      <c r="E26" t="n">
        <v>10.97</v>
      </c>
      <c r="F26" t="n">
        <v>8.16</v>
      </c>
      <c r="G26" t="n">
        <v>44.51</v>
      </c>
      <c r="H26" t="n">
        <v>0.58</v>
      </c>
      <c r="I26" t="n">
        <v>11</v>
      </c>
      <c r="J26" t="n">
        <v>184.19</v>
      </c>
      <c r="K26" t="n">
        <v>52.44</v>
      </c>
      <c r="L26" t="n">
        <v>6</v>
      </c>
      <c r="M26" t="n">
        <v>8</v>
      </c>
      <c r="N26" t="n">
        <v>35.75</v>
      </c>
      <c r="O26" t="n">
        <v>22951.43</v>
      </c>
      <c r="P26" t="n">
        <v>82.40000000000001</v>
      </c>
      <c r="Q26" t="n">
        <v>795.78</v>
      </c>
      <c r="R26" t="n">
        <v>67.76000000000001</v>
      </c>
      <c r="S26" t="n">
        <v>51.23</v>
      </c>
      <c r="T26" t="n">
        <v>7196.96</v>
      </c>
      <c r="U26" t="n">
        <v>0.76</v>
      </c>
      <c r="V26" t="n">
        <v>0.89</v>
      </c>
      <c r="W26" t="n">
        <v>0.13</v>
      </c>
      <c r="X26" t="n">
        <v>0.4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9.170299999999999</v>
      </c>
      <c r="E27" t="n">
        <v>10.9</v>
      </c>
      <c r="F27" t="n">
        <v>8.130000000000001</v>
      </c>
      <c r="G27" t="n">
        <v>48.77</v>
      </c>
      <c r="H27" t="n">
        <v>0.67</v>
      </c>
      <c r="I27" t="n">
        <v>10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80.23999999999999</v>
      </c>
      <c r="Q27" t="n">
        <v>795.64</v>
      </c>
      <c r="R27" t="n">
        <v>66.47</v>
      </c>
      <c r="S27" t="n">
        <v>51.23</v>
      </c>
      <c r="T27" t="n">
        <v>6554.73</v>
      </c>
      <c r="U27" t="n">
        <v>0.77</v>
      </c>
      <c r="V27" t="n">
        <v>0.89</v>
      </c>
      <c r="W27" t="n">
        <v>0.13</v>
      </c>
      <c r="X27" t="n">
        <v>0.37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7.4573</v>
      </c>
      <c r="E28" t="n">
        <v>13.41</v>
      </c>
      <c r="F28" t="n">
        <v>10.86</v>
      </c>
      <c r="G28" t="n">
        <v>8.050000000000001</v>
      </c>
      <c r="H28" t="n">
        <v>0.64</v>
      </c>
      <c r="I28" t="n">
        <v>81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31.52</v>
      </c>
      <c r="Q28" t="n">
        <v>796.09</v>
      </c>
      <c r="R28" t="n">
        <v>154.46</v>
      </c>
      <c r="S28" t="n">
        <v>51.23</v>
      </c>
      <c r="T28" t="n">
        <v>50195.49</v>
      </c>
      <c r="U28" t="n">
        <v>0.33</v>
      </c>
      <c r="V28" t="n">
        <v>0.67</v>
      </c>
      <c r="W28" t="n">
        <v>0.34</v>
      </c>
      <c r="X28" t="n">
        <v>3.1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7.5108</v>
      </c>
      <c r="E29" t="n">
        <v>13.31</v>
      </c>
      <c r="F29" t="n">
        <v>10.05</v>
      </c>
      <c r="G29" t="n">
        <v>9.73</v>
      </c>
      <c r="H29" t="n">
        <v>0.18</v>
      </c>
      <c r="I29" t="n">
        <v>62</v>
      </c>
      <c r="J29" t="n">
        <v>98.70999999999999</v>
      </c>
      <c r="K29" t="n">
        <v>39.72</v>
      </c>
      <c r="L29" t="n">
        <v>1</v>
      </c>
      <c r="M29" t="n">
        <v>60</v>
      </c>
      <c r="N29" t="n">
        <v>12.99</v>
      </c>
      <c r="O29" t="n">
        <v>12407.75</v>
      </c>
      <c r="P29" t="n">
        <v>83.98999999999999</v>
      </c>
      <c r="Q29" t="n">
        <v>795.99</v>
      </c>
      <c r="R29" t="n">
        <v>130.96</v>
      </c>
      <c r="S29" t="n">
        <v>51.23</v>
      </c>
      <c r="T29" t="n">
        <v>38539.93</v>
      </c>
      <c r="U29" t="n">
        <v>0.39</v>
      </c>
      <c r="V29" t="n">
        <v>0.72</v>
      </c>
      <c r="W29" t="n">
        <v>0.21</v>
      </c>
      <c r="X29" t="n">
        <v>2.29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9.013500000000001</v>
      </c>
      <c r="E30" t="n">
        <v>11.09</v>
      </c>
      <c r="F30" t="n">
        <v>8.609999999999999</v>
      </c>
      <c r="G30" t="n">
        <v>21.53</v>
      </c>
      <c r="H30" t="n">
        <v>0.35</v>
      </c>
      <c r="I30" t="n">
        <v>24</v>
      </c>
      <c r="J30" t="n">
        <v>99.95</v>
      </c>
      <c r="K30" t="n">
        <v>39.72</v>
      </c>
      <c r="L30" t="n">
        <v>2</v>
      </c>
      <c r="M30" t="n">
        <v>22</v>
      </c>
      <c r="N30" t="n">
        <v>13.24</v>
      </c>
      <c r="O30" t="n">
        <v>12561.45</v>
      </c>
      <c r="P30" t="n">
        <v>62.97</v>
      </c>
      <c r="Q30" t="n">
        <v>795.66</v>
      </c>
      <c r="R30" t="n">
        <v>82.90000000000001</v>
      </c>
      <c r="S30" t="n">
        <v>51.23</v>
      </c>
      <c r="T30" t="n">
        <v>14700.29</v>
      </c>
      <c r="U30" t="n">
        <v>0.62</v>
      </c>
      <c r="V30" t="n">
        <v>0.84</v>
      </c>
      <c r="W30" t="n">
        <v>0.15</v>
      </c>
      <c r="X30" t="n">
        <v>0.85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9.2194</v>
      </c>
      <c r="E31" t="n">
        <v>10.85</v>
      </c>
      <c r="F31" t="n">
        <v>8.470000000000001</v>
      </c>
      <c r="G31" t="n">
        <v>26.74</v>
      </c>
      <c r="H31" t="n">
        <v>0.52</v>
      </c>
      <c r="I31" t="n">
        <v>19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59.11</v>
      </c>
      <c r="Q31" t="n">
        <v>795.6799999999999</v>
      </c>
      <c r="R31" t="n">
        <v>77.33</v>
      </c>
      <c r="S31" t="n">
        <v>51.23</v>
      </c>
      <c r="T31" t="n">
        <v>11942.69</v>
      </c>
      <c r="U31" t="n">
        <v>0.66</v>
      </c>
      <c r="V31" t="n">
        <v>0.86</v>
      </c>
      <c r="W31" t="n">
        <v>0.16</v>
      </c>
      <c r="X31" t="n">
        <v>0.71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6.6761</v>
      </c>
      <c r="E32" t="n">
        <v>14.98</v>
      </c>
      <c r="F32" t="n">
        <v>10.8</v>
      </c>
      <c r="G32" t="n">
        <v>8.1</v>
      </c>
      <c r="H32" t="n">
        <v>0.14</v>
      </c>
      <c r="I32" t="n">
        <v>80</v>
      </c>
      <c r="J32" t="n">
        <v>124.63</v>
      </c>
      <c r="K32" t="n">
        <v>45</v>
      </c>
      <c r="L32" t="n">
        <v>1</v>
      </c>
      <c r="M32" t="n">
        <v>78</v>
      </c>
      <c r="N32" t="n">
        <v>18.64</v>
      </c>
      <c r="O32" t="n">
        <v>15605.44</v>
      </c>
      <c r="P32" t="n">
        <v>108.35</v>
      </c>
      <c r="Q32" t="n">
        <v>796.08</v>
      </c>
      <c r="R32" t="n">
        <v>156.13</v>
      </c>
      <c r="S32" t="n">
        <v>51.23</v>
      </c>
      <c r="T32" t="n">
        <v>51036.55</v>
      </c>
      <c r="U32" t="n">
        <v>0.33</v>
      </c>
      <c r="V32" t="n">
        <v>0.67</v>
      </c>
      <c r="W32" t="n">
        <v>0.23</v>
      </c>
      <c r="X32" t="n">
        <v>3.04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8.345499999999999</v>
      </c>
      <c r="E33" t="n">
        <v>11.98</v>
      </c>
      <c r="F33" t="n">
        <v>9.029999999999999</v>
      </c>
      <c r="G33" t="n">
        <v>16.94</v>
      </c>
      <c r="H33" t="n">
        <v>0.28</v>
      </c>
      <c r="I33" t="n">
        <v>32</v>
      </c>
      <c r="J33" t="n">
        <v>125.95</v>
      </c>
      <c r="K33" t="n">
        <v>45</v>
      </c>
      <c r="L33" t="n">
        <v>2</v>
      </c>
      <c r="M33" t="n">
        <v>30</v>
      </c>
      <c r="N33" t="n">
        <v>18.95</v>
      </c>
      <c r="O33" t="n">
        <v>15767.7</v>
      </c>
      <c r="P33" t="n">
        <v>84.27</v>
      </c>
      <c r="Q33" t="n">
        <v>795.76</v>
      </c>
      <c r="R33" t="n">
        <v>97.40000000000001</v>
      </c>
      <c r="S33" t="n">
        <v>51.23</v>
      </c>
      <c r="T33" t="n">
        <v>21911.46</v>
      </c>
      <c r="U33" t="n">
        <v>0.53</v>
      </c>
      <c r="V33" t="n">
        <v>0.8</v>
      </c>
      <c r="W33" t="n">
        <v>0.15</v>
      </c>
      <c r="X33" t="n">
        <v>1.27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9.128299999999999</v>
      </c>
      <c r="E34" t="n">
        <v>10.96</v>
      </c>
      <c r="F34" t="n">
        <v>8.359999999999999</v>
      </c>
      <c r="G34" t="n">
        <v>27.88</v>
      </c>
      <c r="H34" t="n">
        <v>0.42</v>
      </c>
      <c r="I34" t="n">
        <v>18</v>
      </c>
      <c r="J34" t="n">
        <v>127.27</v>
      </c>
      <c r="K34" t="n">
        <v>45</v>
      </c>
      <c r="L34" t="n">
        <v>3</v>
      </c>
      <c r="M34" t="n">
        <v>16</v>
      </c>
      <c r="N34" t="n">
        <v>19.27</v>
      </c>
      <c r="O34" t="n">
        <v>15930.42</v>
      </c>
      <c r="P34" t="n">
        <v>70.34999999999999</v>
      </c>
      <c r="Q34" t="n">
        <v>795.6799999999999</v>
      </c>
      <c r="R34" t="n">
        <v>74.83</v>
      </c>
      <c r="S34" t="n">
        <v>51.23</v>
      </c>
      <c r="T34" t="n">
        <v>10697.51</v>
      </c>
      <c r="U34" t="n">
        <v>0.68</v>
      </c>
      <c r="V34" t="n">
        <v>0.87</v>
      </c>
      <c r="W34" t="n">
        <v>0.13</v>
      </c>
      <c r="X34" t="n">
        <v>0.6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9.2277</v>
      </c>
      <c r="E35" t="n">
        <v>10.84</v>
      </c>
      <c r="F35" t="n">
        <v>8.32</v>
      </c>
      <c r="G35" t="n">
        <v>33.29</v>
      </c>
      <c r="H35" t="n">
        <v>0.55</v>
      </c>
      <c r="I35" t="n">
        <v>15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66.26000000000001</v>
      </c>
      <c r="Q35" t="n">
        <v>795.64</v>
      </c>
      <c r="R35" t="n">
        <v>72.70999999999999</v>
      </c>
      <c r="S35" t="n">
        <v>51.23</v>
      </c>
      <c r="T35" t="n">
        <v>9652.030000000001</v>
      </c>
      <c r="U35" t="n">
        <v>0.7</v>
      </c>
      <c r="V35" t="n">
        <v>0.87</v>
      </c>
      <c r="W35" t="n">
        <v>0.15</v>
      </c>
      <c r="X35" t="n">
        <v>0.5600000000000001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5.7249</v>
      </c>
      <c r="E36" t="n">
        <v>17.47</v>
      </c>
      <c r="F36" t="n">
        <v>11.79</v>
      </c>
      <c r="G36" t="n">
        <v>6.8</v>
      </c>
      <c r="H36" t="n">
        <v>0.11</v>
      </c>
      <c r="I36" t="n">
        <v>104</v>
      </c>
      <c r="J36" t="n">
        <v>159.12</v>
      </c>
      <c r="K36" t="n">
        <v>50.28</v>
      </c>
      <c r="L36" t="n">
        <v>1</v>
      </c>
      <c r="M36" t="n">
        <v>102</v>
      </c>
      <c r="N36" t="n">
        <v>27.84</v>
      </c>
      <c r="O36" t="n">
        <v>19859.16</v>
      </c>
      <c r="P36" t="n">
        <v>141.05</v>
      </c>
      <c r="Q36" t="n">
        <v>796.09</v>
      </c>
      <c r="R36" t="n">
        <v>189.4</v>
      </c>
      <c r="S36" t="n">
        <v>51.23</v>
      </c>
      <c r="T36" t="n">
        <v>67553.39</v>
      </c>
      <c r="U36" t="n">
        <v>0.27</v>
      </c>
      <c r="V36" t="n">
        <v>0.62</v>
      </c>
      <c r="W36" t="n">
        <v>0.27</v>
      </c>
      <c r="X36" t="n">
        <v>4.03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8.004799999999999</v>
      </c>
      <c r="E37" t="n">
        <v>12.49</v>
      </c>
      <c r="F37" t="n">
        <v>8.94</v>
      </c>
      <c r="G37" t="n">
        <v>14.12</v>
      </c>
      <c r="H37" t="n">
        <v>0.22</v>
      </c>
      <c r="I37" t="n">
        <v>38</v>
      </c>
      <c r="J37" t="n">
        <v>160.54</v>
      </c>
      <c r="K37" t="n">
        <v>50.28</v>
      </c>
      <c r="L37" t="n">
        <v>2</v>
      </c>
      <c r="M37" t="n">
        <v>36</v>
      </c>
      <c r="N37" t="n">
        <v>28.26</v>
      </c>
      <c r="O37" t="n">
        <v>20034.4</v>
      </c>
      <c r="P37" t="n">
        <v>102</v>
      </c>
      <c r="Q37" t="n">
        <v>795.75</v>
      </c>
      <c r="R37" t="n">
        <v>93.67</v>
      </c>
      <c r="S37" t="n">
        <v>51.23</v>
      </c>
      <c r="T37" t="n">
        <v>20015.7</v>
      </c>
      <c r="U37" t="n">
        <v>0.55</v>
      </c>
      <c r="V37" t="n">
        <v>0.8100000000000001</v>
      </c>
      <c r="W37" t="n">
        <v>0.16</v>
      </c>
      <c r="X37" t="n">
        <v>1.18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8.529</v>
      </c>
      <c r="E38" t="n">
        <v>11.72</v>
      </c>
      <c r="F38" t="n">
        <v>8.630000000000001</v>
      </c>
      <c r="G38" t="n">
        <v>21.57</v>
      </c>
      <c r="H38" t="n">
        <v>0.33</v>
      </c>
      <c r="I38" t="n">
        <v>24</v>
      </c>
      <c r="J38" t="n">
        <v>161.97</v>
      </c>
      <c r="K38" t="n">
        <v>50.28</v>
      </c>
      <c r="L38" t="n">
        <v>3</v>
      </c>
      <c r="M38" t="n">
        <v>22</v>
      </c>
      <c r="N38" t="n">
        <v>28.69</v>
      </c>
      <c r="O38" t="n">
        <v>20210.21</v>
      </c>
      <c r="P38" t="n">
        <v>93.7</v>
      </c>
      <c r="Q38" t="n">
        <v>795.75</v>
      </c>
      <c r="R38" t="n">
        <v>83.43000000000001</v>
      </c>
      <c r="S38" t="n">
        <v>51.23</v>
      </c>
      <c r="T38" t="n">
        <v>14967.74</v>
      </c>
      <c r="U38" t="n">
        <v>0.61</v>
      </c>
      <c r="V38" t="n">
        <v>0.84</v>
      </c>
      <c r="W38" t="n">
        <v>0.15</v>
      </c>
      <c r="X38" t="n">
        <v>0.87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8.870699999999999</v>
      </c>
      <c r="E39" t="n">
        <v>11.27</v>
      </c>
      <c r="F39" t="n">
        <v>8.4</v>
      </c>
      <c r="G39" t="n">
        <v>29.65</v>
      </c>
      <c r="H39" t="n">
        <v>0.43</v>
      </c>
      <c r="I39" t="n">
        <v>17</v>
      </c>
      <c r="J39" t="n">
        <v>163.4</v>
      </c>
      <c r="K39" t="n">
        <v>50.28</v>
      </c>
      <c r="L39" t="n">
        <v>4</v>
      </c>
      <c r="M39" t="n">
        <v>15</v>
      </c>
      <c r="N39" t="n">
        <v>29.12</v>
      </c>
      <c r="O39" t="n">
        <v>20386.62</v>
      </c>
      <c r="P39" t="n">
        <v>86.08</v>
      </c>
      <c r="Q39" t="n">
        <v>795.72</v>
      </c>
      <c r="R39" t="n">
        <v>75.93000000000001</v>
      </c>
      <c r="S39" t="n">
        <v>51.23</v>
      </c>
      <c r="T39" t="n">
        <v>11249.16</v>
      </c>
      <c r="U39" t="n">
        <v>0.67</v>
      </c>
      <c r="V39" t="n">
        <v>0.86</v>
      </c>
      <c r="W39" t="n">
        <v>0.14</v>
      </c>
      <c r="X39" t="n">
        <v>0.64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9.0953</v>
      </c>
      <c r="E40" t="n">
        <v>10.99</v>
      </c>
      <c r="F40" t="n">
        <v>8.25</v>
      </c>
      <c r="G40" t="n">
        <v>38.08</v>
      </c>
      <c r="H40" t="n">
        <v>0.54</v>
      </c>
      <c r="I40" t="n">
        <v>13</v>
      </c>
      <c r="J40" t="n">
        <v>164.83</v>
      </c>
      <c r="K40" t="n">
        <v>50.28</v>
      </c>
      <c r="L40" t="n">
        <v>5</v>
      </c>
      <c r="M40" t="n">
        <v>11</v>
      </c>
      <c r="N40" t="n">
        <v>29.55</v>
      </c>
      <c r="O40" t="n">
        <v>20563.61</v>
      </c>
      <c r="P40" t="n">
        <v>78.01000000000001</v>
      </c>
      <c r="Q40" t="n">
        <v>795.67</v>
      </c>
      <c r="R40" t="n">
        <v>71.25</v>
      </c>
      <c r="S40" t="n">
        <v>51.23</v>
      </c>
      <c r="T40" t="n">
        <v>8931.85</v>
      </c>
      <c r="U40" t="n">
        <v>0.72</v>
      </c>
      <c r="V40" t="n">
        <v>0.88</v>
      </c>
      <c r="W40" t="n">
        <v>0.12</v>
      </c>
      <c r="X40" t="n">
        <v>0.49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9.253299999999999</v>
      </c>
      <c r="E41" t="n">
        <v>10.81</v>
      </c>
      <c r="F41" t="n">
        <v>8.130000000000001</v>
      </c>
      <c r="G41" t="n">
        <v>44.33</v>
      </c>
      <c r="H41" t="n">
        <v>0.64</v>
      </c>
      <c r="I41" t="n">
        <v>11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74.58</v>
      </c>
      <c r="Q41" t="n">
        <v>795.71</v>
      </c>
      <c r="R41" t="n">
        <v>66.26000000000001</v>
      </c>
      <c r="S41" t="n">
        <v>51.23</v>
      </c>
      <c r="T41" t="n">
        <v>6444.64</v>
      </c>
      <c r="U41" t="n">
        <v>0.77</v>
      </c>
      <c r="V41" t="n">
        <v>0.89</v>
      </c>
      <c r="W41" t="n">
        <v>0.14</v>
      </c>
      <c r="X41" t="n">
        <v>0.37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8.1061</v>
      </c>
      <c r="E42" t="n">
        <v>12.34</v>
      </c>
      <c r="F42" t="n">
        <v>9.58</v>
      </c>
      <c r="G42" t="n">
        <v>11.5</v>
      </c>
      <c r="H42" t="n">
        <v>0.22</v>
      </c>
      <c r="I42" t="n">
        <v>50</v>
      </c>
      <c r="J42" t="n">
        <v>80.84</v>
      </c>
      <c r="K42" t="n">
        <v>35.1</v>
      </c>
      <c r="L42" t="n">
        <v>1</v>
      </c>
      <c r="M42" t="n">
        <v>48</v>
      </c>
      <c r="N42" t="n">
        <v>9.74</v>
      </c>
      <c r="O42" t="n">
        <v>10204.21</v>
      </c>
      <c r="P42" t="n">
        <v>67.19</v>
      </c>
      <c r="Q42" t="n">
        <v>795.73</v>
      </c>
      <c r="R42" t="n">
        <v>115.19</v>
      </c>
      <c r="S42" t="n">
        <v>51.23</v>
      </c>
      <c r="T42" t="n">
        <v>30716.1</v>
      </c>
      <c r="U42" t="n">
        <v>0.44</v>
      </c>
      <c r="V42" t="n">
        <v>0.76</v>
      </c>
      <c r="W42" t="n">
        <v>0.19</v>
      </c>
      <c r="X42" t="n">
        <v>1.82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9.1204</v>
      </c>
      <c r="E43" t="n">
        <v>10.96</v>
      </c>
      <c r="F43" t="n">
        <v>8.66</v>
      </c>
      <c r="G43" t="n">
        <v>21.65</v>
      </c>
      <c r="H43" t="n">
        <v>0.43</v>
      </c>
      <c r="I43" t="n">
        <v>24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53.13</v>
      </c>
      <c r="Q43" t="n">
        <v>796.27</v>
      </c>
      <c r="R43" t="n">
        <v>83.37</v>
      </c>
      <c r="S43" t="n">
        <v>51.23</v>
      </c>
      <c r="T43" t="n">
        <v>14935.65</v>
      </c>
      <c r="U43" t="n">
        <v>0.61</v>
      </c>
      <c r="V43" t="n">
        <v>0.84</v>
      </c>
      <c r="W43" t="n">
        <v>0.18</v>
      </c>
      <c r="X43" t="n">
        <v>0.9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7.2152</v>
      </c>
      <c r="E44" t="n">
        <v>13.86</v>
      </c>
      <c r="F44" t="n">
        <v>10.31</v>
      </c>
      <c r="G44" t="n">
        <v>9.1</v>
      </c>
      <c r="H44" t="n">
        <v>0.16</v>
      </c>
      <c r="I44" t="n">
        <v>68</v>
      </c>
      <c r="J44" t="n">
        <v>107.41</v>
      </c>
      <c r="K44" t="n">
        <v>41.65</v>
      </c>
      <c r="L44" t="n">
        <v>1</v>
      </c>
      <c r="M44" t="n">
        <v>66</v>
      </c>
      <c r="N44" t="n">
        <v>14.77</v>
      </c>
      <c r="O44" t="n">
        <v>13481.73</v>
      </c>
      <c r="P44" t="n">
        <v>92.25</v>
      </c>
      <c r="Q44" t="n">
        <v>796.08</v>
      </c>
      <c r="R44" t="n">
        <v>139.75</v>
      </c>
      <c r="S44" t="n">
        <v>51.23</v>
      </c>
      <c r="T44" t="n">
        <v>42903.77</v>
      </c>
      <c r="U44" t="n">
        <v>0.37</v>
      </c>
      <c r="V44" t="n">
        <v>0.7</v>
      </c>
      <c r="W44" t="n">
        <v>0.22</v>
      </c>
      <c r="X44" t="n">
        <v>2.55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8.776199999999999</v>
      </c>
      <c r="E45" t="n">
        <v>11.39</v>
      </c>
      <c r="F45" t="n">
        <v>8.76</v>
      </c>
      <c r="G45" t="n">
        <v>19.46</v>
      </c>
      <c r="H45" t="n">
        <v>0.32</v>
      </c>
      <c r="I45" t="n">
        <v>27</v>
      </c>
      <c r="J45" t="n">
        <v>108.68</v>
      </c>
      <c r="K45" t="n">
        <v>41.65</v>
      </c>
      <c r="L45" t="n">
        <v>2</v>
      </c>
      <c r="M45" t="n">
        <v>25</v>
      </c>
      <c r="N45" t="n">
        <v>15.03</v>
      </c>
      <c r="O45" t="n">
        <v>13638.32</v>
      </c>
      <c r="P45" t="n">
        <v>70.53</v>
      </c>
      <c r="Q45" t="n">
        <v>795.66</v>
      </c>
      <c r="R45" t="n">
        <v>87.95</v>
      </c>
      <c r="S45" t="n">
        <v>51.23</v>
      </c>
      <c r="T45" t="n">
        <v>17212.29</v>
      </c>
      <c r="U45" t="n">
        <v>0.58</v>
      </c>
      <c r="V45" t="n">
        <v>0.83</v>
      </c>
      <c r="W45" t="n">
        <v>0.15</v>
      </c>
      <c r="X45" t="n">
        <v>1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9.225300000000001</v>
      </c>
      <c r="E46" t="n">
        <v>10.84</v>
      </c>
      <c r="F46" t="n">
        <v>8.43</v>
      </c>
      <c r="G46" t="n">
        <v>29.74</v>
      </c>
      <c r="H46" t="n">
        <v>0.48</v>
      </c>
      <c r="I46" t="n">
        <v>17</v>
      </c>
      <c r="J46" t="n">
        <v>109.96</v>
      </c>
      <c r="K46" t="n">
        <v>41.65</v>
      </c>
      <c r="L46" t="n">
        <v>3</v>
      </c>
      <c r="M46" t="n">
        <v>1</v>
      </c>
      <c r="N46" t="n">
        <v>15.31</v>
      </c>
      <c r="O46" t="n">
        <v>13795.21</v>
      </c>
      <c r="P46" t="n">
        <v>61.01</v>
      </c>
      <c r="Q46" t="n">
        <v>795.85</v>
      </c>
      <c r="R46" t="n">
        <v>76.26000000000001</v>
      </c>
      <c r="S46" t="n">
        <v>51.23</v>
      </c>
      <c r="T46" t="n">
        <v>11413.58</v>
      </c>
      <c r="U46" t="n">
        <v>0.67</v>
      </c>
      <c r="V46" t="n">
        <v>0.86</v>
      </c>
      <c r="W46" t="n">
        <v>0.15</v>
      </c>
      <c r="X46" t="n">
        <v>0.67</v>
      </c>
      <c r="Y46" t="n">
        <v>2</v>
      </c>
      <c r="Z46" t="n">
        <v>10</v>
      </c>
    </row>
    <row r="47">
      <c r="A47" t="n">
        <v>3</v>
      </c>
      <c r="B47" t="n">
        <v>50</v>
      </c>
      <c r="C47" t="inlineStr">
        <is>
          <t xml:space="preserve">CONCLUIDO	</t>
        </is>
      </c>
      <c r="D47" t="n">
        <v>9.2317</v>
      </c>
      <c r="E47" t="n">
        <v>10.83</v>
      </c>
      <c r="F47" t="n">
        <v>8.42</v>
      </c>
      <c r="G47" t="n">
        <v>29.71</v>
      </c>
      <c r="H47" t="n">
        <v>0.63</v>
      </c>
      <c r="I47" t="n">
        <v>17</v>
      </c>
      <c r="J47" t="n">
        <v>111.23</v>
      </c>
      <c r="K47" t="n">
        <v>41.65</v>
      </c>
      <c r="L47" t="n">
        <v>4</v>
      </c>
      <c r="M47" t="n">
        <v>0</v>
      </c>
      <c r="N47" t="n">
        <v>15.58</v>
      </c>
      <c r="O47" t="n">
        <v>13952.52</v>
      </c>
      <c r="P47" t="n">
        <v>61.61</v>
      </c>
      <c r="Q47" t="n">
        <v>795.86</v>
      </c>
      <c r="R47" t="n">
        <v>75.94</v>
      </c>
      <c r="S47" t="n">
        <v>51.23</v>
      </c>
      <c r="T47" t="n">
        <v>11257.6</v>
      </c>
      <c r="U47" t="n">
        <v>0.67</v>
      </c>
      <c r="V47" t="n">
        <v>0.86</v>
      </c>
      <c r="W47" t="n">
        <v>0.15</v>
      </c>
      <c r="X47" t="n">
        <v>0.66</v>
      </c>
      <c r="Y47" t="n">
        <v>2</v>
      </c>
      <c r="Z47" t="n">
        <v>10</v>
      </c>
    </row>
    <row r="48">
      <c r="A48" t="n">
        <v>0</v>
      </c>
      <c r="B48" t="n">
        <v>25</v>
      </c>
      <c r="C48" t="inlineStr">
        <is>
          <t xml:space="preserve">CONCLUIDO	</t>
        </is>
      </c>
      <c r="D48" t="n">
        <v>8.842599999999999</v>
      </c>
      <c r="E48" t="n">
        <v>11.31</v>
      </c>
      <c r="F48" t="n">
        <v>9.01</v>
      </c>
      <c r="G48" t="n">
        <v>15.02</v>
      </c>
      <c r="H48" t="n">
        <v>0.28</v>
      </c>
      <c r="I48" t="n">
        <v>36</v>
      </c>
      <c r="J48" t="n">
        <v>61.76</v>
      </c>
      <c r="K48" t="n">
        <v>28.92</v>
      </c>
      <c r="L48" t="n">
        <v>1</v>
      </c>
      <c r="M48" t="n">
        <v>23</v>
      </c>
      <c r="N48" t="n">
        <v>6.84</v>
      </c>
      <c r="O48" t="n">
        <v>7851.41</v>
      </c>
      <c r="P48" t="n">
        <v>47.47</v>
      </c>
      <c r="Q48" t="n">
        <v>795.97</v>
      </c>
      <c r="R48" t="n">
        <v>96.03</v>
      </c>
      <c r="S48" t="n">
        <v>51.23</v>
      </c>
      <c r="T48" t="n">
        <v>21208.05</v>
      </c>
      <c r="U48" t="n">
        <v>0.53</v>
      </c>
      <c r="V48" t="n">
        <v>0.8</v>
      </c>
      <c r="W48" t="n">
        <v>0.17</v>
      </c>
      <c r="X48" t="n">
        <v>1.25</v>
      </c>
      <c r="Y48" t="n">
        <v>2</v>
      </c>
      <c r="Z48" t="n">
        <v>10</v>
      </c>
    </row>
    <row r="49">
      <c r="A49" t="n">
        <v>1</v>
      </c>
      <c r="B49" t="n">
        <v>25</v>
      </c>
      <c r="C49" t="inlineStr">
        <is>
          <t xml:space="preserve">CONCLUIDO	</t>
        </is>
      </c>
      <c r="D49" t="n">
        <v>8.7942</v>
      </c>
      <c r="E49" t="n">
        <v>11.37</v>
      </c>
      <c r="F49" t="n">
        <v>9.119999999999999</v>
      </c>
      <c r="G49" t="n">
        <v>16.58</v>
      </c>
      <c r="H49" t="n">
        <v>0.55</v>
      </c>
      <c r="I49" t="n">
        <v>33</v>
      </c>
      <c r="J49" t="n">
        <v>62.92</v>
      </c>
      <c r="K49" t="n">
        <v>28.92</v>
      </c>
      <c r="L49" t="n">
        <v>2</v>
      </c>
      <c r="M49" t="n">
        <v>0</v>
      </c>
      <c r="N49" t="n">
        <v>7</v>
      </c>
      <c r="O49" t="n">
        <v>7994.37</v>
      </c>
      <c r="P49" t="n">
        <v>47.81</v>
      </c>
      <c r="Q49" t="n">
        <v>795.86</v>
      </c>
      <c r="R49" t="n">
        <v>98.84</v>
      </c>
      <c r="S49" t="n">
        <v>51.23</v>
      </c>
      <c r="T49" t="n">
        <v>22623.88</v>
      </c>
      <c r="U49" t="n">
        <v>0.52</v>
      </c>
      <c r="V49" t="n">
        <v>0.8</v>
      </c>
      <c r="W49" t="n">
        <v>0.2</v>
      </c>
      <c r="X49" t="n">
        <v>1.36</v>
      </c>
      <c r="Y49" t="n">
        <v>2</v>
      </c>
      <c r="Z49" t="n">
        <v>10</v>
      </c>
    </row>
    <row r="50">
      <c r="A50" t="n">
        <v>0</v>
      </c>
      <c r="B50" t="n">
        <v>85</v>
      </c>
      <c r="C50" t="inlineStr">
        <is>
          <t xml:space="preserve">CONCLUIDO	</t>
        </is>
      </c>
      <c r="D50" t="n">
        <v>5.5125</v>
      </c>
      <c r="E50" t="n">
        <v>18.14</v>
      </c>
      <c r="F50" t="n">
        <v>12.04</v>
      </c>
      <c r="G50" t="n">
        <v>6.57</v>
      </c>
      <c r="H50" t="n">
        <v>0.11</v>
      </c>
      <c r="I50" t="n">
        <v>110</v>
      </c>
      <c r="J50" t="n">
        <v>167.88</v>
      </c>
      <c r="K50" t="n">
        <v>51.39</v>
      </c>
      <c r="L50" t="n">
        <v>1</v>
      </c>
      <c r="M50" t="n">
        <v>108</v>
      </c>
      <c r="N50" t="n">
        <v>30.49</v>
      </c>
      <c r="O50" t="n">
        <v>20939.59</v>
      </c>
      <c r="P50" t="n">
        <v>149.48</v>
      </c>
      <c r="Q50" t="n">
        <v>796.16</v>
      </c>
      <c r="R50" t="n">
        <v>197.94</v>
      </c>
      <c r="S50" t="n">
        <v>51.23</v>
      </c>
      <c r="T50" t="n">
        <v>71790.86</v>
      </c>
      <c r="U50" t="n">
        <v>0.26</v>
      </c>
      <c r="V50" t="n">
        <v>0.6</v>
      </c>
      <c r="W50" t="n">
        <v>0.28</v>
      </c>
      <c r="X50" t="n">
        <v>4.27</v>
      </c>
      <c r="Y50" t="n">
        <v>2</v>
      </c>
      <c r="Z50" t="n">
        <v>10</v>
      </c>
    </row>
    <row r="51">
      <c r="A51" t="n">
        <v>1</v>
      </c>
      <c r="B51" t="n">
        <v>85</v>
      </c>
      <c r="C51" t="inlineStr">
        <is>
          <t xml:space="preserve">CONCLUIDO	</t>
        </is>
      </c>
      <c r="D51" t="n">
        <v>7.8256</v>
      </c>
      <c r="E51" t="n">
        <v>12.78</v>
      </c>
      <c r="F51" t="n">
        <v>9.050000000000001</v>
      </c>
      <c r="G51" t="n">
        <v>13.58</v>
      </c>
      <c r="H51" t="n">
        <v>0.21</v>
      </c>
      <c r="I51" t="n">
        <v>40</v>
      </c>
      <c r="J51" t="n">
        <v>169.33</v>
      </c>
      <c r="K51" t="n">
        <v>51.39</v>
      </c>
      <c r="L51" t="n">
        <v>2</v>
      </c>
      <c r="M51" t="n">
        <v>38</v>
      </c>
      <c r="N51" t="n">
        <v>30.94</v>
      </c>
      <c r="O51" t="n">
        <v>21118.46</v>
      </c>
      <c r="P51" t="n">
        <v>107.67</v>
      </c>
      <c r="Q51" t="n">
        <v>795.99</v>
      </c>
      <c r="R51" t="n">
        <v>97.05</v>
      </c>
      <c r="S51" t="n">
        <v>51.23</v>
      </c>
      <c r="T51" t="n">
        <v>21696.87</v>
      </c>
      <c r="U51" t="n">
        <v>0.53</v>
      </c>
      <c r="V51" t="n">
        <v>0.8</v>
      </c>
      <c r="W51" t="n">
        <v>0.17</v>
      </c>
      <c r="X51" t="n">
        <v>1.29</v>
      </c>
      <c r="Y51" t="n">
        <v>2</v>
      </c>
      <c r="Z51" t="n">
        <v>10</v>
      </c>
    </row>
    <row r="52">
      <c r="A52" t="n">
        <v>2</v>
      </c>
      <c r="B52" t="n">
        <v>85</v>
      </c>
      <c r="C52" t="inlineStr">
        <is>
          <t xml:space="preserve">CONCLUIDO	</t>
        </is>
      </c>
      <c r="D52" t="n">
        <v>8.412000000000001</v>
      </c>
      <c r="E52" t="n">
        <v>11.89</v>
      </c>
      <c r="F52" t="n">
        <v>8.67</v>
      </c>
      <c r="G52" t="n">
        <v>20.8</v>
      </c>
      <c r="H52" t="n">
        <v>0.31</v>
      </c>
      <c r="I52" t="n">
        <v>25</v>
      </c>
      <c r="J52" t="n">
        <v>170.79</v>
      </c>
      <c r="K52" t="n">
        <v>51.39</v>
      </c>
      <c r="L52" t="n">
        <v>3</v>
      </c>
      <c r="M52" t="n">
        <v>23</v>
      </c>
      <c r="N52" t="n">
        <v>31.4</v>
      </c>
      <c r="O52" t="n">
        <v>21297.94</v>
      </c>
      <c r="P52" t="n">
        <v>98.76000000000001</v>
      </c>
      <c r="Q52" t="n">
        <v>795.67</v>
      </c>
      <c r="R52" t="n">
        <v>84.73</v>
      </c>
      <c r="S52" t="n">
        <v>51.23</v>
      </c>
      <c r="T52" t="n">
        <v>15611.61</v>
      </c>
      <c r="U52" t="n">
        <v>0.6</v>
      </c>
      <c r="V52" t="n">
        <v>0.84</v>
      </c>
      <c r="W52" t="n">
        <v>0.15</v>
      </c>
      <c r="X52" t="n">
        <v>0.91</v>
      </c>
      <c r="Y52" t="n">
        <v>2</v>
      </c>
      <c r="Z52" t="n">
        <v>10</v>
      </c>
    </row>
    <row r="53">
      <c r="A53" t="n">
        <v>3</v>
      </c>
      <c r="B53" t="n">
        <v>85</v>
      </c>
      <c r="C53" t="inlineStr">
        <is>
          <t xml:space="preserve">CONCLUIDO	</t>
        </is>
      </c>
      <c r="D53" t="n">
        <v>8.670500000000001</v>
      </c>
      <c r="E53" t="n">
        <v>11.53</v>
      </c>
      <c r="F53" t="n">
        <v>8.550000000000001</v>
      </c>
      <c r="G53" t="n">
        <v>28.5</v>
      </c>
      <c r="H53" t="n">
        <v>0.41</v>
      </c>
      <c r="I53" t="n">
        <v>18</v>
      </c>
      <c r="J53" t="n">
        <v>172.25</v>
      </c>
      <c r="K53" t="n">
        <v>51.39</v>
      </c>
      <c r="L53" t="n">
        <v>4</v>
      </c>
      <c r="M53" t="n">
        <v>16</v>
      </c>
      <c r="N53" t="n">
        <v>31.86</v>
      </c>
      <c r="O53" t="n">
        <v>21478.05</v>
      </c>
      <c r="P53" t="n">
        <v>92.91</v>
      </c>
      <c r="Q53" t="n">
        <v>795.7</v>
      </c>
      <c r="R53" t="n">
        <v>81.62</v>
      </c>
      <c r="S53" t="n">
        <v>51.23</v>
      </c>
      <c r="T53" t="n">
        <v>14091.24</v>
      </c>
      <c r="U53" t="n">
        <v>0.63</v>
      </c>
      <c r="V53" t="n">
        <v>0.85</v>
      </c>
      <c r="W53" t="n">
        <v>0.13</v>
      </c>
      <c r="X53" t="n">
        <v>0.79</v>
      </c>
      <c r="Y53" t="n">
        <v>2</v>
      </c>
      <c r="Z53" t="n">
        <v>10</v>
      </c>
    </row>
    <row r="54">
      <c r="A54" t="n">
        <v>4</v>
      </c>
      <c r="B54" t="n">
        <v>85</v>
      </c>
      <c r="C54" t="inlineStr">
        <is>
          <t xml:space="preserve">CONCLUIDO	</t>
        </is>
      </c>
      <c r="D54" t="n">
        <v>9.1167</v>
      </c>
      <c r="E54" t="n">
        <v>10.97</v>
      </c>
      <c r="F54" t="n">
        <v>8.16</v>
      </c>
      <c r="G54" t="n">
        <v>37.64</v>
      </c>
      <c r="H54" t="n">
        <v>0.51</v>
      </c>
      <c r="I54" t="n">
        <v>13</v>
      </c>
      <c r="J54" t="n">
        <v>173.71</v>
      </c>
      <c r="K54" t="n">
        <v>51.39</v>
      </c>
      <c r="L54" t="n">
        <v>5</v>
      </c>
      <c r="M54" t="n">
        <v>11</v>
      </c>
      <c r="N54" t="n">
        <v>32.32</v>
      </c>
      <c r="O54" t="n">
        <v>21658.78</v>
      </c>
      <c r="P54" t="n">
        <v>82.81999999999999</v>
      </c>
      <c r="Q54" t="n">
        <v>795.6799999999999</v>
      </c>
      <c r="R54" t="n">
        <v>67.41</v>
      </c>
      <c r="S54" t="n">
        <v>51.23</v>
      </c>
      <c r="T54" t="n">
        <v>7012.63</v>
      </c>
      <c r="U54" t="n">
        <v>0.76</v>
      </c>
      <c r="V54" t="n">
        <v>0.89</v>
      </c>
      <c r="W54" t="n">
        <v>0.13</v>
      </c>
      <c r="X54" t="n">
        <v>0.4</v>
      </c>
      <c r="Y54" t="n">
        <v>2</v>
      </c>
      <c r="Z54" t="n">
        <v>10</v>
      </c>
    </row>
    <row r="55">
      <c r="A55" t="n">
        <v>5</v>
      </c>
      <c r="B55" t="n">
        <v>85</v>
      </c>
      <c r="C55" t="inlineStr">
        <is>
          <t xml:space="preserve">CONCLUIDO	</t>
        </is>
      </c>
      <c r="D55" t="n">
        <v>9.1837</v>
      </c>
      <c r="E55" t="n">
        <v>10.89</v>
      </c>
      <c r="F55" t="n">
        <v>8.140000000000001</v>
      </c>
      <c r="G55" t="n">
        <v>44.42</v>
      </c>
      <c r="H55" t="n">
        <v>0.61</v>
      </c>
      <c r="I55" t="n">
        <v>11</v>
      </c>
      <c r="J55" t="n">
        <v>175.18</v>
      </c>
      <c r="K55" t="n">
        <v>51.39</v>
      </c>
      <c r="L55" t="n">
        <v>6</v>
      </c>
      <c r="M55" t="n">
        <v>4</v>
      </c>
      <c r="N55" t="n">
        <v>32.79</v>
      </c>
      <c r="O55" t="n">
        <v>21840.16</v>
      </c>
      <c r="P55" t="n">
        <v>78.12</v>
      </c>
      <c r="Q55" t="n">
        <v>795.6900000000001</v>
      </c>
      <c r="R55" t="n">
        <v>67.03</v>
      </c>
      <c r="S55" t="n">
        <v>51.23</v>
      </c>
      <c r="T55" t="n">
        <v>6829.76</v>
      </c>
      <c r="U55" t="n">
        <v>0.76</v>
      </c>
      <c r="V55" t="n">
        <v>0.89</v>
      </c>
      <c r="W55" t="n">
        <v>0.13</v>
      </c>
      <c r="X55" t="n">
        <v>0.38</v>
      </c>
      <c r="Y55" t="n">
        <v>2</v>
      </c>
      <c r="Z55" t="n">
        <v>10</v>
      </c>
    </row>
    <row r="56">
      <c r="A56" t="n">
        <v>6</v>
      </c>
      <c r="B56" t="n">
        <v>85</v>
      </c>
      <c r="C56" t="inlineStr">
        <is>
          <t xml:space="preserve">CONCLUIDO	</t>
        </is>
      </c>
      <c r="D56" t="n">
        <v>9.163600000000001</v>
      </c>
      <c r="E56" t="n">
        <v>10.91</v>
      </c>
      <c r="F56" t="n">
        <v>8.17</v>
      </c>
      <c r="G56" t="n">
        <v>44.55</v>
      </c>
      <c r="H56" t="n">
        <v>0.7</v>
      </c>
      <c r="I56" t="n">
        <v>11</v>
      </c>
      <c r="J56" t="n">
        <v>176.66</v>
      </c>
      <c r="K56" t="n">
        <v>51.39</v>
      </c>
      <c r="L56" t="n">
        <v>7</v>
      </c>
      <c r="M56" t="n">
        <v>0</v>
      </c>
      <c r="N56" t="n">
        <v>33.27</v>
      </c>
      <c r="O56" t="n">
        <v>22022.17</v>
      </c>
      <c r="P56" t="n">
        <v>78.66</v>
      </c>
      <c r="Q56" t="n">
        <v>795.67</v>
      </c>
      <c r="R56" t="n">
        <v>67.67</v>
      </c>
      <c r="S56" t="n">
        <v>51.23</v>
      </c>
      <c r="T56" t="n">
        <v>7149.31</v>
      </c>
      <c r="U56" t="n">
        <v>0.76</v>
      </c>
      <c r="V56" t="n">
        <v>0.89</v>
      </c>
      <c r="W56" t="n">
        <v>0.14</v>
      </c>
      <c r="X56" t="n">
        <v>0.41</v>
      </c>
      <c r="Y56" t="n">
        <v>2</v>
      </c>
      <c r="Z56" t="n">
        <v>10</v>
      </c>
    </row>
    <row r="57">
      <c r="A57" t="n">
        <v>0</v>
      </c>
      <c r="B57" t="n">
        <v>20</v>
      </c>
      <c r="C57" t="inlineStr">
        <is>
          <t xml:space="preserve">CONCLUIDO	</t>
        </is>
      </c>
      <c r="D57" t="n">
        <v>8.677199999999999</v>
      </c>
      <c r="E57" t="n">
        <v>11.52</v>
      </c>
      <c r="F57" t="n">
        <v>9.279999999999999</v>
      </c>
      <c r="G57" t="n">
        <v>13.57</v>
      </c>
      <c r="H57" t="n">
        <v>0.34</v>
      </c>
      <c r="I57" t="n">
        <v>41</v>
      </c>
      <c r="J57" t="n">
        <v>51.33</v>
      </c>
      <c r="K57" t="n">
        <v>24.83</v>
      </c>
      <c r="L57" t="n">
        <v>1</v>
      </c>
      <c r="M57" t="n">
        <v>0</v>
      </c>
      <c r="N57" t="n">
        <v>5.51</v>
      </c>
      <c r="O57" t="n">
        <v>6564.78</v>
      </c>
      <c r="P57" t="n">
        <v>42.75</v>
      </c>
      <c r="Q57" t="n">
        <v>796.04</v>
      </c>
      <c r="R57" t="n">
        <v>103.3</v>
      </c>
      <c r="S57" t="n">
        <v>51.23</v>
      </c>
      <c r="T57" t="n">
        <v>24814.85</v>
      </c>
      <c r="U57" t="n">
        <v>0.5</v>
      </c>
      <c r="V57" t="n">
        <v>0.78</v>
      </c>
      <c r="W57" t="n">
        <v>0.22</v>
      </c>
      <c r="X57" t="n">
        <v>1.51</v>
      </c>
      <c r="Y57" t="n">
        <v>2</v>
      </c>
      <c r="Z57" t="n">
        <v>10</v>
      </c>
    </row>
    <row r="58">
      <c r="A58" t="n">
        <v>0</v>
      </c>
      <c r="B58" t="n">
        <v>65</v>
      </c>
      <c r="C58" t="inlineStr">
        <is>
          <t xml:space="preserve">CONCLUIDO	</t>
        </is>
      </c>
      <c r="D58" t="n">
        <v>6.4192</v>
      </c>
      <c r="E58" t="n">
        <v>15.58</v>
      </c>
      <c r="F58" t="n">
        <v>11.06</v>
      </c>
      <c r="G58" t="n">
        <v>7.71</v>
      </c>
      <c r="H58" t="n">
        <v>0.13</v>
      </c>
      <c r="I58" t="n">
        <v>86</v>
      </c>
      <c r="J58" t="n">
        <v>133.21</v>
      </c>
      <c r="K58" t="n">
        <v>46.47</v>
      </c>
      <c r="L58" t="n">
        <v>1</v>
      </c>
      <c r="M58" t="n">
        <v>84</v>
      </c>
      <c r="N58" t="n">
        <v>20.75</v>
      </c>
      <c r="O58" t="n">
        <v>16663.42</v>
      </c>
      <c r="P58" t="n">
        <v>116.52</v>
      </c>
      <c r="Q58" t="n">
        <v>796.3</v>
      </c>
      <c r="R58" t="n">
        <v>164.68</v>
      </c>
      <c r="S58" t="n">
        <v>51.23</v>
      </c>
      <c r="T58" t="n">
        <v>55283.41</v>
      </c>
      <c r="U58" t="n">
        <v>0.31</v>
      </c>
      <c r="V58" t="n">
        <v>0.66</v>
      </c>
      <c r="W58" t="n">
        <v>0.25</v>
      </c>
      <c r="X58" t="n">
        <v>3.29</v>
      </c>
      <c r="Y58" t="n">
        <v>2</v>
      </c>
      <c r="Z58" t="n">
        <v>10</v>
      </c>
    </row>
    <row r="59">
      <c r="A59" t="n">
        <v>1</v>
      </c>
      <c r="B59" t="n">
        <v>65</v>
      </c>
      <c r="C59" t="inlineStr">
        <is>
          <t xml:space="preserve">CONCLUIDO	</t>
        </is>
      </c>
      <c r="D59" t="n">
        <v>8.017099999999999</v>
      </c>
      <c r="E59" t="n">
        <v>12.47</v>
      </c>
      <c r="F59" t="n">
        <v>9.34</v>
      </c>
      <c r="G59" t="n">
        <v>16.01</v>
      </c>
      <c r="H59" t="n">
        <v>0.26</v>
      </c>
      <c r="I59" t="n">
        <v>35</v>
      </c>
      <c r="J59" t="n">
        <v>134.55</v>
      </c>
      <c r="K59" t="n">
        <v>46.47</v>
      </c>
      <c r="L59" t="n">
        <v>2</v>
      </c>
      <c r="M59" t="n">
        <v>33</v>
      </c>
      <c r="N59" t="n">
        <v>21.09</v>
      </c>
      <c r="O59" t="n">
        <v>16828.84</v>
      </c>
      <c r="P59" t="n">
        <v>92.7</v>
      </c>
      <c r="Q59" t="n">
        <v>795.99</v>
      </c>
      <c r="R59" t="n">
        <v>108.73</v>
      </c>
      <c r="S59" t="n">
        <v>51.23</v>
      </c>
      <c r="T59" t="n">
        <v>27562.26</v>
      </c>
      <c r="U59" t="n">
        <v>0.47</v>
      </c>
      <c r="V59" t="n">
        <v>0.78</v>
      </c>
      <c r="W59" t="n">
        <v>0.14</v>
      </c>
      <c r="X59" t="n">
        <v>1.58</v>
      </c>
      <c r="Y59" t="n">
        <v>2</v>
      </c>
      <c r="Z59" t="n">
        <v>10</v>
      </c>
    </row>
    <row r="60">
      <c r="A60" t="n">
        <v>2</v>
      </c>
      <c r="B60" t="n">
        <v>65</v>
      </c>
      <c r="C60" t="inlineStr">
        <is>
          <t xml:space="preserve">CONCLUIDO	</t>
        </is>
      </c>
      <c r="D60" t="n">
        <v>8.987</v>
      </c>
      <c r="E60" t="n">
        <v>11.13</v>
      </c>
      <c r="F60" t="n">
        <v>8.4</v>
      </c>
      <c r="G60" t="n">
        <v>25.21</v>
      </c>
      <c r="H60" t="n">
        <v>0.39</v>
      </c>
      <c r="I60" t="n">
        <v>20</v>
      </c>
      <c r="J60" t="n">
        <v>135.9</v>
      </c>
      <c r="K60" t="n">
        <v>46.47</v>
      </c>
      <c r="L60" t="n">
        <v>3</v>
      </c>
      <c r="M60" t="n">
        <v>18</v>
      </c>
      <c r="N60" t="n">
        <v>21.43</v>
      </c>
      <c r="O60" t="n">
        <v>16994.64</v>
      </c>
      <c r="P60" t="n">
        <v>76.62</v>
      </c>
      <c r="Q60" t="n">
        <v>795.66</v>
      </c>
      <c r="R60" t="n">
        <v>75.75</v>
      </c>
      <c r="S60" t="n">
        <v>51.23</v>
      </c>
      <c r="T60" t="n">
        <v>11144.6</v>
      </c>
      <c r="U60" t="n">
        <v>0.68</v>
      </c>
      <c r="V60" t="n">
        <v>0.86</v>
      </c>
      <c r="W60" t="n">
        <v>0.14</v>
      </c>
      <c r="X60" t="n">
        <v>0.64</v>
      </c>
      <c r="Y60" t="n">
        <v>2</v>
      </c>
      <c r="Z60" t="n">
        <v>10</v>
      </c>
    </row>
    <row r="61">
      <c r="A61" t="n">
        <v>3</v>
      </c>
      <c r="B61" t="n">
        <v>65</v>
      </c>
      <c r="C61" t="inlineStr">
        <is>
          <t xml:space="preserve">CONCLUIDO	</t>
        </is>
      </c>
      <c r="D61" t="n">
        <v>9.2379</v>
      </c>
      <c r="E61" t="n">
        <v>10.82</v>
      </c>
      <c r="F61" t="n">
        <v>8.26</v>
      </c>
      <c r="G61" t="n">
        <v>35.42</v>
      </c>
      <c r="H61" t="n">
        <v>0.52</v>
      </c>
      <c r="I61" t="n">
        <v>14</v>
      </c>
      <c r="J61" t="n">
        <v>137.25</v>
      </c>
      <c r="K61" t="n">
        <v>46.47</v>
      </c>
      <c r="L61" t="n">
        <v>4</v>
      </c>
      <c r="M61" t="n">
        <v>6</v>
      </c>
      <c r="N61" t="n">
        <v>21.78</v>
      </c>
      <c r="O61" t="n">
        <v>17160.92</v>
      </c>
      <c r="P61" t="n">
        <v>68.79000000000001</v>
      </c>
      <c r="Q61" t="n">
        <v>796</v>
      </c>
      <c r="R61" t="n">
        <v>70.92</v>
      </c>
      <c r="S61" t="n">
        <v>51.23</v>
      </c>
      <c r="T61" t="n">
        <v>8762.549999999999</v>
      </c>
      <c r="U61" t="n">
        <v>0.72</v>
      </c>
      <c r="V61" t="n">
        <v>0.88</v>
      </c>
      <c r="W61" t="n">
        <v>0.14</v>
      </c>
      <c r="X61" t="n">
        <v>0.5</v>
      </c>
      <c r="Y61" t="n">
        <v>2</v>
      </c>
      <c r="Z61" t="n">
        <v>10</v>
      </c>
    </row>
    <row r="62">
      <c r="A62" t="n">
        <v>4</v>
      </c>
      <c r="B62" t="n">
        <v>65</v>
      </c>
      <c r="C62" t="inlineStr">
        <is>
          <t xml:space="preserve">CONCLUIDO	</t>
        </is>
      </c>
      <c r="D62" t="n">
        <v>9.248799999999999</v>
      </c>
      <c r="E62" t="n">
        <v>10.81</v>
      </c>
      <c r="F62" t="n">
        <v>8.25</v>
      </c>
      <c r="G62" t="n">
        <v>35.36</v>
      </c>
      <c r="H62" t="n">
        <v>0.64</v>
      </c>
      <c r="I62" t="n">
        <v>14</v>
      </c>
      <c r="J62" t="n">
        <v>138.6</v>
      </c>
      <c r="K62" t="n">
        <v>46.47</v>
      </c>
      <c r="L62" t="n">
        <v>5</v>
      </c>
      <c r="M62" t="n">
        <v>0</v>
      </c>
      <c r="N62" t="n">
        <v>22.13</v>
      </c>
      <c r="O62" t="n">
        <v>17327.69</v>
      </c>
      <c r="P62" t="n">
        <v>68.81999999999999</v>
      </c>
      <c r="Q62" t="n">
        <v>795.84</v>
      </c>
      <c r="R62" t="n">
        <v>70.26000000000001</v>
      </c>
      <c r="S62" t="n">
        <v>51.23</v>
      </c>
      <c r="T62" t="n">
        <v>8430.280000000001</v>
      </c>
      <c r="U62" t="n">
        <v>0.73</v>
      </c>
      <c r="V62" t="n">
        <v>0.88</v>
      </c>
      <c r="W62" t="n">
        <v>0.15</v>
      </c>
      <c r="X62" t="n">
        <v>0.49</v>
      </c>
      <c r="Y62" t="n">
        <v>2</v>
      </c>
      <c r="Z62" t="n">
        <v>10</v>
      </c>
    </row>
    <row r="63">
      <c r="A63" t="n">
        <v>0</v>
      </c>
      <c r="B63" t="n">
        <v>75</v>
      </c>
      <c r="C63" t="inlineStr">
        <is>
          <t xml:space="preserve">CONCLUIDO	</t>
        </is>
      </c>
      <c r="D63" t="n">
        <v>5.9792</v>
      </c>
      <c r="E63" t="n">
        <v>16.72</v>
      </c>
      <c r="F63" t="n">
        <v>11.48</v>
      </c>
      <c r="G63" t="n">
        <v>7.1</v>
      </c>
      <c r="H63" t="n">
        <v>0.12</v>
      </c>
      <c r="I63" t="n">
        <v>97</v>
      </c>
      <c r="J63" t="n">
        <v>150.44</v>
      </c>
      <c r="K63" t="n">
        <v>49.1</v>
      </c>
      <c r="L63" t="n">
        <v>1</v>
      </c>
      <c r="M63" t="n">
        <v>95</v>
      </c>
      <c r="N63" t="n">
        <v>25.34</v>
      </c>
      <c r="O63" t="n">
        <v>18787.76</v>
      </c>
      <c r="P63" t="n">
        <v>132.01</v>
      </c>
      <c r="Q63" t="n">
        <v>796.13</v>
      </c>
      <c r="R63" t="n">
        <v>179.03</v>
      </c>
      <c r="S63" t="n">
        <v>51.23</v>
      </c>
      <c r="T63" t="n">
        <v>62399</v>
      </c>
      <c r="U63" t="n">
        <v>0.29</v>
      </c>
      <c r="V63" t="n">
        <v>0.63</v>
      </c>
      <c r="W63" t="n">
        <v>0.26</v>
      </c>
      <c r="X63" t="n">
        <v>3.72</v>
      </c>
      <c r="Y63" t="n">
        <v>2</v>
      </c>
      <c r="Z63" t="n">
        <v>10</v>
      </c>
    </row>
    <row r="64">
      <c r="A64" t="n">
        <v>1</v>
      </c>
      <c r="B64" t="n">
        <v>75</v>
      </c>
      <c r="C64" t="inlineStr">
        <is>
          <t xml:space="preserve">CONCLUIDO	</t>
        </is>
      </c>
      <c r="D64" t="n">
        <v>8.145899999999999</v>
      </c>
      <c r="E64" t="n">
        <v>12.28</v>
      </c>
      <c r="F64" t="n">
        <v>8.9</v>
      </c>
      <c r="G64" t="n">
        <v>14.83</v>
      </c>
      <c r="H64" t="n">
        <v>0.23</v>
      </c>
      <c r="I64" t="n">
        <v>36</v>
      </c>
      <c r="J64" t="n">
        <v>151.83</v>
      </c>
      <c r="K64" t="n">
        <v>49.1</v>
      </c>
      <c r="L64" t="n">
        <v>2</v>
      </c>
      <c r="M64" t="n">
        <v>34</v>
      </c>
      <c r="N64" t="n">
        <v>25.73</v>
      </c>
      <c r="O64" t="n">
        <v>18959.54</v>
      </c>
      <c r="P64" t="n">
        <v>96.95999999999999</v>
      </c>
      <c r="Q64" t="n">
        <v>795.85</v>
      </c>
      <c r="R64" t="n">
        <v>92.43000000000001</v>
      </c>
      <c r="S64" t="n">
        <v>51.23</v>
      </c>
      <c r="T64" t="n">
        <v>19404.18</v>
      </c>
      <c r="U64" t="n">
        <v>0.55</v>
      </c>
      <c r="V64" t="n">
        <v>0.8100000000000001</v>
      </c>
      <c r="W64" t="n">
        <v>0.15</v>
      </c>
      <c r="X64" t="n">
        <v>1.14</v>
      </c>
      <c r="Y64" t="n">
        <v>2</v>
      </c>
      <c r="Z64" t="n">
        <v>10</v>
      </c>
    </row>
    <row r="65">
      <c r="A65" t="n">
        <v>2</v>
      </c>
      <c r="B65" t="n">
        <v>75</v>
      </c>
      <c r="C65" t="inlineStr">
        <is>
          <t xml:space="preserve">CONCLUIDO	</t>
        </is>
      </c>
      <c r="D65" t="n">
        <v>8.708299999999999</v>
      </c>
      <c r="E65" t="n">
        <v>11.48</v>
      </c>
      <c r="F65" t="n">
        <v>8.529999999999999</v>
      </c>
      <c r="G65" t="n">
        <v>23.28</v>
      </c>
      <c r="H65" t="n">
        <v>0.35</v>
      </c>
      <c r="I65" t="n">
        <v>22</v>
      </c>
      <c r="J65" t="n">
        <v>153.23</v>
      </c>
      <c r="K65" t="n">
        <v>49.1</v>
      </c>
      <c r="L65" t="n">
        <v>3</v>
      </c>
      <c r="M65" t="n">
        <v>20</v>
      </c>
      <c r="N65" t="n">
        <v>26.13</v>
      </c>
      <c r="O65" t="n">
        <v>19131.85</v>
      </c>
      <c r="P65" t="n">
        <v>87.67</v>
      </c>
      <c r="Q65" t="n">
        <v>795.72</v>
      </c>
      <c r="R65" t="n">
        <v>80.38</v>
      </c>
      <c r="S65" t="n">
        <v>51.23</v>
      </c>
      <c r="T65" t="n">
        <v>13453.43</v>
      </c>
      <c r="U65" t="n">
        <v>0.64</v>
      </c>
      <c r="V65" t="n">
        <v>0.85</v>
      </c>
      <c r="W65" t="n">
        <v>0.14</v>
      </c>
      <c r="X65" t="n">
        <v>0.77</v>
      </c>
      <c r="Y65" t="n">
        <v>2</v>
      </c>
      <c r="Z65" t="n">
        <v>10</v>
      </c>
    </row>
    <row r="66">
      <c r="A66" t="n">
        <v>3</v>
      </c>
      <c r="B66" t="n">
        <v>75</v>
      </c>
      <c r="C66" t="inlineStr">
        <is>
          <t xml:space="preserve">CONCLUIDO	</t>
        </is>
      </c>
      <c r="D66" t="n">
        <v>8.997299999999999</v>
      </c>
      <c r="E66" t="n">
        <v>11.11</v>
      </c>
      <c r="F66" t="n">
        <v>8.35</v>
      </c>
      <c r="G66" t="n">
        <v>31.31</v>
      </c>
      <c r="H66" t="n">
        <v>0.46</v>
      </c>
      <c r="I66" t="n">
        <v>16</v>
      </c>
      <c r="J66" t="n">
        <v>154.63</v>
      </c>
      <c r="K66" t="n">
        <v>49.1</v>
      </c>
      <c r="L66" t="n">
        <v>4</v>
      </c>
      <c r="M66" t="n">
        <v>14</v>
      </c>
      <c r="N66" t="n">
        <v>26.53</v>
      </c>
      <c r="O66" t="n">
        <v>19304.72</v>
      </c>
      <c r="P66" t="n">
        <v>80.47</v>
      </c>
      <c r="Q66" t="n">
        <v>795.64</v>
      </c>
      <c r="R66" t="n">
        <v>74.08</v>
      </c>
      <c r="S66" t="n">
        <v>51.23</v>
      </c>
      <c r="T66" t="n">
        <v>10330.6</v>
      </c>
      <c r="U66" t="n">
        <v>0.6899999999999999</v>
      </c>
      <c r="V66" t="n">
        <v>0.87</v>
      </c>
      <c r="W66" t="n">
        <v>0.14</v>
      </c>
      <c r="X66" t="n">
        <v>0.59</v>
      </c>
      <c r="Y66" t="n">
        <v>2</v>
      </c>
      <c r="Z66" t="n">
        <v>10</v>
      </c>
    </row>
    <row r="67">
      <c r="A67" t="n">
        <v>4</v>
      </c>
      <c r="B67" t="n">
        <v>75</v>
      </c>
      <c r="C67" t="inlineStr">
        <is>
          <t xml:space="preserve">CONCLUIDO	</t>
        </is>
      </c>
      <c r="D67" t="n">
        <v>9.242100000000001</v>
      </c>
      <c r="E67" t="n">
        <v>10.82</v>
      </c>
      <c r="F67" t="n">
        <v>8.18</v>
      </c>
      <c r="G67" t="n">
        <v>40.88</v>
      </c>
      <c r="H67" t="n">
        <v>0.57</v>
      </c>
      <c r="I67" t="n">
        <v>12</v>
      </c>
      <c r="J67" t="n">
        <v>156.03</v>
      </c>
      <c r="K67" t="n">
        <v>49.1</v>
      </c>
      <c r="L67" t="n">
        <v>5</v>
      </c>
      <c r="M67" t="n">
        <v>3</v>
      </c>
      <c r="N67" t="n">
        <v>26.94</v>
      </c>
      <c r="O67" t="n">
        <v>19478.15</v>
      </c>
      <c r="P67" t="n">
        <v>73.04000000000001</v>
      </c>
      <c r="Q67" t="n">
        <v>795.66</v>
      </c>
      <c r="R67" t="n">
        <v>68.09999999999999</v>
      </c>
      <c r="S67" t="n">
        <v>51.23</v>
      </c>
      <c r="T67" t="n">
        <v>7358.75</v>
      </c>
      <c r="U67" t="n">
        <v>0.75</v>
      </c>
      <c r="V67" t="n">
        <v>0.89</v>
      </c>
      <c r="W67" t="n">
        <v>0.14</v>
      </c>
      <c r="X67" t="n">
        <v>0.42</v>
      </c>
      <c r="Y67" t="n">
        <v>2</v>
      </c>
      <c r="Z67" t="n">
        <v>10</v>
      </c>
    </row>
    <row r="68">
      <c r="A68" t="n">
        <v>5</v>
      </c>
      <c r="B68" t="n">
        <v>75</v>
      </c>
      <c r="C68" t="inlineStr">
        <is>
          <t xml:space="preserve">CONCLUIDO	</t>
        </is>
      </c>
      <c r="D68" t="n">
        <v>9.1942</v>
      </c>
      <c r="E68" t="n">
        <v>10.88</v>
      </c>
      <c r="F68" t="n">
        <v>8.23</v>
      </c>
      <c r="G68" t="n">
        <v>41.17</v>
      </c>
      <c r="H68" t="n">
        <v>0.67</v>
      </c>
      <c r="I68" t="n">
        <v>12</v>
      </c>
      <c r="J68" t="n">
        <v>157.44</v>
      </c>
      <c r="K68" t="n">
        <v>49.1</v>
      </c>
      <c r="L68" t="n">
        <v>6</v>
      </c>
      <c r="M68" t="n">
        <v>0</v>
      </c>
      <c r="N68" t="n">
        <v>27.35</v>
      </c>
      <c r="O68" t="n">
        <v>19652.13</v>
      </c>
      <c r="P68" t="n">
        <v>73.63</v>
      </c>
      <c r="Q68" t="n">
        <v>795.74</v>
      </c>
      <c r="R68" t="n">
        <v>69.97</v>
      </c>
      <c r="S68" t="n">
        <v>51.23</v>
      </c>
      <c r="T68" t="n">
        <v>8294.52</v>
      </c>
      <c r="U68" t="n">
        <v>0.73</v>
      </c>
      <c r="V68" t="n">
        <v>0.88</v>
      </c>
      <c r="W68" t="n">
        <v>0.14</v>
      </c>
      <c r="X68" t="n">
        <v>0.47</v>
      </c>
      <c r="Y68" t="n">
        <v>2</v>
      </c>
      <c r="Z68" t="n">
        <v>10</v>
      </c>
    </row>
    <row r="69">
      <c r="A69" t="n">
        <v>0</v>
      </c>
      <c r="B69" t="n">
        <v>95</v>
      </c>
      <c r="C69" t="inlineStr">
        <is>
          <t xml:space="preserve">CONCLUIDO	</t>
        </is>
      </c>
      <c r="D69" t="n">
        <v>5.1003</v>
      </c>
      <c r="E69" t="n">
        <v>19.61</v>
      </c>
      <c r="F69" t="n">
        <v>12.56</v>
      </c>
      <c r="G69" t="n">
        <v>6.13</v>
      </c>
      <c r="H69" t="n">
        <v>0.1</v>
      </c>
      <c r="I69" t="n">
        <v>123</v>
      </c>
      <c r="J69" t="n">
        <v>185.69</v>
      </c>
      <c r="K69" t="n">
        <v>53.44</v>
      </c>
      <c r="L69" t="n">
        <v>1</v>
      </c>
      <c r="M69" t="n">
        <v>121</v>
      </c>
      <c r="N69" t="n">
        <v>36.26</v>
      </c>
      <c r="O69" t="n">
        <v>23136.14</v>
      </c>
      <c r="P69" t="n">
        <v>167.07</v>
      </c>
      <c r="Q69" t="n">
        <v>795.97</v>
      </c>
      <c r="R69" t="n">
        <v>215.41</v>
      </c>
      <c r="S69" t="n">
        <v>51.23</v>
      </c>
      <c r="T69" t="n">
        <v>80461.06</v>
      </c>
      <c r="U69" t="n">
        <v>0.24</v>
      </c>
      <c r="V69" t="n">
        <v>0.58</v>
      </c>
      <c r="W69" t="n">
        <v>0.3</v>
      </c>
      <c r="X69" t="n">
        <v>4.8</v>
      </c>
      <c r="Y69" t="n">
        <v>2</v>
      </c>
      <c r="Z69" t="n">
        <v>10</v>
      </c>
    </row>
    <row r="70">
      <c r="A70" t="n">
        <v>1</v>
      </c>
      <c r="B70" t="n">
        <v>95</v>
      </c>
      <c r="C70" t="inlineStr">
        <is>
          <t xml:space="preserve">CONCLUIDO	</t>
        </is>
      </c>
      <c r="D70" t="n">
        <v>7.4042</v>
      </c>
      <c r="E70" t="n">
        <v>13.51</v>
      </c>
      <c r="F70" t="n">
        <v>9.359999999999999</v>
      </c>
      <c r="G70" t="n">
        <v>12.48</v>
      </c>
      <c r="H70" t="n">
        <v>0.19</v>
      </c>
      <c r="I70" t="n">
        <v>45</v>
      </c>
      <c r="J70" t="n">
        <v>187.21</v>
      </c>
      <c r="K70" t="n">
        <v>53.44</v>
      </c>
      <c r="L70" t="n">
        <v>2</v>
      </c>
      <c r="M70" t="n">
        <v>43</v>
      </c>
      <c r="N70" t="n">
        <v>36.77</v>
      </c>
      <c r="O70" t="n">
        <v>23322.88</v>
      </c>
      <c r="P70" t="n">
        <v>120.27</v>
      </c>
      <c r="Q70" t="n">
        <v>795.84</v>
      </c>
      <c r="R70" t="n">
        <v>107.8</v>
      </c>
      <c r="S70" t="n">
        <v>51.23</v>
      </c>
      <c r="T70" t="n">
        <v>27044.04</v>
      </c>
      <c r="U70" t="n">
        <v>0.48</v>
      </c>
      <c r="V70" t="n">
        <v>0.77</v>
      </c>
      <c r="W70" t="n">
        <v>0.18</v>
      </c>
      <c r="X70" t="n">
        <v>1.6</v>
      </c>
      <c r="Y70" t="n">
        <v>2</v>
      </c>
      <c r="Z70" t="n">
        <v>10</v>
      </c>
    </row>
    <row r="71">
      <c r="A71" t="n">
        <v>2</v>
      </c>
      <c r="B71" t="n">
        <v>95</v>
      </c>
      <c r="C71" t="inlineStr">
        <is>
          <t xml:space="preserve">CONCLUIDO	</t>
        </is>
      </c>
      <c r="D71" t="n">
        <v>8.182600000000001</v>
      </c>
      <c r="E71" t="n">
        <v>12.22</v>
      </c>
      <c r="F71" t="n">
        <v>8.75</v>
      </c>
      <c r="G71" t="n">
        <v>19.44</v>
      </c>
      <c r="H71" t="n">
        <v>0.28</v>
      </c>
      <c r="I71" t="n">
        <v>27</v>
      </c>
      <c r="J71" t="n">
        <v>188.73</v>
      </c>
      <c r="K71" t="n">
        <v>53.44</v>
      </c>
      <c r="L71" t="n">
        <v>3</v>
      </c>
      <c r="M71" t="n">
        <v>25</v>
      </c>
      <c r="N71" t="n">
        <v>37.29</v>
      </c>
      <c r="O71" t="n">
        <v>23510.33</v>
      </c>
      <c r="P71" t="n">
        <v>108.45</v>
      </c>
      <c r="Q71" t="n">
        <v>795.95</v>
      </c>
      <c r="R71" t="n">
        <v>87.45</v>
      </c>
      <c r="S71" t="n">
        <v>51.23</v>
      </c>
      <c r="T71" t="n">
        <v>16961.52</v>
      </c>
      <c r="U71" t="n">
        <v>0.59</v>
      </c>
      <c r="V71" t="n">
        <v>0.83</v>
      </c>
      <c r="W71" t="n">
        <v>0.15</v>
      </c>
      <c r="X71" t="n">
        <v>0.99</v>
      </c>
      <c r="Y71" t="n">
        <v>2</v>
      </c>
      <c r="Z71" t="n">
        <v>10</v>
      </c>
    </row>
    <row r="72">
      <c r="A72" t="n">
        <v>3</v>
      </c>
      <c r="B72" t="n">
        <v>95</v>
      </c>
      <c r="C72" t="inlineStr">
        <is>
          <t xml:space="preserve">CONCLUIDO	</t>
        </is>
      </c>
      <c r="D72" t="n">
        <v>8.693099999999999</v>
      </c>
      <c r="E72" t="n">
        <v>11.5</v>
      </c>
      <c r="F72" t="n">
        <v>8.33</v>
      </c>
      <c r="G72" t="n">
        <v>26.3</v>
      </c>
      <c r="H72" t="n">
        <v>0.37</v>
      </c>
      <c r="I72" t="n">
        <v>19</v>
      </c>
      <c r="J72" t="n">
        <v>190.25</v>
      </c>
      <c r="K72" t="n">
        <v>53.44</v>
      </c>
      <c r="L72" t="n">
        <v>4</v>
      </c>
      <c r="M72" t="n">
        <v>17</v>
      </c>
      <c r="N72" t="n">
        <v>37.82</v>
      </c>
      <c r="O72" t="n">
        <v>23698.48</v>
      </c>
      <c r="P72" t="n">
        <v>99.28</v>
      </c>
      <c r="Q72" t="n">
        <v>795.79</v>
      </c>
      <c r="R72" t="n">
        <v>73.2</v>
      </c>
      <c r="S72" t="n">
        <v>51.23</v>
      </c>
      <c r="T72" t="n">
        <v>9878.440000000001</v>
      </c>
      <c r="U72" t="n">
        <v>0.7</v>
      </c>
      <c r="V72" t="n">
        <v>0.87</v>
      </c>
      <c r="W72" t="n">
        <v>0.14</v>
      </c>
      <c r="X72" t="n">
        <v>0.57</v>
      </c>
      <c r="Y72" t="n">
        <v>2</v>
      </c>
      <c r="Z72" t="n">
        <v>10</v>
      </c>
    </row>
    <row r="73">
      <c r="A73" t="n">
        <v>4</v>
      </c>
      <c r="B73" t="n">
        <v>95</v>
      </c>
      <c r="C73" t="inlineStr">
        <is>
          <t xml:space="preserve">CONCLUIDO	</t>
        </is>
      </c>
      <c r="D73" t="n">
        <v>8.837</v>
      </c>
      <c r="E73" t="n">
        <v>11.32</v>
      </c>
      <c r="F73" t="n">
        <v>8.289999999999999</v>
      </c>
      <c r="G73" t="n">
        <v>33.16</v>
      </c>
      <c r="H73" t="n">
        <v>0.46</v>
      </c>
      <c r="I73" t="n">
        <v>15</v>
      </c>
      <c r="J73" t="n">
        <v>191.78</v>
      </c>
      <c r="K73" t="n">
        <v>53.44</v>
      </c>
      <c r="L73" t="n">
        <v>5</v>
      </c>
      <c r="M73" t="n">
        <v>13</v>
      </c>
      <c r="N73" t="n">
        <v>38.35</v>
      </c>
      <c r="O73" t="n">
        <v>23887.36</v>
      </c>
      <c r="P73" t="n">
        <v>94.69</v>
      </c>
      <c r="Q73" t="n">
        <v>795.67</v>
      </c>
      <c r="R73" t="n">
        <v>72.11</v>
      </c>
      <c r="S73" t="n">
        <v>51.23</v>
      </c>
      <c r="T73" t="n">
        <v>9350.1</v>
      </c>
      <c r="U73" t="n">
        <v>0.71</v>
      </c>
      <c r="V73" t="n">
        <v>0.87</v>
      </c>
      <c r="W73" t="n">
        <v>0.13</v>
      </c>
      <c r="X73" t="n">
        <v>0.53</v>
      </c>
      <c r="Y73" t="n">
        <v>2</v>
      </c>
      <c r="Z73" t="n">
        <v>10</v>
      </c>
    </row>
    <row r="74">
      <c r="A74" t="n">
        <v>5</v>
      </c>
      <c r="B74" t="n">
        <v>95</v>
      </c>
      <c r="C74" t="inlineStr">
        <is>
          <t xml:space="preserve">CONCLUIDO	</t>
        </is>
      </c>
      <c r="D74" t="n">
        <v>9.0108</v>
      </c>
      <c r="E74" t="n">
        <v>11.1</v>
      </c>
      <c r="F74" t="n">
        <v>8.18</v>
      </c>
      <c r="G74" t="n">
        <v>40.91</v>
      </c>
      <c r="H74" t="n">
        <v>0.55</v>
      </c>
      <c r="I74" t="n">
        <v>12</v>
      </c>
      <c r="J74" t="n">
        <v>193.32</v>
      </c>
      <c r="K74" t="n">
        <v>53.44</v>
      </c>
      <c r="L74" t="n">
        <v>6</v>
      </c>
      <c r="M74" t="n">
        <v>10</v>
      </c>
      <c r="N74" t="n">
        <v>38.89</v>
      </c>
      <c r="O74" t="n">
        <v>24076.95</v>
      </c>
      <c r="P74" t="n">
        <v>88.20999999999999</v>
      </c>
      <c r="Q74" t="n">
        <v>795.64</v>
      </c>
      <c r="R74" t="n">
        <v>68.67</v>
      </c>
      <c r="S74" t="n">
        <v>51.23</v>
      </c>
      <c r="T74" t="n">
        <v>7645.82</v>
      </c>
      <c r="U74" t="n">
        <v>0.75</v>
      </c>
      <c r="V74" t="n">
        <v>0.89</v>
      </c>
      <c r="W74" t="n">
        <v>0.13</v>
      </c>
      <c r="X74" t="n">
        <v>0.42</v>
      </c>
      <c r="Y74" t="n">
        <v>2</v>
      </c>
      <c r="Z74" t="n">
        <v>10</v>
      </c>
    </row>
    <row r="75">
      <c r="A75" t="n">
        <v>6</v>
      </c>
      <c r="B75" t="n">
        <v>95</v>
      </c>
      <c r="C75" t="inlineStr">
        <is>
          <t xml:space="preserve">CONCLUIDO	</t>
        </is>
      </c>
      <c r="D75" t="n">
        <v>9.1685</v>
      </c>
      <c r="E75" t="n">
        <v>10.91</v>
      </c>
      <c r="F75" t="n">
        <v>8.07</v>
      </c>
      <c r="G75" t="n">
        <v>48.4</v>
      </c>
      <c r="H75" t="n">
        <v>0.64</v>
      </c>
      <c r="I75" t="n">
        <v>10</v>
      </c>
      <c r="J75" t="n">
        <v>194.86</v>
      </c>
      <c r="K75" t="n">
        <v>53.44</v>
      </c>
      <c r="L75" t="n">
        <v>7</v>
      </c>
      <c r="M75" t="n">
        <v>3</v>
      </c>
      <c r="N75" t="n">
        <v>39.43</v>
      </c>
      <c r="O75" t="n">
        <v>24267.28</v>
      </c>
      <c r="P75" t="n">
        <v>82.12</v>
      </c>
      <c r="Q75" t="n">
        <v>795.8200000000001</v>
      </c>
      <c r="R75" t="n">
        <v>64.41</v>
      </c>
      <c r="S75" t="n">
        <v>51.23</v>
      </c>
      <c r="T75" t="n">
        <v>5527.15</v>
      </c>
      <c r="U75" t="n">
        <v>0.8</v>
      </c>
      <c r="V75" t="n">
        <v>0.9</v>
      </c>
      <c r="W75" t="n">
        <v>0.13</v>
      </c>
      <c r="X75" t="n">
        <v>0.31</v>
      </c>
      <c r="Y75" t="n">
        <v>2</v>
      </c>
      <c r="Z75" t="n">
        <v>10</v>
      </c>
    </row>
    <row r="76">
      <c r="A76" t="n">
        <v>7</v>
      </c>
      <c r="B76" t="n">
        <v>95</v>
      </c>
      <c r="C76" t="inlineStr">
        <is>
          <t xml:space="preserve">CONCLUIDO	</t>
        </is>
      </c>
      <c r="D76" t="n">
        <v>9.143599999999999</v>
      </c>
      <c r="E76" t="n">
        <v>10.94</v>
      </c>
      <c r="F76" t="n">
        <v>8.1</v>
      </c>
      <c r="G76" t="n">
        <v>48.58</v>
      </c>
      <c r="H76" t="n">
        <v>0.72</v>
      </c>
      <c r="I76" t="n">
        <v>10</v>
      </c>
      <c r="J76" t="n">
        <v>196.41</v>
      </c>
      <c r="K76" t="n">
        <v>53.44</v>
      </c>
      <c r="L76" t="n">
        <v>8</v>
      </c>
      <c r="M76" t="n">
        <v>0</v>
      </c>
      <c r="N76" t="n">
        <v>39.98</v>
      </c>
      <c r="O76" t="n">
        <v>24458.36</v>
      </c>
      <c r="P76" t="n">
        <v>82.95</v>
      </c>
      <c r="Q76" t="n">
        <v>795.96</v>
      </c>
      <c r="R76" t="n">
        <v>65.41</v>
      </c>
      <c r="S76" t="n">
        <v>51.23</v>
      </c>
      <c r="T76" t="n">
        <v>6024.56</v>
      </c>
      <c r="U76" t="n">
        <v>0.78</v>
      </c>
      <c r="V76" t="n">
        <v>0.9</v>
      </c>
      <c r="W76" t="n">
        <v>0.13</v>
      </c>
      <c r="X76" t="n">
        <v>0.34</v>
      </c>
      <c r="Y76" t="n">
        <v>2</v>
      </c>
      <c r="Z76" t="n">
        <v>10</v>
      </c>
    </row>
    <row r="77">
      <c r="A77" t="n">
        <v>0</v>
      </c>
      <c r="B77" t="n">
        <v>55</v>
      </c>
      <c r="C77" t="inlineStr">
        <is>
          <t xml:space="preserve">CONCLUIDO	</t>
        </is>
      </c>
      <c r="D77" t="n">
        <v>6.9452</v>
      </c>
      <c r="E77" t="n">
        <v>14.4</v>
      </c>
      <c r="F77" t="n">
        <v>10.55</v>
      </c>
      <c r="G77" t="n">
        <v>8.550000000000001</v>
      </c>
      <c r="H77" t="n">
        <v>0.15</v>
      </c>
      <c r="I77" t="n">
        <v>74</v>
      </c>
      <c r="J77" t="n">
        <v>116.05</v>
      </c>
      <c r="K77" t="n">
        <v>43.4</v>
      </c>
      <c r="L77" t="n">
        <v>1</v>
      </c>
      <c r="M77" t="n">
        <v>72</v>
      </c>
      <c r="N77" t="n">
        <v>16.65</v>
      </c>
      <c r="O77" t="n">
        <v>14546.17</v>
      </c>
      <c r="P77" t="n">
        <v>100.16</v>
      </c>
      <c r="Q77" t="n">
        <v>796.23</v>
      </c>
      <c r="R77" t="n">
        <v>147.63</v>
      </c>
      <c r="S77" t="n">
        <v>51.23</v>
      </c>
      <c r="T77" t="n">
        <v>46816.71</v>
      </c>
      <c r="U77" t="n">
        <v>0.35</v>
      </c>
      <c r="V77" t="n">
        <v>0.6899999999999999</v>
      </c>
      <c r="W77" t="n">
        <v>0.22</v>
      </c>
      <c r="X77" t="n">
        <v>2.78</v>
      </c>
      <c r="Y77" t="n">
        <v>2</v>
      </c>
      <c r="Z77" t="n">
        <v>10</v>
      </c>
    </row>
    <row r="78">
      <c r="A78" t="n">
        <v>1</v>
      </c>
      <c r="B78" t="n">
        <v>55</v>
      </c>
      <c r="C78" t="inlineStr">
        <is>
          <t xml:space="preserve">CONCLUIDO	</t>
        </is>
      </c>
      <c r="D78" t="n">
        <v>8.5692</v>
      </c>
      <c r="E78" t="n">
        <v>11.67</v>
      </c>
      <c r="F78" t="n">
        <v>8.890000000000001</v>
      </c>
      <c r="G78" t="n">
        <v>18.4</v>
      </c>
      <c r="H78" t="n">
        <v>0.3</v>
      </c>
      <c r="I78" t="n">
        <v>29</v>
      </c>
      <c r="J78" t="n">
        <v>117.34</v>
      </c>
      <c r="K78" t="n">
        <v>43.4</v>
      </c>
      <c r="L78" t="n">
        <v>2</v>
      </c>
      <c r="M78" t="n">
        <v>27</v>
      </c>
      <c r="N78" t="n">
        <v>16.94</v>
      </c>
      <c r="O78" t="n">
        <v>14705.49</v>
      </c>
      <c r="P78" t="n">
        <v>77.56999999999999</v>
      </c>
      <c r="Q78" t="n">
        <v>795.92</v>
      </c>
      <c r="R78" t="n">
        <v>92.38</v>
      </c>
      <c r="S78" t="n">
        <v>51.23</v>
      </c>
      <c r="T78" t="n">
        <v>19415.67</v>
      </c>
      <c r="U78" t="n">
        <v>0.55</v>
      </c>
      <c r="V78" t="n">
        <v>0.82</v>
      </c>
      <c r="W78" t="n">
        <v>0.15</v>
      </c>
      <c r="X78" t="n">
        <v>1.13</v>
      </c>
      <c r="Y78" t="n">
        <v>2</v>
      </c>
      <c r="Z78" t="n">
        <v>10</v>
      </c>
    </row>
    <row r="79">
      <c r="A79" t="n">
        <v>2</v>
      </c>
      <c r="B79" t="n">
        <v>55</v>
      </c>
      <c r="C79" t="inlineStr">
        <is>
          <t xml:space="preserve">CONCLUIDO	</t>
        </is>
      </c>
      <c r="D79" t="n">
        <v>9.187200000000001</v>
      </c>
      <c r="E79" t="n">
        <v>10.88</v>
      </c>
      <c r="F79" t="n">
        <v>8.390000000000001</v>
      </c>
      <c r="G79" t="n">
        <v>29.63</v>
      </c>
      <c r="H79" t="n">
        <v>0.45</v>
      </c>
      <c r="I79" t="n">
        <v>17</v>
      </c>
      <c r="J79" t="n">
        <v>118.63</v>
      </c>
      <c r="K79" t="n">
        <v>43.4</v>
      </c>
      <c r="L79" t="n">
        <v>3</v>
      </c>
      <c r="M79" t="n">
        <v>11</v>
      </c>
      <c r="N79" t="n">
        <v>17.23</v>
      </c>
      <c r="O79" t="n">
        <v>14865.24</v>
      </c>
      <c r="P79" t="n">
        <v>65.3</v>
      </c>
      <c r="Q79" t="n">
        <v>795.91</v>
      </c>
      <c r="R79" t="n">
        <v>75.52</v>
      </c>
      <c r="S79" t="n">
        <v>51.23</v>
      </c>
      <c r="T79" t="n">
        <v>11045.98</v>
      </c>
      <c r="U79" t="n">
        <v>0.68</v>
      </c>
      <c r="V79" t="n">
        <v>0.86</v>
      </c>
      <c r="W79" t="n">
        <v>0.14</v>
      </c>
      <c r="X79" t="n">
        <v>0.63</v>
      </c>
      <c r="Y79" t="n">
        <v>2</v>
      </c>
      <c r="Z79" t="n">
        <v>10</v>
      </c>
    </row>
    <row r="80">
      <c r="A80" t="n">
        <v>3</v>
      </c>
      <c r="B80" t="n">
        <v>55</v>
      </c>
      <c r="C80" t="inlineStr">
        <is>
          <t xml:space="preserve">CONCLUIDO	</t>
        </is>
      </c>
      <c r="D80" t="n">
        <v>9.255000000000001</v>
      </c>
      <c r="E80" t="n">
        <v>10.8</v>
      </c>
      <c r="F80" t="n">
        <v>8.34</v>
      </c>
      <c r="G80" t="n">
        <v>31.27</v>
      </c>
      <c r="H80" t="n">
        <v>0.59</v>
      </c>
      <c r="I80" t="n">
        <v>16</v>
      </c>
      <c r="J80" t="n">
        <v>119.93</v>
      </c>
      <c r="K80" t="n">
        <v>43.4</v>
      </c>
      <c r="L80" t="n">
        <v>4</v>
      </c>
      <c r="M80" t="n">
        <v>0</v>
      </c>
      <c r="N80" t="n">
        <v>17.53</v>
      </c>
      <c r="O80" t="n">
        <v>15025.44</v>
      </c>
      <c r="P80" t="n">
        <v>64.2</v>
      </c>
      <c r="Q80" t="n">
        <v>795.9</v>
      </c>
      <c r="R80" t="n">
        <v>73.09999999999999</v>
      </c>
      <c r="S80" t="n">
        <v>51.23</v>
      </c>
      <c r="T80" t="n">
        <v>9842.35</v>
      </c>
      <c r="U80" t="n">
        <v>0.7</v>
      </c>
      <c r="V80" t="n">
        <v>0.87</v>
      </c>
      <c r="W80" t="n">
        <v>0.15</v>
      </c>
      <c r="X80" t="n">
        <v>0.58</v>
      </c>
      <c r="Y80" t="n">
        <v>2</v>
      </c>
      <c r="Z8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INDEX(resultados!$A$2:$ZZ$80, 1, MATCH($B$1, resultados!$A$1:$ZZ$1, 0))</f>
        <v/>
      </c>
      <c r="B7">
        <f>INDEX(resultados!$A$2:$ZZ$80, 1, MATCH($B$2, resultados!$A$1:$ZZ$1, 0))</f>
        <v/>
      </c>
      <c r="C7">
        <f>INDEX(resultados!$A$2:$ZZ$80, 1, MATCH($B$3, resultados!$A$1:$ZZ$1, 0))</f>
        <v/>
      </c>
    </row>
    <row r="8">
      <c r="A8">
        <f>INDEX(resultados!$A$2:$ZZ$80, 2, MATCH($B$1, resultados!$A$1:$ZZ$1, 0))</f>
        <v/>
      </c>
      <c r="B8">
        <f>INDEX(resultados!$A$2:$ZZ$80, 2, MATCH($B$2, resultados!$A$1:$ZZ$1, 0))</f>
        <v/>
      </c>
      <c r="C8">
        <f>INDEX(resultados!$A$2:$ZZ$80, 2, MATCH($B$3, resultados!$A$1:$ZZ$1, 0))</f>
        <v/>
      </c>
    </row>
    <row r="9">
      <c r="A9">
        <f>INDEX(resultados!$A$2:$ZZ$80, 3, MATCH($B$1, resultados!$A$1:$ZZ$1, 0))</f>
        <v/>
      </c>
      <c r="B9">
        <f>INDEX(resultados!$A$2:$ZZ$80, 3, MATCH($B$2, resultados!$A$1:$ZZ$1, 0))</f>
        <v/>
      </c>
      <c r="C9">
        <f>INDEX(resultados!$A$2:$ZZ$80, 3, MATCH($B$3, resultados!$A$1:$ZZ$1, 0))</f>
        <v/>
      </c>
    </row>
    <row r="10">
      <c r="A10">
        <f>INDEX(resultados!$A$2:$ZZ$80, 4, MATCH($B$1, resultados!$A$1:$ZZ$1, 0))</f>
        <v/>
      </c>
      <c r="B10">
        <f>INDEX(resultados!$A$2:$ZZ$80, 4, MATCH($B$2, resultados!$A$1:$ZZ$1, 0))</f>
        <v/>
      </c>
      <c r="C10">
        <f>INDEX(resultados!$A$2:$ZZ$80, 4, MATCH($B$3, resultados!$A$1:$ZZ$1, 0))</f>
        <v/>
      </c>
    </row>
    <row r="11">
      <c r="A11">
        <f>INDEX(resultados!$A$2:$ZZ$80, 5, MATCH($B$1, resultados!$A$1:$ZZ$1, 0))</f>
        <v/>
      </c>
      <c r="B11">
        <f>INDEX(resultados!$A$2:$ZZ$80, 5, MATCH($B$2, resultados!$A$1:$ZZ$1, 0))</f>
        <v/>
      </c>
      <c r="C11">
        <f>INDEX(resultados!$A$2:$ZZ$80, 5, MATCH($B$3, resultados!$A$1:$ZZ$1, 0))</f>
        <v/>
      </c>
    </row>
    <row r="12">
      <c r="A12">
        <f>INDEX(resultados!$A$2:$ZZ$80, 6, MATCH($B$1, resultados!$A$1:$ZZ$1, 0))</f>
        <v/>
      </c>
      <c r="B12">
        <f>INDEX(resultados!$A$2:$ZZ$80, 6, MATCH($B$2, resultados!$A$1:$ZZ$1, 0))</f>
        <v/>
      </c>
      <c r="C12">
        <f>INDEX(resultados!$A$2:$ZZ$80, 6, MATCH($B$3, resultados!$A$1:$ZZ$1, 0))</f>
        <v/>
      </c>
    </row>
    <row r="13">
      <c r="A13">
        <f>INDEX(resultados!$A$2:$ZZ$80, 7, MATCH($B$1, resultados!$A$1:$ZZ$1, 0))</f>
        <v/>
      </c>
      <c r="B13">
        <f>INDEX(resultados!$A$2:$ZZ$80, 7, MATCH($B$2, resultados!$A$1:$ZZ$1, 0))</f>
        <v/>
      </c>
      <c r="C13">
        <f>INDEX(resultados!$A$2:$ZZ$80, 7, MATCH($B$3, resultados!$A$1:$ZZ$1, 0))</f>
        <v/>
      </c>
    </row>
    <row r="14">
      <c r="A14">
        <f>INDEX(resultados!$A$2:$ZZ$80, 8, MATCH($B$1, resultados!$A$1:$ZZ$1, 0))</f>
        <v/>
      </c>
      <c r="B14">
        <f>INDEX(resultados!$A$2:$ZZ$80, 8, MATCH($B$2, resultados!$A$1:$ZZ$1, 0))</f>
        <v/>
      </c>
      <c r="C14">
        <f>INDEX(resultados!$A$2:$ZZ$80, 8, MATCH($B$3, resultados!$A$1:$ZZ$1, 0))</f>
        <v/>
      </c>
    </row>
    <row r="15">
      <c r="A15">
        <f>INDEX(resultados!$A$2:$ZZ$80, 9, MATCH($B$1, resultados!$A$1:$ZZ$1, 0))</f>
        <v/>
      </c>
      <c r="B15">
        <f>INDEX(resultados!$A$2:$ZZ$80, 9, MATCH($B$2, resultados!$A$1:$ZZ$1, 0))</f>
        <v/>
      </c>
      <c r="C15">
        <f>INDEX(resultados!$A$2:$ZZ$80, 9, MATCH($B$3, resultados!$A$1:$ZZ$1, 0))</f>
        <v/>
      </c>
    </row>
    <row r="16">
      <c r="A16">
        <f>INDEX(resultados!$A$2:$ZZ$80, 10, MATCH($B$1, resultados!$A$1:$ZZ$1, 0))</f>
        <v/>
      </c>
      <c r="B16">
        <f>INDEX(resultados!$A$2:$ZZ$80, 10, MATCH($B$2, resultados!$A$1:$ZZ$1, 0))</f>
        <v/>
      </c>
      <c r="C16">
        <f>INDEX(resultados!$A$2:$ZZ$80, 10, MATCH($B$3, resultados!$A$1:$ZZ$1, 0))</f>
        <v/>
      </c>
    </row>
    <row r="17">
      <c r="A17">
        <f>INDEX(resultados!$A$2:$ZZ$80, 11, MATCH($B$1, resultados!$A$1:$ZZ$1, 0))</f>
        <v/>
      </c>
      <c r="B17">
        <f>INDEX(resultados!$A$2:$ZZ$80, 11, MATCH($B$2, resultados!$A$1:$ZZ$1, 0))</f>
        <v/>
      </c>
      <c r="C17">
        <f>INDEX(resultados!$A$2:$ZZ$80, 11, MATCH($B$3, resultados!$A$1:$ZZ$1, 0))</f>
        <v/>
      </c>
    </row>
    <row r="18">
      <c r="A18">
        <f>INDEX(resultados!$A$2:$ZZ$80, 12, MATCH($B$1, resultados!$A$1:$ZZ$1, 0))</f>
        <v/>
      </c>
      <c r="B18">
        <f>INDEX(resultados!$A$2:$ZZ$80, 12, MATCH($B$2, resultados!$A$1:$ZZ$1, 0))</f>
        <v/>
      </c>
      <c r="C18">
        <f>INDEX(resultados!$A$2:$ZZ$80, 12, MATCH($B$3, resultados!$A$1:$ZZ$1, 0))</f>
        <v/>
      </c>
    </row>
    <row r="19">
      <c r="A19">
        <f>INDEX(resultados!$A$2:$ZZ$80, 13, MATCH($B$1, resultados!$A$1:$ZZ$1, 0))</f>
        <v/>
      </c>
      <c r="B19">
        <f>INDEX(resultados!$A$2:$ZZ$80, 13, MATCH($B$2, resultados!$A$1:$ZZ$1, 0))</f>
        <v/>
      </c>
      <c r="C19">
        <f>INDEX(resultados!$A$2:$ZZ$80, 13, MATCH($B$3, resultados!$A$1:$ZZ$1, 0))</f>
        <v/>
      </c>
    </row>
    <row r="20">
      <c r="A20">
        <f>INDEX(resultados!$A$2:$ZZ$80, 14, MATCH($B$1, resultados!$A$1:$ZZ$1, 0))</f>
        <v/>
      </c>
      <c r="B20">
        <f>INDEX(resultados!$A$2:$ZZ$80, 14, MATCH($B$2, resultados!$A$1:$ZZ$1, 0))</f>
        <v/>
      </c>
      <c r="C20">
        <f>INDEX(resultados!$A$2:$ZZ$80, 14, MATCH($B$3, resultados!$A$1:$ZZ$1, 0))</f>
        <v/>
      </c>
    </row>
    <row r="21">
      <c r="A21">
        <f>INDEX(resultados!$A$2:$ZZ$80, 15, MATCH($B$1, resultados!$A$1:$ZZ$1, 0))</f>
        <v/>
      </c>
      <c r="B21">
        <f>INDEX(resultados!$A$2:$ZZ$80, 15, MATCH($B$2, resultados!$A$1:$ZZ$1, 0))</f>
        <v/>
      </c>
      <c r="C21">
        <f>INDEX(resultados!$A$2:$ZZ$80, 15, MATCH($B$3, resultados!$A$1:$ZZ$1, 0))</f>
        <v/>
      </c>
    </row>
    <row r="22">
      <c r="A22">
        <f>INDEX(resultados!$A$2:$ZZ$80, 16, MATCH($B$1, resultados!$A$1:$ZZ$1, 0))</f>
        <v/>
      </c>
      <c r="B22">
        <f>INDEX(resultados!$A$2:$ZZ$80, 16, MATCH($B$2, resultados!$A$1:$ZZ$1, 0))</f>
        <v/>
      </c>
      <c r="C22">
        <f>INDEX(resultados!$A$2:$ZZ$80, 16, MATCH($B$3, resultados!$A$1:$ZZ$1, 0))</f>
        <v/>
      </c>
    </row>
    <row r="23">
      <c r="A23">
        <f>INDEX(resultados!$A$2:$ZZ$80, 17, MATCH($B$1, resultados!$A$1:$ZZ$1, 0))</f>
        <v/>
      </c>
      <c r="B23">
        <f>INDEX(resultados!$A$2:$ZZ$80, 17, MATCH($B$2, resultados!$A$1:$ZZ$1, 0))</f>
        <v/>
      </c>
      <c r="C23">
        <f>INDEX(resultados!$A$2:$ZZ$80, 17, MATCH($B$3, resultados!$A$1:$ZZ$1, 0))</f>
        <v/>
      </c>
    </row>
    <row r="24">
      <c r="A24">
        <f>INDEX(resultados!$A$2:$ZZ$80, 18, MATCH($B$1, resultados!$A$1:$ZZ$1, 0))</f>
        <v/>
      </c>
      <c r="B24">
        <f>INDEX(resultados!$A$2:$ZZ$80, 18, MATCH($B$2, resultados!$A$1:$ZZ$1, 0))</f>
        <v/>
      </c>
      <c r="C24">
        <f>INDEX(resultados!$A$2:$ZZ$80, 18, MATCH($B$3, resultados!$A$1:$ZZ$1, 0))</f>
        <v/>
      </c>
    </row>
    <row r="25">
      <c r="A25">
        <f>INDEX(resultados!$A$2:$ZZ$80, 19, MATCH($B$1, resultados!$A$1:$ZZ$1, 0))</f>
        <v/>
      </c>
      <c r="B25">
        <f>INDEX(resultados!$A$2:$ZZ$80, 19, MATCH($B$2, resultados!$A$1:$ZZ$1, 0))</f>
        <v/>
      </c>
      <c r="C25">
        <f>INDEX(resultados!$A$2:$ZZ$80, 19, MATCH($B$3, resultados!$A$1:$ZZ$1, 0))</f>
        <v/>
      </c>
    </row>
    <row r="26">
      <c r="A26">
        <f>INDEX(resultados!$A$2:$ZZ$80, 20, MATCH($B$1, resultados!$A$1:$ZZ$1, 0))</f>
        <v/>
      </c>
      <c r="B26">
        <f>INDEX(resultados!$A$2:$ZZ$80, 20, MATCH($B$2, resultados!$A$1:$ZZ$1, 0))</f>
        <v/>
      </c>
      <c r="C26">
        <f>INDEX(resultados!$A$2:$ZZ$80, 20, MATCH($B$3, resultados!$A$1:$ZZ$1, 0))</f>
        <v/>
      </c>
    </row>
    <row r="27">
      <c r="A27">
        <f>INDEX(resultados!$A$2:$ZZ$80, 21, MATCH($B$1, resultados!$A$1:$ZZ$1, 0))</f>
        <v/>
      </c>
      <c r="B27">
        <f>INDEX(resultados!$A$2:$ZZ$80, 21, MATCH($B$2, resultados!$A$1:$ZZ$1, 0))</f>
        <v/>
      </c>
      <c r="C27">
        <f>INDEX(resultados!$A$2:$ZZ$80, 21, MATCH($B$3, resultados!$A$1:$ZZ$1, 0))</f>
        <v/>
      </c>
    </row>
    <row r="28">
      <c r="A28">
        <f>INDEX(resultados!$A$2:$ZZ$80, 22, MATCH($B$1, resultados!$A$1:$ZZ$1, 0))</f>
        <v/>
      </c>
      <c r="B28">
        <f>INDEX(resultados!$A$2:$ZZ$80, 22, MATCH($B$2, resultados!$A$1:$ZZ$1, 0))</f>
        <v/>
      </c>
      <c r="C28">
        <f>INDEX(resultados!$A$2:$ZZ$80, 22, MATCH($B$3, resultados!$A$1:$ZZ$1, 0))</f>
        <v/>
      </c>
    </row>
    <row r="29">
      <c r="A29">
        <f>INDEX(resultados!$A$2:$ZZ$80, 23, MATCH($B$1, resultados!$A$1:$ZZ$1, 0))</f>
        <v/>
      </c>
      <c r="B29">
        <f>INDEX(resultados!$A$2:$ZZ$80, 23, MATCH($B$2, resultados!$A$1:$ZZ$1, 0))</f>
        <v/>
      </c>
      <c r="C29">
        <f>INDEX(resultados!$A$2:$ZZ$80, 23, MATCH($B$3, resultados!$A$1:$ZZ$1, 0))</f>
        <v/>
      </c>
    </row>
    <row r="30">
      <c r="A30">
        <f>INDEX(resultados!$A$2:$ZZ$80, 24, MATCH($B$1, resultados!$A$1:$ZZ$1, 0))</f>
        <v/>
      </c>
      <c r="B30">
        <f>INDEX(resultados!$A$2:$ZZ$80, 24, MATCH($B$2, resultados!$A$1:$ZZ$1, 0))</f>
        <v/>
      </c>
      <c r="C30">
        <f>INDEX(resultados!$A$2:$ZZ$80, 24, MATCH($B$3, resultados!$A$1:$ZZ$1, 0))</f>
        <v/>
      </c>
    </row>
    <row r="31">
      <c r="A31">
        <f>INDEX(resultados!$A$2:$ZZ$80, 25, MATCH($B$1, resultados!$A$1:$ZZ$1, 0))</f>
        <v/>
      </c>
      <c r="B31">
        <f>INDEX(resultados!$A$2:$ZZ$80, 25, MATCH($B$2, resultados!$A$1:$ZZ$1, 0))</f>
        <v/>
      </c>
      <c r="C31">
        <f>INDEX(resultados!$A$2:$ZZ$80, 25, MATCH($B$3, resultados!$A$1:$ZZ$1, 0))</f>
        <v/>
      </c>
    </row>
    <row r="32">
      <c r="A32">
        <f>INDEX(resultados!$A$2:$ZZ$80, 26, MATCH($B$1, resultados!$A$1:$ZZ$1, 0))</f>
        <v/>
      </c>
      <c r="B32">
        <f>INDEX(resultados!$A$2:$ZZ$80, 26, MATCH($B$2, resultados!$A$1:$ZZ$1, 0))</f>
        <v/>
      </c>
      <c r="C32">
        <f>INDEX(resultados!$A$2:$ZZ$80, 26, MATCH($B$3, resultados!$A$1:$ZZ$1, 0))</f>
        <v/>
      </c>
    </row>
    <row r="33">
      <c r="A33">
        <f>INDEX(resultados!$A$2:$ZZ$80, 27, MATCH($B$1, resultados!$A$1:$ZZ$1, 0))</f>
        <v/>
      </c>
      <c r="B33">
        <f>INDEX(resultados!$A$2:$ZZ$80, 27, MATCH($B$2, resultados!$A$1:$ZZ$1, 0))</f>
        <v/>
      </c>
      <c r="C33">
        <f>INDEX(resultados!$A$2:$ZZ$80, 27, MATCH($B$3, resultados!$A$1:$ZZ$1, 0))</f>
        <v/>
      </c>
    </row>
    <row r="34">
      <c r="A34">
        <f>INDEX(resultados!$A$2:$ZZ$80, 28, MATCH($B$1, resultados!$A$1:$ZZ$1, 0))</f>
        <v/>
      </c>
      <c r="B34">
        <f>INDEX(resultados!$A$2:$ZZ$80, 28, MATCH($B$2, resultados!$A$1:$ZZ$1, 0))</f>
        <v/>
      </c>
      <c r="C34">
        <f>INDEX(resultados!$A$2:$ZZ$80, 28, MATCH($B$3, resultados!$A$1:$ZZ$1, 0))</f>
        <v/>
      </c>
    </row>
    <row r="35">
      <c r="A35">
        <f>INDEX(resultados!$A$2:$ZZ$80, 29, MATCH($B$1, resultados!$A$1:$ZZ$1, 0))</f>
        <v/>
      </c>
      <c r="B35">
        <f>INDEX(resultados!$A$2:$ZZ$80, 29, MATCH($B$2, resultados!$A$1:$ZZ$1, 0))</f>
        <v/>
      </c>
      <c r="C35">
        <f>INDEX(resultados!$A$2:$ZZ$80, 29, MATCH($B$3, resultados!$A$1:$ZZ$1, 0))</f>
        <v/>
      </c>
    </row>
    <row r="36">
      <c r="A36">
        <f>INDEX(resultados!$A$2:$ZZ$80, 30, MATCH($B$1, resultados!$A$1:$ZZ$1, 0))</f>
        <v/>
      </c>
      <c r="B36">
        <f>INDEX(resultados!$A$2:$ZZ$80, 30, MATCH($B$2, resultados!$A$1:$ZZ$1, 0))</f>
        <v/>
      </c>
      <c r="C36">
        <f>INDEX(resultados!$A$2:$ZZ$80, 30, MATCH($B$3, resultados!$A$1:$ZZ$1, 0))</f>
        <v/>
      </c>
    </row>
    <row r="37">
      <c r="A37">
        <f>INDEX(resultados!$A$2:$ZZ$80, 31, MATCH($B$1, resultados!$A$1:$ZZ$1, 0))</f>
        <v/>
      </c>
      <c r="B37">
        <f>INDEX(resultados!$A$2:$ZZ$80, 31, MATCH($B$2, resultados!$A$1:$ZZ$1, 0))</f>
        <v/>
      </c>
      <c r="C37">
        <f>INDEX(resultados!$A$2:$ZZ$80, 31, MATCH($B$3, resultados!$A$1:$ZZ$1, 0))</f>
        <v/>
      </c>
    </row>
    <row r="38">
      <c r="A38">
        <f>INDEX(resultados!$A$2:$ZZ$80, 32, MATCH($B$1, resultados!$A$1:$ZZ$1, 0))</f>
        <v/>
      </c>
      <c r="B38">
        <f>INDEX(resultados!$A$2:$ZZ$80, 32, MATCH($B$2, resultados!$A$1:$ZZ$1, 0))</f>
        <v/>
      </c>
      <c r="C38">
        <f>INDEX(resultados!$A$2:$ZZ$80, 32, MATCH($B$3, resultados!$A$1:$ZZ$1, 0))</f>
        <v/>
      </c>
    </row>
    <row r="39">
      <c r="A39">
        <f>INDEX(resultados!$A$2:$ZZ$80, 33, MATCH($B$1, resultados!$A$1:$ZZ$1, 0))</f>
        <v/>
      </c>
      <c r="B39">
        <f>INDEX(resultados!$A$2:$ZZ$80, 33, MATCH($B$2, resultados!$A$1:$ZZ$1, 0))</f>
        <v/>
      </c>
      <c r="C39">
        <f>INDEX(resultados!$A$2:$ZZ$80, 33, MATCH($B$3, resultados!$A$1:$ZZ$1, 0))</f>
        <v/>
      </c>
    </row>
    <row r="40">
      <c r="A40">
        <f>INDEX(resultados!$A$2:$ZZ$80, 34, MATCH($B$1, resultados!$A$1:$ZZ$1, 0))</f>
        <v/>
      </c>
      <c r="B40">
        <f>INDEX(resultados!$A$2:$ZZ$80, 34, MATCH($B$2, resultados!$A$1:$ZZ$1, 0))</f>
        <v/>
      </c>
      <c r="C40">
        <f>INDEX(resultados!$A$2:$ZZ$80, 34, MATCH($B$3, resultados!$A$1:$ZZ$1, 0))</f>
        <v/>
      </c>
    </row>
    <row r="41">
      <c r="A41">
        <f>INDEX(resultados!$A$2:$ZZ$80, 35, MATCH($B$1, resultados!$A$1:$ZZ$1, 0))</f>
        <v/>
      </c>
      <c r="B41">
        <f>INDEX(resultados!$A$2:$ZZ$80, 35, MATCH($B$2, resultados!$A$1:$ZZ$1, 0))</f>
        <v/>
      </c>
      <c r="C41">
        <f>INDEX(resultados!$A$2:$ZZ$80, 35, MATCH($B$3, resultados!$A$1:$ZZ$1, 0))</f>
        <v/>
      </c>
    </row>
    <row r="42">
      <c r="A42">
        <f>INDEX(resultados!$A$2:$ZZ$80, 36, MATCH($B$1, resultados!$A$1:$ZZ$1, 0))</f>
        <v/>
      </c>
      <c r="B42">
        <f>INDEX(resultados!$A$2:$ZZ$80, 36, MATCH($B$2, resultados!$A$1:$ZZ$1, 0))</f>
        <v/>
      </c>
      <c r="C42">
        <f>INDEX(resultados!$A$2:$ZZ$80, 36, MATCH($B$3, resultados!$A$1:$ZZ$1, 0))</f>
        <v/>
      </c>
    </row>
    <row r="43">
      <c r="A43">
        <f>INDEX(resultados!$A$2:$ZZ$80, 37, MATCH($B$1, resultados!$A$1:$ZZ$1, 0))</f>
        <v/>
      </c>
      <c r="B43">
        <f>INDEX(resultados!$A$2:$ZZ$80, 37, MATCH($B$2, resultados!$A$1:$ZZ$1, 0))</f>
        <v/>
      </c>
      <c r="C43">
        <f>INDEX(resultados!$A$2:$ZZ$80, 37, MATCH($B$3, resultados!$A$1:$ZZ$1, 0))</f>
        <v/>
      </c>
    </row>
    <row r="44">
      <c r="A44">
        <f>INDEX(resultados!$A$2:$ZZ$80, 38, MATCH($B$1, resultados!$A$1:$ZZ$1, 0))</f>
        <v/>
      </c>
      <c r="B44">
        <f>INDEX(resultados!$A$2:$ZZ$80, 38, MATCH($B$2, resultados!$A$1:$ZZ$1, 0))</f>
        <v/>
      </c>
      <c r="C44">
        <f>INDEX(resultados!$A$2:$ZZ$80, 38, MATCH($B$3, resultados!$A$1:$ZZ$1, 0))</f>
        <v/>
      </c>
    </row>
    <row r="45">
      <c r="A45">
        <f>INDEX(resultados!$A$2:$ZZ$80, 39, MATCH($B$1, resultados!$A$1:$ZZ$1, 0))</f>
        <v/>
      </c>
      <c r="B45">
        <f>INDEX(resultados!$A$2:$ZZ$80, 39, MATCH($B$2, resultados!$A$1:$ZZ$1, 0))</f>
        <v/>
      </c>
      <c r="C45">
        <f>INDEX(resultados!$A$2:$ZZ$80, 39, MATCH($B$3, resultados!$A$1:$ZZ$1, 0))</f>
        <v/>
      </c>
    </row>
    <row r="46">
      <c r="A46">
        <f>INDEX(resultados!$A$2:$ZZ$80, 40, MATCH($B$1, resultados!$A$1:$ZZ$1, 0))</f>
        <v/>
      </c>
      <c r="B46">
        <f>INDEX(resultados!$A$2:$ZZ$80, 40, MATCH($B$2, resultados!$A$1:$ZZ$1, 0))</f>
        <v/>
      </c>
      <c r="C46">
        <f>INDEX(resultados!$A$2:$ZZ$80, 40, MATCH($B$3, resultados!$A$1:$ZZ$1, 0))</f>
        <v/>
      </c>
    </row>
    <row r="47">
      <c r="A47">
        <f>INDEX(resultados!$A$2:$ZZ$80, 41, MATCH($B$1, resultados!$A$1:$ZZ$1, 0))</f>
        <v/>
      </c>
      <c r="B47">
        <f>INDEX(resultados!$A$2:$ZZ$80, 41, MATCH($B$2, resultados!$A$1:$ZZ$1, 0))</f>
        <v/>
      </c>
      <c r="C47">
        <f>INDEX(resultados!$A$2:$ZZ$80, 41, MATCH($B$3, resultados!$A$1:$ZZ$1, 0))</f>
        <v/>
      </c>
    </row>
    <row r="48">
      <c r="A48">
        <f>INDEX(resultados!$A$2:$ZZ$80, 42, MATCH($B$1, resultados!$A$1:$ZZ$1, 0))</f>
        <v/>
      </c>
      <c r="B48">
        <f>INDEX(resultados!$A$2:$ZZ$80, 42, MATCH($B$2, resultados!$A$1:$ZZ$1, 0))</f>
        <v/>
      </c>
      <c r="C48">
        <f>INDEX(resultados!$A$2:$ZZ$80, 42, MATCH($B$3, resultados!$A$1:$ZZ$1, 0))</f>
        <v/>
      </c>
    </row>
    <row r="49">
      <c r="A49">
        <f>INDEX(resultados!$A$2:$ZZ$80, 43, MATCH($B$1, resultados!$A$1:$ZZ$1, 0))</f>
        <v/>
      </c>
      <c r="B49">
        <f>INDEX(resultados!$A$2:$ZZ$80, 43, MATCH($B$2, resultados!$A$1:$ZZ$1, 0))</f>
        <v/>
      </c>
      <c r="C49">
        <f>INDEX(resultados!$A$2:$ZZ$80, 43, MATCH($B$3, resultados!$A$1:$ZZ$1, 0))</f>
        <v/>
      </c>
    </row>
    <row r="50">
      <c r="A50">
        <f>INDEX(resultados!$A$2:$ZZ$80, 44, MATCH($B$1, resultados!$A$1:$ZZ$1, 0))</f>
        <v/>
      </c>
      <c r="B50">
        <f>INDEX(resultados!$A$2:$ZZ$80, 44, MATCH($B$2, resultados!$A$1:$ZZ$1, 0))</f>
        <v/>
      </c>
      <c r="C50">
        <f>INDEX(resultados!$A$2:$ZZ$80, 44, MATCH($B$3, resultados!$A$1:$ZZ$1, 0))</f>
        <v/>
      </c>
    </row>
    <row r="51">
      <c r="A51">
        <f>INDEX(resultados!$A$2:$ZZ$80, 45, MATCH($B$1, resultados!$A$1:$ZZ$1, 0))</f>
        <v/>
      </c>
      <c r="B51">
        <f>INDEX(resultados!$A$2:$ZZ$80, 45, MATCH($B$2, resultados!$A$1:$ZZ$1, 0))</f>
        <v/>
      </c>
      <c r="C51">
        <f>INDEX(resultados!$A$2:$ZZ$80, 45, MATCH($B$3, resultados!$A$1:$ZZ$1, 0))</f>
        <v/>
      </c>
    </row>
    <row r="52">
      <c r="A52">
        <f>INDEX(resultados!$A$2:$ZZ$80, 46, MATCH($B$1, resultados!$A$1:$ZZ$1, 0))</f>
        <v/>
      </c>
      <c r="B52">
        <f>INDEX(resultados!$A$2:$ZZ$80, 46, MATCH($B$2, resultados!$A$1:$ZZ$1, 0))</f>
        <v/>
      </c>
      <c r="C52">
        <f>INDEX(resultados!$A$2:$ZZ$80, 46, MATCH($B$3, resultados!$A$1:$ZZ$1, 0))</f>
        <v/>
      </c>
    </row>
    <row r="53">
      <c r="A53">
        <f>INDEX(resultados!$A$2:$ZZ$80, 47, MATCH($B$1, resultados!$A$1:$ZZ$1, 0))</f>
        <v/>
      </c>
      <c r="B53">
        <f>INDEX(resultados!$A$2:$ZZ$80, 47, MATCH($B$2, resultados!$A$1:$ZZ$1, 0))</f>
        <v/>
      </c>
      <c r="C53">
        <f>INDEX(resultados!$A$2:$ZZ$80, 47, MATCH($B$3, resultados!$A$1:$ZZ$1, 0))</f>
        <v/>
      </c>
    </row>
    <row r="54">
      <c r="A54">
        <f>INDEX(resultados!$A$2:$ZZ$80, 48, MATCH($B$1, resultados!$A$1:$ZZ$1, 0))</f>
        <v/>
      </c>
      <c r="B54">
        <f>INDEX(resultados!$A$2:$ZZ$80, 48, MATCH($B$2, resultados!$A$1:$ZZ$1, 0))</f>
        <v/>
      </c>
      <c r="C54">
        <f>INDEX(resultados!$A$2:$ZZ$80, 48, MATCH($B$3, resultados!$A$1:$ZZ$1, 0))</f>
        <v/>
      </c>
    </row>
    <row r="55">
      <c r="A55">
        <f>INDEX(resultados!$A$2:$ZZ$80, 49, MATCH($B$1, resultados!$A$1:$ZZ$1, 0))</f>
        <v/>
      </c>
      <c r="B55">
        <f>INDEX(resultados!$A$2:$ZZ$80, 49, MATCH($B$2, resultados!$A$1:$ZZ$1, 0))</f>
        <v/>
      </c>
      <c r="C55">
        <f>INDEX(resultados!$A$2:$ZZ$80, 49, MATCH($B$3, resultados!$A$1:$ZZ$1, 0))</f>
        <v/>
      </c>
    </row>
    <row r="56">
      <c r="A56">
        <f>INDEX(resultados!$A$2:$ZZ$80, 50, MATCH($B$1, resultados!$A$1:$ZZ$1, 0))</f>
        <v/>
      </c>
      <c r="B56">
        <f>INDEX(resultados!$A$2:$ZZ$80, 50, MATCH($B$2, resultados!$A$1:$ZZ$1, 0))</f>
        <v/>
      </c>
      <c r="C56">
        <f>INDEX(resultados!$A$2:$ZZ$80, 50, MATCH($B$3, resultados!$A$1:$ZZ$1, 0))</f>
        <v/>
      </c>
    </row>
    <row r="57">
      <c r="A57">
        <f>INDEX(resultados!$A$2:$ZZ$80, 51, MATCH($B$1, resultados!$A$1:$ZZ$1, 0))</f>
        <v/>
      </c>
      <c r="B57">
        <f>INDEX(resultados!$A$2:$ZZ$80, 51, MATCH($B$2, resultados!$A$1:$ZZ$1, 0))</f>
        <v/>
      </c>
      <c r="C57">
        <f>INDEX(resultados!$A$2:$ZZ$80, 51, MATCH($B$3, resultados!$A$1:$ZZ$1, 0))</f>
        <v/>
      </c>
    </row>
    <row r="58">
      <c r="A58">
        <f>INDEX(resultados!$A$2:$ZZ$80, 52, MATCH($B$1, resultados!$A$1:$ZZ$1, 0))</f>
        <v/>
      </c>
      <c r="B58">
        <f>INDEX(resultados!$A$2:$ZZ$80, 52, MATCH($B$2, resultados!$A$1:$ZZ$1, 0))</f>
        <v/>
      </c>
      <c r="C58">
        <f>INDEX(resultados!$A$2:$ZZ$80, 52, MATCH($B$3, resultados!$A$1:$ZZ$1, 0))</f>
        <v/>
      </c>
    </row>
    <row r="59">
      <c r="A59">
        <f>INDEX(resultados!$A$2:$ZZ$80, 53, MATCH($B$1, resultados!$A$1:$ZZ$1, 0))</f>
        <v/>
      </c>
      <c r="B59">
        <f>INDEX(resultados!$A$2:$ZZ$80, 53, MATCH($B$2, resultados!$A$1:$ZZ$1, 0))</f>
        <v/>
      </c>
      <c r="C59">
        <f>INDEX(resultados!$A$2:$ZZ$80, 53, MATCH($B$3, resultados!$A$1:$ZZ$1, 0))</f>
        <v/>
      </c>
    </row>
    <row r="60">
      <c r="A60">
        <f>INDEX(resultados!$A$2:$ZZ$80, 54, MATCH($B$1, resultados!$A$1:$ZZ$1, 0))</f>
        <v/>
      </c>
      <c r="B60">
        <f>INDEX(resultados!$A$2:$ZZ$80, 54, MATCH($B$2, resultados!$A$1:$ZZ$1, 0))</f>
        <v/>
      </c>
      <c r="C60">
        <f>INDEX(resultados!$A$2:$ZZ$80, 54, MATCH($B$3, resultados!$A$1:$ZZ$1, 0))</f>
        <v/>
      </c>
    </row>
    <row r="61">
      <c r="A61">
        <f>INDEX(resultados!$A$2:$ZZ$80, 55, MATCH($B$1, resultados!$A$1:$ZZ$1, 0))</f>
        <v/>
      </c>
      <c r="B61">
        <f>INDEX(resultados!$A$2:$ZZ$80, 55, MATCH($B$2, resultados!$A$1:$ZZ$1, 0))</f>
        <v/>
      </c>
      <c r="C61">
        <f>INDEX(resultados!$A$2:$ZZ$80, 55, MATCH($B$3, resultados!$A$1:$ZZ$1, 0))</f>
        <v/>
      </c>
    </row>
    <row r="62">
      <c r="A62">
        <f>INDEX(resultados!$A$2:$ZZ$80, 56, MATCH($B$1, resultados!$A$1:$ZZ$1, 0))</f>
        <v/>
      </c>
      <c r="B62">
        <f>INDEX(resultados!$A$2:$ZZ$80, 56, MATCH($B$2, resultados!$A$1:$ZZ$1, 0))</f>
        <v/>
      </c>
      <c r="C62">
        <f>INDEX(resultados!$A$2:$ZZ$80, 56, MATCH($B$3, resultados!$A$1:$ZZ$1, 0))</f>
        <v/>
      </c>
    </row>
    <row r="63">
      <c r="A63">
        <f>INDEX(resultados!$A$2:$ZZ$80, 57, MATCH($B$1, resultados!$A$1:$ZZ$1, 0))</f>
        <v/>
      </c>
      <c r="B63">
        <f>INDEX(resultados!$A$2:$ZZ$80, 57, MATCH($B$2, resultados!$A$1:$ZZ$1, 0))</f>
        <v/>
      </c>
      <c r="C63">
        <f>INDEX(resultados!$A$2:$ZZ$80, 57, MATCH($B$3, resultados!$A$1:$ZZ$1, 0))</f>
        <v/>
      </c>
    </row>
    <row r="64">
      <c r="A64">
        <f>INDEX(resultados!$A$2:$ZZ$80, 58, MATCH($B$1, resultados!$A$1:$ZZ$1, 0))</f>
        <v/>
      </c>
      <c r="B64">
        <f>INDEX(resultados!$A$2:$ZZ$80, 58, MATCH($B$2, resultados!$A$1:$ZZ$1, 0))</f>
        <v/>
      </c>
      <c r="C64">
        <f>INDEX(resultados!$A$2:$ZZ$80, 58, MATCH($B$3, resultados!$A$1:$ZZ$1, 0))</f>
        <v/>
      </c>
    </row>
    <row r="65">
      <c r="A65">
        <f>INDEX(resultados!$A$2:$ZZ$80, 59, MATCH($B$1, resultados!$A$1:$ZZ$1, 0))</f>
        <v/>
      </c>
      <c r="B65">
        <f>INDEX(resultados!$A$2:$ZZ$80, 59, MATCH($B$2, resultados!$A$1:$ZZ$1, 0))</f>
        <v/>
      </c>
      <c r="C65">
        <f>INDEX(resultados!$A$2:$ZZ$80, 59, MATCH($B$3, resultados!$A$1:$ZZ$1, 0))</f>
        <v/>
      </c>
    </row>
    <row r="66">
      <c r="A66">
        <f>INDEX(resultados!$A$2:$ZZ$80, 60, MATCH($B$1, resultados!$A$1:$ZZ$1, 0))</f>
        <v/>
      </c>
      <c r="B66">
        <f>INDEX(resultados!$A$2:$ZZ$80, 60, MATCH($B$2, resultados!$A$1:$ZZ$1, 0))</f>
        <v/>
      </c>
      <c r="C66">
        <f>INDEX(resultados!$A$2:$ZZ$80, 60, MATCH($B$3, resultados!$A$1:$ZZ$1, 0))</f>
        <v/>
      </c>
    </row>
    <row r="67">
      <c r="A67">
        <f>INDEX(resultados!$A$2:$ZZ$80, 61, MATCH($B$1, resultados!$A$1:$ZZ$1, 0))</f>
        <v/>
      </c>
      <c r="B67">
        <f>INDEX(resultados!$A$2:$ZZ$80, 61, MATCH($B$2, resultados!$A$1:$ZZ$1, 0))</f>
        <v/>
      </c>
      <c r="C67">
        <f>INDEX(resultados!$A$2:$ZZ$80, 61, MATCH($B$3, resultados!$A$1:$ZZ$1, 0))</f>
        <v/>
      </c>
    </row>
    <row r="68">
      <c r="A68">
        <f>INDEX(resultados!$A$2:$ZZ$80, 62, MATCH($B$1, resultados!$A$1:$ZZ$1, 0))</f>
        <v/>
      </c>
      <c r="B68">
        <f>INDEX(resultados!$A$2:$ZZ$80, 62, MATCH($B$2, resultados!$A$1:$ZZ$1, 0))</f>
        <v/>
      </c>
      <c r="C68">
        <f>INDEX(resultados!$A$2:$ZZ$80, 62, MATCH($B$3, resultados!$A$1:$ZZ$1, 0))</f>
        <v/>
      </c>
    </row>
    <row r="69">
      <c r="A69">
        <f>INDEX(resultados!$A$2:$ZZ$80, 63, MATCH($B$1, resultados!$A$1:$ZZ$1, 0))</f>
        <v/>
      </c>
      <c r="B69">
        <f>INDEX(resultados!$A$2:$ZZ$80, 63, MATCH($B$2, resultados!$A$1:$ZZ$1, 0))</f>
        <v/>
      </c>
      <c r="C69">
        <f>INDEX(resultados!$A$2:$ZZ$80, 63, MATCH($B$3, resultados!$A$1:$ZZ$1, 0))</f>
        <v/>
      </c>
    </row>
    <row r="70">
      <c r="A70">
        <f>INDEX(resultados!$A$2:$ZZ$80, 64, MATCH($B$1, resultados!$A$1:$ZZ$1, 0))</f>
        <v/>
      </c>
      <c r="B70">
        <f>INDEX(resultados!$A$2:$ZZ$80, 64, MATCH($B$2, resultados!$A$1:$ZZ$1, 0))</f>
        <v/>
      </c>
      <c r="C70">
        <f>INDEX(resultados!$A$2:$ZZ$80, 64, MATCH($B$3, resultados!$A$1:$ZZ$1, 0))</f>
        <v/>
      </c>
    </row>
    <row r="71">
      <c r="A71">
        <f>INDEX(resultados!$A$2:$ZZ$80, 65, MATCH($B$1, resultados!$A$1:$ZZ$1, 0))</f>
        <v/>
      </c>
      <c r="B71">
        <f>INDEX(resultados!$A$2:$ZZ$80, 65, MATCH($B$2, resultados!$A$1:$ZZ$1, 0))</f>
        <v/>
      </c>
      <c r="C71">
        <f>INDEX(resultados!$A$2:$ZZ$80, 65, MATCH($B$3, resultados!$A$1:$ZZ$1, 0))</f>
        <v/>
      </c>
    </row>
    <row r="72">
      <c r="A72">
        <f>INDEX(resultados!$A$2:$ZZ$80, 66, MATCH($B$1, resultados!$A$1:$ZZ$1, 0))</f>
        <v/>
      </c>
      <c r="B72">
        <f>INDEX(resultados!$A$2:$ZZ$80, 66, MATCH($B$2, resultados!$A$1:$ZZ$1, 0))</f>
        <v/>
      </c>
      <c r="C72">
        <f>INDEX(resultados!$A$2:$ZZ$80, 66, MATCH($B$3, resultados!$A$1:$ZZ$1, 0))</f>
        <v/>
      </c>
    </row>
    <row r="73">
      <c r="A73">
        <f>INDEX(resultados!$A$2:$ZZ$80, 67, MATCH($B$1, resultados!$A$1:$ZZ$1, 0))</f>
        <v/>
      </c>
      <c r="B73">
        <f>INDEX(resultados!$A$2:$ZZ$80, 67, MATCH($B$2, resultados!$A$1:$ZZ$1, 0))</f>
        <v/>
      </c>
      <c r="C73">
        <f>INDEX(resultados!$A$2:$ZZ$80, 67, MATCH($B$3, resultados!$A$1:$ZZ$1, 0))</f>
        <v/>
      </c>
    </row>
    <row r="74">
      <c r="A74">
        <f>INDEX(resultados!$A$2:$ZZ$80, 68, MATCH($B$1, resultados!$A$1:$ZZ$1, 0))</f>
        <v/>
      </c>
      <c r="B74">
        <f>INDEX(resultados!$A$2:$ZZ$80, 68, MATCH($B$2, resultados!$A$1:$ZZ$1, 0))</f>
        <v/>
      </c>
      <c r="C74">
        <f>INDEX(resultados!$A$2:$ZZ$80, 68, MATCH($B$3, resultados!$A$1:$ZZ$1, 0))</f>
        <v/>
      </c>
    </row>
    <row r="75">
      <c r="A75">
        <f>INDEX(resultados!$A$2:$ZZ$80, 69, MATCH($B$1, resultados!$A$1:$ZZ$1, 0))</f>
        <v/>
      </c>
      <c r="B75">
        <f>INDEX(resultados!$A$2:$ZZ$80, 69, MATCH($B$2, resultados!$A$1:$ZZ$1, 0))</f>
        <v/>
      </c>
      <c r="C75">
        <f>INDEX(resultados!$A$2:$ZZ$80, 69, MATCH($B$3, resultados!$A$1:$ZZ$1, 0))</f>
        <v/>
      </c>
    </row>
    <row r="76">
      <c r="A76">
        <f>INDEX(resultados!$A$2:$ZZ$80, 70, MATCH($B$1, resultados!$A$1:$ZZ$1, 0))</f>
        <v/>
      </c>
      <c r="B76">
        <f>INDEX(resultados!$A$2:$ZZ$80, 70, MATCH($B$2, resultados!$A$1:$ZZ$1, 0))</f>
        <v/>
      </c>
      <c r="C76">
        <f>INDEX(resultados!$A$2:$ZZ$80, 70, MATCH($B$3, resultados!$A$1:$ZZ$1, 0))</f>
        <v/>
      </c>
    </row>
    <row r="77">
      <c r="A77">
        <f>INDEX(resultados!$A$2:$ZZ$80, 71, MATCH($B$1, resultados!$A$1:$ZZ$1, 0))</f>
        <v/>
      </c>
      <c r="B77">
        <f>INDEX(resultados!$A$2:$ZZ$80, 71, MATCH($B$2, resultados!$A$1:$ZZ$1, 0))</f>
        <v/>
      </c>
      <c r="C77">
        <f>INDEX(resultados!$A$2:$ZZ$80, 71, MATCH($B$3, resultados!$A$1:$ZZ$1, 0))</f>
        <v/>
      </c>
    </row>
    <row r="78">
      <c r="A78">
        <f>INDEX(resultados!$A$2:$ZZ$80, 72, MATCH($B$1, resultados!$A$1:$ZZ$1, 0))</f>
        <v/>
      </c>
      <c r="B78">
        <f>INDEX(resultados!$A$2:$ZZ$80, 72, MATCH($B$2, resultados!$A$1:$ZZ$1, 0))</f>
        <v/>
      </c>
      <c r="C78">
        <f>INDEX(resultados!$A$2:$ZZ$80, 72, MATCH($B$3, resultados!$A$1:$ZZ$1, 0))</f>
        <v/>
      </c>
    </row>
    <row r="79">
      <c r="A79">
        <f>INDEX(resultados!$A$2:$ZZ$80, 73, MATCH($B$1, resultados!$A$1:$ZZ$1, 0))</f>
        <v/>
      </c>
      <c r="B79">
        <f>INDEX(resultados!$A$2:$ZZ$80, 73, MATCH($B$2, resultados!$A$1:$ZZ$1, 0))</f>
        <v/>
      </c>
      <c r="C79">
        <f>INDEX(resultados!$A$2:$ZZ$80, 73, MATCH($B$3, resultados!$A$1:$ZZ$1, 0))</f>
        <v/>
      </c>
    </row>
    <row r="80">
      <c r="A80">
        <f>INDEX(resultados!$A$2:$ZZ$80, 74, MATCH($B$1, resultados!$A$1:$ZZ$1, 0))</f>
        <v/>
      </c>
      <c r="B80">
        <f>INDEX(resultados!$A$2:$ZZ$80, 74, MATCH($B$2, resultados!$A$1:$ZZ$1, 0))</f>
        <v/>
      </c>
      <c r="C80">
        <f>INDEX(resultados!$A$2:$ZZ$80, 74, MATCH($B$3, resultados!$A$1:$ZZ$1, 0))</f>
        <v/>
      </c>
    </row>
    <row r="81">
      <c r="A81">
        <f>INDEX(resultados!$A$2:$ZZ$80, 75, MATCH($B$1, resultados!$A$1:$ZZ$1, 0))</f>
        <v/>
      </c>
      <c r="B81">
        <f>INDEX(resultados!$A$2:$ZZ$80, 75, MATCH($B$2, resultados!$A$1:$ZZ$1, 0))</f>
        <v/>
      </c>
      <c r="C81">
        <f>INDEX(resultados!$A$2:$ZZ$80, 75, MATCH($B$3, resultados!$A$1:$ZZ$1, 0))</f>
        <v/>
      </c>
    </row>
    <row r="82">
      <c r="A82">
        <f>INDEX(resultados!$A$2:$ZZ$80, 76, MATCH($B$1, resultados!$A$1:$ZZ$1, 0))</f>
        <v/>
      </c>
      <c r="B82">
        <f>INDEX(resultados!$A$2:$ZZ$80, 76, MATCH($B$2, resultados!$A$1:$ZZ$1, 0))</f>
        <v/>
      </c>
      <c r="C82">
        <f>INDEX(resultados!$A$2:$ZZ$80, 76, MATCH($B$3, resultados!$A$1:$ZZ$1, 0))</f>
        <v/>
      </c>
    </row>
    <row r="83">
      <c r="A83">
        <f>INDEX(resultados!$A$2:$ZZ$80, 77, MATCH($B$1, resultados!$A$1:$ZZ$1, 0))</f>
        <v/>
      </c>
      <c r="B83">
        <f>INDEX(resultados!$A$2:$ZZ$80, 77, MATCH($B$2, resultados!$A$1:$ZZ$1, 0))</f>
        <v/>
      </c>
      <c r="C83">
        <f>INDEX(resultados!$A$2:$ZZ$80, 77, MATCH($B$3, resultados!$A$1:$ZZ$1, 0))</f>
        <v/>
      </c>
    </row>
    <row r="84">
      <c r="A84">
        <f>INDEX(resultados!$A$2:$ZZ$80, 78, MATCH($B$1, resultados!$A$1:$ZZ$1, 0))</f>
        <v/>
      </c>
      <c r="B84">
        <f>INDEX(resultados!$A$2:$ZZ$80, 78, MATCH($B$2, resultados!$A$1:$ZZ$1, 0))</f>
        <v/>
      </c>
      <c r="C84">
        <f>INDEX(resultados!$A$2:$ZZ$80, 78, MATCH($B$3, resultados!$A$1:$ZZ$1, 0))</f>
        <v/>
      </c>
    </row>
    <row r="85">
      <c r="A85">
        <f>INDEX(resultados!$A$2:$ZZ$80, 79, MATCH($B$1, resultados!$A$1:$ZZ$1, 0))</f>
        <v/>
      </c>
      <c r="B85">
        <f>INDEX(resultados!$A$2:$ZZ$80, 79, MATCH($B$2, resultados!$A$1:$ZZ$1, 0))</f>
        <v/>
      </c>
      <c r="C85">
        <f>INDEX(resultados!$A$2:$ZZ$80, 79,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8.557600000000001</v>
      </c>
      <c r="E2" t="n">
        <v>11.69</v>
      </c>
      <c r="F2" t="n">
        <v>9.19</v>
      </c>
      <c r="G2" t="n">
        <v>13.13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56.89</v>
      </c>
      <c r="Q2" t="n">
        <v>795.86</v>
      </c>
      <c r="R2" t="n">
        <v>101.65</v>
      </c>
      <c r="S2" t="n">
        <v>51.23</v>
      </c>
      <c r="T2" t="n">
        <v>23986.92</v>
      </c>
      <c r="U2" t="n">
        <v>0.5</v>
      </c>
      <c r="V2" t="n">
        <v>0.79</v>
      </c>
      <c r="W2" t="n">
        <v>0.18</v>
      </c>
      <c r="X2" t="n">
        <v>1.43</v>
      </c>
      <c r="Y2" t="n">
        <v>2</v>
      </c>
      <c r="Z2" t="n">
        <v>10</v>
      </c>
      <c r="AA2" t="n">
        <v>27.73149004368466</v>
      </c>
      <c r="AB2" t="n">
        <v>37.94344810467814</v>
      </c>
      <c r="AC2" t="n">
        <v>34.3221786715874</v>
      </c>
      <c r="AD2" t="n">
        <v>27731.49004368466</v>
      </c>
      <c r="AE2" t="n">
        <v>37943.44810467814</v>
      </c>
      <c r="AF2" t="n">
        <v>1.184924374774533e-05</v>
      </c>
      <c r="AG2" t="n">
        <v>2</v>
      </c>
      <c r="AH2" t="n">
        <v>34322.1786715874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8.9908</v>
      </c>
      <c r="E3" t="n">
        <v>11.12</v>
      </c>
      <c r="F3" t="n">
        <v>8.84</v>
      </c>
      <c r="G3" t="n">
        <v>18.95</v>
      </c>
      <c r="H3" t="n">
        <v>0.48</v>
      </c>
      <c r="I3" t="n">
        <v>28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50.75</v>
      </c>
      <c r="Q3" t="n">
        <v>796.12</v>
      </c>
      <c r="R3" t="n">
        <v>89.39</v>
      </c>
      <c r="S3" t="n">
        <v>51.23</v>
      </c>
      <c r="T3" t="n">
        <v>17923.92</v>
      </c>
      <c r="U3" t="n">
        <v>0.57</v>
      </c>
      <c r="V3" t="n">
        <v>0.82</v>
      </c>
      <c r="W3" t="n">
        <v>0.19</v>
      </c>
      <c r="X3" t="n">
        <v>1.08</v>
      </c>
      <c r="Y3" t="n">
        <v>2</v>
      </c>
      <c r="Z3" t="n">
        <v>10</v>
      </c>
      <c r="AA3" t="n">
        <v>26.27350085206667</v>
      </c>
      <c r="AB3" t="n">
        <v>35.94856297077253</v>
      </c>
      <c r="AC3" t="n">
        <v>32.51768257501694</v>
      </c>
      <c r="AD3" t="n">
        <v>26273.50085206667</v>
      </c>
      <c r="AE3" t="n">
        <v>35948.56297077253</v>
      </c>
      <c r="AF3" t="n">
        <v>1.244907225007346e-05</v>
      </c>
      <c r="AG3" t="n">
        <v>2</v>
      </c>
      <c r="AH3" t="n">
        <v>32517.68257501694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8.2567</v>
      </c>
      <c r="E2" t="n">
        <v>12.11</v>
      </c>
      <c r="F2" t="n">
        <v>9.81</v>
      </c>
      <c r="G2" t="n">
        <v>10.9</v>
      </c>
      <c r="H2" t="n">
        <v>0.43</v>
      </c>
      <c r="I2" t="n">
        <v>54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38.23</v>
      </c>
      <c r="Q2" t="n">
        <v>796.39</v>
      </c>
      <c r="R2" t="n">
        <v>120.39</v>
      </c>
      <c r="S2" t="n">
        <v>51.23</v>
      </c>
      <c r="T2" t="n">
        <v>33297.69</v>
      </c>
      <c r="U2" t="n">
        <v>0.43</v>
      </c>
      <c r="V2" t="n">
        <v>0.74</v>
      </c>
      <c r="W2" t="n">
        <v>0.27</v>
      </c>
      <c r="X2" t="n">
        <v>2.05</v>
      </c>
      <c r="Y2" t="n">
        <v>2</v>
      </c>
      <c r="Z2" t="n">
        <v>10</v>
      </c>
      <c r="AA2" t="n">
        <v>24.41690825002756</v>
      </c>
      <c r="AB2" t="n">
        <v>33.40829106559003</v>
      </c>
      <c r="AC2" t="n">
        <v>30.21985065516349</v>
      </c>
      <c r="AD2" t="n">
        <v>24416.90825002757</v>
      </c>
      <c r="AE2" t="n">
        <v>33408.29106559003</v>
      </c>
      <c r="AF2" t="n">
        <v>1.169308874089034e-05</v>
      </c>
      <c r="AG2" t="n">
        <v>2</v>
      </c>
      <c r="AH2" t="n">
        <v>30219.85065516349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6.2126</v>
      </c>
      <c r="E2" t="n">
        <v>16.1</v>
      </c>
      <c r="F2" t="n">
        <v>11.24</v>
      </c>
      <c r="G2" t="n">
        <v>7.41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89</v>
      </c>
      <c r="N2" t="n">
        <v>22.98</v>
      </c>
      <c r="O2" t="n">
        <v>17723.39</v>
      </c>
      <c r="P2" t="n">
        <v>123.86</v>
      </c>
      <c r="Q2" t="n">
        <v>796.12</v>
      </c>
      <c r="R2" t="n">
        <v>170.72</v>
      </c>
      <c r="S2" t="n">
        <v>51.23</v>
      </c>
      <c r="T2" t="n">
        <v>58275.34</v>
      </c>
      <c r="U2" t="n">
        <v>0.3</v>
      </c>
      <c r="V2" t="n">
        <v>0.65</v>
      </c>
      <c r="W2" t="n">
        <v>0.26</v>
      </c>
      <c r="X2" t="n">
        <v>3.47</v>
      </c>
      <c r="Y2" t="n">
        <v>2</v>
      </c>
      <c r="Z2" t="n">
        <v>10</v>
      </c>
      <c r="AA2" t="n">
        <v>56.35942905130792</v>
      </c>
      <c r="AB2" t="n">
        <v>77.1134572305003</v>
      </c>
      <c r="AC2" t="n">
        <v>69.75385710185597</v>
      </c>
      <c r="AD2" t="n">
        <v>56359.42905130792</v>
      </c>
      <c r="AE2" t="n">
        <v>77113.45723050029</v>
      </c>
      <c r="AF2" t="n">
        <v>8.293615085682452e-06</v>
      </c>
      <c r="AG2" t="n">
        <v>3</v>
      </c>
      <c r="AH2" t="n">
        <v>69753.85710185597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8.1622</v>
      </c>
      <c r="E3" t="n">
        <v>12.25</v>
      </c>
      <c r="F3" t="n">
        <v>9.01</v>
      </c>
      <c r="G3" t="n">
        <v>15.45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93.7</v>
      </c>
      <c r="Q3" t="n">
        <v>795.98</v>
      </c>
      <c r="R3" t="n">
        <v>96.81999999999999</v>
      </c>
      <c r="S3" t="n">
        <v>51.23</v>
      </c>
      <c r="T3" t="n">
        <v>21606.45</v>
      </c>
      <c r="U3" t="n">
        <v>0.53</v>
      </c>
      <c r="V3" t="n">
        <v>0.8</v>
      </c>
      <c r="W3" t="n">
        <v>0.15</v>
      </c>
      <c r="X3" t="n">
        <v>1.25</v>
      </c>
      <c r="Y3" t="n">
        <v>2</v>
      </c>
      <c r="Z3" t="n">
        <v>10</v>
      </c>
      <c r="AA3" t="n">
        <v>35.4479880897533</v>
      </c>
      <c r="AB3" t="n">
        <v>48.50150115912576</v>
      </c>
      <c r="AC3" t="n">
        <v>43.8725859608705</v>
      </c>
      <c r="AD3" t="n">
        <v>35447.9880897533</v>
      </c>
      <c r="AE3" t="n">
        <v>48501.50115912576</v>
      </c>
      <c r="AF3" t="n">
        <v>1.089626646691519e-05</v>
      </c>
      <c r="AG3" t="n">
        <v>2</v>
      </c>
      <c r="AH3" t="n">
        <v>43872.58596087049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8.832800000000001</v>
      </c>
      <c r="E4" t="n">
        <v>11.32</v>
      </c>
      <c r="F4" t="n">
        <v>8.49</v>
      </c>
      <c r="G4" t="n">
        <v>24.25</v>
      </c>
      <c r="H4" t="n">
        <v>0.37</v>
      </c>
      <c r="I4" t="n">
        <v>21</v>
      </c>
      <c r="J4" t="n">
        <v>144.54</v>
      </c>
      <c r="K4" t="n">
        <v>47.83</v>
      </c>
      <c r="L4" t="n">
        <v>3</v>
      </c>
      <c r="M4" t="n">
        <v>19</v>
      </c>
      <c r="N4" t="n">
        <v>23.71</v>
      </c>
      <c r="O4" t="n">
        <v>18060.85</v>
      </c>
      <c r="P4" t="n">
        <v>82.64</v>
      </c>
      <c r="Q4" t="n">
        <v>795.6799999999999</v>
      </c>
      <c r="R4" t="n">
        <v>78.61</v>
      </c>
      <c r="S4" t="n">
        <v>51.23</v>
      </c>
      <c r="T4" t="n">
        <v>12568.71</v>
      </c>
      <c r="U4" t="n">
        <v>0.65</v>
      </c>
      <c r="V4" t="n">
        <v>0.85</v>
      </c>
      <c r="W4" t="n">
        <v>0.14</v>
      </c>
      <c r="X4" t="n">
        <v>0.73</v>
      </c>
      <c r="Y4" t="n">
        <v>2</v>
      </c>
      <c r="Z4" t="n">
        <v>10</v>
      </c>
      <c r="AA4" t="n">
        <v>32.35250279572076</v>
      </c>
      <c r="AB4" t="n">
        <v>44.26612161667791</v>
      </c>
      <c r="AC4" t="n">
        <v>40.04142509754874</v>
      </c>
      <c r="AD4" t="n">
        <v>32352.50279572076</v>
      </c>
      <c r="AE4" t="n">
        <v>44266.1216166779</v>
      </c>
      <c r="AF4" t="n">
        <v>1.179149524012748e-05</v>
      </c>
      <c r="AG4" t="n">
        <v>2</v>
      </c>
      <c r="AH4" t="n">
        <v>40041.42509754874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9.119199999999999</v>
      </c>
      <c r="E5" t="n">
        <v>10.97</v>
      </c>
      <c r="F5" t="n">
        <v>8.300000000000001</v>
      </c>
      <c r="G5" t="n">
        <v>33.22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12</v>
      </c>
      <c r="N5" t="n">
        <v>24.09</v>
      </c>
      <c r="O5" t="n">
        <v>18230.35</v>
      </c>
      <c r="P5" t="n">
        <v>74.31</v>
      </c>
      <c r="Q5" t="n">
        <v>795.6900000000001</v>
      </c>
      <c r="R5" t="n">
        <v>72.69</v>
      </c>
      <c r="S5" t="n">
        <v>51.23</v>
      </c>
      <c r="T5" t="n">
        <v>9641.209999999999</v>
      </c>
      <c r="U5" t="n">
        <v>0.7</v>
      </c>
      <c r="V5" t="n">
        <v>0.87</v>
      </c>
      <c r="W5" t="n">
        <v>0.13</v>
      </c>
      <c r="X5" t="n">
        <v>0.54</v>
      </c>
      <c r="Y5" t="n">
        <v>2</v>
      </c>
      <c r="Z5" t="n">
        <v>10</v>
      </c>
      <c r="AA5" t="n">
        <v>30.63625267623982</v>
      </c>
      <c r="AB5" t="n">
        <v>41.91787248760392</v>
      </c>
      <c r="AC5" t="n">
        <v>37.91728956955823</v>
      </c>
      <c r="AD5" t="n">
        <v>30636.25267623982</v>
      </c>
      <c r="AE5" t="n">
        <v>41917.87248760392</v>
      </c>
      <c r="AF5" t="n">
        <v>1.217382974750594e-05</v>
      </c>
      <c r="AG5" t="n">
        <v>2</v>
      </c>
      <c r="AH5" t="n">
        <v>37917.28956955823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9.298999999999999</v>
      </c>
      <c r="E6" t="n">
        <v>10.75</v>
      </c>
      <c r="F6" t="n">
        <v>8.15</v>
      </c>
      <c r="G6" t="n">
        <v>37.62</v>
      </c>
      <c r="H6" t="n">
        <v>0.6</v>
      </c>
      <c r="I6" t="n">
        <v>13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70.5</v>
      </c>
      <c r="Q6" t="n">
        <v>795.86</v>
      </c>
      <c r="R6" t="n">
        <v>66.84999999999999</v>
      </c>
      <c r="S6" t="n">
        <v>51.23</v>
      </c>
      <c r="T6" t="n">
        <v>6730.78</v>
      </c>
      <c r="U6" t="n">
        <v>0.77</v>
      </c>
      <c r="V6" t="n">
        <v>0.89</v>
      </c>
      <c r="W6" t="n">
        <v>0.14</v>
      </c>
      <c r="X6" t="n">
        <v>0.39</v>
      </c>
      <c r="Y6" t="n">
        <v>2</v>
      </c>
      <c r="Z6" t="n">
        <v>10</v>
      </c>
      <c r="AA6" t="n">
        <v>29.81572804648548</v>
      </c>
      <c r="AB6" t="n">
        <v>40.79519449018758</v>
      </c>
      <c r="AC6" t="n">
        <v>36.9017583845235</v>
      </c>
      <c r="AD6" t="n">
        <v>29815.72804648547</v>
      </c>
      <c r="AE6" t="n">
        <v>40795.19449018758</v>
      </c>
      <c r="AF6" t="n">
        <v>1.241385678810178e-05</v>
      </c>
      <c r="AG6" t="n">
        <v>2</v>
      </c>
      <c r="AH6" t="n">
        <v>36901.75838452351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5.2832</v>
      </c>
      <c r="E2" t="n">
        <v>18.93</v>
      </c>
      <c r="F2" t="n">
        <v>12.35</v>
      </c>
      <c r="G2" t="n">
        <v>6.33</v>
      </c>
      <c r="H2" t="n">
        <v>0.1</v>
      </c>
      <c r="I2" t="n">
        <v>117</v>
      </c>
      <c r="J2" t="n">
        <v>176.73</v>
      </c>
      <c r="K2" t="n">
        <v>52.44</v>
      </c>
      <c r="L2" t="n">
        <v>1</v>
      </c>
      <c r="M2" t="n">
        <v>115</v>
      </c>
      <c r="N2" t="n">
        <v>33.29</v>
      </c>
      <c r="O2" t="n">
        <v>22031.19</v>
      </c>
      <c r="P2" t="n">
        <v>158.81</v>
      </c>
      <c r="Q2" t="n">
        <v>796.26</v>
      </c>
      <c r="R2" t="n">
        <v>208.03</v>
      </c>
      <c r="S2" t="n">
        <v>51.23</v>
      </c>
      <c r="T2" t="n">
        <v>76800.19</v>
      </c>
      <c r="U2" t="n">
        <v>0.25</v>
      </c>
      <c r="V2" t="n">
        <v>0.59</v>
      </c>
      <c r="W2" t="n">
        <v>0.3</v>
      </c>
      <c r="X2" t="n">
        <v>4.58</v>
      </c>
      <c r="Y2" t="n">
        <v>2</v>
      </c>
      <c r="Z2" t="n">
        <v>10</v>
      </c>
      <c r="AA2" t="n">
        <v>80.12051539674289</v>
      </c>
      <c r="AB2" t="n">
        <v>109.6244238334548</v>
      </c>
      <c r="AC2" t="n">
        <v>99.16202268166309</v>
      </c>
      <c r="AD2" t="n">
        <v>80120.51539674289</v>
      </c>
      <c r="AE2" t="n">
        <v>109624.4238334548</v>
      </c>
      <c r="AF2" t="n">
        <v>6.960854952160541e-06</v>
      </c>
      <c r="AG2" t="n">
        <v>4</v>
      </c>
      <c r="AH2" t="n">
        <v>99162.02268166309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7.5659</v>
      </c>
      <c r="E3" t="n">
        <v>13.22</v>
      </c>
      <c r="F3" t="n">
        <v>9.27</v>
      </c>
      <c r="G3" t="n">
        <v>12.93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41</v>
      </c>
      <c r="N3" t="n">
        <v>33.77</v>
      </c>
      <c r="O3" t="n">
        <v>22213.89</v>
      </c>
      <c r="P3" t="n">
        <v>114.72</v>
      </c>
      <c r="Q3" t="n">
        <v>795.86</v>
      </c>
      <c r="R3" t="n">
        <v>104.59</v>
      </c>
      <c r="S3" t="n">
        <v>51.23</v>
      </c>
      <c r="T3" t="n">
        <v>25450.84</v>
      </c>
      <c r="U3" t="n">
        <v>0.49</v>
      </c>
      <c r="V3" t="n">
        <v>0.78</v>
      </c>
      <c r="W3" t="n">
        <v>0.18</v>
      </c>
      <c r="X3" t="n">
        <v>1.51</v>
      </c>
      <c r="Y3" t="n">
        <v>2</v>
      </c>
      <c r="Z3" t="n">
        <v>10</v>
      </c>
      <c r="AA3" t="n">
        <v>49.56865293444885</v>
      </c>
      <c r="AB3" t="n">
        <v>67.82201775951995</v>
      </c>
      <c r="AC3" t="n">
        <v>61.34917957336584</v>
      </c>
      <c r="AD3" t="n">
        <v>49568.65293444885</v>
      </c>
      <c r="AE3" t="n">
        <v>67822.01775951995</v>
      </c>
      <c r="AF3" t="n">
        <v>9.968415445667673e-06</v>
      </c>
      <c r="AG3" t="n">
        <v>3</v>
      </c>
      <c r="AH3" t="n">
        <v>61349.17957336584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8.293799999999999</v>
      </c>
      <c r="E4" t="n">
        <v>12.06</v>
      </c>
      <c r="F4" t="n">
        <v>8.710000000000001</v>
      </c>
      <c r="G4" t="n">
        <v>20.11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103.71</v>
      </c>
      <c r="Q4" t="n">
        <v>795.67</v>
      </c>
      <c r="R4" t="n">
        <v>86.38</v>
      </c>
      <c r="S4" t="n">
        <v>51.23</v>
      </c>
      <c r="T4" t="n">
        <v>16432.05</v>
      </c>
      <c r="U4" t="n">
        <v>0.59</v>
      </c>
      <c r="V4" t="n">
        <v>0.83</v>
      </c>
      <c r="W4" t="n">
        <v>0.15</v>
      </c>
      <c r="X4" t="n">
        <v>0.95</v>
      </c>
      <c r="Y4" t="n">
        <v>2</v>
      </c>
      <c r="Z4" t="n">
        <v>10</v>
      </c>
      <c r="AA4" t="n">
        <v>37.16615049632394</v>
      </c>
      <c r="AB4" t="n">
        <v>50.85236676376003</v>
      </c>
      <c r="AC4" t="n">
        <v>45.99908825166607</v>
      </c>
      <c r="AD4" t="n">
        <v>37166.15049632394</v>
      </c>
      <c r="AE4" t="n">
        <v>50852.36676376003</v>
      </c>
      <c r="AF4" t="n">
        <v>1.092745661762362e-05</v>
      </c>
      <c r="AG4" t="n">
        <v>2</v>
      </c>
      <c r="AH4" t="n">
        <v>45999.08825166606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8.801299999999999</v>
      </c>
      <c r="E5" t="n">
        <v>11.36</v>
      </c>
      <c r="F5" t="n">
        <v>8.300000000000001</v>
      </c>
      <c r="G5" t="n">
        <v>27.67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94.12</v>
      </c>
      <c r="Q5" t="n">
        <v>795.67</v>
      </c>
      <c r="R5" t="n">
        <v>72.59</v>
      </c>
      <c r="S5" t="n">
        <v>51.23</v>
      </c>
      <c r="T5" t="n">
        <v>9576.719999999999</v>
      </c>
      <c r="U5" t="n">
        <v>0.71</v>
      </c>
      <c r="V5" t="n">
        <v>0.87</v>
      </c>
      <c r="W5" t="n">
        <v>0.13</v>
      </c>
      <c r="X5" t="n">
        <v>0.54</v>
      </c>
      <c r="Y5" t="n">
        <v>2</v>
      </c>
      <c r="Z5" t="n">
        <v>10</v>
      </c>
      <c r="AA5" t="n">
        <v>34.53142706120737</v>
      </c>
      <c r="AB5" t="n">
        <v>47.24742192405653</v>
      </c>
      <c r="AC5" t="n">
        <v>42.73819428788128</v>
      </c>
      <c r="AD5" t="n">
        <v>34531.42706120737</v>
      </c>
      <c r="AE5" t="n">
        <v>47247.42192405653</v>
      </c>
      <c r="AF5" t="n">
        <v>1.159611082117856e-05</v>
      </c>
      <c r="AG5" t="n">
        <v>2</v>
      </c>
      <c r="AH5" t="n">
        <v>42738.19428788128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8.966799999999999</v>
      </c>
      <c r="E6" t="n">
        <v>11.15</v>
      </c>
      <c r="F6" t="n">
        <v>8.23</v>
      </c>
      <c r="G6" t="n">
        <v>35.29</v>
      </c>
      <c r="H6" t="n">
        <v>0.49</v>
      </c>
      <c r="I6" t="n">
        <v>14</v>
      </c>
      <c r="J6" t="n">
        <v>182.69</v>
      </c>
      <c r="K6" t="n">
        <v>52.44</v>
      </c>
      <c r="L6" t="n">
        <v>5</v>
      </c>
      <c r="M6" t="n">
        <v>12</v>
      </c>
      <c r="N6" t="n">
        <v>35.25</v>
      </c>
      <c r="O6" t="n">
        <v>22766.06</v>
      </c>
      <c r="P6" t="n">
        <v>88.84</v>
      </c>
      <c r="Q6" t="n">
        <v>795.6900000000001</v>
      </c>
      <c r="R6" t="n">
        <v>70.31999999999999</v>
      </c>
      <c r="S6" t="n">
        <v>51.23</v>
      </c>
      <c r="T6" t="n">
        <v>8462.780000000001</v>
      </c>
      <c r="U6" t="n">
        <v>0.73</v>
      </c>
      <c r="V6" t="n">
        <v>0.88</v>
      </c>
      <c r="W6" t="n">
        <v>0.13</v>
      </c>
      <c r="X6" t="n">
        <v>0.47</v>
      </c>
      <c r="Y6" t="n">
        <v>2</v>
      </c>
      <c r="Z6" t="n">
        <v>10</v>
      </c>
      <c r="AA6" t="n">
        <v>33.42146500121767</v>
      </c>
      <c r="AB6" t="n">
        <v>45.72872286551588</v>
      </c>
      <c r="AC6" t="n">
        <v>41.36443773597571</v>
      </c>
      <c r="AD6" t="n">
        <v>33421.46500121767</v>
      </c>
      <c r="AE6" t="n">
        <v>45728.72286551588</v>
      </c>
      <c r="AF6" t="n">
        <v>1.181416455652505e-05</v>
      </c>
      <c r="AG6" t="n">
        <v>2</v>
      </c>
      <c r="AH6" t="n">
        <v>41364.43773597571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9.1142</v>
      </c>
      <c r="E7" t="n">
        <v>10.97</v>
      </c>
      <c r="F7" t="n">
        <v>8.16</v>
      </c>
      <c r="G7" t="n">
        <v>44.51</v>
      </c>
      <c r="H7" t="n">
        <v>0.58</v>
      </c>
      <c r="I7" t="n">
        <v>11</v>
      </c>
      <c r="J7" t="n">
        <v>184.19</v>
      </c>
      <c r="K7" t="n">
        <v>52.44</v>
      </c>
      <c r="L7" t="n">
        <v>6</v>
      </c>
      <c r="M7" t="n">
        <v>8</v>
      </c>
      <c r="N7" t="n">
        <v>35.75</v>
      </c>
      <c r="O7" t="n">
        <v>22951.43</v>
      </c>
      <c r="P7" t="n">
        <v>82.40000000000001</v>
      </c>
      <c r="Q7" t="n">
        <v>795.78</v>
      </c>
      <c r="R7" t="n">
        <v>67.76000000000001</v>
      </c>
      <c r="S7" t="n">
        <v>51.23</v>
      </c>
      <c r="T7" t="n">
        <v>7196.96</v>
      </c>
      <c r="U7" t="n">
        <v>0.76</v>
      </c>
      <c r="V7" t="n">
        <v>0.89</v>
      </c>
      <c r="W7" t="n">
        <v>0.13</v>
      </c>
      <c r="X7" t="n">
        <v>0.4</v>
      </c>
      <c r="Y7" t="n">
        <v>2</v>
      </c>
      <c r="Z7" t="n">
        <v>10</v>
      </c>
      <c r="AA7" t="n">
        <v>32.20613812990885</v>
      </c>
      <c r="AB7" t="n">
        <v>44.06585902376169</v>
      </c>
      <c r="AC7" t="n">
        <v>39.86027528542954</v>
      </c>
      <c r="AD7" t="n">
        <v>32206.13812990885</v>
      </c>
      <c r="AE7" t="n">
        <v>44065.85902376169</v>
      </c>
      <c r="AF7" t="n">
        <v>1.200837072323244e-05</v>
      </c>
      <c r="AG7" t="n">
        <v>2</v>
      </c>
      <c r="AH7" t="n">
        <v>39860.27528542954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9.170299999999999</v>
      </c>
      <c r="E8" t="n">
        <v>10.9</v>
      </c>
      <c r="F8" t="n">
        <v>8.130000000000001</v>
      </c>
      <c r="G8" t="n">
        <v>48.77</v>
      </c>
      <c r="H8" t="n">
        <v>0.67</v>
      </c>
      <c r="I8" t="n">
        <v>10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80.23999999999999</v>
      </c>
      <c r="Q8" t="n">
        <v>795.64</v>
      </c>
      <c r="R8" t="n">
        <v>66.47</v>
      </c>
      <c r="S8" t="n">
        <v>51.23</v>
      </c>
      <c r="T8" t="n">
        <v>6554.73</v>
      </c>
      <c r="U8" t="n">
        <v>0.77</v>
      </c>
      <c r="V8" t="n">
        <v>0.89</v>
      </c>
      <c r="W8" t="n">
        <v>0.13</v>
      </c>
      <c r="X8" t="n">
        <v>0.37</v>
      </c>
      <c r="Y8" t="n">
        <v>2</v>
      </c>
      <c r="Z8" t="n">
        <v>10</v>
      </c>
      <c r="AA8" t="n">
        <v>31.79644607764631</v>
      </c>
      <c r="AB8" t="n">
        <v>43.50530028352107</v>
      </c>
      <c r="AC8" t="n">
        <v>39.35321548460667</v>
      </c>
      <c r="AD8" t="n">
        <v>31796.44607764631</v>
      </c>
      <c r="AE8" t="n">
        <v>43505.30028352107</v>
      </c>
      <c r="AF8" t="n">
        <v>1.208228501056137e-05</v>
      </c>
      <c r="AG8" t="n">
        <v>2</v>
      </c>
      <c r="AH8" t="n">
        <v>39353.21548460667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7.4573</v>
      </c>
      <c r="E2" t="n">
        <v>13.41</v>
      </c>
      <c r="F2" t="n">
        <v>10.86</v>
      </c>
      <c r="G2" t="n">
        <v>8.050000000000001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31.52</v>
      </c>
      <c r="Q2" t="n">
        <v>796.09</v>
      </c>
      <c r="R2" t="n">
        <v>154.46</v>
      </c>
      <c r="S2" t="n">
        <v>51.23</v>
      </c>
      <c r="T2" t="n">
        <v>50195.49</v>
      </c>
      <c r="U2" t="n">
        <v>0.33</v>
      </c>
      <c r="V2" t="n">
        <v>0.67</v>
      </c>
      <c r="W2" t="n">
        <v>0.34</v>
      </c>
      <c r="X2" t="n">
        <v>3.1</v>
      </c>
      <c r="Y2" t="n">
        <v>2</v>
      </c>
      <c r="Z2" t="n">
        <v>10</v>
      </c>
      <c r="AA2" t="n">
        <v>31.49906780036823</v>
      </c>
      <c r="AB2" t="n">
        <v>43.0984142051475</v>
      </c>
      <c r="AC2" t="n">
        <v>38.98516204248367</v>
      </c>
      <c r="AD2" t="n">
        <v>31499.06780036823</v>
      </c>
      <c r="AE2" t="n">
        <v>43098.4142051475</v>
      </c>
      <c r="AF2" t="n">
        <v>1.067473481236527e-05</v>
      </c>
      <c r="AG2" t="n">
        <v>3</v>
      </c>
      <c r="AH2" t="n">
        <v>38985.16204248367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7.5108</v>
      </c>
      <c r="E2" t="n">
        <v>13.31</v>
      </c>
      <c r="F2" t="n">
        <v>10.05</v>
      </c>
      <c r="G2" t="n">
        <v>9.73</v>
      </c>
      <c r="H2" t="n">
        <v>0.18</v>
      </c>
      <c r="I2" t="n">
        <v>62</v>
      </c>
      <c r="J2" t="n">
        <v>98.70999999999999</v>
      </c>
      <c r="K2" t="n">
        <v>39.72</v>
      </c>
      <c r="L2" t="n">
        <v>1</v>
      </c>
      <c r="M2" t="n">
        <v>60</v>
      </c>
      <c r="N2" t="n">
        <v>12.99</v>
      </c>
      <c r="O2" t="n">
        <v>12407.75</v>
      </c>
      <c r="P2" t="n">
        <v>83.98999999999999</v>
      </c>
      <c r="Q2" t="n">
        <v>795.99</v>
      </c>
      <c r="R2" t="n">
        <v>130.96</v>
      </c>
      <c r="S2" t="n">
        <v>51.23</v>
      </c>
      <c r="T2" t="n">
        <v>38539.93</v>
      </c>
      <c r="U2" t="n">
        <v>0.39</v>
      </c>
      <c r="V2" t="n">
        <v>0.72</v>
      </c>
      <c r="W2" t="n">
        <v>0.21</v>
      </c>
      <c r="X2" t="n">
        <v>2.29</v>
      </c>
      <c r="Y2" t="n">
        <v>2</v>
      </c>
      <c r="Z2" t="n">
        <v>10</v>
      </c>
      <c r="AA2" t="n">
        <v>42.90268576952001</v>
      </c>
      <c r="AB2" t="n">
        <v>58.70134740275281</v>
      </c>
      <c r="AC2" t="n">
        <v>53.0989731945044</v>
      </c>
      <c r="AD2" t="n">
        <v>42902.68576952</v>
      </c>
      <c r="AE2" t="n">
        <v>58701.34740275281</v>
      </c>
      <c r="AF2" t="n">
        <v>1.023371560053093e-05</v>
      </c>
      <c r="AG2" t="n">
        <v>3</v>
      </c>
      <c r="AH2" t="n">
        <v>53098.9731945044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9.013500000000001</v>
      </c>
      <c r="E3" t="n">
        <v>11.09</v>
      </c>
      <c r="F3" t="n">
        <v>8.609999999999999</v>
      </c>
      <c r="G3" t="n">
        <v>21.53</v>
      </c>
      <c r="H3" t="n">
        <v>0.35</v>
      </c>
      <c r="I3" t="n">
        <v>24</v>
      </c>
      <c r="J3" t="n">
        <v>99.95</v>
      </c>
      <c r="K3" t="n">
        <v>39.72</v>
      </c>
      <c r="L3" t="n">
        <v>2</v>
      </c>
      <c r="M3" t="n">
        <v>22</v>
      </c>
      <c r="N3" t="n">
        <v>13.24</v>
      </c>
      <c r="O3" t="n">
        <v>12561.45</v>
      </c>
      <c r="P3" t="n">
        <v>62.97</v>
      </c>
      <c r="Q3" t="n">
        <v>795.66</v>
      </c>
      <c r="R3" t="n">
        <v>82.90000000000001</v>
      </c>
      <c r="S3" t="n">
        <v>51.23</v>
      </c>
      <c r="T3" t="n">
        <v>14700.29</v>
      </c>
      <c r="U3" t="n">
        <v>0.62</v>
      </c>
      <c r="V3" t="n">
        <v>0.84</v>
      </c>
      <c r="W3" t="n">
        <v>0.15</v>
      </c>
      <c r="X3" t="n">
        <v>0.85</v>
      </c>
      <c r="Y3" t="n">
        <v>2</v>
      </c>
      <c r="Z3" t="n">
        <v>10</v>
      </c>
      <c r="AA3" t="n">
        <v>28.52773099241904</v>
      </c>
      <c r="AB3" t="n">
        <v>39.03290009840272</v>
      </c>
      <c r="AC3" t="n">
        <v>35.30765489608962</v>
      </c>
      <c r="AD3" t="n">
        <v>28527.73099241904</v>
      </c>
      <c r="AE3" t="n">
        <v>39032.90009840272</v>
      </c>
      <c r="AF3" t="n">
        <v>1.228119448865442e-05</v>
      </c>
      <c r="AG3" t="n">
        <v>2</v>
      </c>
      <c r="AH3" t="n">
        <v>35307.65489608962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9.2194</v>
      </c>
      <c r="E4" t="n">
        <v>10.85</v>
      </c>
      <c r="F4" t="n">
        <v>8.470000000000001</v>
      </c>
      <c r="G4" t="n">
        <v>26.74</v>
      </c>
      <c r="H4" t="n">
        <v>0.52</v>
      </c>
      <c r="I4" t="n">
        <v>19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59.11</v>
      </c>
      <c r="Q4" t="n">
        <v>795.6799999999999</v>
      </c>
      <c r="R4" t="n">
        <v>77.33</v>
      </c>
      <c r="S4" t="n">
        <v>51.23</v>
      </c>
      <c r="T4" t="n">
        <v>11942.69</v>
      </c>
      <c r="U4" t="n">
        <v>0.66</v>
      </c>
      <c r="V4" t="n">
        <v>0.86</v>
      </c>
      <c r="W4" t="n">
        <v>0.16</v>
      </c>
      <c r="X4" t="n">
        <v>0.71</v>
      </c>
      <c r="Y4" t="n">
        <v>2</v>
      </c>
      <c r="Z4" t="n">
        <v>10</v>
      </c>
      <c r="AA4" t="n">
        <v>27.70168707989516</v>
      </c>
      <c r="AB4" t="n">
        <v>37.90267037480758</v>
      </c>
      <c r="AC4" t="n">
        <v>34.28529271102366</v>
      </c>
      <c r="AD4" t="n">
        <v>27701.68707989516</v>
      </c>
      <c r="AE4" t="n">
        <v>37902.67037480757</v>
      </c>
      <c r="AF4" t="n">
        <v>1.256174010858163e-05</v>
      </c>
      <c r="AG4" t="n">
        <v>2</v>
      </c>
      <c r="AH4" t="n">
        <v>34285.29271102366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6.6761</v>
      </c>
      <c r="E2" t="n">
        <v>14.98</v>
      </c>
      <c r="F2" t="n">
        <v>10.8</v>
      </c>
      <c r="G2" t="n">
        <v>8.1</v>
      </c>
      <c r="H2" t="n">
        <v>0.14</v>
      </c>
      <c r="I2" t="n">
        <v>80</v>
      </c>
      <c r="J2" t="n">
        <v>124.63</v>
      </c>
      <c r="K2" t="n">
        <v>45</v>
      </c>
      <c r="L2" t="n">
        <v>1</v>
      </c>
      <c r="M2" t="n">
        <v>78</v>
      </c>
      <c r="N2" t="n">
        <v>18.64</v>
      </c>
      <c r="O2" t="n">
        <v>15605.44</v>
      </c>
      <c r="P2" t="n">
        <v>108.35</v>
      </c>
      <c r="Q2" t="n">
        <v>796.08</v>
      </c>
      <c r="R2" t="n">
        <v>156.13</v>
      </c>
      <c r="S2" t="n">
        <v>51.23</v>
      </c>
      <c r="T2" t="n">
        <v>51036.55</v>
      </c>
      <c r="U2" t="n">
        <v>0.33</v>
      </c>
      <c r="V2" t="n">
        <v>0.67</v>
      </c>
      <c r="W2" t="n">
        <v>0.23</v>
      </c>
      <c r="X2" t="n">
        <v>3.04</v>
      </c>
      <c r="Y2" t="n">
        <v>2</v>
      </c>
      <c r="Z2" t="n">
        <v>10</v>
      </c>
      <c r="AA2" t="n">
        <v>50.69476574082079</v>
      </c>
      <c r="AB2" t="n">
        <v>69.36281498178801</v>
      </c>
      <c r="AC2" t="n">
        <v>62.74292527126361</v>
      </c>
      <c r="AD2" t="n">
        <v>50694.76574082079</v>
      </c>
      <c r="AE2" t="n">
        <v>69362.814981788</v>
      </c>
      <c r="AF2" t="n">
        <v>8.979463798774604e-06</v>
      </c>
      <c r="AG2" t="n">
        <v>3</v>
      </c>
      <c r="AH2" t="n">
        <v>62742.92527126361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8.345499999999999</v>
      </c>
      <c r="E3" t="n">
        <v>11.98</v>
      </c>
      <c r="F3" t="n">
        <v>9.029999999999999</v>
      </c>
      <c r="G3" t="n">
        <v>16.94</v>
      </c>
      <c r="H3" t="n">
        <v>0.28</v>
      </c>
      <c r="I3" t="n">
        <v>32</v>
      </c>
      <c r="J3" t="n">
        <v>125.95</v>
      </c>
      <c r="K3" t="n">
        <v>45</v>
      </c>
      <c r="L3" t="n">
        <v>2</v>
      </c>
      <c r="M3" t="n">
        <v>30</v>
      </c>
      <c r="N3" t="n">
        <v>18.95</v>
      </c>
      <c r="O3" t="n">
        <v>15767.7</v>
      </c>
      <c r="P3" t="n">
        <v>84.27</v>
      </c>
      <c r="Q3" t="n">
        <v>795.76</v>
      </c>
      <c r="R3" t="n">
        <v>97.40000000000001</v>
      </c>
      <c r="S3" t="n">
        <v>51.23</v>
      </c>
      <c r="T3" t="n">
        <v>21911.46</v>
      </c>
      <c r="U3" t="n">
        <v>0.53</v>
      </c>
      <c r="V3" t="n">
        <v>0.8</v>
      </c>
      <c r="W3" t="n">
        <v>0.15</v>
      </c>
      <c r="X3" t="n">
        <v>1.27</v>
      </c>
      <c r="Y3" t="n">
        <v>2</v>
      </c>
      <c r="Z3" t="n">
        <v>10</v>
      </c>
      <c r="AA3" t="n">
        <v>33.30641480971011</v>
      </c>
      <c r="AB3" t="n">
        <v>45.57130611783976</v>
      </c>
      <c r="AC3" t="n">
        <v>41.22204462176154</v>
      </c>
      <c r="AD3" t="n">
        <v>33306.41480971011</v>
      </c>
      <c r="AE3" t="n">
        <v>45571.30611783976</v>
      </c>
      <c r="AF3" t="n">
        <v>1.122483412960762e-05</v>
      </c>
      <c r="AG3" t="n">
        <v>2</v>
      </c>
      <c r="AH3" t="n">
        <v>41222.04462176154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9.128299999999999</v>
      </c>
      <c r="E4" t="n">
        <v>10.96</v>
      </c>
      <c r="F4" t="n">
        <v>8.359999999999999</v>
      </c>
      <c r="G4" t="n">
        <v>27.88</v>
      </c>
      <c r="H4" t="n">
        <v>0.42</v>
      </c>
      <c r="I4" t="n">
        <v>18</v>
      </c>
      <c r="J4" t="n">
        <v>127.27</v>
      </c>
      <c r="K4" t="n">
        <v>45</v>
      </c>
      <c r="L4" t="n">
        <v>3</v>
      </c>
      <c r="M4" t="n">
        <v>16</v>
      </c>
      <c r="N4" t="n">
        <v>19.27</v>
      </c>
      <c r="O4" t="n">
        <v>15930.42</v>
      </c>
      <c r="P4" t="n">
        <v>70.34999999999999</v>
      </c>
      <c r="Q4" t="n">
        <v>795.6799999999999</v>
      </c>
      <c r="R4" t="n">
        <v>74.83</v>
      </c>
      <c r="S4" t="n">
        <v>51.23</v>
      </c>
      <c r="T4" t="n">
        <v>10697.51</v>
      </c>
      <c r="U4" t="n">
        <v>0.68</v>
      </c>
      <c r="V4" t="n">
        <v>0.87</v>
      </c>
      <c r="W4" t="n">
        <v>0.13</v>
      </c>
      <c r="X4" t="n">
        <v>0.6</v>
      </c>
      <c r="Y4" t="n">
        <v>2</v>
      </c>
      <c r="Z4" t="n">
        <v>10</v>
      </c>
      <c r="AA4" t="n">
        <v>29.82798928538199</v>
      </c>
      <c r="AB4" t="n">
        <v>40.8119708581734</v>
      </c>
      <c r="AC4" t="n">
        <v>36.91693363949459</v>
      </c>
      <c r="AD4" t="n">
        <v>29827.98928538199</v>
      </c>
      <c r="AE4" t="n">
        <v>40811.9708581734</v>
      </c>
      <c r="AF4" t="n">
        <v>1.227771294533548e-05</v>
      </c>
      <c r="AG4" t="n">
        <v>2</v>
      </c>
      <c r="AH4" t="n">
        <v>36916.93363949459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9.2277</v>
      </c>
      <c r="E5" t="n">
        <v>10.84</v>
      </c>
      <c r="F5" t="n">
        <v>8.32</v>
      </c>
      <c r="G5" t="n">
        <v>33.29</v>
      </c>
      <c r="H5" t="n">
        <v>0.55</v>
      </c>
      <c r="I5" t="n">
        <v>15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66.26000000000001</v>
      </c>
      <c r="Q5" t="n">
        <v>795.64</v>
      </c>
      <c r="R5" t="n">
        <v>72.70999999999999</v>
      </c>
      <c r="S5" t="n">
        <v>51.23</v>
      </c>
      <c r="T5" t="n">
        <v>9652.030000000001</v>
      </c>
      <c r="U5" t="n">
        <v>0.7</v>
      </c>
      <c r="V5" t="n">
        <v>0.87</v>
      </c>
      <c r="W5" t="n">
        <v>0.15</v>
      </c>
      <c r="X5" t="n">
        <v>0.5600000000000001</v>
      </c>
      <c r="Y5" t="n">
        <v>2</v>
      </c>
      <c r="Z5" t="n">
        <v>10</v>
      </c>
      <c r="AA5" t="n">
        <v>29.09275024099753</v>
      </c>
      <c r="AB5" t="n">
        <v>39.80598436119406</v>
      </c>
      <c r="AC5" t="n">
        <v>36.00695708187303</v>
      </c>
      <c r="AD5" t="n">
        <v>29092.75024099753</v>
      </c>
      <c r="AE5" t="n">
        <v>39805.98436119406</v>
      </c>
      <c r="AF5" t="n">
        <v>1.241140757267752e-05</v>
      </c>
      <c r="AG5" t="n">
        <v>2</v>
      </c>
      <c r="AH5" t="n">
        <v>36006.95708187304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2024-09-25T23:02:27Z</dcterms:created>
  <dcterms:modified xmlns:dcterms="http://purl.org/dc/terms/" xmlns:xsi="http://www.w3.org/2001/XMLSchema-instance" xsi:type="dcterms:W3CDTF">2024-09-25T23:02:27Z</dcterms:modified>
</cp:coreProperties>
</file>