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gráficos!$A$7:$A$69</f>
              <numCache>
                <formatCode>General</formatCode>
                <ptCount val="6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</numCache>
            </numRef>
          </xVal>
          <yVal>
            <numRef>
              <f>gráficos!$B$7:$B$69</f>
              <numCache>
                <formatCode>General</formatCode>
                <ptCount val="6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2.4601</v>
      </c>
      <c r="E2" t="n">
        <v>40.65</v>
      </c>
      <c r="F2" t="n">
        <v>27.4</v>
      </c>
      <c r="G2" t="n">
        <v>5.96</v>
      </c>
      <c r="H2" t="n">
        <v>0.09</v>
      </c>
      <c r="I2" t="n">
        <v>276</v>
      </c>
      <c r="J2" t="n">
        <v>194.77</v>
      </c>
      <c r="K2" t="n">
        <v>54.38</v>
      </c>
      <c r="L2" t="n">
        <v>1</v>
      </c>
      <c r="M2" t="n">
        <v>274</v>
      </c>
      <c r="N2" t="n">
        <v>39.4</v>
      </c>
      <c r="O2" t="n">
        <v>24256.19</v>
      </c>
      <c r="P2" t="n">
        <v>376.73</v>
      </c>
      <c r="Q2" t="n">
        <v>2473.86</v>
      </c>
      <c r="R2" t="n">
        <v>459.42</v>
      </c>
      <c r="S2" t="n">
        <v>83.58</v>
      </c>
      <c r="T2" t="n">
        <v>182555.18</v>
      </c>
      <c r="U2" t="n">
        <v>0.18</v>
      </c>
      <c r="V2" t="n">
        <v>0.51</v>
      </c>
      <c r="W2" t="n">
        <v>4.44</v>
      </c>
      <c r="X2" t="n">
        <v>10.96</v>
      </c>
      <c r="Y2" t="n">
        <v>2</v>
      </c>
      <c r="Z2" t="n">
        <v>10</v>
      </c>
      <c r="AA2" t="n">
        <v>288.3089801345186</v>
      </c>
      <c r="AB2" t="n">
        <v>394.4770659145702</v>
      </c>
      <c r="AC2" t="n">
        <v>356.8287283957221</v>
      </c>
      <c r="AD2" t="n">
        <v>288308.9801345186</v>
      </c>
      <c r="AE2" t="n">
        <v>394477.0659145702</v>
      </c>
      <c r="AF2" t="n">
        <v>3.22235465278058e-06</v>
      </c>
      <c r="AG2" t="n">
        <v>7</v>
      </c>
      <c r="AH2" t="n">
        <v>356828.7283957221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3.8067</v>
      </c>
      <c r="E3" t="n">
        <v>26.27</v>
      </c>
      <c r="F3" t="n">
        <v>20.02</v>
      </c>
      <c r="G3" t="n">
        <v>12.51</v>
      </c>
      <c r="H3" t="n">
        <v>0.18</v>
      </c>
      <c r="I3" t="n">
        <v>96</v>
      </c>
      <c r="J3" t="n">
        <v>196.32</v>
      </c>
      <c r="K3" t="n">
        <v>54.38</v>
      </c>
      <c r="L3" t="n">
        <v>2</v>
      </c>
      <c r="M3" t="n">
        <v>94</v>
      </c>
      <c r="N3" t="n">
        <v>39.95</v>
      </c>
      <c r="O3" t="n">
        <v>24447.22</v>
      </c>
      <c r="P3" t="n">
        <v>263.22</v>
      </c>
      <c r="Q3" t="n">
        <v>2472.58</v>
      </c>
      <c r="R3" t="n">
        <v>212.35</v>
      </c>
      <c r="S3" t="n">
        <v>83.58</v>
      </c>
      <c r="T3" t="n">
        <v>59920.67</v>
      </c>
      <c r="U3" t="n">
        <v>0.39</v>
      </c>
      <c r="V3" t="n">
        <v>0.7</v>
      </c>
      <c r="W3" t="n">
        <v>4.13</v>
      </c>
      <c r="X3" t="n">
        <v>3.59</v>
      </c>
      <c r="Y3" t="n">
        <v>2</v>
      </c>
      <c r="Z3" t="n">
        <v>10</v>
      </c>
      <c r="AA3" t="n">
        <v>147.1117556136991</v>
      </c>
      <c r="AB3" t="n">
        <v>201.2847941431819</v>
      </c>
      <c r="AC3" t="n">
        <v>182.0744558951966</v>
      </c>
      <c r="AD3" t="n">
        <v>147111.7556136991</v>
      </c>
      <c r="AE3" t="n">
        <v>201284.7941431819</v>
      </c>
      <c r="AF3" t="n">
        <v>4.986194649298742e-06</v>
      </c>
      <c r="AG3" t="n">
        <v>5</v>
      </c>
      <c r="AH3" t="n">
        <v>182074.4558951966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4.295</v>
      </c>
      <c r="E4" t="n">
        <v>23.28</v>
      </c>
      <c r="F4" t="n">
        <v>18.55</v>
      </c>
      <c r="G4" t="n">
        <v>19.53</v>
      </c>
      <c r="H4" t="n">
        <v>0.27</v>
      </c>
      <c r="I4" t="n">
        <v>57</v>
      </c>
      <c r="J4" t="n">
        <v>197.88</v>
      </c>
      <c r="K4" t="n">
        <v>54.38</v>
      </c>
      <c r="L4" t="n">
        <v>3</v>
      </c>
      <c r="M4" t="n">
        <v>55</v>
      </c>
      <c r="N4" t="n">
        <v>40.5</v>
      </c>
      <c r="O4" t="n">
        <v>24639</v>
      </c>
      <c r="P4" t="n">
        <v>231.95</v>
      </c>
      <c r="Q4" t="n">
        <v>2472.29</v>
      </c>
      <c r="R4" t="n">
        <v>163.23</v>
      </c>
      <c r="S4" t="n">
        <v>83.58</v>
      </c>
      <c r="T4" t="n">
        <v>35552.65</v>
      </c>
      <c r="U4" t="n">
        <v>0.51</v>
      </c>
      <c r="V4" t="n">
        <v>0.76</v>
      </c>
      <c r="W4" t="n">
        <v>4.07</v>
      </c>
      <c r="X4" t="n">
        <v>2.12</v>
      </c>
      <c r="Y4" t="n">
        <v>2</v>
      </c>
      <c r="Z4" t="n">
        <v>10</v>
      </c>
      <c r="AA4" t="n">
        <v>116.3824773627403</v>
      </c>
      <c r="AB4" t="n">
        <v>159.2396399601637</v>
      </c>
      <c r="AC4" t="n">
        <v>144.0420322166479</v>
      </c>
      <c r="AD4" t="n">
        <v>116382.4773627403</v>
      </c>
      <c r="AE4" t="n">
        <v>159239.6399601637</v>
      </c>
      <c r="AF4" t="n">
        <v>5.625792948942154e-06</v>
      </c>
      <c r="AG4" t="n">
        <v>4</v>
      </c>
      <c r="AH4" t="n">
        <v>144042.0322166479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4.5696</v>
      </c>
      <c r="E5" t="n">
        <v>21.88</v>
      </c>
      <c r="F5" t="n">
        <v>17.85</v>
      </c>
      <c r="G5" t="n">
        <v>27.46</v>
      </c>
      <c r="H5" t="n">
        <v>0.36</v>
      </c>
      <c r="I5" t="n">
        <v>39</v>
      </c>
      <c r="J5" t="n">
        <v>199.44</v>
      </c>
      <c r="K5" t="n">
        <v>54.38</v>
      </c>
      <c r="L5" t="n">
        <v>4</v>
      </c>
      <c r="M5" t="n">
        <v>37</v>
      </c>
      <c r="N5" t="n">
        <v>41.06</v>
      </c>
      <c r="O5" t="n">
        <v>24831.54</v>
      </c>
      <c r="P5" t="n">
        <v>210.13</v>
      </c>
      <c r="Q5" t="n">
        <v>2472.08</v>
      </c>
      <c r="R5" t="n">
        <v>140.07</v>
      </c>
      <c r="S5" t="n">
        <v>83.58</v>
      </c>
      <c r="T5" t="n">
        <v>24066.81</v>
      </c>
      <c r="U5" t="n">
        <v>0.6</v>
      </c>
      <c r="V5" t="n">
        <v>0.79</v>
      </c>
      <c r="W5" t="n">
        <v>4.04</v>
      </c>
      <c r="X5" t="n">
        <v>1.42</v>
      </c>
      <c r="Y5" t="n">
        <v>2</v>
      </c>
      <c r="Z5" t="n">
        <v>10</v>
      </c>
      <c r="AA5" t="n">
        <v>104.7821399193643</v>
      </c>
      <c r="AB5" t="n">
        <v>143.3675464993757</v>
      </c>
      <c r="AC5" t="n">
        <v>129.6847490791293</v>
      </c>
      <c r="AD5" t="n">
        <v>104782.1399193643</v>
      </c>
      <c r="AE5" t="n">
        <v>143367.5464993757</v>
      </c>
      <c r="AF5" t="n">
        <v>5.98547694050898e-06</v>
      </c>
      <c r="AG5" t="n">
        <v>4</v>
      </c>
      <c r="AH5" t="n">
        <v>129684.7490791293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4.7336</v>
      </c>
      <c r="E6" t="n">
        <v>21.13</v>
      </c>
      <c r="F6" t="n">
        <v>17.48</v>
      </c>
      <c r="G6" t="n">
        <v>36.17</v>
      </c>
      <c r="H6" t="n">
        <v>0.44</v>
      </c>
      <c r="I6" t="n">
        <v>29</v>
      </c>
      <c r="J6" t="n">
        <v>201.01</v>
      </c>
      <c r="K6" t="n">
        <v>54.38</v>
      </c>
      <c r="L6" t="n">
        <v>5</v>
      </c>
      <c r="M6" t="n">
        <v>21</v>
      </c>
      <c r="N6" t="n">
        <v>41.63</v>
      </c>
      <c r="O6" t="n">
        <v>25024.84</v>
      </c>
      <c r="P6" t="n">
        <v>191.61</v>
      </c>
      <c r="Q6" t="n">
        <v>2471.87</v>
      </c>
      <c r="R6" t="n">
        <v>127.35</v>
      </c>
      <c r="S6" t="n">
        <v>83.58</v>
      </c>
      <c r="T6" t="n">
        <v>17755.91</v>
      </c>
      <c r="U6" t="n">
        <v>0.66</v>
      </c>
      <c r="V6" t="n">
        <v>0.8100000000000001</v>
      </c>
      <c r="W6" t="n">
        <v>4.03</v>
      </c>
      <c r="X6" t="n">
        <v>1.05</v>
      </c>
      <c r="Y6" t="n">
        <v>2</v>
      </c>
      <c r="Z6" t="n">
        <v>10</v>
      </c>
      <c r="AA6" t="n">
        <v>96.93549780213684</v>
      </c>
      <c r="AB6" t="n">
        <v>132.6314245851716</v>
      </c>
      <c r="AC6" t="n">
        <v>119.9732675721717</v>
      </c>
      <c r="AD6" t="n">
        <v>96935.49780213683</v>
      </c>
      <c r="AE6" t="n">
        <v>132631.4245851716</v>
      </c>
      <c r="AF6" t="n">
        <v>6.200291851714221e-06</v>
      </c>
      <c r="AG6" t="n">
        <v>4</v>
      </c>
      <c r="AH6" t="n">
        <v>119973.2675721717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4.7804</v>
      </c>
      <c r="E7" t="n">
        <v>20.92</v>
      </c>
      <c r="F7" t="n">
        <v>17.39</v>
      </c>
      <c r="G7" t="n">
        <v>40.13</v>
      </c>
      <c r="H7" t="n">
        <v>0.53</v>
      </c>
      <c r="I7" t="n">
        <v>26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185.76</v>
      </c>
      <c r="Q7" t="n">
        <v>2471.99</v>
      </c>
      <c r="R7" t="n">
        <v>123.39</v>
      </c>
      <c r="S7" t="n">
        <v>83.58</v>
      </c>
      <c r="T7" t="n">
        <v>15787.96</v>
      </c>
      <c r="U7" t="n">
        <v>0.68</v>
      </c>
      <c r="V7" t="n">
        <v>0.8100000000000001</v>
      </c>
      <c r="W7" t="n">
        <v>4.06</v>
      </c>
      <c r="X7" t="n">
        <v>0.97</v>
      </c>
      <c r="Y7" t="n">
        <v>2</v>
      </c>
      <c r="Z7" t="n">
        <v>10</v>
      </c>
      <c r="AA7" t="n">
        <v>94.63971019002143</v>
      </c>
      <c r="AB7" t="n">
        <v>129.4902266912757</v>
      </c>
      <c r="AC7" t="n">
        <v>117.1318611965693</v>
      </c>
      <c r="AD7" t="n">
        <v>94639.71019002143</v>
      </c>
      <c r="AE7" t="n">
        <v>129490.2266912757</v>
      </c>
      <c r="AF7" t="n">
        <v>6.261592692228887e-06</v>
      </c>
      <c r="AG7" t="n">
        <v>4</v>
      </c>
      <c r="AH7" t="n">
        <v>117131.8611965693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4.0319</v>
      </c>
      <c r="E2" t="n">
        <v>24.8</v>
      </c>
      <c r="F2" t="n">
        <v>20.73</v>
      </c>
      <c r="G2" t="n">
        <v>11.01</v>
      </c>
      <c r="H2" t="n">
        <v>0.2</v>
      </c>
      <c r="I2" t="n">
        <v>113</v>
      </c>
      <c r="J2" t="n">
        <v>89.87</v>
      </c>
      <c r="K2" t="n">
        <v>37.55</v>
      </c>
      <c r="L2" t="n">
        <v>1</v>
      </c>
      <c r="M2" t="n">
        <v>111</v>
      </c>
      <c r="N2" t="n">
        <v>11.32</v>
      </c>
      <c r="O2" t="n">
        <v>11317.98</v>
      </c>
      <c r="P2" t="n">
        <v>154.66</v>
      </c>
      <c r="Q2" t="n">
        <v>2472.96</v>
      </c>
      <c r="R2" t="n">
        <v>235.97</v>
      </c>
      <c r="S2" t="n">
        <v>83.58</v>
      </c>
      <c r="T2" t="n">
        <v>71646.56</v>
      </c>
      <c r="U2" t="n">
        <v>0.35</v>
      </c>
      <c r="V2" t="n">
        <v>0.68</v>
      </c>
      <c r="W2" t="n">
        <v>4.17</v>
      </c>
      <c r="X2" t="n">
        <v>4.3</v>
      </c>
      <c r="Y2" t="n">
        <v>2</v>
      </c>
      <c r="Z2" t="n">
        <v>10</v>
      </c>
      <c r="AA2" t="n">
        <v>100.3746266091228</v>
      </c>
      <c r="AB2" t="n">
        <v>137.3369923425424</v>
      </c>
      <c r="AC2" t="n">
        <v>124.2297425470863</v>
      </c>
      <c r="AD2" t="n">
        <v>100374.6266091228</v>
      </c>
      <c r="AE2" t="n">
        <v>137336.9923425424</v>
      </c>
      <c r="AF2" t="n">
        <v>5.520711211272803e-06</v>
      </c>
      <c r="AG2" t="n">
        <v>5</v>
      </c>
      <c r="AH2" t="n">
        <v>124229.7425470863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4.5601</v>
      </c>
      <c r="E3" t="n">
        <v>21.93</v>
      </c>
      <c r="F3" t="n">
        <v>18.8</v>
      </c>
      <c r="G3" t="n">
        <v>17.9</v>
      </c>
      <c r="H3" t="n">
        <v>0.39</v>
      </c>
      <c r="I3" t="n">
        <v>63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126.1</v>
      </c>
      <c r="Q3" t="n">
        <v>2472.78</v>
      </c>
      <c r="R3" t="n">
        <v>168.36</v>
      </c>
      <c r="S3" t="n">
        <v>83.58</v>
      </c>
      <c r="T3" t="n">
        <v>38089.28</v>
      </c>
      <c r="U3" t="n">
        <v>0.5</v>
      </c>
      <c r="V3" t="n">
        <v>0.75</v>
      </c>
      <c r="W3" t="n">
        <v>4.17</v>
      </c>
      <c r="X3" t="n">
        <v>2.37</v>
      </c>
      <c r="Y3" t="n">
        <v>2</v>
      </c>
      <c r="Z3" t="n">
        <v>10</v>
      </c>
      <c r="AA3" t="n">
        <v>76.47489778297293</v>
      </c>
      <c r="AB3" t="n">
        <v>104.6363289809992</v>
      </c>
      <c r="AC3" t="n">
        <v>94.64998460108912</v>
      </c>
      <c r="AD3" t="n">
        <v>76474.89778297293</v>
      </c>
      <c r="AE3" t="n">
        <v>104636.3289809992</v>
      </c>
      <c r="AF3" t="n">
        <v>6.243953271292718e-06</v>
      </c>
      <c r="AG3" t="n">
        <v>4</v>
      </c>
      <c r="AH3" t="n">
        <v>94649.98460108912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4.3438</v>
      </c>
      <c r="E2" t="n">
        <v>23.02</v>
      </c>
      <c r="F2" t="n">
        <v>19.79</v>
      </c>
      <c r="G2" t="n">
        <v>13.34</v>
      </c>
      <c r="H2" t="n">
        <v>0.24</v>
      </c>
      <c r="I2" t="n">
        <v>89</v>
      </c>
      <c r="J2" t="n">
        <v>71.52</v>
      </c>
      <c r="K2" t="n">
        <v>32.27</v>
      </c>
      <c r="L2" t="n">
        <v>1</v>
      </c>
      <c r="M2" t="n">
        <v>40</v>
      </c>
      <c r="N2" t="n">
        <v>8.25</v>
      </c>
      <c r="O2" t="n">
        <v>9054.6</v>
      </c>
      <c r="P2" t="n">
        <v>116.33</v>
      </c>
      <c r="Q2" t="n">
        <v>2472.47</v>
      </c>
      <c r="R2" t="n">
        <v>202.2</v>
      </c>
      <c r="S2" t="n">
        <v>83.58</v>
      </c>
      <c r="T2" t="n">
        <v>54879.65</v>
      </c>
      <c r="U2" t="n">
        <v>0.41</v>
      </c>
      <c r="V2" t="n">
        <v>0.71</v>
      </c>
      <c r="W2" t="n">
        <v>4.2</v>
      </c>
      <c r="X2" t="n">
        <v>3.36</v>
      </c>
      <c r="Y2" t="n">
        <v>2</v>
      </c>
      <c r="Z2" t="n">
        <v>10</v>
      </c>
      <c r="AA2" t="n">
        <v>74.81948587623198</v>
      </c>
      <c r="AB2" t="n">
        <v>102.3713213785784</v>
      </c>
      <c r="AC2" t="n">
        <v>92.6011461452845</v>
      </c>
      <c r="AD2" t="n">
        <v>74819.48587623198</v>
      </c>
      <c r="AE2" t="n">
        <v>102371.3213785784</v>
      </c>
      <c r="AF2" t="n">
        <v>6.014623842135195e-06</v>
      </c>
      <c r="AG2" t="n">
        <v>4</v>
      </c>
      <c r="AH2" t="n">
        <v>92601.1461452845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4.3896</v>
      </c>
      <c r="E3" t="n">
        <v>22.78</v>
      </c>
      <c r="F3" t="n">
        <v>19.63</v>
      </c>
      <c r="G3" t="n">
        <v>14.02</v>
      </c>
      <c r="H3" t="n">
        <v>0.48</v>
      </c>
      <c r="I3" t="n">
        <v>84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115.74</v>
      </c>
      <c r="Q3" t="n">
        <v>2473.57</v>
      </c>
      <c r="R3" t="n">
        <v>195.33</v>
      </c>
      <c r="S3" t="n">
        <v>83.58</v>
      </c>
      <c r="T3" t="n">
        <v>51467.43</v>
      </c>
      <c r="U3" t="n">
        <v>0.43</v>
      </c>
      <c r="V3" t="n">
        <v>0.72</v>
      </c>
      <c r="W3" t="n">
        <v>4.23</v>
      </c>
      <c r="X3" t="n">
        <v>3.2</v>
      </c>
      <c r="Y3" t="n">
        <v>2</v>
      </c>
      <c r="Z3" t="n">
        <v>10</v>
      </c>
      <c r="AA3" t="n">
        <v>74.17023681375868</v>
      </c>
      <c r="AB3" t="n">
        <v>101.4829901684557</v>
      </c>
      <c r="AC3" t="n">
        <v>91.79759601907496</v>
      </c>
      <c r="AD3" t="n">
        <v>74170.23681375867</v>
      </c>
      <c r="AE3" t="n">
        <v>101482.9901684557</v>
      </c>
      <c r="AF3" t="n">
        <v>6.078040613618641e-06</v>
      </c>
      <c r="AG3" t="n">
        <v>4</v>
      </c>
      <c r="AH3" t="n">
        <v>91797.59601907496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3.7984</v>
      </c>
      <c r="E2" t="n">
        <v>26.33</v>
      </c>
      <c r="F2" t="n">
        <v>22.78</v>
      </c>
      <c r="G2" t="n">
        <v>8.24</v>
      </c>
      <c r="H2" t="n">
        <v>0.43</v>
      </c>
      <c r="I2" t="n">
        <v>166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90.23</v>
      </c>
      <c r="Q2" t="n">
        <v>2474.77</v>
      </c>
      <c r="R2" t="n">
        <v>297.04</v>
      </c>
      <c r="S2" t="n">
        <v>83.58</v>
      </c>
      <c r="T2" t="n">
        <v>101914.59</v>
      </c>
      <c r="U2" t="n">
        <v>0.28</v>
      </c>
      <c r="V2" t="n">
        <v>0.62</v>
      </c>
      <c r="W2" t="n">
        <v>4.46</v>
      </c>
      <c r="X2" t="n">
        <v>6.35</v>
      </c>
      <c r="Y2" t="n">
        <v>2</v>
      </c>
      <c r="Z2" t="n">
        <v>10</v>
      </c>
      <c r="AA2" t="n">
        <v>77.76865340762548</v>
      </c>
      <c r="AB2" t="n">
        <v>106.4065025031178</v>
      </c>
      <c r="AC2" t="n">
        <v>96.25121524671148</v>
      </c>
      <c r="AD2" t="n">
        <v>77768.65340762548</v>
      </c>
      <c r="AE2" t="n">
        <v>106406.5025031178</v>
      </c>
      <c r="AF2" t="n">
        <v>5.379271170491585e-06</v>
      </c>
      <c r="AG2" t="n">
        <v>5</v>
      </c>
      <c r="AH2" t="n">
        <v>96251.21524671148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3.1536</v>
      </c>
      <c r="E2" t="n">
        <v>31.71</v>
      </c>
      <c r="F2" t="n">
        <v>23.94</v>
      </c>
      <c r="G2" t="n">
        <v>7.48</v>
      </c>
      <c r="H2" t="n">
        <v>0.12</v>
      </c>
      <c r="I2" t="n">
        <v>192</v>
      </c>
      <c r="J2" t="n">
        <v>141.81</v>
      </c>
      <c r="K2" t="n">
        <v>47.83</v>
      </c>
      <c r="L2" t="n">
        <v>1</v>
      </c>
      <c r="M2" t="n">
        <v>190</v>
      </c>
      <c r="N2" t="n">
        <v>22.98</v>
      </c>
      <c r="O2" t="n">
        <v>17723.39</v>
      </c>
      <c r="P2" t="n">
        <v>262.6</v>
      </c>
      <c r="Q2" t="n">
        <v>2472.93</v>
      </c>
      <c r="R2" t="n">
        <v>343.04</v>
      </c>
      <c r="S2" t="n">
        <v>83.58</v>
      </c>
      <c r="T2" t="n">
        <v>124783.56</v>
      </c>
      <c r="U2" t="n">
        <v>0.24</v>
      </c>
      <c r="V2" t="n">
        <v>0.59</v>
      </c>
      <c r="W2" t="n">
        <v>4.31</v>
      </c>
      <c r="X2" t="n">
        <v>7.5</v>
      </c>
      <c r="Y2" t="n">
        <v>2</v>
      </c>
      <c r="Z2" t="n">
        <v>10</v>
      </c>
      <c r="AA2" t="n">
        <v>176.0381384409653</v>
      </c>
      <c r="AB2" t="n">
        <v>240.8631472693724</v>
      </c>
      <c r="AC2" t="n">
        <v>217.8755065476037</v>
      </c>
      <c r="AD2" t="n">
        <v>176038.1384409653</v>
      </c>
      <c r="AE2" t="n">
        <v>240863.1472693724</v>
      </c>
      <c r="AF2" t="n">
        <v>4.20995147510031e-06</v>
      </c>
      <c r="AG2" t="n">
        <v>6</v>
      </c>
      <c r="AH2" t="n">
        <v>217875.5065476037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4.2872</v>
      </c>
      <c r="E3" t="n">
        <v>23.33</v>
      </c>
      <c r="F3" t="n">
        <v>19.07</v>
      </c>
      <c r="G3" t="n">
        <v>16.35</v>
      </c>
      <c r="H3" t="n">
        <v>0.25</v>
      </c>
      <c r="I3" t="n">
        <v>70</v>
      </c>
      <c r="J3" t="n">
        <v>143.17</v>
      </c>
      <c r="K3" t="n">
        <v>47.83</v>
      </c>
      <c r="L3" t="n">
        <v>2</v>
      </c>
      <c r="M3" t="n">
        <v>68</v>
      </c>
      <c r="N3" t="n">
        <v>23.34</v>
      </c>
      <c r="O3" t="n">
        <v>17891.86</v>
      </c>
      <c r="P3" t="n">
        <v>191.18</v>
      </c>
      <c r="Q3" t="n">
        <v>2471.9</v>
      </c>
      <c r="R3" t="n">
        <v>180.86</v>
      </c>
      <c r="S3" t="n">
        <v>83.58</v>
      </c>
      <c r="T3" t="n">
        <v>44303.88</v>
      </c>
      <c r="U3" t="n">
        <v>0.46</v>
      </c>
      <c r="V3" t="n">
        <v>0.74</v>
      </c>
      <c r="W3" t="n">
        <v>4.09</v>
      </c>
      <c r="X3" t="n">
        <v>2.65</v>
      </c>
      <c r="Y3" t="n">
        <v>2</v>
      </c>
      <c r="Z3" t="n">
        <v>10</v>
      </c>
      <c r="AA3" t="n">
        <v>102.103975462732</v>
      </c>
      <c r="AB3" t="n">
        <v>139.7031637375362</v>
      </c>
      <c r="AC3" t="n">
        <v>126.3700898650851</v>
      </c>
      <c r="AD3" t="n">
        <v>102103.975462732</v>
      </c>
      <c r="AE3" t="n">
        <v>139703.1637375362</v>
      </c>
      <c r="AF3" t="n">
        <v>5.723269902349711e-06</v>
      </c>
      <c r="AG3" t="n">
        <v>4</v>
      </c>
      <c r="AH3" t="n">
        <v>126370.0898650851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4.6996</v>
      </c>
      <c r="E4" t="n">
        <v>21.28</v>
      </c>
      <c r="F4" t="n">
        <v>17.89</v>
      </c>
      <c r="G4" t="n">
        <v>26.84</v>
      </c>
      <c r="H4" t="n">
        <v>0.37</v>
      </c>
      <c r="I4" t="n">
        <v>40</v>
      </c>
      <c r="J4" t="n">
        <v>144.54</v>
      </c>
      <c r="K4" t="n">
        <v>47.83</v>
      </c>
      <c r="L4" t="n">
        <v>3</v>
      </c>
      <c r="M4" t="n">
        <v>29</v>
      </c>
      <c r="N4" t="n">
        <v>23.71</v>
      </c>
      <c r="O4" t="n">
        <v>18060.85</v>
      </c>
      <c r="P4" t="n">
        <v>160.62</v>
      </c>
      <c r="Q4" t="n">
        <v>2472.32</v>
      </c>
      <c r="R4" t="n">
        <v>140.94</v>
      </c>
      <c r="S4" t="n">
        <v>83.58</v>
      </c>
      <c r="T4" t="n">
        <v>24494.91</v>
      </c>
      <c r="U4" t="n">
        <v>0.59</v>
      </c>
      <c r="V4" t="n">
        <v>0.79</v>
      </c>
      <c r="W4" t="n">
        <v>4.06</v>
      </c>
      <c r="X4" t="n">
        <v>1.47</v>
      </c>
      <c r="Y4" t="n">
        <v>2</v>
      </c>
      <c r="Z4" t="n">
        <v>10</v>
      </c>
      <c r="AA4" t="n">
        <v>87.00637683318654</v>
      </c>
      <c r="AB4" t="n">
        <v>119.045963233559</v>
      </c>
      <c r="AC4" t="n">
        <v>107.6843835846379</v>
      </c>
      <c r="AD4" t="n">
        <v>87006.37683318654</v>
      </c>
      <c r="AE4" t="n">
        <v>119045.963233559</v>
      </c>
      <c r="AF4" t="n">
        <v>6.273810233505015e-06</v>
      </c>
      <c r="AG4" t="n">
        <v>4</v>
      </c>
      <c r="AH4" t="n">
        <v>107684.3835846379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4.7405</v>
      </c>
      <c r="E5" t="n">
        <v>21.09</v>
      </c>
      <c r="F5" t="n">
        <v>17.8</v>
      </c>
      <c r="G5" t="n">
        <v>28.86</v>
      </c>
      <c r="H5" t="n">
        <v>0.49</v>
      </c>
      <c r="I5" t="n">
        <v>37</v>
      </c>
      <c r="J5" t="n">
        <v>145.92</v>
      </c>
      <c r="K5" t="n">
        <v>47.83</v>
      </c>
      <c r="L5" t="n">
        <v>4</v>
      </c>
      <c r="M5" t="n">
        <v>0</v>
      </c>
      <c r="N5" t="n">
        <v>24.09</v>
      </c>
      <c r="O5" t="n">
        <v>18230.35</v>
      </c>
      <c r="P5" t="n">
        <v>156.9</v>
      </c>
      <c r="Q5" t="n">
        <v>2472.06</v>
      </c>
      <c r="R5" t="n">
        <v>136.72</v>
      </c>
      <c r="S5" t="n">
        <v>83.58</v>
      </c>
      <c r="T5" t="n">
        <v>22399.17</v>
      </c>
      <c r="U5" t="n">
        <v>0.61</v>
      </c>
      <c r="V5" t="n">
        <v>0.79</v>
      </c>
      <c r="W5" t="n">
        <v>4.08</v>
      </c>
      <c r="X5" t="n">
        <v>1.37</v>
      </c>
      <c r="Y5" t="n">
        <v>2</v>
      </c>
      <c r="Z5" t="n">
        <v>10</v>
      </c>
      <c r="AA5" t="n">
        <v>85.4626868044834</v>
      </c>
      <c r="AB5" t="n">
        <v>116.9338184334908</v>
      </c>
      <c r="AC5" t="n">
        <v>105.7738189198737</v>
      </c>
      <c r="AD5" t="n">
        <v>85462.6868044834</v>
      </c>
      <c r="AE5" t="n">
        <v>116933.8184334908</v>
      </c>
      <c r="AF5" t="n">
        <v>6.328410377889718e-06</v>
      </c>
      <c r="AG5" t="n">
        <v>4</v>
      </c>
      <c r="AH5" t="n">
        <v>105773.8189198737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2.6795</v>
      </c>
      <c r="E2" t="n">
        <v>37.32</v>
      </c>
      <c r="F2" t="n">
        <v>26.15</v>
      </c>
      <c r="G2" t="n">
        <v>6.38</v>
      </c>
      <c r="H2" t="n">
        <v>0.1</v>
      </c>
      <c r="I2" t="n">
        <v>246</v>
      </c>
      <c r="J2" t="n">
        <v>176.73</v>
      </c>
      <c r="K2" t="n">
        <v>52.44</v>
      </c>
      <c r="L2" t="n">
        <v>1</v>
      </c>
      <c r="M2" t="n">
        <v>244</v>
      </c>
      <c r="N2" t="n">
        <v>33.29</v>
      </c>
      <c r="O2" t="n">
        <v>22031.19</v>
      </c>
      <c r="P2" t="n">
        <v>336.2</v>
      </c>
      <c r="Q2" t="n">
        <v>2473.61</v>
      </c>
      <c r="R2" t="n">
        <v>417.23</v>
      </c>
      <c r="S2" t="n">
        <v>83.58</v>
      </c>
      <c r="T2" t="n">
        <v>161608.19</v>
      </c>
      <c r="U2" t="n">
        <v>0.2</v>
      </c>
      <c r="V2" t="n">
        <v>0.54</v>
      </c>
      <c r="W2" t="n">
        <v>4.4</v>
      </c>
      <c r="X2" t="n">
        <v>9.720000000000001</v>
      </c>
      <c r="Y2" t="n">
        <v>2</v>
      </c>
      <c r="Z2" t="n">
        <v>10</v>
      </c>
      <c r="AA2" t="n">
        <v>247.3153462577703</v>
      </c>
      <c r="AB2" t="n">
        <v>338.3877675327553</v>
      </c>
      <c r="AC2" t="n">
        <v>306.0925139297445</v>
      </c>
      <c r="AD2" t="n">
        <v>247315.3462577703</v>
      </c>
      <c r="AE2" t="n">
        <v>338387.7675327553</v>
      </c>
      <c r="AF2" t="n">
        <v>3.530362440247231e-06</v>
      </c>
      <c r="AG2" t="n">
        <v>7</v>
      </c>
      <c r="AH2" t="n">
        <v>306092.5139297445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3.9546</v>
      </c>
      <c r="E3" t="n">
        <v>25.29</v>
      </c>
      <c r="F3" t="n">
        <v>19.74</v>
      </c>
      <c r="G3" t="n">
        <v>13.46</v>
      </c>
      <c r="H3" t="n">
        <v>0.2</v>
      </c>
      <c r="I3" t="n">
        <v>88</v>
      </c>
      <c r="J3" t="n">
        <v>178.21</v>
      </c>
      <c r="K3" t="n">
        <v>52.44</v>
      </c>
      <c r="L3" t="n">
        <v>2</v>
      </c>
      <c r="M3" t="n">
        <v>86</v>
      </c>
      <c r="N3" t="n">
        <v>33.77</v>
      </c>
      <c r="O3" t="n">
        <v>22213.89</v>
      </c>
      <c r="P3" t="n">
        <v>240.39</v>
      </c>
      <c r="Q3" t="n">
        <v>2472.45</v>
      </c>
      <c r="R3" t="n">
        <v>202.46</v>
      </c>
      <c r="S3" t="n">
        <v>83.58</v>
      </c>
      <c r="T3" t="n">
        <v>55012.88</v>
      </c>
      <c r="U3" t="n">
        <v>0.41</v>
      </c>
      <c r="V3" t="n">
        <v>0.71</v>
      </c>
      <c r="W3" t="n">
        <v>4.13</v>
      </c>
      <c r="X3" t="n">
        <v>3.31</v>
      </c>
      <c r="Y3" t="n">
        <v>2</v>
      </c>
      <c r="Z3" t="n">
        <v>10</v>
      </c>
      <c r="AA3" t="n">
        <v>134.6765116236877</v>
      </c>
      <c r="AB3" t="n">
        <v>184.2703447118105</v>
      </c>
      <c r="AC3" t="n">
        <v>166.6838416376202</v>
      </c>
      <c r="AD3" t="n">
        <v>134676.5116236877</v>
      </c>
      <c r="AE3" t="n">
        <v>184270.3447118105</v>
      </c>
      <c r="AF3" t="n">
        <v>5.210364361336706e-06</v>
      </c>
      <c r="AG3" t="n">
        <v>5</v>
      </c>
      <c r="AH3" t="n">
        <v>166683.8416376202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4.4321</v>
      </c>
      <c r="E4" t="n">
        <v>22.56</v>
      </c>
      <c r="F4" t="n">
        <v>18.33</v>
      </c>
      <c r="G4" t="n">
        <v>21.56</v>
      </c>
      <c r="H4" t="n">
        <v>0.3</v>
      </c>
      <c r="I4" t="n">
        <v>51</v>
      </c>
      <c r="J4" t="n">
        <v>179.7</v>
      </c>
      <c r="K4" t="n">
        <v>52.44</v>
      </c>
      <c r="L4" t="n">
        <v>3</v>
      </c>
      <c r="M4" t="n">
        <v>49</v>
      </c>
      <c r="N4" t="n">
        <v>34.26</v>
      </c>
      <c r="O4" t="n">
        <v>22397.24</v>
      </c>
      <c r="P4" t="n">
        <v>208.76</v>
      </c>
      <c r="Q4" t="n">
        <v>2472.25</v>
      </c>
      <c r="R4" t="n">
        <v>155.6</v>
      </c>
      <c r="S4" t="n">
        <v>83.58</v>
      </c>
      <c r="T4" t="n">
        <v>31767.09</v>
      </c>
      <c r="U4" t="n">
        <v>0.54</v>
      </c>
      <c r="V4" t="n">
        <v>0.77</v>
      </c>
      <c r="W4" t="n">
        <v>4.07</v>
      </c>
      <c r="X4" t="n">
        <v>1.9</v>
      </c>
      <c r="Y4" t="n">
        <v>2</v>
      </c>
      <c r="Z4" t="n">
        <v>10</v>
      </c>
      <c r="AA4" t="n">
        <v>106.1824281990286</v>
      </c>
      <c r="AB4" t="n">
        <v>145.2834826999704</v>
      </c>
      <c r="AC4" t="n">
        <v>131.4178310177732</v>
      </c>
      <c r="AD4" t="n">
        <v>106182.4281990286</v>
      </c>
      <c r="AE4" t="n">
        <v>145283.4826999704</v>
      </c>
      <c r="AF4" t="n">
        <v>5.839492208031257e-06</v>
      </c>
      <c r="AG4" t="n">
        <v>4</v>
      </c>
      <c r="AH4" t="n">
        <v>131417.8310177732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4.681</v>
      </c>
      <c r="E5" t="n">
        <v>21.36</v>
      </c>
      <c r="F5" t="n">
        <v>17.7</v>
      </c>
      <c r="G5" t="n">
        <v>30.34</v>
      </c>
      <c r="H5" t="n">
        <v>0.39</v>
      </c>
      <c r="I5" t="n">
        <v>35</v>
      </c>
      <c r="J5" t="n">
        <v>181.19</v>
      </c>
      <c r="K5" t="n">
        <v>52.44</v>
      </c>
      <c r="L5" t="n">
        <v>4</v>
      </c>
      <c r="M5" t="n">
        <v>30</v>
      </c>
      <c r="N5" t="n">
        <v>34.75</v>
      </c>
      <c r="O5" t="n">
        <v>22581.25</v>
      </c>
      <c r="P5" t="n">
        <v>185.97</v>
      </c>
      <c r="Q5" t="n">
        <v>2471.76</v>
      </c>
      <c r="R5" t="n">
        <v>134.8</v>
      </c>
      <c r="S5" t="n">
        <v>83.58</v>
      </c>
      <c r="T5" t="n">
        <v>21450.26</v>
      </c>
      <c r="U5" t="n">
        <v>0.62</v>
      </c>
      <c r="V5" t="n">
        <v>0.8</v>
      </c>
      <c r="W5" t="n">
        <v>4.04</v>
      </c>
      <c r="X5" t="n">
        <v>1.27</v>
      </c>
      <c r="Y5" t="n">
        <v>2</v>
      </c>
      <c r="Z5" t="n">
        <v>10</v>
      </c>
      <c r="AA5" t="n">
        <v>95.58438277401486</v>
      </c>
      <c r="AB5" t="n">
        <v>130.7827693967079</v>
      </c>
      <c r="AC5" t="n">
        <v>118.3010454402905</v>
      </c>
      <c r="AD5" t="n">
        <v>95584.38277401486</v>
      </c>
      <c r="AE5" t="n">
        <v>130782.7693967079</v>
      </c>
      <c r="AF5" t="n">
        <v>6.167429215449632e-06</v>
      </c>
      <c r="AG5" t="n">
        <v>4</v>
      </c>
      <c r="AH5" t="n">
        <v>118301.0454402905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4.7722</v>
      </c>
      <c r="E6" t="n">
        <v>20.95</v>
      </c>
      <c r="F6" t="n">
        <v>17.5</v>
      </c>
      <c r="G6" t="n">
        <v>36.21</v>
      </c>
      <c r="H6" t="n">
        <v>0.49</v>
      </c>
      <c r="I6" t="n">
        <v>29</v>
      </c>
      <c r="J6" t="n">
        <v>182.69</v>
      </c>
      <c r="K6" t="n">
        <v>52.44</v>
      </c>
      <c r="L6" t="n">
        <v>5</v>
      </c>
      <c r="M6" t="n">
        <v>1</v>
      </c>
      <c r="N6" t="n">
        <v>35.25</v>
      </c>
      <c r="O6" t="n">
        <v>22766.06</v>
      </c>
      <c r="P6" t="n">
        <v>175.77</v>
      </c>
      <c r="Q6" t="n">
        <v>2472.03</v>
      </c>
      <c r="R6" t="n">
        <v>127.12</v>
      </c>
      <c r="S6" t="n">
        <v>83.58</v>
      </c>
      <c r="T6" t="n">
        <v>17641.43</v>
      </c>
      <c r="U6" t="n">
        <v>0.66</v>
      </c>
      <c r="V6" t="n">
        <v>0.8</v>
      </c>
      <c r="W6" t="n">
        <v>4.06</v>
      </c>
      <c r="X6" t="n">
        <v>1.08</v>
      </c>
      <c r="Y6" t="n">
        <v>2</v>
      </c>
      <c r="Z6" t="n">
        <v>10</v>
      </c>
      <c r="AA6" t="n">
        <v>91.46095517120166</v>
      </c>
      <c r="AB6" t="n">
        <v>125.1409138377546</v>
      </c>
      <c r="AC6" t="n">
        <v>113.1976406574879</v>
      </c>
      <c r="AD6" t="n">
        <v>91460.95517120165</v>
      </c>
      <c r="AE6" t="n">
        <v>125140.9138377546</v>
      </c>
      <c r="AF6" t="n">
        <v>6.28758934030522e-06</v>
      </c>
      <c r="AG6" t="n">
        <v>4</v>
      </c>
      <c r="AH6" t="n">
        <v>113197.6406574879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4.7719</v>
      </c>
      <c r="E7" t="n">
        <v>20.96</v>
      </c>
      <c r="F7" t="n">
        <v>17.5</v>
      </c>
      <c r="G7" t="n">
        <v>36.22</v>
      </c>
      <c r="H7" t="n">
        <v>0.58</v>
      </c>
      <c r="I7" t="n">
        <v>29</v>
      </c>
      <c r="J7" t="n">
        <v>184.19</v>
      </c>
      <c r="K7" t="n">
        <v>52.44</v>
      </c>
      <c r="L7" t="n">
        <v>6</v>
      </c>
      <c r="M7" t="n">
        <v>0</v>
      </c>
      <c r="N7" t="n">
        <v>35.75</v>
      </c>
      <c r="O7" t="n">
        <v>22951.43</v>
      </c>
      <c r="P7" t="n">
        <v>177.15</v>
      </c>
      <c r="Q7" t="n">
        <v>2472.03</v>
      </c>
      <c r="R7" t="n">
        <v>127.13</v>
      </c>
      <c r="S7" t="n">
        <v>83.58</v>
      </c>
      <c r="T7" t="n">
        <v>17644.61</v>
      </c>
      <c r="U7" t="n">
        <v>0.66</v>
      </c>
      <c r="V7" t="n">
        <v>0.8</v>
      </c>
      <c r="W7" t="n">
        <v>4.06</v>
      </c>
      <c r="X7" t="n">
        <v>1.08</v>
      </c>
      <c r="Y7" t="n">
        <v>2</v>
      </c>
      <c r="Z7" t="n">
        <v>10</v>
      </c>
      <c r="AA7" t="n">
        <v>91.85791825043395</v>
      </c>
      <c r="AB7" t="n">
        <v>125.684056235535</v>
      </c>
      <c r="AC7" t="n">
        <v>113.6889463071295</v>
      </c>
      <c r="AD7" t="n">
        <v>91857.91825043396</v>
      </c>
      <c r="AE7" t="n">
        <v>125684.056235535</v>
      </c>
      <c r="AF7" t="n">
        <v>6.287194076736616e-06</v>
      </c>
      <c r="AG7" t="n">
        <v>4</v>
      </c>
      <c r="AH7" t="n">
        <v>113688.9463071295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3.2965</v>
      </c>
      <c r="E2" t="n">
        <v>30.34</v>
      </c>
      <c r="F2" t="n">
        <v>25.93</v>
      </c>
      <c r="G2" t="n">
        <v>6.27</v>
      </c>
      <c r="H2" t="n">
        <v>0.64</v>
      </c>
      <c r="I2" t="n">
        <v>248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75.36</v>
      </c>
      <c r="Q2" t="n">
        <v>2476.7</v>
      </c>
      <c r="R2" t="n">
        <v>397.24</v>
      </c>
      <c r="S2" t="n">
        <v>83.58</v>
      </c>
      <c r="T2" t="n">
        <v>151604.94</v>
      </c>
      <c r="U2" t="n">
        <v>0.21</v>
      </c>
      <c r="V2" t="n">
        <v>0.54</v>
      </c>
      <c r="W2" t="n">
        <v>4.73</v>
      </c>
      <c r="X2" t="n">
        <v>9.49</v>
      </c>
      <c r="Y2" t="n">
        <v>2</v>
      </c>
      <c r="Z2" t="n">
        <v>10</v>
      </c>
      <c r="AA2" t="n">
        <v>76.62640536125627</v>
      </c>
      <c r="AB2" t="n">
        <v>104.843628333649</v>
      </c>
      <c r="AC2" t="n">
        <v>94.83749959446857</v>
      </c>
      <c r="AD2" t="n">
        <v>76626.40536125627</v>
      </c>
      <c r="AE2" t="n">
        <v>104843.628333649</v>
      </c>
      <c r="AF2" t="n">
        <v>4.718767289630576e-06</v>
      </c>
      <c r="AG2" t="n">
        <v>5</v>
      </c>
      <c r="AH2" t="n">
        <v>94837.49959446857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3.8612</v>
      </c>
      <c r="E2" t="n">
        <v>25.9</v>
      </c>
      <c r="F2" t="n">
        <v>21.3</v>
      </c>
      <c r="G2" t="n">
        <v>10.06</v>
      </c>
      <c r="H2" t="n">
        <v>0.18</v>
      </c>
      <c r="I2" t="n">
        <v>127</v>
      </c>
      <c r="J2" t="n">
        <v>98.70999999999999</v>
      </c>
      <c r="K2" t="n">
        <v>39.72</v>
      </c>
      <c r="L2" t="n">
        <v>1</v>
      </c>
      <c r="M2" t="n">
        <v>125</v>
      </c>
      <c r="N2" t="n">
        <v>12.99</v>
      </c>
      <c r="O2" t="n">
        <v>12407.75</v>
      </c>
      <c r="P2" t="n">
        <v>174.01</v>
      </c>
      <c r="Q2" t="n">
        <v>2473.05</v>
      </c>
      <c r="R2" t="n">
        <v>254.9</v>
      </c>
      <c r="S2" t="n">
        <v>83.58</v>
      </c>
      <c r="T2" t="n">
        <v>81041.89</v>
      </c>
      <c r="U2" t="n">
        <v>0.33</v>
      </c>
      <c r="V2" t="n">
        <v>0.66</v>
      </c>
      <c r="W2" t="n">
        <v>4.19</v>
      </c>
      <c r="X2" t="n">
        <v>4.87</v>
      </c>
      <c r="Y2" t="n">
        <v>2</v>
      </c>
      <c r="Z2" t="n">
        <v>10</v>
      </c>
      <c r="AA2" t="n">
        <v>110.459596718844</v>
      </c>
      <c r="AB2" t="n">
        <v>151.1356933641366</v>
      </c>
      <c r="AC2" t="n">
        <v>136.7115149097825</v>
      </c>
      <c r="AD2" t="n">
        <v>110459.596718844</v>
      </c>
      <c r="AE2" t="n">
        <v>151135.6933641366</v>
      </c>
      <c r="AF2" t="n">
        <v>5.261013830320345e-06</v>
      </c>
      <c r="AG2" t="n">
        <v>5</v>
      </c>
      <c r="AH2" t="n">
        <v>136711.5149097825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4.6165</v>
      </c>
      <c r="E3" t="n">
        <v>21.66</v>
      </c>
      <c r="F3" t="n">
        <v>18.52</v>
      </c>
      <c r="G3" t="n">
        <v>19.85</v>
      </c>
      <c r="H3" t="n">
        <v>0.35</v>
      </c>
      <c r="I3" t="n">
        <v>56</v>
      </c>
      <c r="J3" t="n">
        <v>99.95</v>
      </c>
      <c r="K3" t="n">
        <v>39.72</v>
      </c>
      <c r="L3" t="n">
        <v>2</v>
      </c>
      <c r="M3" t="n">
        <v>1</v>
      </c>
      <c r="N3" t="n">
        <v>13.24</v>
      </c>
      <c r="O3" t="n">
        <v>12561.45</v>
      </c>
      <c r="P3" t="n">
        <v>130.68</v>
      </c>
      <c r="Q3" t="n">
        <v>2473.28</v>
      </c>
      <c r="R3" t="n">
        <v>159.95</v>
      </c>
      <c r="S3" t="n">
        <v>83.58</v>
      </c>
      <c r="T3" t="n">
        <v>33920.24</v>
      </c>
      <c r="U3" t="n">
        <v>0.52</v>
      </c>
      <c r="V3" t="n">
        <v>0.76</v>
      </c>
      <c r="W3" t="n">
        <v>4.14</v>
      </c>
      <c r="X3" t="n">
        <v>2.09</v>
      </c>
      <c r="Y3" t="n">
        <v>2</v>
      </c>
      <c r="Z3" t="n">
        <v>10</v>
      </c>
      <c r="AA3" t="n">
        <v>77.63648853276088</v>
      </c>
      <c r="AB3" t="n">
        <v>106.2256686906254</v>
      </c>
      <c r="AC3" t="n">
        <v>96.08763995948141</v>
      </c>
      <c r="AD3" t="n">
        <v>77636.48853276088</v>
      </c>
      <c r="AE3" t="n">
        <v>106225.6686906254</v>
      </c>
      <c r="AF3" t="n">
        <v>6.29013528117525e-06</v>
      </c>
      <c r="AG3" t="n">
        <v>4</v>
      </c>
      <c r="AH3" t="n">
        <v>96087.63995948141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4.6146</v>
      </c>
      <c r="E4" t="n">
        <v>21.67</v>
      </c>
      <c r="F4" t="n">
        <v>18.53</v>
      </c>
      <c r="G4" t="n">
        <v>19.86</v>
      </c>
      <c r="H4" t="n">
        <v>0.52</v>
      </c>
      <c r="I4" t="n">
        <v>56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132.18</v>
      </c>
      <c r="Q4" t="n">
        <v>2472.65</v>
      </c>
      <c r="R4" t="n">
        <v>160.19</v>
      </c>
      <c r="S4" t="n">
        <v>83.58</v>
      </c>
      <c r="T4" t="n">
        <v>34040.95</v>
      </c>
      <c r="U4" t="n">
        <v>0.52</v>
      </c>
      <c r="V4" t="n">
        <v>0.76</v>
      </c>
      <c r="W4" t="n">
        <v>4.14</v>
      </c>
      <c r="X4" t="n">
        <v>2.1</v>
      </c>
      <c r="Y4" t="n">
        <v>2</v>
      </c>
      <c r="Z4" t="n">
        <v>10</v>
      </c>
      <c r="AA4" t="n">
        <v>78.09919737828281</v>
      </c>
      <c r="AB4" t="n">
        <v>106.8587673463418</v>
      </c>
      <c r="AC4" t="n">
        <v>96.66031656805595</v>
      </c>
      <c r="AD4" t="n">
        <v>78099.19737828281</v>
      </c>
      <c r="AE4" t="n">
        <v>106858.7673463418</v>
      </c>
      <c r="AF4" t="n">
        <v>6.28754646778107e-06</v>
      </c>
      <c r="AG4" t="n">
        <v>4</v>
      </c>
      <c r="AH4" t="n">
        <v>96660.31656805595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3.4298</v>
      </c>
      <c r="E2" t="n">
        <v>29.16</v>
      </c>
      <c r="F2" t="n">
        <v>22.81</v>
      </c>
      <c r="G2" t="n">
        <v>8.289999999999999</v>
      </c>
      <c r="H2" t="n">
        <v>0.14</v>
      </c>
      <c r="I2" t="n">
        <v>165</v>
      </c>
      <c r="J2" t="n">
        <v>124.63</v>
      </c>
      <c r="K2" t="n">
        <v>45</v>
      </c>
      <c r="L2" t="n">
        <v>1</v>
      </c>
      <c r="M2" t="n">
        <v>163</v>
      </c>
      <c r="N2" t="n">
        <v>18.64</v>
      </c>
      <c r="O2" t="n">
        <v>15605.44</v>
      </c>
      <c r="P2" t="n">
        <v>226.4</v>
      </c>
      <c r="Q2" t="n">
        <v>2472.5</v>
      </c>
      <c r="R2" t="n">
        <v>305.35</v>
      </c>
      <c r="S2" t="n">
        <v>83.58</v>
      </c>
      <c r="T2" t="n">
        <v>106073.61</v>
      </c>
      <c r="U2" t="n">
        <v>0.27</v>
      </c>
      <c r="V2" t="n">
        <v>0.62</v>
      </c>
      <c r="W2" t="n">
        <v>4.26</v>
      </c>
      <c r="X2" t="n">
        <v>6.38</v>
      </c>
      <c r="Y2" t="n">
        <v>2</v>
      </c>
      <c r="Z2" t="n">
        <v>10</v>
      </c>
      <c r="AA2" t="n">
        <v>141.8919862465853</v>
      </c>
      <c r="AB2" t="n">
        <v>194.1428754151282</v>
      </c>
      <c r="AC2" t="n">
        <v>175.6141518668002</v>
      </c>
      <c r="AD2" t="n">
        <v>141891.9862465853</v>
      </c>
      <c r="AE2" t="n">
        <v>194142.8754151282</v>
      </c>
      <c r="AF2" t="n">
        <v>4.613137151486218e-06</v>
      </c>
      <c r="AG2" t="n">
        <v>5</v>
      </c>
      <c r="AH2" t="n">
        <v>175614.1518668002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4.4795</v>
      </c>
      <c r="E3" t="n">
        <v>22.32</v>
      </c>
      <c r="F3" t="n">
        <v>18.66</v>
      </c>
      <c r="G3" t="n">
        <v>18.66</v>
      </c>
      <c r="H3" t="n">
        <v>0.28</v>
      </c>
      <c r="I3" t="n">
        <v>60</v>
      </c>
      <c r="J3" t="n">
        <v>125.95</v>
      </c>
      <c r="K3" t="n">
        <v>45</v>
      </c>
      <c r="L3" t="n">
        <v>2</v>
      </c>
      <c r="M3" t="n">
        <v>58</v>
      </c>
      <c r="N3" t="n">
        <v>18.95</v>
      </c>
      <c r="O3" t="n">
        <v>15767.7</v>
      </c>
      <c r="P3" t="n">
        <v>164.13</v>
      </c>
      <c r="Q3" t="n">
        <v>2472.03</v>
      </c>
      <c r="R3" t="n">
        <v>166.67</v>
      </c>
      <c r="S3" t="n">
        <v>83.58</v>
      </c>
      <c r="T3" t="n">
        <v>37261.64</v>
      </c>
      <c r="U3" t="n">
        <v>0.5</v>
      </c>
      <c r="V3" t="n">
        <v>0.76</v>
      </c>
      <c r="W3" t="n">
        <v>4.08</v>
      </c>
      <c r="X3" t="n">
        <v>2.23</v>
      </c>
      <c r="Y3" t="n">
        <v>2</v>
      </c>
      <c r="Z3" t="n">
        <v>10</v>
      </c>
      <c r="AA3" t="n">
        <v>90.24206411531958</v>
      </c>
      <c r="AB3" t="n">
        <v>123.4731733214194</v>
      </c>
      <c r="AC3" t="n">
        <v>111.6890669553427</v>
      </c>
      <c r="AD3" t="n">
        <v>90242.06411531958</v>
      </c>
      <c r="AE3" t="n">
        <v>123473.1733214194</v>
      </c>
      <c r="AF3" t="n">
        <v>6.025000836807543e-06</v>
      </c>
      <c r="AG3" t="n">
        <v>4</v>
      </c>
      <c r="AH3" t="n">
        <v>111689.0669553427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4.7011</v>
      </c>
      <c r="E4" t="n">
        <v>21.27</v>
      </c>
      <c r="F4" t="n">
        <v>18.04</v>
      </c>
      <c r="G4" t="n">
        <v>25.17</v>
      </c>
      <c r="H4" t="n">
        <v>0.42</v>
      </c>
      <c r="I4" t="n">
        <v>43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146.85</v>
      </c>
      <c r="Q4" t="n">
        <v>2472.47</v>
      </c>
      <c r="R4" t="n">
        <v>144.32</v>
      </c>
      <c r="S4" t="n">
        <v>83.58</v>
      </c>
      <c r="T4" t="n">
        <v>26167.85</v>
      </c>
      <c r="U4" t="n">
        <v>0.58</v>
      </c>
      <c r="V4" t="n">
        <v>0.78</v>
      </c>
      <c r="W4" t="n">
        <v>4.1</v>
      </c>
      <c r="X4" t="n">
        <v>1.61</v>
      </c>
      <c r="Y4" t="n">
        <v>2</v>
      </c>
      <c r="Z4" t="n">
        <v>10</v>
      </c>
      <c r="AA4" t="n">
        <v>82.44572833377953</v>
      </c>
      <c r="AB4" t="n">
        <v>112.8058827550617</v>
      </c>
      <c r="AC4" t="n">
        <v>102.0398476289985</v>
      </c>
      <c r="AD4" t="n">
        <v>82445.72833377952</v>
      </c>
      <c r="AE4" t="n">
        <v>112805.8827550617</v>
      </c>
      <c r="AF4" t="n">
        <v>6.323056464765251e-06</v>
      </c>
      <c r="AG4" t="n">
        <v>4</v>
      </c>
      <c r="AH4" t="n">
        <v>102039.8476289985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2.912</v>
      </c>
      <c r="E2" t="n">
        <v>34.34</v>
      </c>
      <c r="F2" t="n">
        <v>24.99</v>
      </c>
      <c r="G2" t="n">
        <v>6.88</v>
      </c>
      <c r="H2" t="n">
        <v>0.11</v>
      </c>
      <c r="I2" t="n">
        <v>218</v>
      </c>
      <c r="J2" t="n">
        <v>159.12</v>
      </c>
      <c r="K2" t="n">
        <v>50.28</v>
      </c>
      <c r="L2" t="n">
        <v>1</v>
      </c>
      <c r="M2" t="n">
        <v>216</v>
      </c>
      <c r="N2" t="n">
        <v>27.84</v>
      </c>
      <c r="O2" t="n">
        <v>19859.16</v>
      </c>
      <c r="P2" t="n">
        <v>298.28</v>
      </c>
      <c r="Q2" t="n">
        <v>2473.77</v>
      </c>
      <c r="R2" t="n">
        <v>378.31</v>
      </c>
      <c r="S2" t="n">
        <v>83.58</v>
      </c>
      <c r="T2" t="n">
        <v>142287.37</v>
      </c>
      <c r="U2" t="n">
        <v>0.22</v>
      </c>
      <c r="V2" t="n">
        <v>0.5600000000000001</v>
      </c>
      <c r="W2" t="n">
        <v>4.35</v>
      </c>
      <c r="X2" t="n">
        <v>8.550000000000001</v>
      </c>
      <c r="Y2" t="n">
        <v>2</v>
      </c>
      <c r="Z2" t="n">
        <v>10</v>
      </c>
      <c r="AA2" t="n">
        <v>204.5976122957345</v>
      </c>
      <c r="AB2" t="n">
        <v>279.9394793525113</v>
      </c>
      <c r="AC2" t="n">
        <v>253.2224483407168</v>
      </c>
      <c r="AD2" t="n">
        <v>204597.6122957345</v>
      </c>
      <c r="AE2" t="n">
        <v>279939.4793525113</v>
      </c>
      <c r="AF2" t="n">
        <v>3.860942655520313e-06</v>
      </c>
      <c r="AG2" t="n">
        <v>6</v>
      </c>
      <c r="AH2" t="n">
        <v>253222.4483407168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4.1167</v>
      </c>
      <c r="E3" t="n">
        <v>24.29</v>
      </c>
      <c r="F3" t="n">
        <v>19.42</v>
      </c>
      <c r="G3" t="n">
        <v>14.75</v>
      </c>
      <c r="H3" t="n">
        <v>0.22</v>
      </c>
      <c r="I3" t="n">
        <v>79</v>
      </c>
      <c r="J3" t="n">
        <v>160.54</v>
      </c>
      <c r="K3" t="n">
        <v>50.28</v>
      </c>
      <c r="L3" t="n">
        <v>2</v>
      </c>
      <c r="M3" t="n">
        <v>77</v>
      </c>
      <c r="N3" t="n">
        <v>28.26</v>
      </c>
      <c r="O3" t="n">
        <v>20034.4</v>
      </c>
      <c r="P3" t="n">
        <v>216.62</v>
      </c>
      <c r="Q3" t="n">
        <v>2472.07</v>
      </c>
      <c r="R3" t="n">
        <v>192.19</v>
      </c>
      <c r="S3" t="n">
        <v>83.58</v>
      </c>
      <c r="T3" t="n">
        <v>49925.2</v>
      </c>
      <c r="U3" t="n">
        <v>0.43</v>
      </c>
      <c r="V3" t="n">
        <v>0.73</v>
      </c>
      <c r="W3" t="n">
        <v>4.11</v>
      </c>
      <c r="X3" t="n">
        <v>2.99</v>
      </c>
      <c r="Y3" t="n">
        <v>2</v>
      </c>
      <c r="Z3" t="n">
        <v>10</v>
      </c>
      <c r="AA3" t="n">
        <v>114.0390923966407</v>
      </c>
      <c r="AB3" t="n">
        <v>156.0333172666997</v>
      </c>
      <c r="AC3" t="n">
        <v>141.1417164609448</v>
      </c>
      <c r="AD3" t="n">
        <v>114039.0923966407</v>
      </c>
      <c r="AE3" t="n">
        <v>156033.3172666997</v>
      </c>
      <c r="AF3" t="n">
        <v>5.458222056998788e-06</v>
      </c>
      <c r="AG3" t="n">
        <v>4</v>
      </c>
      <c r="AH3" t="n">
        <v>141141.7164609449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4.5606</v>
      </c>
      <c r="E4" t="n">
        <v>21.93</v>
      </c>
      <c r="F4" t="n">
        <v>18.12</v>
      </c>
      <c r="G4" t="n">
        <v>23.64</v>
      </c>
      <c r="H4" t="n">
        <v>0.33</v>
      </c>
      <c r="I4" t="n">
        <v>46</v>
      </c>
      <c r="J4" t="n">
        <v>161.97</v>
      </c>
      <c r="K4" t="n">
        <v>50.28</v>
      </c>
      <c r="L4" t="n">
        <v>3</v>
      </c>
      <c r="M4" t="n">
        <v>44</v>
      </c>
      <c r="N4" t="n">
        <v>28.69</v>
      </c>
      <c r="O4" t="n">
        <v>20210.21</v>
      </c>
      <c r="P4" t="n">
        <v>185.87</v>
      </c>
      <c r="Q4" t="n">
        <v>2471.89</v>
      </c>
      <c r="R4" t="n">
        <v>148.94</v>
      </c>
      <c r="S4" t="n">
        <v>83.58</v>
      </c>
      <c r="T4" t="n">
        <v>28463.74</v>
      </c>
      <c r="U4" t="n">
        <v>0.5600000000000001</v>
      </c>
      <c r="V4" t="n">
        <v>0.78</v>
      </c>
      <c r="W4" t="n">
        <v>4.05</v>
      </c>
      <c r="X4" t="n">
        <v>1.69</v>
      </c>
      <c r="Y4" t="n">
        <v>2</v>
      </c>
      <c r="Z4" t="n">
        <v>10</v>
      </c>
      <c r="AA4" t="n">
        <v>96.76290635045513</v>
      </c>
      <c r="AB4" t="n">
        <v>132.3952773467834</v>
      </c>
      <c r="AC4" t="n">
        <v>119.7596578947804</v>
      </c>
      <c r="AD4" t="n">
        <v>96762.90635045513</v>
      </c>
      <c r="AE4" t="n">
        <v>132395.2773467834</v>
      </c>
      <c r="AF4" t="n">
        <v>6.046777154795995e-06</v>
      </c>
      <c r="AG4" t="n">
        <v>4</v>
      </c>
      <c r="AH4" t="n">
        <v>119759.6578947804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4.7554</v>
      </c>
      <c r="E5" t="n">
        <v>21.03</v>
      </c>
      <c r="F5" t="n">
        <v>17.64</v>
      </c>
      <c r="G5" t="n">
        <v>32.07</v>
      </c>
      <c r="H5" t="n">
        <v>0.43</v>
      </c>
      <c r="I5" t="n">
        <v>33</v>
      </c>
      <c r="J5" t="n">
        <v>163.4</v>
      </c>
      <c r="K5" t="n">
        <v>50.28</v>
      </c>
      <c r="L5" t="n">
        <v>4</v>
      </c>
      <c r="M5" t="n">
        <v>5</v>
      </c>
      <c r="N5" t="n">
        <v>29.12</v>
      </c>
      <c r="O5" t="n">
        <v>20386.62</v>
      </c>
      <c r="P5" t="n">
        <v>165.47</v>
      </c>
      <c r="Q5" t="n">
        <v>2472.22</v>
      </c>
      <c r="R5" t="n">
        <v>131.51</v>
      </c>
      <c r="S5" t="n">
        <v>83.58</v>
      </c>
      <c r="T5" t="n">
        <v>19815.94</v>
      </c>
      <c r="U5" t="n">
        <v>0.64</v>
      </c>
      <c r="V5" t="n">
        <v>0.8</v>
      </c>
      <c r="W5" t="n">
        <v>4.07</v>
      </c>
      <c r="X5" t="n">
        <v>1.21</v>
      </c>
      <c r="Y5" t="n">
        <v>2</v>
      </c>
      <c r="Z5" t="n">
        <v>10</v>
      </c>
      <c r="AA5" t="n">
        <v>88.25306584576096</v>
      </c>
      <c r="AB5" t="n">
        <v>120.7517381406</v>
      </c>
      <c r="AC5" t="n">
        <v>109.2273617286215</v>
      </c>
      <c r="AD5" t="n">
        <v>88253.06584576095</v>
      </c>
      <c r="AE5" t="n">
        <v>120751.7381406</v>
      </c>
      <c r="AF5" t="n">
        <v>6.305057247273796e-06</v>
      </c>
      <c r="AG5" t="n">
        <v>4</v>
      </c>
      <c r="AH5" t="n">
        <v>109227.3617286215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4.7707</v>
      </c>
      <c r="E6" t="n">
        <v>20.96</v>
      </c>
      <c r="F6" t="n">
        <v>17.61</v>
      </c>
      <c r="G6" t="n">
        <v>33.01</v>
      </c>
      <c r="H6" t="n">
        <v>0.54</v>
      </c>
      <c r="I6" t="n">
        <v>32</v>
      </c>
      <c r="J6" t="n">
        <v>164.83</v>
      </c>
      <c r="K6" t="n">
        <v>50.28</v>
      </c>
      <c r="L6" t="n">
        <v>5</v>
      </c>
      <c r="M6" t="n">
        <v>0</v>
      </c>
      <c r="N6" t="n">
        <v>29.55</v>
      </c>
      <c r="O6" t="n">
        <v>20563.61</v>
      </c>
      <c r="P6" t="n">
        <v>166.22</v>
      </c>
      <c r="Q6" t="n">
        <v>2472.27</v>
      </c>
      <c r="R6" t="n">
        <v>130.2</v>
      </c>
      <c r="S6" t="n">
        <v>83.58</v>
      </c>
      <c r="T6" t="n">
        <v>19166.42</v>
      </c>
      <c r="U6" t="n">
        <v>0.64</v>
      </c>
      <c r="V6" t="n">
        <v>0.8</v>
      </c>
      <c r="W6" t="n">
        <v>4.08</v>
      </c>
      <c r="X6" t="n">
        <v>1.18</v>
      </c>
      <c r="Y6" t="n">
        <v>2</v>
      </c>
      <c r="Z6" t="n">
        <v>10</v>
      </c>
      <c r="AA6" t="n">
        <v>88.287390104964</v>
      </c>
      <c r="AB6" t="n">
        <v>120.798702106321</v>
      </c>
      <c r="AC6" t="n">
        <v>109.2698435193685</v>
      </c>
      <c r="AD6" t="n">
        <v>88287.390104964</v>
      </c>
      <c r="AE6" t="n">
        <v>120798.702106321</v>
      </c>
      <c r="AF6" t="n">
        <v>6.325343106693254e-06</v>
      </c>
      <c r="AG6" t="n">
        <v>4</v>
      </c>
      <c r="AH6" t="n">
        <v>109269.8435193685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4.218</v>
      </c>
      <c r="E2" t="n">
        <v>23.71</v>
      </c>
      <c r="F2" t="n">
        <v>20.13</v>
      </c>
      <c r="G2" t="n">
        <v>12.32</v>
      </c>
      <c r="H2" t="n">
        <v>0.22</v>
      </c>
      <c r="I2" t="n">
        <v>98</v>
      </c>
      <c r="J2" t="n">
        <v>80.84</v>
      </c>
      <c r="K2" t="n">
        <v>35.1</v>
      </c>
      <c r="L2" t="n">
        <v>1</v>
      </c>
      <c r="M2" t="n">
        <v>90</v>
      </c>
      <c r="N2" t="n">
        <v>9.74</v>
      </c>
      <c r="O2" t="n">
        <v>10204.21</v>
      </c>
      <c r="P2" t="n">
        <v>134.53</v>
      </c>
      <c r="Q2" t="n">
        <v>2472.86</v>
      </c>
      <c r="R2" t="n">
        <v>215.74</v>
      </c>
      <c r="S2" t="n">
        <v>83.58</v>
      </c>
      <c r="T2" t="n">
        <v>61604.38</v>
      </c>
      <c r="U2" t="n">
        <v>0.39</v>
      </c>
      <c r="V2" t="n">
        <v>0.7</v>
      </c>
      <c r="W2" t="n">
        <v>4.14</v>
      </c>
      <c r="X2" t="n">
        <v>3.7</v>
      </c>
      <c r="Y2" t="n">
        <v>2</v>
      </c>
      <c r="Z2" t="n">
        <v>10</v>
      </c>
      <c r="AA2" t="n">
        <v>82.51786055756163</v>
      </c>
      <c r="AB2" t="n">
        <v>112.9045772458895</v>
      </c>
      <c r="AC2" t="n">
        <v>102.1291228561403</v>
      </c>
      <c r="AD2" t="n">
        <v>82517.86055756164</v>
      </c>
      <c r="AE2" t="n">
        <v>112904.5772458895</v>
      </c>
      <c r="AF2" t="n">
        <v>5.806413544455434e-06</v>
      </c>
      <c r="AG2" t="n">
        <v>4</v>
      </c>
      <c r="AH2" t="n">
        <v>102129.1228561403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4.4896</v>
      </c>
      <c r="E3" t="n">
        <v>22.27</v>
      </c>
      <c r="F3" t="n">
        <v>19.14</v>
      </c>
      <c r="G3" t="n">
        <v>15.95</v>
      </c>
      <c r="H3" t="n">
        <v>0.43</v>
      </c>
      <c r="I3" t="n">
        <v>72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120.86</v>
      </c>
      <c r="Q3" t="n">
        <v>2473.2</v>
      </c>
      <c r="R3" t="n">
        <v>179.48</v>
      </c>
      <c r="S3" t="n">
        <v>83.58</v>
      </c>
      <c r="T3" t="n">
        <v>43605.42</v>
      </c>
      <c r="U3" t="n">
        <v>0.47</v>
      </c>
      <c r="V3" t="n">
        <v>0.74</v>
      </c>
      <c r="W3" t="n">
        <v>4.19</v>
      </c>
      <c r="X3" t="n">
        <v>2.71</v>
      </c>
      <c r="Y3" t="n">
        <v>2</v>
      </c>
      <c r="Z3" t="n">
        <v>10</v>
      </c>
      <c r="AA3" t="n">
        <v>75.19401138341051</v>
      </c>
      <c r="AB3" t="n">
        <v>102.883763700399</v>
      </c>
      <c r="AC3" t="n">
        <v>93.06468169112806</v>
      </c>
      <c r="AD3" t="n">
        <v>75194.01138341051</v>
      </c>
      <c r="AE3" t="n">
        <v>102883.763700399</v>
      </c>
      <c r="AF3" t="n">
        <v>6.180292614790686e-06</v>
      </c>
      <c r="AG3" t="n">
        <v>4</v>
      </c>
      <c r="AH3" t="n">
        <v>93064.68169112806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3.7093</v>
      </c>
      <c r="E2" t="n">
        <v>26.96</v>
      </c>
      <c r="F2" t="n">
        <v>21.81</v>
      </c>
      <c r="G2" t="n">
        <v>9.35</v>
      </c>
      <c r="H2" t="n">
        <v>0.16</v>
      </c>
      <c r="I2" t="n">
        <v>140</v>
      </c>
      <c r="J2" t="n">
        <v>107.41</v>
      </c>
      <c r="K2" t="n">
        <v>41.65</v>
      </c>
      <c r="L2" t="n">
        <v>1</v>
      </c>
      <c r="M2" t="n">
        <v>138</v>
      </c>
      <c r="N2" t="n">
        <v>14.77</v>
      </c>
      <c r="O2" t="n">
        <v>13481.73</v>
      </c>
      <c r="P2" t="n">
        <v>191.86</v>
      </c>
      <c r="Q2" t="n">
        <v>2472.73</v>
      </c>
      <c r="R2" t="n">
        <v>271.77</v>
      </c>
      <c r="S2" t="n">
        <v>83.58</v>
      </c>
      <c r="T2" t="n">
        <v>89410.09</v>
      </c>
      <c r="U2" t="n">
        <v>0.31</v>
      </c>
      <c r="V2" t="n">
        <v>0.65</v>
      </c>
      <c r="W2" t="n">
        <v>4.22</v>
      </c>
      <c r="X2" t="n">
        <v>5.38</v>
      </c>
      <c r="Y2" t="n">
        <v>2</v>
      </c>
      <c r="Z2" t="n">
        <v>10</v>
      </c>
      <c r="AA2" t="n">
        <v>120.4695177259847</v>
      </c>
      <c r="AB2" t="n">
        <v>164.8317088926473</v>
      </c>
      <c r="AC2" t="n">
        <v>149.100401938735</v>
      </c>
      <c r="AD2" t="n">
        <v>120469.5177259847</v>
      </c>
      <c r="AE2" t="n">
        <v>164831.7088926473</v>
      </c>
      <c r="AF2" t="n">
        <v>5.030926323299488e-06</v>
      </c>
      <c r="AG2" t="n">
        <v>5</v>
      </c>
      <c r="AH2" t="n">
        <v>149100.401938735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4.6245</v>
      </c>
      <c r="E3" t="n">
        <v>21.62</v>
      </c>
      <c r="F3" t="n">
        <v>18.41</v>
      </c>
      <c r="G3" t="n">
        <v>20.84</v>
      </c>
      <c r="H3" t="n">
        <v>0.32</v>
      </c>
      <c r="I3" t="n">
        <v>53</v>
      </c>
      <c r="J3" t="n">
        <v>108.68</v>
      </c>
      <c r="K3" t="n">
        <v>41.65</v>
      </c>
      <c r="L3" t="n">
        <v>2</v>
      </c>
      <c r="M3" t="n">
        <v>20</v>
      </c>
      <c r="N3" t="n">
        <v>15.03</v>
      </c>
      <c r="O3" t="n">
        <v>13638.32</v>
      </c>
      <c r="P3" t="n">
        <v>138.5</v>
      </c>
      <c r="Q3" t="n">
        <v>2472.27</v>
      </c>
      <c r="R3" t="n">
        <v>157.18</v>
      </c>
      <c r="S3" t="n">
        <v>83.58</v>
      </c>
      <c r="T3" t="n">
        <v>32550.2</v>
      </c>
      <c r="U3" t="n">
        <v>0.53</v>
      </c>
      <c r="V3" t="n">
        <v>0.77</v>
      </c>
      <c r="W3" t="n">
        <v>4.11</v>
      </c>
      <c r="X3" t="n">
        <v>1.98</v>
      </c>
      <c r="Y3" t="n">
        <v>2</v>
      </c>
      <c r="Z3" t="n">
        <v>10</v>
      </c>
      <c r="AA3" t="n">
        <v>80.20548869952273</v>
      </c>
      <c r="AB3" t="n">
        <v>109.7406880550757</v>
      </c>
      <c r="AC3" t="n">
        <v>99.26719080915036</v>
      </c>
      <c r="AD3" t="n">
        <v>80205.48869952273</v>
      </c>
      <c r="AE3" t="n">
        <v>109740.6880550757</v>
      </c>
      <c r="AF3" t="n">
        <v>6.272212757689721e-06</v>
      </c>
      <c r="AG3" t="n">
        <v>4</v>
      </c>
      <c r="AH3" t="n">
        <v>99267.19080915036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4.6503</v>
      </c>
      <c r="E4" t="n">
        <v>21.5</v>
      </c>
      <c r="F4" t="n">
        <v>18.33</v>
      </c>
      <c r="G4" t="n">
        <v>21.57</v>
      </c>
      <c r="H4" t="n">
        <v>0.48</v>
      </c>
      <c r="I4" t="n">
        <v>51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137.54</v>
      </c>
      <c r="Q4" t="n">
        <v>2472.76</v>
      </c>
      <c r="R4" t="n">
        <v>154.14</v>
      </c>
      <c r="S4" t="n">
        <v>83.58</v>
      </c>
      <c r="T4" t="n">
        <v>31041.95</v>
      </c>
      <c r="U4" t="n">
        <v>0.54</v>
      </c>
      <c r="V4" t="n">
        <v>0.77</v>
      </c>
      <c r="W4" t="n">
        <v>4.12</v>
      </c>
      <c r="X4" t="n">
        <v>1.91</v>
      </c>
      <c r="Y4" t="n">
        <v>2</v>
      </c>
      <c r="Z4" t="n">
        <v>10</v>
      </c>
      <c r="AA4" t="n">
        <v>79.64899988347369</v>
      </c>
      <c r="AB4" t="n">
        <v>108.9792755064039</v>
      </c>
      <c r="AC4" t="n">
        <v>98.57844640547432</v>
      </c>
      <c r="AD4" t="n">
        <v>79648.99988347369</v>
      </c>
      <c r="AE4" t="n">
        <v>108979.2755064039</v>
      </c>
      <c r="AF4" t="n">
        <v>6.307205316701158e-06</v>
      </c>
      <c r="AG4" t="n">
        <v>4</v>
      </c>
      <c r="AH4" t="n">
        <v>98578.44640547433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4.2734</v>
      </c>
      <c r="E2" t="n">
        <v>23.4</v>
      </c>
      <c r="F2" t="n">
        <v>20.22</v>
      </c>
      <c r="G2" t="n">
        <v>12.13</v>
      </c>
      <c r="H2" t="n">
        <v>0.28</v>
      </c>
      <c r="I2" t="n">
        <v>100</v>
      </c>
      <c r="J2" t="n">
        <v>61.76</v>
      </c>
      <c r="K2" t="n">
        <v>28.92</v>
      </c>
      <c r="L2" t="n">
        <v>1</v>
      </c>
      <c r="M2" t="n">
        <v>1</v>
      </c>
      <c r="N2" t="n">
        <v>6.84</v>
      </c>
      <c r="O2" t="n">
        <v>7851.41</v>
      </c>
      <c r="P2" t="n">
        <v>107.22</v>
      </c>
      <c r="Q2" t="n">
        <v>2473.03</v>
      </c>
      <c r="R2" t="n">
        <v>214.33</v>
      </c>
      <c r="S2" t="n">
        <v>83.58</v>
      </c>
      <c r="T2" t="n">
        <v>60887.1</v>
      </c>
      <c r="U2" t="n">
        <v>0.39</v>
      </c>
      <c r="V2" t="n">
        <v>0.7</v>
      </c>
      <c r="W2" t="n">
        <v>4.27</v>
      </c>
      <c r="X2" t="n">
        <v>3.79</v>
      </c>
      <c r="Y2" t="n">
        <v>2</v>
      </c>
      <c r="Z2" t="n">
        <v>10</v>
      </c>
      <c r="AA2" t="n">
        <v>72.12902764973096</v>
      </c>
      <c r="AB2" t="n">
        <v>98.69011773844157</v>
      </c>
      <c r="AC2" t="n">
        <v>89.27127141395944</v>
      </c>
      <c r="AD2" t="n">
        <v>72129.02764973095</v>
      </c>
      <c r="AE2" t="n">
        <v>98690.11773844158</v>
      </c>
      <c r="AF2" t="n">
        <v>5.955713086119613e-06</v>
      </c>
      <c r="AG2" t="n">
        <v>4</v>
      </c>
      <c r="AH2" t="n">
        <v>89271.27141395945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4.2727</v>
      </c>
      <c r="E3" t="n">
        <v>23.4</v>
      </c>
      <c r="F3" t="n">
        <v>20.22</v>
      </c>
      <c r="G3" t="n">
        <v>12.13</v>
      </c>
      <c r="H3" t="n">
        <v>0.55</v>
      </c>
      <c r="I3" t="n">
        <v>100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109.1</v>
      </c>
      <c r="Q3" t="n">
        <v>2473.03</v>
      </c>
      <c r="R3" t="n">
        <v>214.32</v>
      </c>
      <c r="S3" t="n">
        <v>83.58</v>
      </c>
      <c r="T3" t="n">
        <v>60883.17</v>
      </c>
      <c r="U3" t="n">
        <v>0.39</v>
      </c>
      <c r="V3" t="n">
        <v>0.7</v>
      </c>
      <c r="W3" t="n">
        <v>4.27</v>
      </c>
      <c r="X3" t="n">
        <v>3.79</v>
      </c>
      <c r="Y3" t="n">
        <v>2</v>
      </c>
      <c r="Z3" t="n">
        <v>10</v>
      </c>
      <c r="AA3" t="n">
        <v>72.7339787570494</v>
      </c>
      <c r="AB3" t="n">
        <v>99.51783853203352</v>
      </c>
      <c r="AC3" t="n">
        <v>90.01999569672468</v>
      </c>
      <c r="AD3" t="n">
        <v>72733.97875704939</v>
      </c>
      <c r="AE3" t="n">
        <v>99517.83853203352</v>
      </c>
      <c r="AF3" t="n">
        <v>5.954737516512209e-06</v>
      </c>
      <c r="AG3" t="n">
        <v>4</v>
      </c>
      <c r="AH3" t="n">
        <v>90019.99569672468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2.8002</v>
      </c>
      <c r="E2" t="n">
        <v>35.71</v>
      </c>
      <c r="F2" t="n">
        <v>25.51</v>
      </c>
      <c r="G2" t="n">
        <v>6.63</v>
      </c>
      <c r="H2" t="n">
        <v>0.11</v>
      </c>
      <c r="I2" t="n">
        <v>231</v>
      </c>
      <c r="J2" t="n">
        <v>167.88</v>
      </c>
      <c r="K2" t="n">
        <v>51.39</v>
      </c>
      <c r="L2" t="n">
        <v>1</v>
      </c>
      <c r="M2" t="n">
        <v>229</v>
      </c>
      <c r="N2" t="n">
        <v>30.49</v>
      </c>
      <c r="O2" t="n">
        <v>20939.59</v>
      </c>
      <c r="P2" t="n">
        <v>316.28</v>
      </c>
      <c r="Q2" t="n">
        <v>2473.11</v>
      </c>
      <c r="R2" t="n">
        <v>396.44</v>
      </c>
      <c r="S2" t="n">
        <v>83.58</v>
      </c>
      <c r="T2" t="n">
        <v>151291.86</v>
      </c>
      <c r="U2" t="n">
        <v>0.21</v>
      </c>
      <c r="V2" t="n">
        <v>0.55</v>
      </c>
      <c r="W2" t="n">
        <v>4.35</v>
      </c>
      <c r="X2" t="n">
        <v>9.08</v>
      </c>
      <c r="Y2" t="n">
        <v>2</v>
      </c>
      <c r="Z2" t="n">
        <v>10</v>
      </c>
      <c r="AA2" t="n">
        <v>220.2327302094802</v>
      </c>
      <c r="AB2" t="n">
        <v>301.3321374548082</v>
      </c>
      <c r="AC2" t="n">
        <v>272.5734211785214</v>
      </c>
      <c r="AD2" t="n">
        <v>220232.7302094802</v>
      </c>
      <c r="AE2" t="n">
        <v>301332.1374548082</v>
      </c>
      <c r="AF2" t="n">
        <v>3.700808641800886e-06</v>
      </c>
      <c r="AG2" t="n">
        <v>6</v>
      </c>
      <c r="AH2" t="n">
        <v>272573.4211785214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4.0472</v>
      </c>
      <c r="E3" t="n">
        <v>24.71</v>
      </c>
      <c r="F3" t="n">
        <v>19.52</v>
      </c>
      <c r="G3" t="n">
        <v>14.11</v>
      </c>
      <c r="H3" t="n">
        <v>0.21</v>
      </c>
      <c r="I3" t="n">
        <v>83</v>
      </c>
      <c r="J3" t="n">
        <v>169.33</v>
      </c>
      <c r="K3" t="n">
        <v>51.39</v>
      </c>
      <c r="L3" t="n">
        <v>2</v>
      </c>
      <c r="M3" t="n">
        <v>81</v>
      </c>
      <c r="N3" t="n">
        <v>30.94</v>
      </c>
      <c r="O3" t="n">
        <v>21118.46</v>
      </c>
      <c r="P3" t="n">
        <v>227.9</v>
      </c>
      <c r="Q3" t="n">
        <v>2471.89</v>
      </c>
      <c r="R3" t="n">
        <v>195.68</v>
      </c>
      <c r="S3" t="n">
        <v>83.58</v>
      </c>
      <c r="T3" t="n">
        <v>51650.85</v>
      </c>
      <c r="U3" t="n">
        <v>0.43</v>
      </c>
      <c r="V3" t="n">
        <v>0.72</v>
      </c>
      <c r="W3" t="n">
        <v>4.12</v>
      </c>
      <c r="X3" t="n">
        <v>3.1</v>
      </c>
      <c r="Y3" t="n">
        <v>2</v>
      </c>
      <c r="Z3" t="n">
        <v>10</v>
      </c>
      <c r="AA3" t="n">
        <v>127.9986657944423</v>
      </c>
      <c r="AB3" t="n">
        <v>175.1334214424758</v>
      </c>
      <c r="AC3" t="n">
        <v>158.4189335013555</v>
      </c>
      <c r="AD3" t="n">
        <v>127998.6657944423</v>
      </c>
      <c r="AE3" t="n">
        <v>175133.4214424758</v>
      </c>
      <c r="AF3" t="n">
        <v>5.348872485928343e-06</v>
      </c>
      <c r="AG3" t="n">
        <v>5</v>
      </c>
      <c r="AH3" t="n">
        <v>158418.9335013555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4.4873</v>
      </c>
      <c r="E4" t="n">
        <v>22.29</v>
      </c>
      <c r="F4" t="n">
        <v>18.25</v>
      </c>
      <c r="G4" t="n">
        <v>22.35</v>
      </c>
      <c r="H4" t="n">
        <v>0.31</v>
      </c>
      <c r="I4" t="n">
        <v>49</v>
      </c>
      <c r="J4" t="n">
        <v>170.79</v>
      </c>
      <c r="K4" t="n">
        <v>51.39</v>
      </c>
      <c r="L4" t="n">
        <v>3</v>
      </c>
      <c r="M4" t="n">
        <v>47</v>
      </c>
      <c r="N4" t="n">
        <v>31.4</v>
      </c>
      <c r="O4" t="n">
        <v>21297.94</v>
      </c>
      <c r="P4" t="n">
        <v>198.25</v>
      </c>
      <c r="Q4" t="n">
        <v>2472.12</v>
      </c>
      <c r="R4" t="n">
        <v>153.12</v>
      </c>
      <c r="S4" t="n">
        <v>83.58</v>
      </c>
      <c r="T4" t="n">
        <v>30541.16</v>
      </c>
      <c r="U4" t="n">
        <v>0.55</v>
      </c>
      <c r="V4" t="n">
        <v>0.77</v>
      </c>
      <c r="W4" t="n">
        <v>4.06</v>
      </c>
      <c r="X4" t="n">
        <v>1.82</v>
      </c>
      <c r="Y4" t="n">
        <v>2</v>
      </c>
      <c r="Z4" t="n">
        <v>10</v>
      </c>
      <c r="AA4" t="n">
        <v>101.8361875992589</v>
      </c>
      <c r="AB4" t="n">
        <v>139.3367645687658</v>
      </c>
      <c r="AC4" t="n">
        <v>126.0386593187375</v>
      </c>
      <c r="AD4" t="n">
        <v>101836.1875992589</v>
      </c>
      <c r="AE4" t="n">
        <v>139336.7645687658</v>
      </c>
      <c r="AF4" t="n">
        <v>5.930518755215026e-06</v>
      </c>
      <c r="AG4" t="n">
        <v>4</v>
      </c>
      <c r="AH4" t="n">
        <v>126038.6593187375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4.7345</v>
      </c>
      <c r="E5" t="n">
        <v>21.12</v>
      </c>
      <c r="F5" t="n">
        <v>17.63</v>
      </c>
      <c r="G5" t="n">
        <v>32.06</v>
      </c>
      <c r="H5" t="n">
        <v>0.41</v>
      </c>
      <c r="I5" t="n">
        <v>33</v>
      </c>
      <c r="J5" t="n">
        <v>172.25</v>
      </c>
      <c r="K5" t="n">
        <v>51.39</v>
      </c>
      <c r="L5" t="n">
        <v>4</v>
      </c>
      <c r="M5" t="n">
        <v>23</v>
      </c>
      <c r="N5" t="n">
        <v>31.86</v>
      </c>
      <c r="O5" t="n">
        <v>21478.05</v>
      </c>
      <c r="P5" t="n">
        <v>174.53</v>
      </c>
      <c r="Q5" t="n">
        <v>2471.86</v>
      </c>
      <c r="R5" t="n">
        <v>132.13</v>
      </c>
      <c r="S5" t="n">
        <v>83.58</v>
      </c>
      <c r="T5" t="n">
        <v>20125.56</v>
      </c>
      <c r="U5" t="n">
        <v>0.63</v>
      </c>
      <c r="V5" t="n">
        <v>0.8</v>
      </c>
      <c r="W5" t="n">
        <v>4.05</v>
      </c>
      <c r="X5" t="n">
        <v>1.2</v>
      </c>
      <c r="Y5" t="n">
        <v>2</v>
      </c>
      <c r="Z5" t="n">
        <v>10</v>
      </c>
      <c r="AA5" t="n">
        <v>91.34520775167067</v>
      </c>
      <c r="AB5" t="n">
        <v>124.9825431119367</v>
      </c>
      <c r="AC5" t="n">
        <v>113.0543846114673</v>
      </c>
      <c r="AD5" t="n">
        <v>91345.20775167068</v>
      </c>
      <c r="AE5" t="n">
        <v>124982.5431119367</v>
      </c>
      <c r="AF5" t="n">
        <v>6.257223953505569e-06</v>
      </c>
      <c r="AG5" t="n">
        <v>4</v>
      </c>
      <c r="AH5" t="n">
        <v>113054.3846114673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4.7632</v>
      </c>
      <c r="E6" t="n">
        <v>20.99</v>
      </c>
      <c r="F6" t="n">
        <v>17.57</v>
      </c>
      <c r="G6" t="n">
        <v>34.01</v>
      </c>
      <c r="H6" t="n">
        <v>0.51</v>
      </c>
      <c r="I6" t="n">
        <v>31</v>
      </c>
      <c r="J6" t="n">
        <v>173.71</v>
      </c>
      <c r="K6" t="n">
        <v>51.39</v>
      </c>
      <c r="L6" t="n">
        <v>5</v>
      </c>
      <c r="M6" t="n">
        <v>0</v>
      </c>
      <c r="N6" t="n">
        <v>32.32</v>
      </c>
      <c r="O6" t="n">
        <v>21658.78</v>
      </c>
      <c r="P6" t="n">
        <v>171.23</v>
      </c>
      <c r="Q6" t="n">
        <v>2472.4</v>
      </c>
      <c r="R6" t="n">
        <v>129.45</v>
      </c>
      <c r="S6" t="n">
        <v>83.58</v>
      </c>
      <c r="T6" t="n">
        <v>18792.56</v>
      </c>
      <c r="U6" t="n">
        <v>0.65</v>
      </c>
      <c r="V6" t="n">
        <v>0.8</v>
      </c>
      <c r="W6" t="n">
        <v>4.06</v>
      </c>
      <c r="X6" t="n">
        <v>1.14</v>
      </c>
      <c r="Y6" t="n">
        <v>2</v>
      </c>
      <c r="Z6" t="n">
        <v>10</v>
      </c>
      <c r="AA6" t="n">
        <v>90.04570415506724</v>
      </c>
      <c r="AB6" t="n">
        <v>123.2045049610122</v>
      </c>
      <c r="AC6" t="n">
        <v>111.4460399261743</v>
      </c>
      <c r="AD6" t="n">
        <v>90045.70415506724</v>
      </c>
      <c r="AE6" t="n">
        <v>123204.5049610122</v>
      </c>
      <c r="AF6" t="n">
        <v>6.29515453275694e-06</v>
      </c>
      <c r="AG6" t="n">
        <v>4</v>
      </c>
      <c r="AH6" t="n">
        <v>111446.0399261743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4.0876</v>
      </c>
      <c r="E2" t="n">
        <v>24.46</v>
      </c>
      <c r="F2" t="n">
        <v>21.19</v>
      </c>
      <c r="G2" t="n">
        <v>10.17</v>
      </c>
      <c r="H2" t="n">
        <v>0.34</v>
      </c>
      <c r="I2" t="n">
        <v>125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99.65000000000001</v>
      </c>
      <c r="Q2" t="n">
        <v>2474.67</v>
      </c>
      <c r="R2" t="n">
        <v>245.42</v>
      </c>
      <c r="S2" t="n">
        <v>83.58</v>
      </c>
      <c r="T2" t="n">
        <v>76307.82000000001</v>
      </c>
      <c r="U2" t="n">
        <v>0.34</v>
      </c>
      <c r="V2" t="n">
        <v>0.67</v>
      </c>
      <c r="W2" t="n">
        <v>4.35</v>
      </c>
      <c r="X2" t="n">
        <v>4.75</v>
      </c>
      <c r="Y2" t="n">
        <v>2</v>
      </c>
      <c r="Z2" t="n">
        <v>10</v>
      </c>
      <c r="AA2" t="n">
        <v>70.91166723856993</v>
      </c>
      <c r="AB2" t="n">
        <v>97.02447151774095</v>
      </c>
      <c r="AC2" t="n">
        <v>87.76459213081279</v>
      </c>
      <c r="AD2" t="n">
        <v>70911.66723856993</v>
      </c>
      <c r="AE2" t="n">
        <v>97024.47151774095</v>
      </c>
      <c r="AF2" t="n">
        <v>5.738960931209765e-06</v>
      </c>
      <c r="AG2" t="n">
        <v>4</v>
      </c>
      <c r="AH2" t="n">
        <v>87764.59213081279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3.2827</v>
      </c>
      <c r="E2" t="n">
        <v>30.46</v>
      </c>
      <c r="F2" t="n">
        <v>23.41</v>
      </c>
      <c r="G2" t="n">
        <v>7.85</v>
      </c>
      <c r="H2" t="n">
        <v>0.13</v>
      </c>
      <c r="I2" t="n">
        <v>179</v>
      </c>
      <c r="J2" t="n">
        <v>133.21</v>
      </c>
      <c r="K2" t="n">
        <v>46.47</v>
      </c>
      <c r="L2" t="n">
        <v>1</v>
      </c>
      <c r="M2" t="n">
        <v>177</v>
      </c>
      <c r="N2" t="n">
        <v>20.75</v>
      </c>
      <c r="O2" t="n">
        <v>16663.42</v>
      </c>
      <c r="P2" t="n">
        <v>244.88</v>
      </c>
      <c r="Q2" t="n">
        <v>2472.81</v>
      </c>
      <c r="R2" t="n">
        <v>325.45</v>
      </c>
      <c r="S2" t="n">
        <v>83.58</v>
      </c>
      <c r="T2" t="n">
        <v>116056.67</v>
      </c>
      <c r="U2" t="n">
        <v>0.26</v>
      </c>
      <c r="V2" t="n">
        <v>0.6</v>
      </c>
      <c r="W2" t="n">
        <v>4.29</v>
      </c>
      <c r="X2" t="n">
        <v>6.98</v>
      </c>
      <c r="Y2" t="n">
        <v>2</v>
      </c>
      <c r="Z2" t="n">
        <v>10</v>
      </c>
      <c r="AA2" t="n">
        <v>154.7190197155924</v>
      </c>
      <c r="AB2" t="n">
        <v>211.6933884961931</v>
      </c>
      <c r="AC2" t="n">
        <v>191.4896686117137</v>
      </c>
      <c r="AD2" t="n">
        <v>154719.0197155924</v>
      </c>
      <c r="AE2" t="n">
        <v>211693.3884961931</v>
      </c>
      <c r="AF2" t="n">
        <v>4.398349743880126e-06</v>
      </c>
      <c r="AG2" t="n">
        <v>5</v>
      </c>
      <c r="AH2" t="n">
        <v>191489.6686117137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4.3669</v>
      </c>
      <c r="E3" t="n">
        <v>22.9</v>
      </c>
      <c r="F3" t="n">
        <v>18.92</v>
      </c>
      <c r="G3" t="n">
        <v>17.2</v>
      </c>
      <c r="H3" t="n">
        <v>0.26</v>
      </c>
      <c r="I3" t="n">
        <v>66</v>
      </c>
      <c r="J3" t="n">
        <v>134.55</v>
      </c>
      <c r="K3" t="n">
        <v>46.47</v>
      </c>
      <c r="L3" t="n">
        <v>2</v>
      </c>
      <c r="M3" t="n">
        <v>64</v>
      </c>
      <c r="N3" t="n">
        <v>21.09</v>
      </c>
      <c r="O3" t="n">
        <v>16828.84</v>
      </c>
      <c r="P3" t="n">
        <v>178.92</v>
      </c>
      <c r="Q3" t="n">
        <v>2472.29</v>
      </c>
      <c r="R3" t="n">
        <v>175.62</v>
      </c>
      <c r="S3" t="n">
        <v>83.58</v>
      </c>
      <c r="T3" t="n">
        <v>41703.27</v>
      </c>
      <c r="U3" t="n">
        <v>0.48</v>
      </c>
      <c r="V3" t="n">
        <v>0.74</v>
      </c>
      <c r="W3" t="n">
        <v>4.09</v>
      </c>
      <c r="X3" t="n">
        <v>2.49</v>
      </c>
      <c r="Y3" t="n">
        <v>2</v>
      </c>
      <c r="Z3" t="n">
        <v>10</v>
      </c>
      <c r="AA3" t="n">
        <v>96.69349435958718</v>
      </c>
      <c r="AB3" t="n">
        <v>132.300304798637</v>
      </c>
      <c r="AC3" t="n">
        <v>119.6737493933343</v>
      </c>
      <c r="AD3" t="n">
        <v>96693.49435958717</v>
      </c>
      <c r="AE3" t="n">
        <v>132300.304798637</v>
      </c>
      <c r="AF3" t="n">
        <v>5.851023089697543e-06</v>
      </c>
      <c r="AG3" t="n">
        <v>4</v>
      </c>
      <c r="AH3" t="n">
        <v>119673.7493933343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4.7191</v>
      </c>
      <c r="E4" t="n">
        <v>21.19</v>
      </c>
      <c r="F4" t="n">
        <v>17.92</v>
      </c>
      <c r="G4" t="n">
        <v>26.88</v>
      </c>
      <c r="H4" t="n">
        <v>0.39</v>
      </c>
      <c r="I4" t="n">
        <v>40</v>
      </c>
      <c r="J4" t="n">
        <v>135.9</v>
      </c>
      <c r="K4" t="n">
        <v>46.47</v>
      </c>
      <c r="L4" t="n">
        <v>3</v>
      </c>
      <c r="M4" t="n">
        <v>8</v>
      </c>
      <c r="N4" t="n">
        <v>21.43</v>
      </c>
      <c r="O4" t="n">
        <v>16994.64</v>
      </c>
      <c r="P4" t="n">
        <v>151.5</v>
      </c>
      <c r="Q4" t="n">
        <v>2472.51</v>
      </c>
      <c r="R4" t="n">
        <v>140.88</v>
      </c>
      <c r="S4" t="n">
        <v>83.58</v>
      </c>
      <c r="T4" t="n">
        <v>24466.97</v>
      </c>
      <c r="U4" t="n">
        <v>0.59</v>
      </c>
      <c r="V4" t="n">
        <v>0.79</v>
      </c>
      <c r="W4" t="n">
        <v>4.08</v>
      </c>
      <c r="X4" t="n">
        <v>1.49</v>
      </c>
      <c r="Y4" t="n">
        <v>2</v>
      </c>
      <c r="Z4" t="n">
        <v>10</v>
      </c>
      <c r="AA4" t="n">
        <v>83.87752899623436</v>
      </c>
      <c r="AB4" t="n">
        <v>114.7649355880186</v>
      </c>
      <c r="AC4" t="n">
        <v>103.8119312091265</v>
      </c>
      <c r="AD4" t="n">
        <v>83877.52899623437</v>
      </c>
      <c r="AE4" t="n">
        <v>114764.9355880186</v>
      </c>
      <c r="AF4" t="n">
        <v>6.322920850624396e-06</v>
      </c>
      <c r="AG4" t="n">
        <v>4</v>
      </c>
      <c r="AH4" t="n">
        <v>103811.9312091265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4.7185</v>
      </c>
      <c r="E5" t="n">
        <v>21.19</v>
      </c>
      <c r="F5" t="n">
        <v>17.92</v>
      </c>
      <c r="G5" t="n">
        <v>26.89</v>
      </c>
      <c r="H5" t="n">
        <v>0.52</v>
      </c>
      <c r="I5" t="n">
        <v>40</v>
      </c>
      <c r="J5" t="n">
        <v>137.25</v>
      </c>
      <c r="K5" t="n">
        <v>46.47</v>
      </c>
      <c r="L5" t="n">
        <v>4</v>
      </c>
      <c r="M5" t="n">
        <v>0</v>
      </c>
      <c r="N5" t="n">
        <v>21.78</v>
      </c>
      <c r="O5" t="n">
        <v>17160.92</v>
      </c>
      <c r="P5" t="n">
        <v>152.36</v>
      </c>
      <c r="Q5" t="n">
        <v>2472.59</v>
      </c>
      <c r="R5" t="n">
        <v>140.53</v>
      </c>
      <c r="S5" t="n">
        <v>83.58</v>
      </c>
      <c r="T5" t="n">
        <v>24288.23</v>
      </c>
      <c r="U5" t="n">
        <v>0.59</v>
      </c>
      <c r="V5" t="n">
        <v>0.79</v>
      </c>
      <c r="W5" t="n">
        <v>4.1</v>
      </c>
      <c r="X5" t="n">
        <v>1.5</v>
      </c>
      <c r="Y5" t="n">
        <v>2</v>
      </c>
      <c r="Z5" t="n">
        <v>10</v>
      </c>
      <c r="AA5" t="n">
        <v>84.13172477448754</v>
      </c>
      <c r="AB5" t="n">
        <v>115.1127374661507</v>
      </c>
      <c r="AC5" t="n">
        <v>104.1265393641528</v>
      </c>
      <c r="AD5" t="n">
        <v>84131.72477448753</v>
      </c>
      <c r="AE5" t="n">
        <v>115112.7374661507</v>
      </c>
      <c r="AF5" t="n">
        <v>6.322116936210551e-06</v>
      </c>
      <c r="AG5" t="n">
        <v>4</v>
      </c>
      <c r="AH5" t="n">
        <v>104126.5393641528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3.0397</v>
      </c>
      <c r="E2" t="n">
        <v>32.9</v>
      </c>
      <c r="F2" t="n">
        <v>24.39</v>
      </c>
      <c r="G2" t="n">
        <v>7.17</v>
      </c>
      <c r="H2" t="n">
        <v>0.12</v>
      </c>
      <c r="I2" t="n">
        <v>204</v>
      </c>
      <c r="J2" t="n">
        <v>150.44</v>
      </c>
      <c r="K2" t="n">
        <v>49.1</v>
      </c>
      <c r="L2" t="n">
        <v>1</v>
      </c>
      <c r="M2" t="n">
        <v>202</v>
      </c>
      <c r="N2" t="n">
        <v>25.34</v>
      </c>
      <c r="O2" t="n">
        <v>18787.76</v>
      </c>
      <c r="P2" t="n">
        <v>279.47</v>
      </c>
      <c r="Q2" t="n">
        <v>2473.54</v>
      </c>
      <c r="R2" t="n">
        <v>358.56</v>
      </c>
      <c r="S2" t="n">
        <v>83.58</v>
      </c>
      <c r="T2" t="n">
        <v>132486.39</v>
      </c>
      <c r="U2" t="n">
        <v>0.23</v>
      </c>
      <c r="V2" t="n">
        <v>0.58</v>
      </c>
      <c r="W2" t="n">
        <v>4.32</v>
      </c>
      <c r="X2" t="n">
        <v>7.95</v>
      </c>
      <c r="Y2" t="n">
        <v>2</v>
      </c>
      <c r="Z2" t="n">
        <v>10</v>
      </c>
      <c r="AA2" t="n">
        <v>188.9761423766342</v>
      </c>
      <c r="AB2" t="n">
        <v>258.5654950385954</v>
      </c>
      <c r="AC2" t="n">
        <v>233.8883670911388</v>
      </c>
      <c r="AD2" t="n">
        <v>188976.1423766342</v>
      </c>
      <c r="AE2" t="n">
        <v>258565.4950385954</v>
      </c>
      <c r="AF2" t="n">
        <v>4.043755408459848e-06</v>
      </c>
      <c r="AG2" t="n">
        <v>6</v>
      </c>
      <c r="AH2" t="n">
        <v>233888.3670911388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4.198</v>
      </c>
      <c r="E3" t="n">
        <v>23.82</v>
      </c>
      <c r="F3" t="n">
        <v>19.25</v>
      </c>
      <c r="G3" t="n">
        <v>15.4</v>
      </c>
      <c r="H3" t="n">
        <v>0.23</v>
      </c>
      <c r="I3" t="n">
        <v>75</v>
      </c>
      <c r="J3" t="n">
        <v>151.83</v>
      </c>
      <c r="K3" t="n">
        <v>49.1</v>
      </c>
      <c r="L3" t="n">
        <v>2</v>
      </c>
      <c r="M3" t="n">
        <v>73</v>
      </c>
      <c r="N3" t="n">
        <v>25.73</v>
      </c>
      <c r="O3" t="n">
        <v>18959.54</v>
      </c>
      <c r="P3" t="n">
        <v>204.29</v>
      </c>
      <c r="Q3" t="n">
        <v>2472.32</v>
      </c>
      <c r="R3" t="n">
        <v>186.27</v>
      </c>
      <c r="S3" t="n">
        <v>83.58</v>
      </c>
      <c r="T3" t="n">
        <v>46986.05</v>
      </c>
      <c r="U3" t="n">
        <v>0.45</v>
      </c>
      <c r="V3" t="n">
        <v>0.73</v>
      </c>
      <c r="W3" t="n">
        <v>4.12</v>
      </c>
      <c r="X3" t="n">
        <v>2.82</v>
      </c>
      <c r="Y3" t="n">
        <v>2</v>
      </c>
      <c r="Z3" t="n">
        <v>10</v>
      </c>
      <c r="AA3" t="n">
        <v>108.1541210710356</v>
      </c>
      <c r="AB3" t="n">
        <v>147.9812398723994</v>
      </c>
      <c r="AC3" t="n">
        <v>133.8581180319924</v>
      </c>
      <c r="AD3" t="n">
        <v>108154.1210710356</v>
      </c>
      <c r="AE3" t="n">
        <v>147981.2398723994</v>
      </c>
      <c r="AF3" t="n">
        <v>5.584658092809963e-06</v>
      </c>
      <c r="AG3" t="n">
        <v>4</v>
      </c>
      <c r="AH3" t="n">
        <v>133858.1180319924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4.6327</v>
      </c>
      <c r="E4" t="n">
        <v>21.59</v>
      </c>
      <c r="F4" t="n">
        <v>18</v>
      </c>
      <c r="G4" t="n">
        <v>25.11</v>
      </c>
      <c r="H4" t="n">
        <v>0.35</v>
      </c>
      <c r="I4" t="n">
        <v>43</v>
      </c>
      <c r="J4" t="n">
        <v>153.23</v>
      </c>
      <c r="K4" t="n">
        <v>49.1</v>
      </c>
      <c r="L4" t="n">
        <v>3</v>
      </c>
      <c r="M4" t="n">
        <v>40</v>
      </c>
      <c r="N4" t="n">
        <v>26.13</v>
      </c>
      <c r="O4" t="n">
        <v>19131.85</v>
      </c>
      <c r="P4" t="n">
        <v>173.29</v>
      </c>
      <c r="Q4" t="n">
        <v>2472</v>
      </c>
      <c r="R4" t="n">
        <v>144.56</v>
      </c>
      <c r="S4" t="n">
        <v>83.58</v>
      </c>
      <c r="T4" t="n">
        <v>26289.14</v>
      </c>
      <c r="U4" t="n">
        <v>0.58</v>
      </c>
      <c r="V4" t="n">
        <v>0.78</v>
      </c>
      <c r="W4" t="n">
        <v>4.05</v>
      </c>
      <c r="X4" t="n">
        <v>1.57</v>
      </c>
      <c r="Y4" t="n">
        <v>2</v>
      </c>
      <c r="Z4" t="n">
        <v>10</v>
      </c>
      <c r="AA4" t="n">
        <v>91.79765662312013</v>
      </c>
      <c r="AB4" t="n">
        <v>125.601603618489</v>
      </c>
      <c r="AC4" t="n">
        <v>113.6143628521313</v>
      </c>
      <c r="AD4" t="n">
        <v>91797.65662312013</v>
      </c>
      <c r="AE4" t="n">
        <v>125601.603618489</v>
      </c>
      <c r="AF4" t="n">
        <v>6.162945580409889e-06</v>
      </c>
      <c r="AG4" t="n">
        <v>4</v>
      </c>
      <c r="AH4" t="n">
        <v>113614.3628521313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4.7567</v>
      </c>
      <c r="E5" t="n">
        <v>21.02</v>
      </c>
      <c r="F5" t="n">
        <v>17.71</v>
      </c>
      <c r="G5" t="n">
        <v>31.25</v>
      </c>
      <c r="H5" t="n">
        <v>0.46</v>
      </c>
      <c r="I5" t="n">
        <v>34</v>
      </c>
      <c r="J5" t="n">
        <v>154.63</v>
      </c>
      <c r="K5" t="n">
        <v>49.1</v>
      </c>
      <c r="L5" t="n">
        <v>4</v>
      </c>
      <c r="M5" t="n">
        <v>0</v>
      </c>
      <c r="N5" t="n">
        <v>26.53</v>
      </c>
      <c r="O5" t="n">
        <v>19304.72</v>
      </c>
      <c r="P5" t="n">
        <v>160.86</v>
      </c>
      <c r="Q5" t="n">
        <v>2472.52</v>
      </c>
      <c r="R5" t="n">
        <v>133.47</v>
      </c>
      <c r="S5" t="n">
        <v>83.58</v>
      </c>
      <c r="T5" t="n">
        <v>20787.91</v>
      </c>
      <c r="U5" t="n">
        <v>0.63</v>
      </c>
      <c r="V5" t="n">
        <v>0.8</v>
      </c>
      <c r="W5" t="n">
        <v>4.08</v>
      </c>
      <c r="X5" t="n">
        <v>1.28</v>
      </c>
      <c r="Y5" t="n">
        <v>2</v>
      </c>
      <c r="Z5" t="n">
        <v>10</v>
      </c>
      <c r="AA5" t="n">
        <v>86.67474775874454</v>
      </c>
      <c r="AB5" t="n">
        <v>118.5922137034655</v>
      </c>
      <c r="AC5" t="n">
        <v>107.2739392728549</v>
      </c>
      <c r="AD5" t="n">
        <v>86674.74775874455</v>
      </c>
      <c r="AE5" t="n">
        <v>118592.2137034655</v>
      </c>
      <c r="AF5" t="n">
        <v>6.327904514070784e-06</v>
      </c>
      <c r="AG5" t="n">
        <v>4</v>
      </c>
      <c r="AH5" t="n">
        <v>107273.9392728549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2.5716</v>
      </c>
      <c r="E2" t="n">
        <v>38.89</v>
      </c>
      <c r="F2" t="n">
        <v>26.74</v>
      </c>
      <c r="G2" t="n">
        <v>6.17</v>
      </c>
      <c r="H2" t="n">
        <v>0.1</v>
      </c>
      <c r="I2" t="n">
        <v>260</v>
      </c>
      <c r="J2" t="n">
        <v>185.69</v>
      </c>
      <c r="K2" t="n">
        <v>53.44</v>
      </c>
      <c r="L2" t="n">
        <v>1</v>
      </c>
      <c r="M2" t="n">
        <v>258</v>
      </c>
      <c r="N2" t="n">
        <v>36.26</v>
      </c>
      <c r="O2" t="n">
        <v>23136.14</v>
      </c>
      <c r="P2" t="n">
        <v>355.72</v>
      </c>
      <c r="Q2" t="n">
        <v>2473.09</v>
      </c>
      <c r="R2" t="n">
        <v>436.83</v>
      </c>
      <c r="S2" t="n">
        <v>83.58</v>
      </c>
      <c r="T2" t="n">
        <v>171338.38</v>
      </c>
      <c r="U2" t="n">
        <v>0.19</v>
      </c>
      <c r="V2" t="n">
        <v>0.53</v>
      </c>
      <c r="W2" t="n">
        <v>4.43</v>
      </c>
      <c r="X2" t="n">
        <v>10.3</v>
      </c>
      <c r="Y2" t="n">
        <v>2</v>
      </c>
      <c r="Z2" t="n">
        <v>10</v>
      </c>
      <c r="AA2" t="n">
        <v>266.3850574866012</v>
      </c>
      <c r="AB2" t="n">
        <v>364.4797877324851</v>
      </c>
      <c r="AC2" t="n">
        <v>329.6943483418909</v>
      </c>
      <c r="AD2" t="n">
        <v>266385.0574866012</v>
      </c>
      <c r="AE2" t="n">
        <v>364479.7877324852</v>
      </c>
      <c r="AF2" t="n">
        <v>3.378116474564886e-06</v>
      </c>
      <c r="AG2" t="n">
        <v>7</v>
      </c>
      <c r="AH2" t="n">
        <v>329694.3483418909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3.8798</v>
      </c>
      <c r="E3" t="n">
        <v>25.77</v>
      </c>
      <c r="F3" t="n">
        <v>19.88</v>
      </c>
      <c r="G3" t="n">
        <v>12.97</v>
      </c>
      <c r="H3" t="n">
        <v>0.19</v>
      </c>
      <c r="I3" t="n">
        <v>92</v>
      </c>
      <c r="J3" t="n">
        <v>187.21</v>
      </c>
      <c r="K3" t="n">
        <v>53.44</v>
      </c>
      <c r="L3" t="n">
        <v>2</v>
      </c>
      <c r="M3" t="n">
        <v>90</v>
      </c>
      <c r="N3" t="n">
        <v>36.77</v>
      </c>
      <c r="O3" t="n">
        <v>23322.88</v>
      </c>
      <c r="P3" t="n">
        <v>251.92</v>
      </c>
      <c r="Q3" t="n">
        <v>2472.25</v>
      </c>
      <c r="R3" t="n">
        <v>207.17</v>
      </c>
      <c r="S3" t="n">
        <v>83.58</v>
      </c>
      <c r="T3" t="n">
        <v>57349.32</v>
      </c>
      <c r="U3" t="n">
        <v>0.4</v>
      </c>
      <c r="V3" t="n">
        <v>0.71</v>
      </c>
      <c r="W3" t="n">
        <v>4.14</v>
      </c>
      <c r="X3" t="n">
        <v>3.45</v>
      </c>
      <c r="Y3" t="n">
        <v>2</v>
      </c>
      <c r="Z3" t="n">
        <v>10</v>
      </c>
      <c r="AA3" t="n">
        <v>140.843381776605</v>
      </c>
      <c r="AB3" t="n">
        <v>192.7081285181377</v>
      </c>
      <c r="AC3" t="n">
        <v>174.3163351999781</v>
      </c>
      <c r="AD3" t="n">
        <v>140843.381776605</v>
      </c>
      <c r="AE3" t="n">
        <v>192708.1285181377</v>
      </c>
      <c r="AF3" t="n">
        <v>5.096599898124453e-06</v>
      </c>
      <c r="AG3" t="n">
        <v>5</v>
      </c>
      <c r="AH3" t="n">
        <v>174316.3351999781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4.3656</v>
      </c>
      <c r="E4" t="n">
        <v>22.91</v>
      </c>
      <c r="F4" t="n">
        <v>18.43</v>
      </c>
      <c r="G4" t="n">
        <v>20.48</v>
      </c>
      <c r="H4" t="n">
        <v>0.28</v>
      </c>
      <c r="I4" t="n">
        <v>54</v>
      </c>
      <c r="J4" t="n">
        <v>188.73</v>
      </c>
      <c r="K4" t="n">
        <v>53.44</v>
      </c>
      <c r="L4" t="n">
        <v>3</v>
      </c>
      <c r="M4" t="n">
        <v>52</v>
      </c>
      <c r="N4" t="n">
        <v>37.29</v>
      </c>
      <c r="O4" t="n">
        <v>23510.33</v>
      </c>
      <c r="P4" t="n">
        <v>221.02</v>
      </c>
      <c r="Q4" t="n">
        <v>2472.31</v>
      </c>
      <c r="R4" t="n">
        <v>159.25</v>
      </c>
      <c r="S4" t="n">
        <v>83.58</v>
      </c>
      <c r="T4" t="n">
        <v>33577.35</v>
      </c>
      <c r="U4" t="n">
        <v>0.52</v>
      </c>
      <c r="V4" t="n">
        <v>0.76</v>
      </c>
      <c r="W4" t="n">
        <v>4.07</v>
      </c>
      <c r="X4" t="n">
        <v>2</v>
      </c>
      <c r="Y4" t="n">
        <v>2</v>
      </c>
      <c r="Z4" t="n">
        <v>10</v>
      </c>
      <c r="AA4" t="n">
        <v>111.3751426959552</v>
      </c>
      <c r="AB4" t="n">
        <v>152.3883837610573</v>
      </c>
      <c r="AC4" t="n">
        <v>137.8446502933835</v>
      </c>
      <c r="AD4" t="n">
        <v>111375.1426959552</v>
      </c>
      <c r="AE4" t="n">
        <v>152388.3837610573</v>
      </c>
      <c r="AF4" t="n">
        <v>5.734758625509591e-06</v>
      </c>
      <c r="AG4" t="n">
        <v>4</v>
      </c>
      <c r="AH4" t="n">
        <v>137844.6502933835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4.6245</v>
      </c>
      <c r="E5" t="n">
        <v>21.62</v>
      </c>
      <c r="F5" t="n">
        <v>17.78</v>
      </c>
      <c r="G5" t="n">
        <v>28.83</v>
      </c>
      <c r="H5" t="n">
        <v>0.37</v>
      </c>
      <c r="I5" t="n">
        <v>37</v>
      </c>
      <c r="J5" t="n">
        <v>190.25</v>
      </c>
      <c r="K5" t="n">
        <v>53.44</v>
      </c>
      <c r="L5" t="n">
        <v>4</v>
      </c>
      <c r="M5" t="n">
        <v>35</v>
      </c>
      <c r="N5" t="n">
        <v>37.82</v>
      </c>
      <c r="O5" t="n">
        <v>23698.48</v>
      </c>
      <c r="P5" t="n">
        <v>197.66</v>
      </c>
      <c r="Q5" t="n">
        <v>2471.82</v>
      </c>
      <c r="R5" t="n">
        <v>137.84</v>
      </c>
      <c r="S5" t="n">
        <v>83.58</v>
      </c>
      <c r="T5" t="n">
        <v>22959.7</v>
      </c>
      <c r="U5" t="n">
        <v>0.61</v>
      </c>
      <c r="V5" t="n">
        <v>0.79</v>
      </c>
      <c r="W5" t="n">
        <v>4.03</v>
      </c>
      <c r="X5" t="n">
        <v>1.35</v>
      </c>
      <c r="Y5" t="n">
        <v>2</v>
      </c>
      <c r="Z5" t="n">
        <v>10</v>
      </c>
      <c r="AA5" t="n">
        <v>100.0306040769729</v>
      </c>
      <c r="AB5" t="n">
        <v>136.8662855368522</v>
      </c>
      <c r="AC5" t="n">
        <v>123.8039593382899</v>
      </c>
      <c r="AD5" t="n">
        <v>100030.6040769729</v>
      </c>
      <c r="AE5" t="n">
        <v>136866.2855368522</v>
      </c>
      <c r="AF5" t="n">
        <v>6.074855979400106e-06</v>
      </c>
      <c r="AG5" t="n">
        <v>4</v>
      </c>
      <c r="AH5" t="n">
        <v>123803.9593382899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4.772</v>
      </c>
      <c r="E6" t="n">
        <v>20.96</v>
      </c>
      <c r="F6" t="n">
        <v>17.44</v>
      </c>
      <c r="G6" t="n">
        <v>37.38</v>
      </c>
      <c r="H6" t="n">
        <v>0.46</v>
      </c>
      <c r="I6" t="n">
        <v>28</v>
      </c>
      <c r="J6" t="n">
        <v>191.78</v>
      </c>
      <c r="K6" t="n">
        <v>53.44</v>
      </c>
      <c r="L6" t="n">
        <v>5</v>
      </c>
      <c r="M6" t="n">
        <v>13</v>
      </c>
      <c r="N6" t="n">
        <v>38.35</v>
      </c>
      <c r="O6" t="n">
        <v>23887.36</v>
      </c>
      <c r="P6" t="n">
        <v>181.35</v>
      </c>
      <c r="Q6" t="n">
        <v>2471.68</v>
      </c>
      <c r="R6" t="n">
        <v>125.73</v>
      </c>
      <c r="S6" t="n">
        <v>83.58</v>
      </c>
      <c r="T6" t="n">
        <v>16949.47</v>
      </c>
      <c r="U6" t="n">
        <v>0.66</v>
      </c>
      <c r="V6" t="n">
        <v>0.8100000000000001</v>
      </c>
      <c r="W6" t="n">
        <v>4.04</v>
      </c>
      <c r="X6" t="n">
        <v>1.02</v>
      </c>
      <c r="Y6" t="n">
        <v>2</v>
      </c>
      <c r="Z6" t="n">
        <v>10</v>
      </c>
      <c r="AA6" t="n">
        <v>93.27253766703059</v>
      </c>
      <c r="AB6" t="n">
        <v>127.6196009299257</v>
      </c>
      <c r="AC6" t="n">
        <v>115.4397653324422</v>
      </c>
      <c r="AD6" t="n">
        <v>93272.53766703058</v>
      </c>
      <c r="AE6" t="n">
        <v>127619.6009299257</v>
      </c>
      <c r="AF6" t="n">
        <v>6.268615576537422e-06</v>
      </c>
      <c r="AG6" t="n">
        <v>4</v>
      </c>
      <c r="AH6" t="n">
        <v>115439.7653324422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4.7688</v>
      </c>
      <c r="E7" t="n">
        <v>20.97</v>
      </c>
      <c r="F7" t="n">
        <v>17.46</v>
      </c>
      <c r="G7" t="n">
        <v>37.41</v>
      </c>
      <c r="H7" t="n">
        <v>0.55</v>
      </c>
      <c r="I7" t="n">
        <v>28</v>
      </c>
      <c r="J7" t="n">
        <v>193.32</v>
      </c>
      <c r="K7" t="n">
        <v>53.44</v>
      </c>
      <c r="L7" t="n">
        <v>6</v>
      </c>
      <c r="M7" t="n">
        <v>0</v>
      </c>
      <c r="N7" t="n">
        <v>38.89</v>
      </c>
      <c r="O7" t="n">
        <v>24076.95</v>
      </c>
      <c r="P7" t="n">
        <v>181.32</v>
      </c>
      <c r="Q7" t="n">
        <v>2472.22</v>
      </c>
      <c r="R7" t="n">
        <v>125.68</v>
      </c>
      <c r="S7" t="n">
        <v>83.58</v>
      </c>
      <c r="T7" t="n">
        <v>16926.85</v>
      </c>
      <c r="U7" t="n">
        <v>0.67</v>
      </c>
      <c r="V7" t="n">
        <v>0.8100000000000001</v>
      </c>
      <c r="W7" t="n">
        <v>4.06</v>
      </c>
      <c r="X7" t="n">
        <v>1.03</v>
      </c>
      <c r="Y7" t="n">
        <v>2</v>
      </c>
      <c r="Z7" t="n">
        <v>10</v>
      </c>
      <c r="AA7" t="n">
        <v>93.30953727381844</v>
      </c>
      <c r="AB7" t="n">
        <v>127.6702254242403</v>
      </c>
      <c r="AC7" t="n">
        <v>115.4855582960713</v>
      </c>
      <c r="AD7" t="n">
        <v>93309.53727381844</v>
      </c>
      <c r="AE7" t="n">
        <v>127670.2254242403</v>
      </c>
      <c r="AF7" t="n">
        <v>6.264411978497832e-06</v>
      </c>
      <c r="AG7" t="n">
        <v>4</v>
      </c>
      <c r="AH7" t="n">
        <v>115485.5582960713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3.5646</v>
      </c>
      <c r="E2" t="n">
        <v>28.05</v>
      </c>
      <c r="F2" t="n">
        <v>22.31</v>
      </c>
      <c r="G2" t="n">
        <v>8.75</v>
      </c>
      <c r="H2" t="n">
        <v>0.15</v>
      </c>
      <c r="I2" t="n">
        <v>153</v>
      </c>
      <c r="J2" t="n">
        <v>116.05</v>
      </c>
      <c r="K2" t="n">
        <v>43.4</v>
      </c>
      <c r="L2" t="n">
        <v>1</v>
      </c>
      <c r="M2" t="n">
        <v>151</v>
      </c>
      <c r="N2" t="n">
        <v>16.65</v>
      </c>
      <c r="O2" t="n">
        <v>14546.17</v>
      </c>
      <c r="P2" t="n">
        <v>209.27</v>
      </c>
      <c r="Q2" t="n">
        <v>2472.71</v>
      </c>
      <c r="R2" t="n">
        <v>289.28</v>
      </c>
      <c r="S2" t="n">
        <v>83.58</v>
      </c>
      <c r="T2" t="n">
        <v>98097.99000000001</v>
      </c>
      <c r="U2" t="n">
        <v>0.29</v>
      </c>
      <c r="V2" t="n">
        <v>0.63</v>
      </c>
      <c r="W2" t="n">
        <v>4.23</v>
      </c>
      <c r="X2" t="n">
        <v>5.88</v>
      </c>
      <c r="Y2" t="n">
        <v>2</v>
      </c>
      <c r="Z2" t="n">
        <v>10</v>
      </c>
      <c r="AA2" t="n">
        <v>130.9507334477467</v>
      </c>
      <c r="AB2" t="n">
        <v>179.1725706417581</v>
      </c>
      <c r="AC2" t="n">
        <v>162.0725919700411</v>
      </c>
      <c r="AD2" t="n">
        <v>130950.7334477467</v>
      </c>
      <c r="AE2" t="n">
        <v>179172.5706417581</v>
      </c>
      <c r="AF2" t="n">
        <v>4.813927289384041e-06</v>
      </c>
      <c r="AG2" t="n">
        <v>5</v>
      </c>
      <c r="AH2" t="n">
        <v>162072.5919700411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4.5764</v>
      </c>
      <c r="E3" t="n">
        <v>21.85</v>
      </c>
      <c r="F3" t="n">
        <v>18.45</v>
      </c>
      <c r="G3" t="n">
        <v>20.13</v>
      </c>
      <c r="H3" t="n">
        <v>0.3</v>
      </c>
      <c r="I3" t="n">
        <v>55</v>
      </c>
      <c r="J3" t="n">
        <v>117.34</v>
      </c>
      <c r="K3" t="n">
        <v>43.4</v>
      </c>
      <c r="L3" t="n">
        <v>2</v>
      </c>
      <c r="M3" t="n">
        <v>49</v>
      </c>
      <c r="N3" t="n">
        <v>16.94</v>
      </c>
      <c r="O3" t="n">
        <v>14705.49</v>
      </c>
      <c r="P3" t="n">
        <v>149.45</v>
      </c>
      <c r="Q3" t="n">
        <v>2472.17</v>
      </c>
      <c r="R3" t="n">
        <v>159.63</v>
      </c>
      <c r="S3" t="n">
        <v>83.58</v>
      </c>
      <c r="T3" t="n">
        <v>33762.27</v>
      </c>
      <c r="U3" t="n">
        <v>0.52</v>
      </c>
      <c r="V3" t="n">
        <v>0.76</v>
      </c>
      <c r="W3" t="n">
        <v>4.08</v>
      </c>
      <c r="X3" t="n">
        <v>2.03</v>
      </c>
      <c r="Y3" t="n">
        <v>2</v>
      </c>
      <c r="Z3" t="n">
        <v>10</v>
      </c>
      <c r="AA3" t="n">
        <v>84.30592169357195</v>
      </c>
      <c r="AB3" t="n">
        <v>115.3510813758675</v>
      </c>
      <c r="AC3" t="n">
        <v>104.3421360656441</v>
      </c>
      <c r="AD3" t="n">
        <v>84305.92169357195</v>
      </c>
      <c r="AE3" t="n">
        <v>115351.0813758675</v>
      </c>
      <c r="AF3" t="n">
        <v>6.180344736334265e-06</v>
      </c>
      <c r="AG3" t="n">
        <v>4</v>
      </c>
      <c r="AH3" t="n">
        <v>104342.1360656441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4.684</v>
      </c>
      <c r="E4" t="n">
        <v>21.35</v>
      </c>
      <c r="F4" t="n">
        <v>18.17</v>
      </c>
      <c r="G4" t="n">
        <v>23.7</v>
      </c>
      <c r="H4" t="n">
        <v>0.45</v>
      </c>
      <c r="I4" t="n">
        <v>46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141.78</v>
      </c>
      <c r="Q4" t="n">
        <v>2472.61</v>
      </c>
      <c r="R4" t="n">
        <v>148.16</v>
      </c>
      <c r="S4" t="n">
        <v>83.58</v>
      </c>
      <c r="T4" t="n">
        <v>28074.05</v>
      </c>
      <c r="U4" t="n">
        <v>0.5600000000000001</v>
      </c>
      <c r="V4" t="n">
        <v>0.78</v>
      </c>
      <c r="W4" t="n">
        <v>4.12</v>
      </c>
      <c r="X4" t="n">
        <v>1.74</v>
      </c>
      <c r="Y4" t="n">
        <v>2</v>
      </c>
      <c r="Z4" t="n">
        <v>10</v>
      </c>
      <c r="AA4" t="n">
        <v>80.85770184605111</v>
      </c>
      <c r="AB4" t="n">
        <v>110.6330748557687</v>
      </c>
      <c r="AC4" t="n">
        <v>100.0744094660582</v>
      </c>
      <c r="AD4" t="n">
        <v>80857.70184605112</v>
      </c>
      <c r="AE4" t="n">
        <v>110633.0748557687</v>
      </c>
      <c r="AF4" t="n">
        <v>6.325656573942334e-06</v>
      </c>
      <c r="AG4" t="n">
        <v>4</v>
      </c>
      <c r="AH4" t="n">
        <v>100074.4094660582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2.4601</v>
      </c>
      <c r="E2" t="n">
        <v>40.65</v>
      </c>
      <c r="F2" t="n">
        <v>27.4</v>
      </c>
      <c r="G2" t="n">
        <v>5.96</v>
      </c>
      <c r="H2" t="n">
        <v>0.09</v>
      </c>
      <c r="I2" t="n">
        <v>276</v>
      </c>
      <c r="J2" t="n">
        <v>194.77</v>
      </c>
      <c r="K2" t="n">
        <v>54.38</v>
      </c>
      <c r="L2" t="n">
        <v>1</v>
      </c>
      <c r="M2" t="n">
        <v>274</v>
      </c>
      <c r="N2" t="n">
        <v>39.4</v>
      </c>
      <c r="O2" t="n">
        <v>24256.19</v>
      </c>
      <c r="P2" t="n">
        <v>376.73</v>
      </c>
      <c r="Q2" t="n">
        <v>2473.86</v>
      </c>
      <c r="R2" t="n">
        <v>459.42</v>
      </c>
      <c r="S2" t="n">
        <v>83.58</v>
      </c>
      <c r="T2" t="n">
        <v>182555.18</v>
      </c>
      <c r="U2" t="n">
        <v>0.18</v>
      </c>
      <c r="V2" t="n">
        <v>0.51</v>
      </c>
      <c r="W2" t="n">
        <v>4.44</v>
      </c>
      <c r="X2" t="n">
        <v>10.96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3.8067</v>
      </c>
      <c r="E3" t="n">
        <v>26.27</v>
      </c>
      <c r="F3" t="n">
        <v>20.02</v>
      </c>
      <c r="G3" t="n">
        <v>12.51</v>
      </c>
      <c r="H3" t="n">
        <v>0.18</v>
      </c>
      <c r="I3" t="n">
        <v>96</v>
      </c>
      <c r="J3" t="n">
        <v>196.32</v>
      </c>
      <c r="K3" t="n">
        <v>54.38</v>
      </c>
      <c r="L3" t="n">
        <v>2</v>
      </c>
      <c r="M3" t="n">
        <v>94</v>
      </c>
      <c r="N3" t="n">
        <v>39.95</v>
      </c>
      <c r="O3" t="n">
        <v>24447.22</v>
      </c>
      <c r="P3" t="n">
        <v>263.22</v>
      </c>
      <c r="Q3" t="n">
        <v>2472.58</v>
      </c>
      <c r="R3" t="n">
        <v>212.35</v>
      </c>
      <c r="S3" t="n">
        <v>83.58</v>
      </c>
      <c r="T3" t="n">
        <v>59920.67</v>
      </c>
      <c r="U3" t="n">
        <v>0.39</v>
      </c>
      <c r="V3" t="n">
        <v>0.7</v>
      </c>
      <c r="W3" t="n">
        <v>4.13</v>
      </c>
      <c r="X3" t="n">
        <v>3.59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4.295</v>
      </c>
      <c r="E4" t="n">
        <v>23.28</v>
      </c>
      <c r="F4" t="n">
        <v>18.55</v>
      </c>
      <c r="G4" t="n">
        <v>19.53</v>
      </c>
      <c r="H4" t="n">
        <v>0.27</v>
      </c>
      <c r="I4" t="n">
        <v>57</v>
      </c>
      <c r="J4" t="n">
        <v>197.88</v>
      </c>
      <c r="K4" t="n">
        <v>54.38</v>
      </c>
      <c r="L4" t="n">
        <v>3</v>
      </c>
      <c r="M4" t="n">
        <v>55</v>
      </c>
      <c r="N4" t="n">
        <v>40.5</v>
      </c>
      <c r="O4" t="n">
        <v>24639</v>
      </c>
      <c r="P4" t="n">
        <v>231.95</v>
      </c>
      <c r="Q4" t="n">
        <v>2472.29</v>
      </c>
      <c r="R4" t="n">
        <v>163.23</v>
      </c>
      <c r="S4" t="n">
        <v>83.58</v>
      </c>
      <c r="T4" t="n">
        <v>35552.65</v>
      </c>
      <c r="U4" t="n">
        <v>0.51</v>
      </c>
      <c r="V4" t="n">
        <v>0.76</v>
      </c>
      <c r="W4" t="n">
        <v>4.07</v>
      </c>
      <c r="X4" t="n">
        <v>2.12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4.5696</v>
      </c>
      <c r="E5" t="n">
        <v>21.88</v>
      </c>
      <c r="F5" t="n">
        <v>17.85</v>
      </c>
      <c r="G5" t="n">
        <v>27.46</v>
      </c>
      <c r="H5" t="n">
        <v>0.36</v>
      </c>
      <c r="I5" t="n">
        <v>39</v>
      </c>
      <c r="J5" t="n">
        <v>199.44</v>
      </c>
      <c r="K5" t="n">
        <v>54.38</v>
      </c>
      <c r="L5" t="n">
        <v>4</v>
      </c>
      <c r="M5" t="n">
        <v>37</v>
      </c>
      <c r="N5" t="n">
        <v>41.06</v>
      </c>
      <c r="O5" t="n">
        <v>24831.54</v>
      </c>
      <c r="P5" t="n">
        <v>210.13</v>
      </c>
      <c r="Q5" t="n">
        <v>2472.08</v>
      </c>
      <c r="R5" t="n">
        <v>140.07</v>
      </c>
      <c r="S5" t="n">
        <v>83.58</v>
      </c>
      <c r="T5" t="n">
        <v>24066.81</v>
      </c>
      <c r="U5" t="n">
        <v>0.6</v>
      </c>
      <c r="V5" t="n">
        <v>0.79</v>
      </c>
      <c r="W5" t="n">
        <v>4.04</v>
      </c>
      <c r="X5" t="n">
        <v>1.42</v>
      </c>
      <c r="Y5" t="n">
        <v>2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4.7336</v>
      </c>
      <c r="E6" t="n">
        <v>21.13</v>
      </c>
      <c r="F6" t="n">
        <v>17.48</v>
      </c>
      <c r="G6" t="n">
        <v>36.17</v>
      </c>
      <c r="H6" t="n">
        <v>0.44</v>
      </c>
      <c r="I6" t="n">
        <v>29</v>
      </c>
      <c r="J6" t="n">
        <v>201.01</v>
      </c>
      <c r="K6" t="n">
        <v>54.38</v>
      </c>
      <c r="L6" t="n">
        <v>5</v>
      </c>
      <c r="M6" t="n">
        <v>21</v>
      </c>
      <c r="N6" t="n">
        <v>41.63</v>
      </c>
      <c r="O6" t="n">
        <v>25024.84</v>
      </c>
      <c r="P6" t="n">
        <v>191.61</v>
      </c>
      <c r="Q6" t="n">
        <v>2471.87</v>
      </c>
      <c r="R6" t="n">
        <v>127.35</v>
      </c>
      <c r="S6" t="n">
        <v>83.58</v>
      </c>
      <c r="T6" t="n">
        <v>17755.91</v>
      </c>
      <c r="U6" t="n">
        <v>0.66</v>
      </c>
      <c r="V6" t="n">
        <v>0.8100000000000001</v>
      </c>
      <c r="W6" t="n">
        <v>4.03</v>
      </c>
      <c r="X6" t="n">
        <v>1.05</v>
      </c>
      <c r="Y6" t="n">
        <v>2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4.7804</v>
      </c>
      <c r="E7" t="n">
        <v>20.92</v>
      </c>
      <c r="F7" t="n">
        <v>17.39</v>
      </c>
      <c r="G7" t="n">
        <v>40.13</v>
      </c>
      <c r="H7" t="n">
        <v>0.53</v>
      </c>
      <c r="I7" t="n">
        <v>26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185.76</v>
      </c>
      <c r="Q7" t="n">
        <v>2471.99</v>
      </c>
      <c r="R7" t="n">
        <v>123.39</v>
      </c>
      <c r="S7" t="n">
        <v>83.58</v>
      </c>
      <c r="T7" t="n">
        <v>15787.96</v>
      </c>
      <c r="U7" t="n">
        <v>0.68</v>
      </c>
      <c r="V7" t="n">
        <v>0.8100000000000001</v>
      </c>
      <c r="W7" t="n">
        <v>4.06</v>
      </c>
      <c r="X7" t="n">
        <v>0.97</v>
      </c>
      <c r="Y7" t="n">
        <v>2</v>
      </c>
      <c r="Z7" t="n">
        <v>10</v>
      </c>
    </row>
    <row r="8">
      <c r="A8" t="n">
        <v>0</v>
      </c>
      <c r="B8" t="n">
        <v>40</v>
      </c>
      <c r="C8" t="inlineStr">
        <is>
          <t xml:space="preserve">CONCLUIDO	</t>
        </is>
      </c>
      <c r="D8" t="n">
        <v>4.0319</v>
      </c>
      <c r="E8" t="n">
        <v>24.8</v>
      </c>
      <c r="F8" t="n">
        <v>20.73</v>
      </c>
      <c r="G8" t="n">
        <v>11.01</v>
      </c>
      <c r="H8" t="n">
        <v>0.2</v>
      </c>
      <c r="I8" t="n">
        <v>113</v>
      </c>
      <c r="J8" t="n">
        <v>89.87</v>
      </c>
      <c r="K8" t="n">
        <v>37.55</v>
      </c>
      <c r="L8" t="n">
        <v>1</v>
      </c>
      <c r="M8" t="n">
        <v>111</v>
      </c>
      <c r="N8" t="n">
        <v>11.32</v>
      </c>
      <c r="O8" t="n">
        <v>11317.98</v>
      </c>
      <c r="P8" t="n">
        <v>154.66</v>
      </c>
      <c r="Q8" t="n">
        <v>2472.96</v>
      </c>
      <c r="R8" t="n">
        <v>235.97</v>
      </c>
      <c r="S8" t="n">
        <v>83.58</v>
      </c>
      <c r="T8" t="n">
        <v>71646.56</v>
      </c>
      <c r="U8" t="n">
        <v>0.35</v>
      </c>
      <c r="V8" t="n">
        <v>0.68</v>
      </c>
      <c r="W8" t="n">
        <v>4.17</v>
      </c>
      <c r="X8" t="n">
        <v>4.3</v>
      </c>
      <c r="Y8" t="n">
        <v>2</v>
      </c>
      <c r="Z8" t="n">
        <v>10</v>
      </c>
    </row>
    <row r="9">
      <c r="A9" t="n">
        <v>1</v>
      </c>
      <c r="B9" t="n">
        <v>40</v>
      </c>
      <c r="C9" t="inlineStr">
        <is>
          <t xml:space="preserve">CONCLUIDO	</t>
        </is>
      </c>
      <c r="D9" t="n">
        <v>4.5601</v>
      </c>
      <c r="E9" t="n">
        <v>21.93</v>
      </c>
      <c r="F9" t="n">
        <v>18.8</v>
      </c>
      <c r="G9" t="n">
        <v>17.9</v>
      </c>
      <c r="H9" t="n">
        <v>0.39</v>
      </c>
      <c r="I9" t="n">
        <v>63</v>
      </c>
      <c r="J9" t="n">
        <v>91.09999999999999</v>
      </c>
      <c r="K9" t="n">
        <v>37.55</v>
      </c>
      <c r="L9" t="n">
        <v>2</v>
      </c>
      <c r="M9" t="n">
        <v>0</v>
      </c>
      <c r="N9" t="n">
        <v>11.54</v>
      </c>
      <c r="O9" t="n">
        <v>11468.97</v>
      </c>
      <c r="P9" t="n">
        <v>126.1</v>
      </c>
      <c r="Q9" t="n">
        <v>2472.78</v>
      </c>
      <c r="R9" t="n">
        <v>168.36</v>
      </c>
      <c r="S9" t="n">
        <v>83.58</v>
      </c>
      <c r="T9" t="n">
        <v>38089.28</v>
      </c>
      <c r="U9" t="n">
        <v>0.5</v>
      </c>
      <c r="V9" t="n">
        <v>0.75</v>
      </c>
      <c r="W9" t="n">
        <v>4.17</v>
      </c>
      <c r="X9" t="n">
        <v>2.37</v>
      </c>
      <c r="Y9" t="n">
        <v>2</v>
      </c>
      <c r="Z9" t="n">
        <v>10</v>
      </c>
    </row>
    <row r="10">
      <c r="A10" t="n">
        <v>0</v>
      </c>
      <c r="B10" t="n">
        <v>30</v>
      </c>
      <c r="C10" t="inlineStr">
        <is>
          <t xml:space="preserve">CONCLUIDO	</t>
        </is>
      </c>
      <c r="D10" t="n">
        <v>4.3438</v>
      </c>
      <c r="E10" t="n">
        <v>23.02</v>
      </c>
      <c r="F10" t="n">
        <v>19.79</v>
      </c>
      <c r="G10" t="n">
        <v>13.34</v>
      </c>
      <c r="H10" t="n">
        <v>0.24</v>
      </c>
      <c r="I10" t="n">
        <v>89</v>
      </c>
      <c r="J10" t="n">
        <v>71.52</v>
      </c>
      <c r="K10" t="n">
        <v>32.27</v>
      </c>
      <c r="L10" t="n">
        <v>1</v>
      </c>
      <c r="M10" t="n">
        <v>40</v>
      </c>
      <c r="N10" t="n">
        <v>8.25</v>
      </c>
      <c r="O10" t="n">
        <v>9054.6</v>
      </c>
      <c r="P10" t="n">
        <v>116.33</v>
      </c>
      <c r="Q10" t="n">
        <v>2472.47</v>
      </c>
      <c r="R10" t="n">
        <v>202.2</v>
      </c>
      <c r="S10" t="n">
        <v>83.58</v>
      </c>
      <c r="T10" t="n">
        <v>54879.65</v>
      </c>
      <c r="U10" t="n">
        <v>0.41</v>
      </c>
      <c r="V10" t="n">
        <v>0.71</v>
      </c>
      <c r="W10" t="n">
        <v>4.2</v>
      </c>
      <c r="X10" t="n">
        <v>3.36</v>
      </c>
      <c r="Y10" t="n">
        <v>2</v>
      </c>
      <c r="Z10" t="n">
        <v>10</v>
      </c>
    </row>
    <row r="11">
      <c r="A11" t="n">
        <v>1</v>
      </c>
      <c r="B11" t="n">
        <v>30</v>
      </c>
      <c r="C11" t="inlineStr">
        <is>
          <t xml:space="preserve">CONCLUIDO	</t>
        </is>
      </c>
      <c r="D11" t="n">
        <v>4.3896</v>
      </c>
      <c r="E11" t="n">
        <v>22.78</v>
      </c>
      <c r="F11" t="n">
        <v>19.63</v>
      </c>
      <c r="G11" t="n">
        <v>14.02</v>
      </c>
      <c r="H11" t="n">
        <v>0.48</v>
      </c>
      <c r="I11" t="n">
        <v>84</v>
      </c>
      <c r="J11" t="n">
        <v>72.7</v>
      </c>
      <c r="K11" t="n">
        <v>32.27</v>
      </c>
      <c r="L11" t="n">
        <v>2</v>
      </c>
      <c r="M11" t="n">
        <v>0</v>
      </c>
      <c r="N11" t="n">
        <v>8.43</v>
      </c>
      <c r="O11" t="n">
        <v>9200.25</v>
      </c>
      <c r="P11" t="n">
        <v>115.74</v>
      </c>
      <c r="Q11" t="n">
        <v>2473.57</v>
      </c>
      <c r="R11" t="n">
        <v>195.33</v>
      </c>
      <c r="S11" t="n">
        <v>83.58</v>
      </c>
      <c r="T11" t="n">
        <v>51467.43</v>
      </c>
      <c r="U11" t="n">
        <v>0.43</v>
      </c>
      <c r="V11" t="n">
        <v>0.72</v>
      </c>
      <c r="W11" t="n">
        <v>4.23</v>
      </c>
      <c r="X11" t="n">
        <v>3.2</v>
      </c>
      <c r="Y11" t="n">
        <v>2</v>
      </c>
      <c r="Z11" t="n">
        <v>10</v>
      </c>
    </row>
    <row r="12">
      <c r="A12" t="n">
        <v>0</v>
      </c>
      <c r="B12" t="n">
        <v>15</v>
      </c>
      <c r="C12" t="inlineStr">
        <is>
          <t xml:space="preserve">CONCLUIDO	</t>
        </is>
      </c>
      <c r="D12" t="n">
        <v>3.7984</v>
      </c>
      <c r="E12" t="n">
        <v>26.33</v>
      </c>
      <c r="F12" t="n">
        <v>22.78</v>
      </c>
      <c r="G12" t="n">
        <v>8.24</v>
      </c>
      <c r="H12" t="n">
        <v>0.43</v>
      </c>
      <c r="I12" t="n">
        <v>166</v>
      </c>
      <c r="J12" t="n">
        <v>39.78</v>
      </c>
      <c r="K12" t="n">
        <v>19.54</v>
      </c>
      <c r="L12" t="n">
        <v>1</v>
      </c>
      <c r="M12" t="n">
        <v>0</v>
      </c>
      <c r="N12" t="n">
        <v>4.24</v>
      </c>
      <c r="O12" t="n">
        <v>5140</v>
      </c>
      <c r="P12" t="n">
        <v>90.23</v>
      </c>
      <c r="Q12" t="n">
        <v>2474.77</v>
      </c>
      <c r="R12" t="n">
        <v>297.04</v>
      </c>
      <c r="S12" t="n">
        <v>83.58</v>
      </c>
      <c r="T12" t="n">
        <v>101914.59</v>
      </c>
      <c r="U12" t="n">
        <v>0.28</v>
      </c>
      <c r="V12" t="n">
        <v>0.62</v>
      </c>
      <c r="W12" t="n">
        <v>4.46</v>
      </c>
      <c r="X12" t="n">
        <v>6.35</v>
      </c>
      <c r="Y12" t="n">
        <v>2</v>
      </c>
      <c r="Z12" t="n">
        <v>10</v>
      </c>
    </row>
    <row r="13">
      <c r="A13" t="n">
        <v>0</v>
      </c>
      <c r="B13" t="n">
        <v>70</v>
      </c>
      <c r="C13" t="inlineStr">
        <is>
          <t xml:space="preserve">CONCLUIDO	</t>
        </is>
      </c>
      <c r="D13" t="n">
        <v>3.1536</v>
      </c>
      <c r="E13" t="n">
        <v>31.71</v>
      </c>
      <c r="F13" t="n">
        <v>23.94</v>
      </c>
      <c r="G13" t="n">
        <v>7.48</v>
      </c>
      <c r="H13" t="n">
        <v>0.12</v>
      </c>
      <c r="I13" t="n">
        <v>192</v>
      </c>
      <c r="J13" t="n">
        <v>141.81</v>
      </c>
      <c r="K13" t="n">
        <v>47.83</v>
      </c>
      <c r="L13" t="n">
        <v>1</v>
      </c>
      <c r="M13" t="n">
        <v>190</v>
      </c>
      <c r="N13" t="n">
        <v>22.98</v>
      </c>
      <c r="O13" t="n">
        <v>17723.39</v>
      </c>
      <c r="P13" t="n">
        <v>262.6</v>
      </c>
      <c r="Q13" t="n">
        <v>2472.93</v>
      </c>
      <c r="R13" t="n">
        <v>343.04</v>
      </c>
      <c r="S13" t="n">
        <v>83.58</v>
      </c>
      <c r="T13" t="n">
        <v>124783.56</v>
      </c>
      <c r="U13" t="n">
        <v>0.24</v>
      </c>
      <c r="V13" t="n">
        <v>0.59</v>
      </c>
      <c r="W13" t="n">
        <v>4.31</v>
      </c>
      <c r="X13" t="n">
        <v>7.5</v>
      </c>
      <c r="Y13" t="n">
        <v>2</v>
      </c>
      <c r="Z13" t="n">
        <v>10</v>
      </c>
    </row>
    <row r="14">
      <c r="A14" t="n">
        <v>1</v>
      </c>
      <c r="B14" t="n">
        <v>70</v>
      </c>
      <c r="C14" t="inlineStr">
        <is>
          <t xml:space="preserve">CONCLUIDO	</t>
        </is>
      </c>
      <c r="D14" t="n">
        <v>4.2872</v>
      </c>
      <c r="E14" t="n">
        <v>23.33</v>
      </c>
      <c r="F14" t="n">
        <v>19.07</v>
      </c>
      <c r="G14" t="n">
        <v>16.35</v>
      </c>
      <c r="H14" t="n">
        <v>0.25</v>
      </c>
      <c r="I14" t="n">
        <v>70</v>
      </c>
      <c r="J14" t="n">
        <v>143.17</v>
      </c>
      <c r="K14" t="n">
        <v>47.83</v>
      </c>
      <c r="L14" t="n">
        <v>2</v>
      </c>
      <c r="M14" t="n">
        <v>68</v>
      </c>
      <c r="N14" t="n">
        <v>23.34</v>
      </c>
      <c r="O14" t="n">
        <v>17891.86</v>
      </c>
      <c r="P14" t="n">
        <v>191.18</v>
      </c>
      <c r="Q14" t="n">
        <v>2471.9</v>
      </c>
      <c r="R14" t="n">
        <v>180.86</v>
      </c>
      <c r="S14" t="n">
        <v>83.58</v>
      </c>
      <c r="T14" t="n">
        <v>44303.88</v>
      </c>
      <c r="U14" t="n">
        <v>0.46</v>
      </c>
      <c r="V14" t="n">
        <v>0.74</v>
      </c>
      <c r="W14" t="n">
        <v>4.09</v>
      </c>
      <c r="X14" t="n">
        <v>2.65</v>
      </c>
      <c r="Y14" t="n">
        <v>2</v>
      </c>
      <c r="Z14" t="n">
        <v>10</v>
      </c>
    </row>
    <row r="15">
      <c r="A15" t="n">
        <v>2</v>
      </c>
      <c r="B15" t="n">
        <v>70</v>
      </c>
      <c r="C15" t="inlineStr">
        <is>
          <t xml:space="preserve">CONCLUIDO	</t>
        </is>
      </c>
      <c r="D15" t="n">
        <v>4.6996</v>
      </c>
      <c r="E15" t="n">
        <v>21.28</v>
      </c>
      <c r="F15" t="n">
        <v>17.89</v>
      </c>
      <c r="G15" t="n">
        <v>26.84</v>
      </c>
      <c r="H15" t="n">
        <v>0.37</v>
      </c>
      <c r="I15" t="n">
        <v>40</v>
      </c>
      <c r="J15" t="n">
        <v>144.54</v>
      </c>
      <c r="K15" t="n">
        <v>47.83</v>
      </c>
      <c r="L15" t="n">
        <v>3</v>
      </c>
      <c r="M15" t="n">
        <v>29</v>
      </c>
      <c r="N15" t="n">
        <v>23.71</v>
      </c>
      <c r="O15" t="n">
        <v>18060.85</v>
      </c>
      <c r="P15" t="n">
        <v>160.62</v>
      </c>
      <c r="Q15" t="n">
        <v>2472.32</v>
      </c>
      <c r="R15" t="n">
        <v>140.94</v>
      </c>
      <c r="S15" t="n">
        <v>83.58</v>
      </c>
      <c r="T15" t="n">
        <v>24494.91</v>
      </c>
      <c r="U15" t="n">
        <v>0.59</v>
      </c>
      <c r="V15" t="n">
        <v>0.79</v>
      </c>
      <c r="W15" t="n">
        <v>4.06</v>
      </c>
      <c r="X15" t="n">
        <v>1.47</v>
      </c>
      <c r="Y15" t="n">
        <v>2</v>
      </c>
      <c r="Z15" t="n">
        <v>10</v>
      </c>
    </row>
    <row r="16">
      <c r="A16" t="n">
        <v>3</v>
      </c>
      <c r="B16" t="n">
        <v>70</v>
      </c>
      <c r="C16" t="inlineStr">
        <is>
          <t xml:space="preserve">CONCLUIDO	</t>
        </is>
      </c>
      <c r="D16" t="n">
        <v>4.7405</v>
      </c>
      <c r="E16" t="n">
        <v>21.09</v>
      </c>
      <c r="F16" t="n">
        <v>17.8</v>
      </c>
      <c r="G16" t="n">
        <v>28.86</v>
      </c>
      <c r="H16" t="n">
        <v>0.49</v>
      </c>
      <c r="I16" t="n">
        <v>37</v>
      </c>
      <c r="J16" t="n">
        <v>145.92</v>
      </c>
      <c r="K16" t="n">
        <v>47.83</v>
      </c>
      <c r="L16" t="n">
        <v>4</v>
      </c>
      <c r="M16" t="n">
        <v>0</v>
      </c>
      <c r="N16" t="n">
        <v>24.09</v>
      </c>
      <c r="O16" t="n">
        <v>18230.35</v>
      </c>
      <c r="P16" t="n">
        <v>156.9</v>
      </c>
      <c r="Q16" t="n">
        <v>2472.06</v>
      </c>
      <c r="R16" t="n">
        <v>136.72</v>
      </c>
      <c r="S16" t="n">
        <v>83.58</v>
      </c>
      <c r="T16" t="n">
        <v>22399.17</v>
      </c>
      <c r="U16" t="n">
        <v>0.61</v>
      </c>
      <c r="V16" t="n">
        <v>0.79</v>
      </c>
      <c r="W16" t="n">
        <v>4.08</v>
      </c>
      <c r="X16" t="n">
        <v>1.37</v>
      </c>
      <c r="Y16" t="n">
        <v>2</v>
      </c>
      <c r="Z16" t="n">
        <v>10</v>
      </c>
    </row>
    <row r="17">
      <c r="A17" t="n">
        <v>0</v>
      </c>
      <c r="B17" t="n">
        <v>90</v>
      </c>
      <c r="C17" t="inlineStr">
        <is>
          <t xml:space="preserve">CONCLUIDO	</t>
        </is>
      </c>
      <c r="D17" t="n">
        <v>2.6795</v>
      </c>
      <c r="E17" t="n">
        <v>37.32</v>
      </c>
      <c r="F17" t="n">
        <v>26.15</v>
      </c>
      <c r="G17" t="n">
        <v>6.38</v>
      </c>
      <c r="H17" t="n">
        <v>0.1</v>
      </c>
      <c r="I17" t="n">
        <v>246</v>
      </c>
      <c r="J17" t="n">
        <v>176.73</v>
      </c>
      <c r="K17" t="n">
        <v>52.44</v>
      </c>
      <c r="L17" t="n">
        <v>1</v>
      </c>
      <c r="M17" t="n">
        <v>244</v>
      </c>
      <c r="N17" t="n">
        <v>33.29</v>
      </c>
      <c r="O17" t="n">
        <v>22031.19</v>
      </c>
      <c r="P17" t="n">
        <v>336.2</v>
      </c>
      <c r="Q17" t="n">
        <v>2473.61</v>
      </c>
      <c r="R17" t="n">
        <v>417.23</v>
      </c>
      <c r="S17" t="n">
        <v>83.58</v>
      </c>
      <c r="T17" t="n">
        <v>161608.19</v>
      </c>
      <c r="U17" t="n">
        <v>0.2</v>
      </c>
      <c r="V17" t="n">
        <v>0.54</v>
      </c>
      <c r="W17" t="n">
        <v>4.4</v>
      </c>
      <c r="X17" t="n">
        <v>9.720000000000001</v>
      </c>
      <c r="Y17" t="n">
        <v>2</v>
      </c>
      <c r="Z17" t="n">
        <v>10</v>
      </c>
    </row>
    <row r="18">
      <c r="A18" t="n">
        <v>1</v>
      </c>
      <c r="B18" t="n">
        <v>90</v>
      </c>
      <c r="C18" t="inlineStr">
        <is>
          <t xml:space="preserve">CONCLUIDO	</t>
        </is>
      </c>
      <c r="D18" t="n">
        <v>3.9546</v>
      </c>
      <c r="E18" t="n">
        <v>25.29</v>
      </c>
      <c r="F18" t="n">
        <v>19.74</v>
      </c>
      <c r="G18" t="n">
        <v>13.46</v>
      </c>
      <c r="H18" t="n">
        <v>0.2</v>
      </c>
      <c r="I18" t="n">
        <v>88</v>
      </c>
      <c r="J18" t="n">
        <v>178.21</v>
      </c>
      <c r="K18" t="n">
        <v>52.44</v>
      </c>
      <c r="L18" t="n">
        <v>2</v>
      </c>
      <c r="M18" t="n">
        <v>86</v>
      </c>
      <c r="N18" t="n">
        <v>33.77</v>
      </c>
      <c r="O18" t="n">
        <v>22213.89</v>
      </c>
      <c r="P18" t="n">
        <v>240.39</v>
      </c>
      <c r="Q18" t="n">
        <v>2472.45</v>
      </c>
      <c r="R18" t="n">
        <v>202.46</v>
      </c>
      <c r="S18" t="n">
        <v>83.58</v>
      </c>
      <c r="T18" t="n">
        <v>55012.88</v>
      </c>
      <c r="U18" t="n">
        <v>0.41</v>
      </c>
      <c r="V18" t="n">
        <v>0.71</v>
      </c>
      <c r="W18" t="n">
        <v>4.13</v>
      </c>
      <c r="X18" t="n">
        <v>3.31</v>
      </c>
      <c r="Y18" t="n">
        <v>2</v>
      </c>
      <c r="Z18" t="n">
        <v>10</v>
      </c>
    </row>
    <row r="19">
      <c r="A19" t="n">
        <v>2</v>
      </c>
      <c r="B19" t="n">
        <v>90</v>
      </c>
      <c r="C19" t="inlineStr">
        <is>
          <t xml:space="preserve">CONCLUIDO	</t>
        </is>
      </c>
      <c r="D19" t="n">
        <v>4.4321</v>
      </c>
      <c r="E19" t="n">
        <v>22.56</v>
      </c>
      <c r="F19" t="n">
        <v>18.33</v>
      </c>
      <c r="G19" t="n">
        <v>21.56</v>
      </c>
      <c r="H19" t="n">
        <v>0.3</v>
      </c>
      <c r="I19" t="n">
        <v>51</v>
      </c>
      <c r="J19" t="n">
        <v>179.7</v>
      </c>
      <c r="K19" t="n">
        <v>52.44</v>
      </c>
      <c r="L19" t="n">
        <v>3</v>
      </c>
      <c r="M19" t="n">
        <v>49</v>
      </c>
      <c r="N19" t="n">
        <v>34.26</v>
      </c>
      <c r="O19" t="n">
        <v>22397.24</v>
      </c>
      <c r="P19" t="n">
        <v>208.76</v>
      </c>
      <c r="Q19" t="n">
        <v>2472.25</v>
      </c>
      <c r="R19" t="n">
        <v>155.6</v>
      </c>
      <c r="S19" t="n">
        <v>83.58</v>
      </c>
      <c r="T19" t="n">
        <v>31767.09</v>
      </c>
      <c r="U19" t="n">
        <v>0.54</v>
      </c>
      <c r="V19" t="n">
        <v>0.77</v>
      </c>
      <c r="W19" t="n">
        <v>4.07</v>
      </c>
      <c r="X19" t="n">
        <v>1.9</v>
      </c>
      <c r="Y19" t="n">
        <v>2</v>
      </c>
      <c r="Z19" t="n">
        <v>10</v>
      </c>
    </row>
    <row r="20">
      <c r="A20" t="n">
        <v>3</v>
      </c>
      <c r="B20" t="n">
        <v>90</v>
      </c>
      <c r="C20" t="inlineStr">
        <is>
          <t xml:space="preserve">CONCLUIDO	</t>
        </is>
      </c>
      <c r="D20" t="n">
        <v>4.681</v>
      </c>
      <c r="E20" t="n">
        <v>21.36</v>
      </c>
      <c r="F20" t="n">
        <v>17.7</v>
      </c>
      <c r="G20" t="n">
        <v>30.34</v>
      </c>
      <c r="H20" t="n">
        <v>0.39</v>
      </c>
      <c r="I20" t="n">
        <v>35</v>
      </c>
      <c r="J20" t="n">
        <v>181.19</v>
      </c>
      <c r="K20" t="n">
        <v>52.44</v>
      </c>
      <c r="L20" t="n">
        <v>4</v>
      </c>
      <c r="M20" t="n">
        <v>30</v>
      </c>
      <c r="N20" t="n">
        <v>34.75</v>
      </c>
      <c r="O20" t="n">
        <v>22581.25</v>
      </c>
      <c r="P20" t="n">
        <v>185.97</v>
      </c>
      <c r="Q20" t="n">
        <v>2471.76</v>
      </c>
      <c r="R20" t="n">
        <v>134.8</v>
      </c>
      <c r="S20" t="n">
        <v>83.58</v>
      </c>
      <c r="T20" t="n">
        <v>21450.26</v>
      </c>
      <c r="U20" t="n">
        <v>0.62</v>
      </c>
      <c r="V20" t="n">
        <v>0.8</v>
      </c>
      <c r="W20" t="n">
        <v>4.04</v>
      </c>
      <c r="X20" t="n">
        <v>1.27</v>
      </c>
      <c r="Y20" t="n">
        <v>2</v>
      </c>
      <c r="Z20" t="n">
        <v>10</v>
      </c>
    </row>
    <row r="21">
      <c r="A21" t="n">
        <v>4</v>
      </c>
      <c r="B21" t="n">
        <v>90</v>
      </c>
      <c r="C21" t="inlineStr">
        <is>
          <t xml:space="preserve">CONCLUIDO	</t>
        </is>
      </c>
      <c r="D21" t="n">
        <v>4.7722</v>
      </c>
      <c r="E21" t="n">
        <v>20.95</v>
      </c>
      <c r="F21" t="n">
        <v>17.5</v>
      </c>
      <c r="G21" t="n">
        <v>36.21</v>
      </c>
      <c r="H21" t="n">
        <v>0.49</v>
      </c>
      <c r="I21" t="n">
        <v>29</v>
      </c>
      <c r="J21" t="n">
        <v>182.69</v>
      </c>
      <c r="K21" t="n">
        <v>52.44</v>
      </c>
      <c r="L21" t="n">
        <v>5</v>
      </c>
      <c r="M21" t="n">
        <v>1</v>
      </c>
      <c r="N21" t="n">
        <v>35.25</v>
      </c>
      <c r="O21" t="n">
        <v>22766.06</v>
      </c>
      <c r="P21" t="n">
        <v>175.77</v>
      </c>
      <c r="Q21" t="n">
        <v>2472.03</v>
      </c>
      <c r="R21" t="n">
        <v>127.12</v>
      </c>
      <c r="S21" t="n">
        <v>83.58</v>
      </c>
      <c r="T21" t="n">
        <v>17641.43</v>
      </c>
      <c r="U21" t="n">
        <v>0.66</v>
      </c>
      <c r="V21" t="n">
        <v>0.8</v>
      </c>
      <c r="W21" t="n">
        <v>4.06</v>
      </c>
      <c r="X21" t="n">
        <v>1.08</v>
      </c>
      <c r="Y21" t="n">
        <v>2</v>
      </c>
      <c r="Z21" t="n">
        <v>10</v>
      </c>
    </row>
    <row r="22">
      <c r="A22" t="n">
        <v>5</v>
      </c>
      <c r="B22" t="n">
        <v>90</v>
      </c>
      <c r="C22" t="inlineStr">
        <is>
          <t xml:space="preserve">CONCLUIDO	</t>
        </is>
      </c>
      <c r="D22" t="n">
        <v>4.7719</v>
      </c>
      <c r="E22" t="n">
        <v>20.96</v>
      </c>
      <c r="F22" t="n">
        <v>17.5</v>
      </c>
      <c r="G22" t="n">
        <v>36.22</v>
      </c>
      <c r="H22" t="n">
        <v>0.58</v>
      </c>
      <c r="I22" t="n">
        <v>29</v>
      </c>
      <c r="J22" t="n">
        <v>184.19</v>
      </c>
      <c r="K22" t="n">
        <v>52.44</v>
      </c>
      <c r="L22" t="n">
        <v>6</v>
      </c>
      <c r="M22" t="n">
        <v>0</v>
      </c>
      <c r="N22" t="n">
        <v>35.75</v>
      </c>
      <c r="O22" t="n">
        <v>22951.43</v>
      </c>
      <c r="P22" t="n">
        <v>177.15</v>
      </c>
      <c r="Q22" t="n">
        <v>2472.03</v>
      </c>
      <c r="R22" t="n">
        <v>127.13</v>
      </c>
      <c r="S22" t="n">
        <v>83.58</v>
      </c>
      <c r="T22" t="n">
        <v>17644.61</v>
      </c>
      <c r="U22" t="n">
        <v>0.66</v>
      </c>
      <c r="V22" t="n">
        <v>0.8</v>
      </c>
      <c r="W22" t="n">
        <v>4.06</v>
      </c>
      <c r="X22" t="n">
        <v>1.08</v>
      </c>
      <c r="Y22" t="n">
        <v>2</v>
      </c>
      <c r="Z22" t="n">
        <v>10</v>
      </c>
    </row>
    <row r="23">
      <c r="A23" t="n">
        <v>0</v>
      </c>
      <c r="B23" t="n">
        <v>10</v>
      </c>
      <c r="C23" t="inlineStr">
        <is>
          <t xml:space="preserve">CONCLUIDO	</t>
        </is>
      </c>
      <c r="D23" t="n">
        <v>3.2965</v>
      </c>
      <c r="E23" t="n">
        <v>30.34</v>
      </c>
      <c r="F23" t="n">
        <v>25.93</v>
      </c>
      <c r="G23" t="n">
        <v>6.27</v>
      </c>
      <c r="H23" t="n">
        <v>0.64</v>
      </c>
      <c r="I23" t="n">
        <v>248</v>
      </c>
      <c r="J23" t="n">
        <v>26.11</v>
      </c>
      <c r="K23" t="n">
        <v>12.1</v>
      </c>
      <c r="L23" t="n">
        <v>1</v>
      </c>
      <c r="M23" t="n">
        <v>0</v>
      </c>
      <c r="N23" t="n">
        <v>3.01</v>
      </c>
      <c r="O23" t="n">
        <v>3454.41</v>
      </c>
      <c r="P23" t="n">
        <v>75.36</v>
      </c>
      <c r="Q23" t="n">
        <v>2476.7</v>
      </c>
      <c r="R23" t="n">
        <v>397.24</v>
      </c>
      <c r="S23" t="n">
        <v>83.58</v>
      </c>
      <c r="T23" t="n">
        <v>151604.94</v>
      </c>
      <c r="U23" t="n">
        <v>0.21</v>
      </c>
      <c r="V23" t="n">
        <v>0.54</v>
      </c>
      <c r="W23" t="n">
        <v>4.73</v>
      </c>
      <c r="X23" t="n">
        <v>9.49</v>
      </c>
      <c r="Y23" t="n">
        <v>2</v>
      </c>
      <c r="Z23" t="n">
        <v>10</v>
      </c>
    </row>
    <row r="24">
      <c r="A24" t="n">
        <v>0</v>
      </c>
      <c r="B24" t="n">
        <v>45</v>
      </c>
      <c r="C24" t="inlineStr">
        <is>
          <t xml:space="preserve">CONCLUIDO	</t>
        </is>
      </c>
      <c r="D24" t="n">
        <v>3.8612</v>
      </c>
      <c r="E24" t="n">
        <v>25.9</v>
      </c>
      <c r="F24" t="n">
        <v>21.3</v>
      </c>
      <c r="G24" t="n">
        <v>10.06</v>
      </c>
      <c r="H24" t="n">
        <v>0.18</v>
      </c>
      <c r="I24" t="n">
        <v>127</v>
      </c>
      <c r="J24" t="n">
        <v>98.70999999999999</v>
      </c>
      <c r="K24" t="n">
        <v>39.72</v>
      </c>
      <c r="L24" t="n">
        <v>1</v>
      </c>
      <c r="M24" t="n">
        <v>125</v>
      </c>
      <c r="N24" t="n">
        <v>12.99</v>
      </c>
      <c r="O24" t="n">
        <v>12407.75</v>
      </c>
      <c r="P24" t="n">
        <v>174.01</v>
      </c>
      <c r="Q24" t="n">
        <v>2473.05</v>
      </c>
      <c r="R24" t="n">
        <v>254.9</v>
      </c>
      <c r="S24" t="n">
        <v>83.58</v>
      </c>
      <c r="T24" t="n">
        <v>81041.89</v>
      </c>
      <c r="U24" t="n">
        <v>0.33</v>
      </c>
      <c r="V24" t="n">
        <v>0.66</v>
      </c>
      <c r="W24" t="n">
        <v>4.19</v>
      </c>
      <c r="X24" t="n">
        <v>4.87</v>
      </c>
      <c r="Y24" t="n">
        <v>2</v>
      </c>
      <c r="Z24" t="n">
        <v>10</v>
      </c>
    </row>
    <row r="25">
      <c r="A25" t="n">
        <v>1</v>
      </c>
      <c r="B25" t="n">
        <v>45</v>
      </c>
      <c r="C25" t="inlineStr">
        <is>
          <t xml:space="preserve">CONCLUIDO	</t>
        </is>
      </c>
      <c r="D25" t="n">
        <v>4.6165</v>
      </c>
      <c r="E25" t="n">
        <v>21.66</v>
      </c>
      <c r="F25" t="n">
        <v>18.52</v>
      </c>
      <c r="G25" t="n">
        <v>19.85</v>
      </c>
      <c r="H25" t="n">
        <v>0.35</v>
      </c>
      <c r="I25" t="n">
        <v>56</v>
      </c>
      <c r="J25" t="n">
        <v>99.95</v>
      </c>
      <c r="K25" t="n">
        <v>39.72</v>
      </c>
      <c r="L25" t="n">
        <v>2</v>
      </c>
      <c r="M25" t="n">
        <v>1</v>
      </c>
      <c r="N25" t="n">
        <v>13.24</v>
      </c>
      <c r="O25" t="n">
        <v>12561.45</v>
      </c>
      <c r="P25" t="n">
        <v>130.68</v>
      </c>
      <c r="Q25" t="n">
        <v>2473.28</v>
      </c>
      <c r="R25" t="n">
        <v>159.95</v>
      </c>
      <c r="S25" t="n">
        <v>83.58</v>
      </c>
      <c r="T25" t="n">
        <v>33920.24</v>
      </c>
      <c r="U25" t="n">
        <v>0.52</v>
      </c>
      <c r="V25" t="n">
        <v>0.76</v>
      </c>
      <c r="W25" t="n">
        <v>4.14</v>
      </c>
      <c r="X25" t="n">
        <v>2.09</v>
      </c>
      <c r="Y25" t="n">
        <v>2</v>
      </c>
      <c r="Z25" t="n">
        <v>10</v>
      </c>
    </row>
    <row r="26">
      <c r="A26" t="n">
        <v>2</v>
      </c>
      <c r="B26" t="n">
        <v>45</v>
      </c>
      <c r="C26" t="inlineStr">
        <is>
          <t xml:space="preserve">CONCLUIDO	</t>
        </is>
      </c>
      <c r="D26" t="n">
        <v>4.6146</v>
      </c>
      <c r="E26" t="n">
        <v>21.67</v>
      </c>
      <c r="F26" t="n">
        <v>18.53</v>
      </c>
      <c r="G26" t="n">
        <v>19.86</v>
      </c>
      <c r="H26" t="n">
        <v>0.52</v>
      </c>
      <c r="I26" t="n">
        <v>56</v>
      </c>
      <c r="J26" t="n">
        <v>101.2</v>
      </c>
      <c r="K26" t="n">
        <v>39.72</v>
      </c>
      <c r="L26" t="n">
        <v>3</v>
      </c>
      <c r="M26" t="n">
        <v>0</v>
      </c>
      <c r="N26" t="n">
        <v>13.49</v>
      </c>
      <c r="O26" t="n">
        <v>12715.54</v>
      </c>
      <c r="P26" t="n">
        <v>132.18</v>
      </c>
      <c r="Q26" t="n">
        <v>2472.65</v>
      </c>
      <c r="R26" t="n">
        <v>160.19</v>
      </c>
      <c r="S26" t="n">
        <v>83.58</v>
      </c>
      <c r="T26" t="n">
        <v>34040.95</v>
      </c>
      <c r="U26" t="n">
        <v>0.52</v>
      </c>
      <c r="V26" t="n">
        <v>0.76</v>
      </c>
      <c r="W26" t="n">
        <v>4.14</v>
      </c>
      <c r="X26" t="n">
        <v>2.1</v>
      </c>
      <c r="Y26" t="n">
        <v>2</v>
      </c>
      <c r="Z26" t="n">
        <v>10</v>
      </c>
    </row>
    <row r="27">
      <c r="A27" t="n">
        <v>0</v>
      </c>
      <c r="B27" t="n">
        <v>60</v>
      </c>
      <c r="C27" t="inlineStr">
        <is>
          <t xml:space="preserve">CONCLUIDO	</t>
        </is>
      </c>
      <c r="D27" t="n">
        <v>3.4298</v>
      </c>
      <c r="E27" t="n">
        <v>29.16</v>
      </c>
      <c r="F27" t="n">
        <v>22.81</v>
      </c>
      <c r="G27" t="n">
        <v>8.289999999999999</v>
      </c>
      <c r="H27" t="n">
        <v>0.14</v>
      </c>
      <c r="I27" t="n">
        <v>165</v>
      </c>
      <c r="J27" t="n">
        <v>124.63</v>
      </c>
      <c r="K27" t="n">
        <v>45</v>
      </c>
      <c r="L27" t="n">
        <v>1</v>
      </c>
      <c r="M27" t="n">
        <v>163</v>
      </c>
      <c r="N27" t="n">
        <v>18.64</v>
      </c>
      <c r="O27" t="n">
        <v>15605.44</v>
      </c>
      <c r="P27" t="n">
        <v>226.4</v>
      </c>
      <c r="Q27" t="n">
        <v>2472.5</v>
      </c>
      <c r="R27" t="n">
        <v>305.35</v>
      </c>
      <c r="S27" t="n">
        <v>83.58</v>
      </c>
      <c r="T27" t="n">
        <v>106073.61</v>
      </c>
      <c r="U27" t="n">
        <v>0.27</v>
      </c>
      <c r="V27" t="n">
        <v>0.62</v>
      </c>
      <c r="W27" t="n">
        <v>4.26</v>
      </c>
      <c r="X27" t="n">
        <v>6.38</v>
      </c>
      <c r="Y27" t="n">
        <v>2</v>
      </c>
      <c r="Z27" t="n">
        <v>10</v>
      </c>
    </row>
    <row r="28">
      <c r="A28" t="n">
        <v>1</v>
      </c>
      <c r="B28" t="n">
        <v>60</v>
      </c>
      <c r="C28" t="inlineStr">
        <is>
          <t xml:space="preserve">CONCLUIDO	</t>
        </is>
      </c>
      <c r="D28" t="n">
        <v>4.4795</v>
      </c>
      <c r="E28" t="n">
        <v>22.32</v>
      </c>
      <c r="F28" t="n">
        <v>18.66</v>
      </c>
      <c r="G28" t="n">
        <v>18.66</v>
      </c>
      <c r="H28" t="n">
        <v>0.28</v>
      </c>
      <c r="I28" t="n">
        <v>60</v>
      </c>
      <c r="J28" t="n">
        <v>125.95</v>
      </c>
      <c r="K28" t="n">
        <v>45</v>
      </c>
      <c r="L28" t="n">
        <v>2</v>
      </c>
      <c r="M28" t="n">
        <v>58</v>
      </c>
      <c r="N28" t="n">
        <v>18.95</v>
      </c>
      <c r="O28" t="n">
        <v>15767.7</v>
      </c>
      <c r="P28" t="n">
        <v>164.13</v>
      </c>
      <c r="Q28" t="n">
        <v>2472.03</v>
      </c>
      <c r="R28" t="n">
        <v>166.67</v>
      </c>
      <c r="S28" t="n">
        <v>83.58</v>
      </c>
      <c r="T28" t="n">
        <v>37261.64</v>
      </c>
      <c r="U28" t="n">
        <v>0.5</v>
      </c>
      <c r="V28" t="n">
        <v>0.76</v>
      </c>
      <c r="W28" t="n">
        <v>4.08</v>
      </c>
      <c r="X28" t="n">
        <v>2.23</v>
      </c>
      <c r="Y28" t="n">
        <v>2</v>
      </c>
      <c r="Z28" t="n">
        <v>10</v>
      </c>
    </row>
    <row r="29">
      <c r="A29" t="n">
        <v>2</v>
      </c>
      <c r="B29" t="n">
        <v>60</v>
      </c>
      <c r="C29" t="inlineStr">
        <is>
          <t xml:space="preserve">CONCLUIDO	</t>
        </is>
      </c>
      <c r="D29" t="n">
        <v>4.7011</v>
      </c>
      <c r="E29" t="n">
        <v>21.27</v>
      </c>
      <c r="F29" t="n">
        <v>18.04</v>
      </c>
      <c r="G29" t="n">
        <v>25.17</v>
      </c>
      <c r="H29" t="n">
        <v>0.42</v>
      </c>
      <c r="I29" t="n">
        <v>43</v>
      </c>
      <c r="J29" t="n">
        <v>127.27</v>
      </c>
      <c r="K29" t="n">
        <v>45</v>
      </c>
      <c r="L29" t="n">
        <v>3</v>
      </c>
      <c r="M29" t="n">
        <v>0</v>
      </c>
      <c r="N29" t="n">
        <v>19.27</v>
      </c>
      <c r="O29" t="n">
        <v>15930.42</v>
      </c>
      <c r="P29" t="n">
        <v>146.85</v>
      </c>
      <c r="Q29" t="n">
        <v>2472.47</v>
      </c>
      <c r="R29" t="n">
        <v>144.32</v>
      </c>
      <c r="S29" t="n">
        <v>83.58</v>
      </c>
      <c r="T29" t="n">
        <v>26167.85</v>
      </c>
      <c r="U29" t="n">
        <v>0.58</v>
      </c>
      <c r="V29" t="n">
        <v>0.78</v>
      </c>
      <c r="W29" t="n">
        <v>4.1</v>
      </c>
      <c r="X29" t="n">
        <v>1.61</v>
      </c>
      <c r="Y29" t="n">
        <v>2</v>
      </c>
      <c r="Z29" t="n">
        <v>10</v>
      </c>
    </row>
    <row r="30">
      <c r="A30" t="n">
        <v>0</v>
      </c>
      <c r="B30" t="n">
        <v>80</v>
      </c>
      <c r="C30" t="inlineStr">
        <is>
          <t xml:space="preserve">CONCLUIDO	</t>
        </is>
      </c>
      <c r="D30" t="n">
        <v>2.912</v>
      </c>
      <c r="E30" t="n">
        <v>34.34</v>
      </c>
      <c r="F30" t="n">
        <v>24.99</v>
      </c>
      <c r="G30" t="n">
        <v>6.88</v>
      </c>
      <c r="H30" t="n">
        <v>0.11</v>
      </c>
      <c r="I30" t="n">
        <v>218</v>
      </c>
      <c r="J30" t="n">
        <v>159.12</v>
      </c>
      <c r="K30" t="n">
        <v>50.28</v>
      </c>
      <c r="L30" t="n">
        <v>1</v>
      </c>
      <c r="M30" t="n">
        <v>216</v>
      </c>
      <c r="N30" t="n">
        <v>27.84</v>
      </c>
      <c r="O30" t="n">
        <v>19859.16</v>
      </c>
      <c r="P30" t="n">
        <v>298.28</v>
      </c>
      <c r="Q30" t="n">
        <v>2473.77</v>
      </c>
      <c r="R30" t="n">
        <v>378.31</v>
      </c>
      <c r="S30" t="n">
        <v>83.58</v>
      </c>
      <c r="T30" t="n">
        <v>142287.37</v>
      </c>
      <c r="U30" t="n">
        <v>0.22</v>
      </c>
      <c r="V30" t="n">
        <v>0.5600000000000001</v>
      </c>
      <c r="W30" t="n">
        <v>4.35</v>
      </c>
      <c r="X30" t="n">
        <v>8.550000000000001</v>
      </c>
      <c r="Y30" t="n">
        <v>2</v>
      </c>
      <c r="Z30" t="n">
        <v>10</v>
      </c>
    </row>
    <row r="31">
      <c r="A31" t="n">
        <v>1</v>
      </c>
      <c r="B31" t="n">
        <v>80</v>
      </c>
      <c r="C31" t="inlineStr">
        <is>
          <t xml:space="preserve">CONCLUIDO	</t>
        </is>
      </c>
      <c r="D31" t="n">
        <v>4.1167</v>
      </c>
      <c r="E31" t="n">
        <v>24.29</v>
      </c>
      <c r="F31" t="n">
        <v>19.42</v>
      </c>
      <c r="G31" t="n">
        <v>14.75</v>
      </c>
      <c r="H31" t="n">
        <v>0.22</v>
      </c>
      <c r="I31" t="n">
        <v>79</v>
      </c>
      <c r="J31" t="n">
        <v>160.54</v>
      </c>
      <c r="K31" t="n">
        <v>50.28</v>
      </c>
      <c r="L31" t="n">
        <v>2</v>
      </c>
      <c r="M31" t="n">
        <v>77</v>
      </c>
      <c r="N31" t="n">
        <v>28.26</v>
      </c>
      <c r="O31" t="n">
        <v>20034.4</v>
      </c>
      <c r="P31" t="n">
        <v>216.62</v>
      </c>
      <c r="Q31" t="n">
        <v>2472.07</v>
      </c>
      <c r="R31" t="n">
        <v>192.19</v>
      </c>
      <c r="S31" t="n">
        <v>83.58</v>
      </c>
      <c r="T31" t="n">
        <v>49925.2</v>
      </c>
      <c r="U31" t="n">
        <v>0.43</v>
      </c>
      <c r="V31" t="n">
        <v>0.73</v>
      </c>
      <c r="W31" t="n">
        <v>4.11</v>
      </c>
      <c r="X31" t="n">
        <v>2.99</v>
      </c>
      <c r="Y31" t="n">
        <v>2</v>
      </c>
      <c r="Z31" t="n">
        <v>10</v>
      </c>
    </row>
    <row r="32">
      <c r="A32" t="n">
        <v>2</v>
      </c>
      <c r="B32" t="n">
        <v>80</v>
      </c>
      <c r="C32" t="inlineStr">
        <is>
          <t xml:space="preserve">CONCLUIDO	</t>
        </is>
      </c>
      <c r="D32" t="n">
        <v>4.5606</v>
      </c>
      <c r="E32" t="n">
        <v>21.93</v>
      </c>
      <c r="F32" t="n">
        <v>18.12</v>
      </c>
      <c r="G32" t="n">
        <v>23.64</v>
      </c>
      <c r="H32" t="n">
        <v>0.33</v>
      </c>
      <c r="I32" t="n">
        <v>46</v>
      </c>
      <c r="J32" t="n">
        <v>161.97</v>
      </c>
      <c r="K32" t="n">
        <v>50.28</v>
      </c>
      <c r="L32" t="n">
        <v>3</v>
      </c>
      <c r="M32" t="n">
        <v>44</v>
      </c>
      <c r="N32" t="n">
        <v>28.69</v>
      </c>
      <c r="O32" t="n">
        <v>20210.21</v>
      </c>
      <c r="P32" t="n">
        <v>185.87</v>
      </c>
      <c r="Q32" t="n">
        <v>2471.89</v>
      </c>
      <c r="R32" t="n">
        <v>148.94</v>
      </c>
      <c r="S32" t="n">
        <v>83.58</v>
      </c>
      <c r="T32" t="n">
        <v>28463.74</v>
      </c>
      <c r="U32" t="n">
        <v>0.5600000000000001</v>
      </c>
      <c r="V32" t="n">
        <v>0.78</v>
      </c>
      <c r="W32" t="n">
        <v>4.05</v>
      </c>
      <c r="X32" t="n">
        <v>1.69</v>
      </c>
      <c r="Y32" t="n">
        <v>2</v>
      </c>
      <c r="Z32" t="n">
        <v>10</v>
      </c>
    </row>
    <row r="33">
      <c r="A33" t="n">
        <v>3</v>
      </c>
      <c r="B33" t="n">
        <v>80</v>
      </c>
      <c r="C33" t="inlineStr">
        <is>
          <t xml:space="preserve">CONCLUIDO	</t>
        </is>
      </c>
      <c r="D33" t="n">
        <v>4.7554</v>
      </c>
      <c r="E33" t="n">
        <v>21.03</v>
      </c>
      <c r="F33" t="n">
        <v>17.64</v>
      </c>
      <c r="G33" t="n">
        <v>32.07</v>
      </c>
      <c r="H33" t="n">
        <v>0.43</v>
      </c>
      <c r="I33" t="n">
        <v>33</v>
      </c>
      <c r="J33" t="n">
        <v>163.4</v>
      </c>
      <c r="K33" t="n">
        <v>50.28</v>
      </c>
      <c r="L33" t="n">
        <v>4</v>
      </c>
      <c r="M33" t="n">
        <v>5</v>
      </c>
      <c r="N33" t="n">
        <v>29.12</v>
      </c>
      <c r="O33" t="n">
        <v>20386.62</v>
      </c>
      <c r="P33" t="n">
        <v>165.47</v>
      </c>
      <c r="Q33" t="n">
        <v>2472.22</v>
      </c>
      <c r="R33" t="n">
        <v>131.51</v>
      </c>
      <c r="S33" t="n">
        <v>83.58</v>
      </c>
      <c r="T33" t="n">
        <v>19815.94</v>
      </c>
      <c r="U33" t="n">
        <v>0.64</v>
      </c>
      <c r="V33" t="n">
        <v>0.8</v>
      </c>
      <c r="W33" t="n">
        <v>4.07</v>
      </c>
      <c r="X33" t="n">
        <v>1.21</v>
      </c>
      <c r="Y33" t="n">
        <v>2</v>
      </c>
      <c r="Z33" t="n">
        <v>10</v>
      </c>
    </row>
    <row r="34">
      <c r="A34" t="n">
        <v>4</v>
      </c>
      <c r="B34" t="n">
        <v>80</v>
      </c>
      <c r="C34" t="inlineStr">
        <is>
          <t xml:space="preserve">CONCLUIDO	</t>
        </is>
      </c>
      <c r="D34" t="n">
        <v>4.7707</v>
      </c>
      <c r="E34" t="n">
        <v>20.96</v>
      </c>
      <c r="F34" t="n">
        <v>17.61</v>
      </c>
      <c r="G34" t="n">
        <v>33.01</v>
      </c>
      <c r="H34" t="n">
        <v>0.54</v>
      </c>
      <c r="I34" t="n">
        <v>32</v>
      </c>
      <c r="J34" t="n">
        <v>164.83</v>
      </c>
      <c r="K34" t="n">
        <v>50.28</v>
      </c>
      <c r="L34" t="n">
        <v>5</v>
      </c>
      <c r="M34" t="n">
        <v>0</v>
      </c>
      <c r="N34" t="n">
        <v>29.55</v>
      </c>
      <c r="O34" t="n">
        <v>20563.61</v>
      </c>
      <c r="P34" t="n">
        <v>166.22</v>
      </c>
      <c r="Q34" t="n">
        <v>2472.27</v>
      </c>
      <c r="R34" t="n">
        <v>130.2</v>
      </c>
      <c r="S34" t="n">
        <v>83.58</v>
      </c>
      <c r="T34" t="n">
        <v>19166.42</v>
      </c>
      <c r="U34" t="n">
        <v>0.64</v>
      </c>
      <c r="V34" t="n">
        <v>0.8</v>
      </c>
      <c r="W34" t="n">
        <v>4.08</v>
      </c>
      <c r="X34" t="n">
        <v>1.18</v>
      </c>
      <c r="Y34" t="n">
        <v>2</v>
      </c>
      <c r="Z34" t="n">
        <v>10</v>
      </c>
    </row>
    <row r="35">
      <c r="A35" t="n">
        <v>0</v>
      </c>
      <c r="B35" t="n">
        <v>35</v>
      </c>
      <c r="C35" t="inlineStr">
        <is>
          <t xml:space="preserve">CONCLUIDO	</t>
        </is>
      </c>
      <c r="D35" t="n">
        <v>4.218</v>
      </c>
      <c r="E35" t="n">
        <v>23.71</v>
      </c>
      <c r="F35" t="n">
        <v>20.13</v>
      </c>
      <c r="G35" t="n">
        <v>12.32</v>
      </c>
      <c r="H35" t="n">
        <v>0.22</v>
      </c>
      <c r="I35" t="n">
        <v>98</v>
      </c>
      <c r="J35" t="n">
        <v>80.84</v>
      </c>
      <c r="K35" t="n">
        <v>35.1</v>
      </c>
      <c r="L35" t="n">
        <v>1</v>
      </c>
      <c r="M35" t="n">
        <v>90</v>
      </c>
      <c r="N35" t="n">
        <v>9.74</v>
      </c>
      <c r="O35" t="n">
        <v>10204.21</v>
      </c>
      <c r="P35" t="n">
        <v>134.53</v>
      </c>
      <c r="Q35" t="n">
        <v>2472.86</v>
      </c>
      <c r="R35" t="n">
        <v>215.74</v>
      </c>
      <c r="S35" t="n">
        <v>83.58</v>
      </c>
      <c r="T35" t="n">
        <v>61604.38</v>
      </c>
      <c r="U35" t="n">
        <v>0.39</v>
      </c>
      <c r="V35" t="n">
        <v>0.7</v>
      </c>
      <c r="W35" t="n">
        <v>4.14</v>
      </c>
      <c r="X35" t="n">
        <v>3.7</v>
      </c>
      <c r="Y35" t="n">
        <v>2</v>
      </c>
      <c r="Z35" t="n">
        <v>10</v>
      </c>
    </row>
    <row r="36">
      <c r="A36" t="n">
        <v>1</v>
      </c>
      <c r="B36" t="n">
        <v>35</v>
      </c>
      <c r="C36" t="inlineStr">
        <is>
          <t xml:space="preserve">CONCLUIDO	</t>
        </is>
      </c>
      <c r="D36" t="n">
        <v>4.4896</v>
      </c>
      <c r="E36" t="n">
        <v>22.27</v>
      </c>
      <c r="F36" t="n">
        <v>19.14</v>
      </c>
      <c r="G36" t="n">
        <v>15.95</v>
      </c>
      <c r="H36" t="n">
        <v>0.43</v>
      </c>
      <c r="I36" t="n">
        <v>72</v>
      </c>
      <c r="J36" t="n">
        <v>82.04000000000001</v>
      </c>
      <c r="K36" t="n">
        <v>35.1</v>
      </c>
      <c r="L36" t="n">
        <v>2</v>
      </c>
      <c r="M36" t="n">
        <v>0</v>
      </c>
      <c r="N36" t="n">
        <v>9.94</v>
      </c>
      <c r="O36" t="n">
        <v>10352.53</v>
      </c>
      <c r="P36" t="n">
        <v>120.86</v>
      </c>
      <c r="Q36" t="n">
        <v>2473.2</v>
      </c>
      <c r="R36" t="n">
        <v>179.48</v>
      </c>
      <c r="S36" t="n">
        <v>83.58</v>
      </c>
      <c r="T36" t="n">
        <v>43605.42</v>
      </c>
      <c r="U36" t="n">
        <v>0.47</v>
      </c>
      <c r="V36" t="n">
        <v>0.74</v>
      </c>
      <c r="W36" t="n">
        <v>4.19</v>
      </c>
      <c r="X36" t="n">
        <v>2.71</v>
      </c>
      <c r="Y36" t="n">
        <v>2</v>
      </c>
      <c r="Z36" t="n">
        <v>10</v>
      </c>
    </row>
    <row r="37">
      <c r="A37" t="n">
        <v>0</v>
      </c>
      <c r="B37" t="n">
        <v>50</v>
      </c>
      <c r="C37" t="inlineStr">
        <is>
          <t xml:space="preserve">CONCLUIDO	</t>
        </is>
      </c>
      <c r="D37" t="n">
        <v>3.7093</v>
      </c>
      <c r="E37" t="n">
        <v>26.96</v>
      </c>
      <c r="F37" t="n">
        <v>21.81</v>
      </c>
      <c r="G37" t="n">
        <v>9.35</v>
      </c>
      <c r="H37" t="n">
        <v>0.16</v>
      </c>
      <c r="I37" t="n">
        <v>140</v>
      </c>
      <c r="J37" t="n">
        <v>107.41</v>
      </c>
      <c r="K37" t="n">
        <v>41.65</v>
      </c>
      <c r="L37" t="n">
        <v>1</v>
      </c>
      <c r="M37" t="n">
        <v>138</v>
      </c>
      <c r="N37" t="n">
        <v>14.77</v>
      </c>
      <c r="O37" t="n">
        <v>13481.73</v>
      </c>
      <c r="P37" t="n">
        <v>191.86</v>
      </c>
      <c r="Q37" t="n">
        <v>2472.73</v>
      </c>
      <c r="R37" t="n">
        <v>271.77</v>
      </c>
      <c r="S37" t="n">
        <v>83.58</v>
      </c>
      <c r="T37" t="n">
        <v>89410.09</v>
      </c>
      <c r="U37" t="n">
        <v>0.31</v>
      </c>
      <c r="V37" t="n">
        <v>0.65</v>
      </c>
      <c r="W37" t="n">
        <v>4.22</v>
      </c>
      <c r="X37" t="n">
        <v>5.38</v>
      </c>
      <c r="Y37" t="n">
        <v>2</v>
      </c>
      <c r="Z37" t="n">
        <v>10</v>
      </c>
    </row>
    <row r="38">
      <c r="A38" t="n">
        <v>1</v>
      </c>
      <c r="B38" t="n">
        <v>50</v>
      </c>
      <c r="C38" t="inlineStr">
        <is>
          <t xml:space="preserve">CONCLUIDO	</t>
        </is>
      </c>
      <c r="D38" t="n">
        <v>4.6245</v>
      </c>
      <c r="E38" t="n">
        <v>21.62</v>
      </c>
      <c r="F38" t="n">
        <v>18.41</v>
      </c>
      <c r="G38" t="n">
        <v>20.84</v>
      </c>
      <c r="H38" t="n">
        <v>0.32</v>
      </c>
      <c r="I38" t="n">
        <v>53</v>
      </c>
      <c r="J38" t="n">
        <v>108.68</v>
      </c>
      <c r="K38" t="n">
        <v>41.65</v>
      </c>
      <c r="L38" t="n">
        <v>2</v>
      </c>
      <c r="M38" t="n">
        <v>20</v>
      </c>
      <c r="N38" t="n">
        <v>15.03</v>
      </c>
      <c r="O38" t="n">
        <v>13638.32</v>
      </c>
      <c r="P38" t="n">
        <v>138.5</v>
      </c>
      <c r="Q38" t="n">
        <v>2472.27</v>
      </c>
      <c r="R38" t="n">
        <v>157.18</v>
      </c>
      <c r="S38" t="n">
        <v>83.58</v>
      </c>
      <c r="T38" t="n">
        <v>32550.2</v>
      </c>
      <c r="U38" t="n">
        <v>0.53</v>
      </c>
      <c r="V38" t="n">
        <v>0.77</v>
      </c>
      <c r="W38" t="n">
        <v>4.11</v>
      </c>
      <c r="X38" t="n">
        <v>1.98</v>
      </c>
      <c r="Y38" t="n">
        <v>2</v>
      </c>
      <c r="Z38" t="n">
        <v>10</v>
      </c>
    </row>
    <row r="39">
      <c r="A39" t="n">
        <v>2</v>
      </c>
      <c r="B39" t="n">
        <v>50</v>
      </c>
      <c r="C39" t="inlineStr">
        <is>
          <t xml:space="preserve">CONCLUIDO	</t>
        </is>
      </c>
      <c r="D39" t="n">
        <v>4.6503</v>
      </c>
      <c r="E39" t="n">
        <v>21.5</v>
      </c>
      <c r="F39" t="n">
        <v>18.33</v>
      </c>
      <c r="G39" t="n">
        <v>21.57</v>
      </c>
      <c r="H39" t="n">
        <v>0.48</v>
      </c>
      <c r="I39" t="n">
        <v>51</v>
      </c>
      <c r="J39" t="n">
        <v>109.96</v>
      </c>
      <c r="K39" t="n">
        <v>41.65</v>
      </c>
      <c r="L39" t="n">
        <v>3</v>
      </c>
      <c r="M39" t="n">
        <v>0</v>
      </c>
      <c r="N39" t="n">
        <v>15.31</v>
      </c>
      <c r="O39" t="n">
        <v>13795.21</v>
      </c>
      <c r="P39" t="n">
        <v>137.54</v>
      </c>
      <c r="Q39" t="n">
        <v>2472.76</v>
      </c>
      <c r="R39" t="n">
        <v>154.14</v>
      </c>
      <c r="S39" t="n">
        <v>83.58</v>
      </c>
      <c r="T39" t="n">
        <v>31041.95</v>
      </c>
      <c r="U39" t="n">
        <v>0.54</v>
      </c>
      <c r="V39" t="n">
        <v>0.77</v>
      </c>
      <c r="W39" t="n">
        <v>4.12</v>
      </c>
      <c r="X39" t="n">
        <v>1.91</v>
      </c>
      <c r="Y39" t="n">
        <v>2</v>
      </c>
      <c r="Z39" t="n">
        <v>10</v>
      </c>
    </row>
    <row r="40">
      <c r="A40" t="n">
        <v>0</v>
      </c>
      <c r="B40" t="n">
        <v>25</v>
      </c>
      <c r="C40" t="inlineStr">
        <is>
          <t xml:space="preserve">CONCLUIDO	</t>
        </is>
      </c>
      <c r="D40" t="n">
        <v>4.2734</v>
      </c>
      <c r="E40" t="n">
        <v>23.4</v>
      </c>
      <c r="F40" t="n">
        <v>20.22</v>
      </c>
      <c r="G40" t="n">
        <v>12.13</v>
      </c>
      <c r="H40" t="n">
        <v>0.28</v>
      </c>
      <c r="I40" t="n">
        <v>100</v>
      </c>
      <c r="J40" t="n">
        <v>61.76</v>
      </c>
      <c r="K40" t="n">
        <v>28.92</v>
      </c>
      <c r="L40" t="n">
        <v>1</v>
      </c>
      <c r="M40" t="n">
        <v>1</v>
      </c>
      <c r="N40" t="n">
        <v>6.84</v>
      </c>
      <c r="O40" t="n">
        <v>7851.41</v>
      </c>
      <c r="P40" t="n">
        <v>107.22</v>
      </c>
      <c r="Q40" t="n">
        <v>2473.03</v>
      </c>
      <c r="R40" t="n">
        <v>214.33</v>
      </c>
      <c r="S40" t="n">
        <v>83.58</v>
      </c>
      <c r="T40" t="n">
        <v>60887.1</v>
      </c>
      <c r="U40" t="n">
        <v>0.39</v>
      </c>
      <c r="V40" t="n">
        <v>0.7</v>
      </c>
      <c r="W40" t="n">
        <v>4.27</v>
      </c>
      <c r="X40" t="n">
        <v>3.79</v>
      </c>
      <c r="Y40" t="n">
        <v>2</v>
      </c>
      <c r="Z40" t="n">
        <v>10</v>
      </c>
    </row>
    <row r="41">
      <c r="A41" t="n">
        <v>1</v>
      </c>
      <c r="B41" t="n">
        <v>25</v>
      </c>
      <c r="C41" t="inlineStr">
        <is>
          <t xml:space="preserve">CONCLUIDO	</t>
        </is>
      </c>
      <c r="D41" t="n">
        <v>4.2727</v>
      </c>
      <c r="E41" t="n">
        <v>23.4</v>
      </c>
      <c r="F41" t="n">
        <v>20.22</v>
      </c>
      <c r="G41" t="n">
        <v>12.13</v>
      </c>
      <c r="H41" t="n">
        <v>0.55</v>
      </c>
      <c r="I41" t="n">
        <v>100</v>
      </c>
      <c r="J41" t="n">
        <v>62.92</v>
      </c>
      <c r="K41" t="n">
        <v>28.92</v>
      </c>
      <c r="L41" t="n">
        <v>2</v>
      </c>
      <c r="M41" t="n">
        <v>0</v>
      </c>
      <c r="N41" t="n">
        <v>7</v>
      </c>
      <c r="O41" t="n">
        <v>7994.37</v>
      </c>
      <c r="P41" t="n">
        <v>109.1</v>
      </c>
      <c r="Q41" t="n">
        <v>2473.03</v>
      </c>
      <c r="R41" t="n">
        <v>214.32</v>
      </c>
      <c r="S41" t="n">
        <v>83.58</v>
      </c>
      <c r="T41" t="n">
        <v>60883.17</v>
      </c>
      <c r="U41" t="n">
        <v>0.39</v>
      </c>
      <c r="V41" t="n">
        <v>0.7</v>
      </c>
      <c r="W41" t="n">
        <v>4.27</v>
      </c>
      <c r="X41" t="n">
        <v>3.79</v>
      </c>
      <c r="Y41" t="n">
        <v>2</v>
      </c>
      <c r="Z41" t="n">
        <v>10</v>
      </c>
    </row>
    <row r="42">
      <c r="A42" t="n">
        <v>0</v>
      </c>
      <c r="B42" t="n">
        <v>85</v>
      </c>
      <c r="C42" t="inlineStr">
        <is>
          <t xml:space="preserve">CONCLUIDO	</t>
        </is>
      </c>
      <c r="D42" t="n">
        <v>2.8002</v>
      </c>
      <c r="E42" t="n">
        <v>35.71</v>
      </c>
      <c r="F42" t="n">
        <v>25.51</v>
      </c>
      <c r="G42" t="n">
        <v>6.63</v>
      </c>
      <c r="H42" t="n">
        <v>0.11</v>
      </c>
      <c r="I42" t="n">
        <v>231</v>
      </c>
      <c r="J42" t="n">
        <v>167.88</v>
      </c>
      <c r="K42" t="n">
        <v>51.39</v>
      </c>
      <c r="L42" t="n">
        <v>1</v>
      </c>
      <c r="M42" t="n">
        <v>229</v>
      </c>
      <c r="N42" t="n">
        <v>30.49</v>
      </c>
      <c r="O42" t="n">
        <v>20939.59</v>
      </c>
      <c r="P42" t="n">
        <v>316.28</v>
      </c>
      <c r="Q42" t="n">
        <v>2473.11</v>
      </c>
      <c r="R42" t="n">
        <v>396.44</v>
      </c>
      <c r="S42" t="n">
        <v>83.58</v>
      </c>
      <c r="T42" t="n">
        <v>151291.86</v>
      </c>
      <c r="U42" t="n">
        <v>0.21</v>
      </c>
      <c r="V42" t="n">
        <v>0.55</v>
      </c>
      <c r="W42" t="n">
        <v>4.35</v>
      </c>
      <c r="X42" t="n">
        <v>9.08</v>
      </c>
      <c r="Y42" t="n">
        <v>2</v>
      </c>
      <c r="Z42" t="n">
        <v>10</v>
      </c>
    </row>
    <row r="43">
      <c r="A43" t="n">
        <v>1</v>
      </c>
      <c r="B43" t="n">
        <v>85</v>
      </c>
      <c r="C43" t="inlineStr">
        <is>
          <t xml:space="preserve">CONCLUIDO	</t>
        </is>
      </c>
      <c r="D43" t="n">
        <v>4.0472</v>
      </c>
      <c r="E43" t="n">
        <v>24.71</v>
      </c>
      <c r="F43" t="n">
        <v>19.52</v>
      </c>
      <c r="G43" t="n">
        <v>14.11</v>
      </c>
      <c r="H43" t="n">
        <v>0.21</v>
      </c>
      <c r="I43" t="n">
        <v>83</v>
      </c>
      <c r="J43" t="n">
        <v>169.33</v>
      </c>
      <c r="K43" t="n">
        <v>51.39</v>
      </c>
      <c r="L43" t="n">
        <v>2</v>
      </c>
      <c r="M43" t="n">
        <v>81</v>
      </c>
      <c r="N43" t="n">
        <v>30.94</v>
      </c>
      <c r="O43" t="n">
        <v>21118.46</v>
      </c>
      <c r="P43" t="n">
        <v>227.9</v>
      </c>
      <c r="Q43" t="n">
        <v>2471.89</v>
      </c>
      <c r="R43" t="n">
        <v>195.68</v>
      </c>
      <c r="S43" t="n">
        <v>83.58</v>
      </c>
      <c r="T43" t="n">
        <v>51650.85</v>
      </c>
      <c r="U43" t="n">
        <v>0.43</v>
      </c>
      <c r="V43" t="n">
        <v>0.72</v>
      </c>
      <c r="W43" t="n">
        <v>4.12</v>
      </c>
      <c r="X43" t="n">
        <v>3.1</v>
      </c>
      <c r="Y43" t="n">
        <v>2</v>
      </c>
      <c r="Z43" t="n">
        <v>10</v>
      </c>
    </row>
    <row r="44">
      <c r="A44" t="n">
        <v>2</v>
      </c>
      <c r="B44" t="n">
        <v>85</v>
      </c>
      <c r="C44" t="inlineStr">
        <is>
          <t xml:space="preserve">CONCLUIDO	</t>
        </is>
      </c>
      <c r="D44" t="n">
        <v>4.4873</v>
      </c>
      <c r="E44" t="n">
        <v>22.29</v>
      </c>
      <c r="F44" t="n">
        <v>18.25</v>
      </c>
      <c r="G44" t="n">
        <v>22.35</v>
      </c>
      <c r="H44" t="n">
        <v>0.31</v>
      </c>
      <c r="I44" t="n">
        <v>49</v>
      </c>
      <c r="J44" t="n">
        <v>170.79</v>
      </c>
      <c r="K44" t="n">
        <v>51.39</v>
      </c>
      <c r="L44" t="n">
        <v>3</v>
      </c>
      <c r="M44" t="n">
        <v>47</v>
      </c>
      <c r="N44" t="n">
        <v>31.4</v>
      </c>
      <c r="O44" t="n">
        <v>21297.94</v>
      </c>
      <c r="P44" t="n">
        <v>198.25</v>
      </c>
      <c r="Q44" t="n">
        <v>2472.12</v>
      </c>
      <c r="R44" t="n">
        <v>153.12</v>
      </c>
      <c r="S44" t="n">
        <v>83.58</v>
      </c>
      <c r="T44" t="n">
        <v>30541.16</v>
      </c>
      <c r="U44" t="n">
        <v>0.55</v>
      </c>
      <c r="V44" t="n">
        <v>0.77</v>
      </c>
      <c r="W44" t="n">
        <v>4.06</v>
      </c>
      <c r="X44" t="n">
        <v>1.82</v>
      </c>
      <c r="Y44" t="n">
        <v>2</v>
      </c>
      <c r="Z44" t="n">
        <v>10</v>
      </c>
    </row>
    <row r="45">
      <c r="A45" t="n">
        <v>3</v>
      </c>
      <c r="B45" t="n">
        <v>85</v>
      </c>
      <c r="C45" t="inlineStr">
        <is>
          <t xml:space="preserve">CONCLUIDO	</t>
        </is>
      </c>
      <c r="D45" t="n">
        <v>4.7345</v>
      </c>
      <c r="E45" t="n">
        <v>21.12</v>
      </c>
      <c r="F45" t="n">
        <v>17.63</v>
      </c>
      <c r="G45" t="n">
        <v>32.06</v>
      </c>
      <c r="H45" t="n">
        <v>0.41</v>
      </c>
      <c r="I45" t="n">
        <v>33</v>
      </c>
      <c r="J45" t="n">
        <v>172.25</v>
      </c>
      <c r="K45" t="n">
        <v>51.39</v>
      </c>
      <c r="L45" t="n">
        <v>4</v>
      </c>
      <c r="M45" t="n">
        <v>23</v>
      </c>
      <c r="N45" t="n">
        <v>31.86</v>
      </c>
      <c r="O45" t="n">
        <v>21478.05</v>
      </c>
      <c r="P45" t="n">
        <v>174.53</v>
      </c>
      <c r="Q45" t="n">
        <v>2471.86</v>
      </c>
      <c r="R45" t="n">
        <v>132.13</v>
      </c>
      <c r="S45" t="n">
        <v>83.58</v>
      </c>
      <c r="T45" t="n">
        <v>20125.56</v>
      </c>
      <c r="U45" t="n">
        <v>0.63</v>
      </c>
      <c r="V45" t="n">
        <v>0.8</v>
      </c>
      <c r="W45" t="n">
        <v>4.05</v>
      </c>
      <c r="X45" t="n">
        <v>1.2</v>
      </c>
      <c r="Y45" t="n">
        <v>2</v>
      </c>
      <c r="Z45" t="n">
        <v>10</v>
      </c>
    </row>
    <row r="46">
      <c r="A46" t="n">
        <v>4</v>
      </c>
      <c r="B46" t="n">
        <v>85</v>
      </c>
      <c r="C46" t="inlineStr">
        <is>
          <t xml:space="preserve">CONCLUIDO	</t>
        </is>
      </c>
      <c r="D46" t="n">
        <v>4.7632</v>
      </c>
      <c r="E46" t="n">
        <v>20.99</v>
      </c>
      <c r="F46" t="n">
        <v>17.57</v>
      </c>
      <c r="G46" t="n">
        <v>34.01</v>
      </c>
      <c r="H46" t="n">
        <v>0.51</v>
      </c>
      <c r="I46" t="n">
        <v>31</v>
      </c>
      <c r="J46" t="n">
        <v>173.71</v>
      </c>
      <c r="K46" t="n">
        <v>51.39</v>
      </c>
      <c r="L46" t="n">
        <v>5</v>
      </c>
      <c r="M46" t="n">
        <v>0</v>
      </c>
      <c r="N46" t="n">
        <v>32.32</v>
      </c>
      <c r="O46" t="n">
        <v>21658.78</v>
      </c>
      <c r="P46" t="n">
        <v>171.23</v>
      </c>
      <c r="Q46" t="n">
        <v>2472.4</v>
      </c>
      <c r="R46" t="n">
        <v>129.45</v>
      </c>
      <c r="S46" t="n">
        <v>83.58</v>
      </c>
      <c r="T46" t="n">
        <v>18792.56</v>
      </c>
      <c r="U46" t="n">
        <v>0.65</v>
      </c>
      <c r="V46" t="n">
        <v>0.8</v>
      </c>
      <c r="W46" t="n">
        <v>4.06</v>
      </c>
      <c r="X46" t="n">
        <v>1.14</v>
      </c>
      <c r="Y46" t="n">
        <v>2</v>
      </c>
      <c r="Z46" t="n">
        <v>10</v>
      </c>
    </row>
    <row r="47">
      <c r="A47" t="n">
        <v>0</v>
      </c>
      <c r="B47" t="n">
        <v>20</v>
      </c>
      <c r="C47" t="inlineStr">
        <is>
          <t xml:space="preserve">CONCLUIDO	</t>
        </is>
      </c>
      <c r="D47" t="n">
        <v>4.0876</v>
      </c>
      <c r="E47" t="n">
        <v>24.46</v>
      </c>
      <c r="F47" t="n">
        <v>21.19</v>
      </c>
      <c r="G47" t="n">
        <v>10.17</v>
      </c>
      <c r="H47" t="n">
        <v>0.34</v>
      </c>
      <c r="I47" t="n">
        <v>125</v>
      </c>
      <c r="J47" t="n">
        <v>51.33</v>
      </c>
      <c r="K47" t="n">
        <v>24.83</v>
      </c>
      <c r="L47" t="n">
        <v>1</v>
      </c>
      <c r="M47" t="n">
        <v>0</v>
      </c>
      <c r="N47" t="n">
        <v>5.51</v>
      </c>
      <c r="O47" t="n">
        <v>6564.78</v>
      </c>
      <c r="P47" t="n">
        <v>99.65000000000001</v>
      </c>
      <c r="Q47" t="n">
        <v>2474.67</v>
      </c>
      <c r="R47" t="n">
        <v>245.42</v>
      </c>
      <c r="S47" t="n">
        <v>83.58</v>
      </c>
      <c r="T47" t="n">
        <v>76307.82000000001</v>
      </c>
      <c r="U47" t="n">
        <v>0.34</v>
      </c>
      <c r="V47" t="n">
        <v>0.67</v>
      </c>
      <c r="W47" t="n">
        <v>4.35</v>
      </c>
      <c r="X47" t="n">
        <v>4.75</v>
      </c>
      <c r="Y47" t="n">
        <v>2</v>
      </c>
      <c r="Z47" t="n">
        <v>10</v>
      </c>
    </row>
    <row r="48">
      <c r="A48" t="n">
        <v>0</v>
      </c>
      <c r="B48" t="n">
        <v>65</v>
      </c>
      <c r="C48" t="inlineStr">
        <is>
          <t xml:space="preserve">CONCLUIDO	</t>
        </is>
      </c>
      <c r="D48" t="n">
        <v>3.2827</v>
      </c>
      <c r="E48" t="n">
        <v>30.46</v>
      </c>
      <c r="F48" t="n">
        <v>23.41</v>
      </c>
      <c r="G48" t="n">
        <v>7.85</v>
      </c>
      <c r="H48" t="n">
        <v>0.13</v>
      </c>
      <c r="I48" t="n">
        <v>179</v>
      </c>
      <c r="J48" t="n">
        <v>133.21</v>
      </c>
      <c r="K48" t="n">
        <v>46.47</v>
      </c>
      <c r="L48" t="n">
        <v>1</v>
      </c>
      <c r="M48" t="n">
        <v>177</v>
      </c>
      <c r="N48" t="n">
        <v>20.75</v>
      </c>
      <c r="O48" t="n">
        <v>16663.42</v>
      </c>
      <c r="P48" t="n">
        <v>244.88</v>
      </c>
      <c r="Q48" t="n">
        <v>2472.81</v>
      </c>
      <c r="R48" t="n">
        <v>325.45</v>
      </c>
      <c r="S48" t="n">
        <v>83.58</v>
      </c>
      <c r="T48" t="n">
        <v>116056.67</v>
      </c>
      <c r="U48" t="n">
        <v>0.26</v>
      </c>
      <c r="V48" t="n">
        <v>0.6</v>
      </c>
      <c r="W48" t="n">
        <v>4.29</v>
      </c>
      <c r="X48" t="n">
        <v>6.98</v>
      </c>
      <c r="Y48" t="n">
        <v>2</v>
      </c>
      <c r="Z48" t="n">
        <v>10</v>
      </c>
    </row>
    <row r="49">
      <c r="A49" t="n">
        <v>1</v>
      </c>
      <c r="B49" t="n">
        <v>65</v>
      </c>
      <c r="C49" t="inlineStr">
        <is>
          <t xml:space="preserve">CONCLUIDO	</t>
        </is>
      </c>
      <c r="D49" t="n">
        <v>4.3669</v>
      </c>
      <c r="E49" t="n">
        <v>22.9</v>
      </c>
      <c r="F49" t="n">
        <v>18.92</v>
      </c>
      <c r="G49" t="n">
        <v>17.2</v>
      </c>
      <c r="H49" t="n">
        <v>0.26</v>
      </c>
      <c r="I49" t="n">
        <v>66</v>
      </c>
      <c r="J49" t="n">
        <v>134.55</v>
      </c>
      <c r="K49" t="n">
        <v>46.47</v>
      </c>
      <c r="L49" t="n">
        <v>2</v>
      </c>
      <c r="M49" t="n">
        <v>64</v>
      </c>
      <c r="N49" t="n">
        <v>21.09</v>
      </c>
      <c r="O49" t="n">
        <v>16828.84</v>
      </c>
      <c r="P49" t="n">
        <v>178.92</v>
      </c>
      <c r="Q49" t="n">
        <v>2472.29</v>
      </c>
      <c r="R49" t="n">
        <v>175.62</v>
      </c>
      <c r="S49" t="n">
        <v>83.58</v>
      </c>
      <c r="T49" t="n">
        <v>41703.27</v>
      </c>
      <c r="U49" t="n">
        <v>0.48</v>
      </c>
      <c r="V49" t="n">
        <v>0.74</v>
      </c>
      <c r="W49" t="n">
        <v>4.09</v>
      </c>
      <c r="X49" t="n">
        <v>2.49</v>
      </c>
      <c r="Y49" t="n">
        <v>2</v>
      </c>
      <c r="Z49" t="n">
        <v>10</v>
      </c>
    </row>
    <row r="50">
      <c r="A50" t="n">
        <v>2</v>
      </c>
      <c r="B50" t="n">
        <v>65</v>
      </c>
      <c r="C50" t="inlineStr">
        <is>
          <t xml:space="preserve">CONCLUIDO	</t>
        </is>
      </c>
      <c r="D50" t="n">
        <v>4.7191</v>
      </c>
      <c r="E50" t="n">
        <v>21.19</v>
      </c>
      <c r="F50" t="n">
        <v>17.92</v>
      </c>
      <c r="G50" t="n">
        <v>26.88</v>
      </c>
      <c r="H50" t="n">
        <v>0.39</v>
      </c>
      <c r="I50" t="n">
        <v>40</v>
      </c>
      <c r="J50" t="n">
        <v>135.9</v>
      </c>
      <c r="K50" t="n">
        <v>46.47</v>
      </c>
      <c r="L50" t="n">
        <v>3</v>
      </c>
      <c r="M50" t="n">
        <v>8</v>
      </c>
      <c r="N50" t="n">
        <v>21.43</v>
      </c>
      <c r="O50" t="n">
        <v>16994.64</v>
      </c>
      <c r="P50" t="n">
        <v>151.5</v>
      </c>
      <c r="Q50" t="n">
        <v>2472.51</v>
      </c>
      <c r="R50" t="n">
        <v>140.88</v>
      </c>
      <c r="S50" t="n">
        <v>83.58</v>
      </c>
      <c r="T50" t="n">
        <v>24466.97</v>
      </c>
      <c r="U50" t="n">
        <v>0.59</v>
      </c>
      <c r="V50" t="n">
        <v>0.79</v>
      </c>
      <c r="W50" t="n">
        <v>4.08</v>
      </c>
      <c r="X50" t="n">
        <v>1.49</v>
      </c>
      <c r="Y50" t="n">
        <v>2</v>
      </c>
      <c r="Z50" t="n">
        <v>10</v>
      </c>
    </row>
    <row r="51">
      <c r="A51" t="n">
        <v>3</v>
      </c>
      <c r="B51" t="n">
        <v>65</v>
      </c>
      <c r="C51" t="inlineStr">
        <is>
          <t xml:space="preserve">CONCLUIDO	</t>
        </is>
      </c>
      <c r="D51" t="n">
        <v>4.7185</v>
      </c>
      <c r="E51" t="n">
        <v>21.19</v>
      </c>
      <c r="F51" t="n">
        <v>17.92</v>
      </c>
      <c r="G51" t="n">
        <v>26.89</v>
      </c>
      <c r="H51" t="n">
        <v>0.52</v>
      </c>
      <c r="I51" t="n">
        <v>40</v>
      </c>
      <c r="J51" t="n">
        <v>137.25</v>
      </c>
      <c r="K51" t="n">
        <v>46.47</v>
      </c>
      <c r="L51" t="n">
        <v>4</v>
      </c>
      <c r="M51" t="n">
        <v>0</v>
      </c>
      <c r="N51" t="n">
        <v>21.78</v>
      </c>
      <c r="O51" t="n">
        <v>17160.92</v>
      </c>
      <c r="P51" t="n">
        <v>152.36</v>
      </c>
      <c r="Q51" t="n">
        <v>2472.59</v>
      </c>
      <c r="R51" t="n">
        <v>140.53</v>
      </c>
      <c r="S51" t="n">
        <v>83.58</v>
      </c>
      <c r="T51" t="n">
        <v>24288.23</v>
      </c>
      <c r="U51" t="n">
        <v>0.59</v>
      </c>
      <c r="V51" t="n">
        <v>0.79</v>
      </c>
      <c r="W51" t="n">
        <v>4.1</v>
      </c>
      <c r="X51" t="n">
        <v>1.5</v>
      </c>
      <c r="Y51" t="n">
        <v>2</v>
      </c>
      <c r="Z51" t="n">
        <v>10</v>
      </c>
    </row>
    <row r="52">
      <c r="A52" t="n">
        <v>0</v>
      </c>
      <c r="B52" t="n">
        <v>75</v>
      </c>
      <c r="C52" t="inlineStr">
        <is>
          <t xml:space="preserve">CONCLUIDO	</t>
        </is>
      </c>
      <c r="D52" t="n">
        <v>3.0397</v>
      </c>
      <c r="E52" t="n">
        <v>32.9</v>
      </c>
      <c r="F52" t="n">
        <v>24.39</v>
      </c>
      <c r="G52" t="n">
        <v>7.17</v>
      </c>
      <c r="H52" t="n">
        <v>0.12</v>
      </c>
      <c r="I52" t="n">
        <v>204</v>
      </c>
      <c r="J52" t="n">
        <v>150.44</v>
      </c>
      <c r="K52" t="n">
        <v>49.1</v>
      </c>
      <c r="L52" t="n">
        <v>1</v>
      </c>
      <c r="M52" t="n">
        <v>202</v>
      </c>
      <c r="N52" t="n">
        <v>25.34</v>
      </c>
      <c r="O52" t="n">
        <v>18787.76</v>
      </c>
      <c r="P52" t="n">
        <v>279.47</v>
      </c>
      <c r="Q52" t="n">
        <v>2473.54</v>
      </c>
      <c r="R52" t="n">
        <v>358.56</v>
      </c>
      <c r="S52" t="n">
        <v>83.58</v>
      </c>
      <c r="T52" t="n">
        <v>132486.39</v>
      </c>
      <c r="U52" t="n">
        <v>0.23</v>
      </c>
      <c r="V52" t="n">
        <v>0.58</v>
      </c>
      <c r="W52" t="n">
        <v>4.32</v>
      </c>
      <c r="X52" t="n">
        <v>7.95</v>
      </c>
      <c r="Y52" t="n">
        <v>2</v>
      </c>
      <c r="Z52" t="n">
        <v>10</v>
      </c>
    </row>
    <row r="53">
      <c r="A53" t="n">
        <v>1</v>
      </c>
      <c r="B53" t="n">
        <v>75</v>
      </c>
      <c r="C53" t="inlineStr">
        <is>
          <t xml:space="preserve">CONCLUIDO	</t>
        </is>
      </c>
      <c r="D53" t="n">
        <v>4.198</v>
      </c>
      <c r="E53" t="n">
        <v>23.82</v>
      </c>
      <c r="F53" t="n">
        <v>19.25</v>
      </c>
      <c r="G53" t="n">
        <v>15.4</v>
      </c>
      <c r="H53" t="n">
        <v>0.23</v>
      </c>
      <c r="I53" t="n">
        <v>75</v>
      </c>
      <c r="J53" t="n">
        <v>151.83</v>
      </c>
      <c r="K53" t="n">
        <v>49.1</v>
      </c>
      <c r="L53" t="n">
        <v>2</v>
      </c>
      <c r="M53" t="n">
        <v>73</v>
      </c>
      <c r="N53" t="n">
        <v>25.73</v>
      </c>
      <c r="O53" t="n">
        <v>18959.54</v>
      </c>
      <c r="P53" t="n">
        <v>204.29</v>
      </c>
      <c r="Q53" t="n">
        <v>2472.32</v>
      </c>
      <c r="R53" t="n">
        <v>186.27</v>
      </c>
      <c r="S53" t="n">
        <v>83.58</v>
      </c>
      <c r="T53" t="n">
        <v>46986.05</v>
      </c>
      <c r="U53" t="n">
        <v>0.45</v>
      </c>
      <c r="V53" t="n">
        <v>0.73</v>
      </c>
      <c r="W53" t="n">
        <v>4.12</v>
      </c>
      <c r="X53" t="n">
        <v>2.82</v>
      </c>
      <c r="Y53" t="n">
        <v>2</v>
      </c>
      <c r="Z53" t="n">
        <v>10</v>
      </c>
    </row>
    <row r="54">
      <c r="A54" t="n">
        <v>2</v>
      </c>
      <c r="B54" t="n">
        <v>75</v>
      </c>
      <c r="C54" t="inlineStr">
        <is>
          <t xml:space="preserve">CONCLUIDO	</t>
        </is>
      </c>
      <c r="D54" t="n">
        <v>4.6327</v>
      </c>
      <c r="E54" t="n">
        <v>21.59</v>
      </c>
      <c r="F54" t="n">
        <v>18</v>
      </c>
      <c r="G54" t="n">
        <v>25.11</v>
      </c>
      <c r="H54" t="n">
        <v>0.35</v>
      </c>
      <c r="I54" t="n">
        <v>43</v>
      </c>
      <c r="J54" t="n">
        <v>153.23</v>
      </c>
      <c r="K54" t="n">
        <v>49.1</v>
      </c>
      <c r="L54" t="n">
        <v>3</v>
      </c>
      <c r="M54" t="n">
        <v>40</v>
      </c>
      <c r="N54" t="n">
        <v>26.13</v>
      </c>
      <c r="O54" t="n">
        <v>19131.85</v>
      </c>
      <c r="P54" t="n">
        <v>173.29</v>
      </c>
      <c r="Q54" t="n">
        <v>2472</v>
      </c>
      <c r="R54" t="n">
        <v>144.56</v>
      </c>
      <c r="S54" t="n">
        <v>83.58</v>
      </c>
      <c r="T54" t="n">
        <v>26289.14</v>
      </c>
      <c r="U54" t="n">
        <v>0.58</v>
      </c>
      <c r="V54" t="n">
        <v>0.78</v>
      </c>
      <c r="W54" t="n">
        <v>4.05</v>
      </c>
      <c r="X54" t="n">
        <v>1.57</v>
      </c>
      <c r="Y54" t="n">
        <v>2</v>
      </c>
      <c r="Z54" t="n">
        <v>10</v>
      </c>
    </row>
    <row r="55">
      <c r="A55" t="n">
        <v>3</v>
      </c>
      <c r="B55" t="n">
        <v>75</v>
      </c>
      <c r="C55" t="inlineStr">
        <is>
          <t xml:space="preserve">CONCLUIDO	</t>
        </is>
      </c>
      <c r="D55" t="n">
        <v>4.7567</v>
      </c>
      <c r="E55" t="n">
        <v>21.02</v>
      </c>
      <c r="F55" t="n">
        <v>17.71</v>
      </c>
      <c r="G55" t="n">
        <v>31.25</v>
      </c>
      <c r="H55" t="n">
        <v>0.46</v>
      </c>
      <c r="I55" t="n">
        <v>34</v>
      </c>
      <c r="J55" t="n">
        <v>154.63</v>
      </c>
      <c r="K55" t="n">
        <v>49.1</v>
      </c>
      <c r="L55" t="n">
        <v>4</v>
      </c>
      <c r="M55" t="n">
        <v>0</v>
      </c>
      <c r="N55" t="n">
        <v>26.53</v>
      </c>
      <c r="O55" t="n">
        <v>19304.72</v>
      </c>
      <c r="P55" t="n">
        <v>160.86</v>
      </c>
      <c r="Q55" t="n">
        <v>2472.52</v>
      </c>
      <c r="R55" t="n">
        <v>133.47</v>
      </c>
      <c r="S55" t="n">
        <v>83.58</v>
      </c>
      <c r="T55" t="n">
        <v>20787.91</v>
      </c>
      <c r="U55" t="n">
        <v>0.63</v>
      </c>
      <c r="V55" t="n">
        <v>0.8</v>
      </c>
      <c r="W55" t="n">
        <v>4.08</v>
      </c>
      <c r="X55" t="n">
        <v>1.28</v>
      </c>
      <c r="Y55" t="n">
        <v>2</v>
      </c>
      <c r="Z55" t="n">
        <v>10</v>
      </c>
    </row>
    <row r="56">
      <c r="A56" t="n">
        <v>0</v>
      </c>
      <c r="B56" t="n">
        <v>95</v>
      </c>
      <c r="C56" t="inlineStr">
        <is>
          <t xml:space="preserve">CONCLUIDO	</t>
        </is>
      </c>
      <c r="D56" t="n">
        <v>2.5716</v>
      </c>
      <c r="E56" t="n">
        <v>38.89</v>
      </c>
      <c r="F56" t="n">
        <v>26.74</v>
      </c>
      <c r="G56" t="n">
        <v>6.17</v>
      </c>
      <c r="H56" t="n">
        <v>0.1</v>
      </c>
      <c r="I56" t="n">
        <v>260</v>
      </c>
      <c r="J56" t="n">
        <v>185.69</v>
      </c>
      <c r="K56" t="n">
        <v>53.44</v>
      </c>
      <c r="L56" t="n">
        <v>1</v>
      </c>
      <c r="M56" t="n">
        <v>258</v>
      </c>
      <c r="N56" t="n">
        <v>36.26</v>
      </c>
      <c r="O56" t="n">
        <v>23136.14</v>
      </c>
      <c r="P56" t="n">
        <v>355.72</v>
      </c>
      <c r="Q56" t="n">
        <v>2473.09</v>
      </c>
      <c r="R56" t="n">
        <v>436.83</v>
      </c>
      <c r="S56" t="n">
        <v>83.58</v>
      </c>
      <c r="T56" t="n">
        <v>171338.38</v>
      </c>
      <c r="U56" t="n">
        <v>0.19</v>
      </c>
      <c r="V56" t="n">
        <v>0.53</v>
      </c>
      <c r="W56" t="n">
        <v>4.43</v>
      </c>
      <c r="X56" t="n">
        <v>10.3</v>
      </c>
      <c r="Y56" t="n">
        <v>2</v>
      </c>
      <c r="Z56" t="n">
        <v>10</v>
      </c>
    </row>
    <row r="57">
      <c r="A57" t="n">
        <v>1</v>
      </c>
      <c r="B57" t="n">
        <v>95</v>
      </c>
      <c r="C57" t="inlineStr">
        <is>
          <t xml:space="preserve">CONCLUIDO	</t>
        </is>
      </c>
      <c r="D57" t="n">
        <v>3.8798</v>
      </c>
      <c r="E57" t="n">
        <v>25.77</v>
      </c>
      <c r="F57" t="n">
        <v>19.88</v>
      </c>
      <c r="G57" t="n">
        <v>12.97</v>
      </c>
      <c r="H57" t="n">
        <v>0.19</v>
      </c>
      <c r="I57" t="n">
        <v>92</v>
      </c>
      <c r="J57" t="n">
        <v>187.21</v>
      </c>
      <c r="K57" t="n">
        <v>53.44</v>
      </c>
      <c r="L57" t="n">
        <v>2</v>
      </c>
      <c r="M57" t="n">
        <v>90</v>
      </c>
      <c r="N57" t="n">
        <v>36.77</v>
      </c>
      <c r="O57" t="n">
        <v>23322.88</v>
      </c>
      <c r="P57" t="n">
        <v>251.92</v>
      </c>
      <c r="Q57" t="n">
        <v>2472.25</v>
      </c>
      <c r="R57" t="n">
        <v>207.17</v>
      </c>
      <c r="S57" t="n">
        <v>83.58</v>
      </c>
      <c r="T57" t="n">
        <v>57349.32</v>
      </c>
      <c r="U57" t="n">
        <v>0.4</v>
      </c>
      <c r="V57" t="n">
        <v>0.71</v>
      </c>
      <c r="W57" t="n">
        <v>4.14</v>
      </c>
      <c r="X57" t="n">
        <v>3.45</v>
      </c>
      <c r="Y57" t="n">
        <v>2</v>
      </c>
      <c r="Z57" t="n">
        <v>10</v>
      </c>
    </row>
    <row r="58">
      <c r="A58" t="n">
        <v>2</v>
      </c>
      <c r="B58" t="n">
        <v>95</v>
      </c>
      <c r="C58" t="inlineStr">
        <is>
          <t xml:space="preserve">CONCLUIDO	</t>
        </is>
      </c>
      <c r="D58" t="n">
        <v>4.3656</v>
      </c>
      <c r="E58" t="n">
        <v>22.91</v>
      </c>
      <c r="F58" t="n">
        <v>18.43</v>
      </c>
      <c r="G58" t="n">
        <v>20.48</v>
      </c>
      <c r="H58" t="n">
        <v>0.28</v>
      </c>
      <c r="I58" t="n">
        <v>54</v>
      </c>
      <c r="J58" t="n">
        <v>188.73</v>
      </c>
      <c r="K58" t="n">
        <v>53.44</v>
      </c>
      <c r="L58" t="n">
        <v>3</v>
      </c>
      <c r="M58" t="n">
        <v>52</v>
      </c>
      <c r="N58" t="n">
        <v>37.29</v>
      </c>
      <c r="O58" t="n">
        <v>23510.33</v>
      </c>
      <c r="P58" t="n">
        <v>221.02</v>
      </c>
      <c r="Q58" t="n">
        <v>2472.31</v>
      </c>
      <c r="R58" t="n">
        <v>159.25</v>
      </c>
      <c r="S58" t="n">
        <v>83.58</v>
      </c>
      <c r="T58" t="n">
        <v>33577.35</v>
      </c>
      <c r="U58" t="n">
        <v>0.52</v>
      </c>
      <c r="V58" t="n">
        <v>0.76</v>
      </c>
      <c r="W58" t="n">
        <v>4.07</v>
      </c>
      <c r="X58" t="n">
        <v>2</v>
      </c>
      <c r="Y58" t="n">
        <v>2</v>
      </c>
      <c r="Z58" t="n">
        <v>10</v>
      </c>
    </row>
    <row r="59">
      <c r="A59" t="n">
        <v>3</v>
      </c>
      <c r="B59" t="n">
        <v>95</v>
      </c>
      <c r="C59" t="inlineStr">
        <is>
          <t xml:space="preserve">CONCLUIDO	</t>
        </is>
      </c>
      <c r="D59" t="n">
        <v>4.6245</v>
      </c>
      <c r="E59" t="n">
        <v>21.62</v>
      </c>
      <c r="F59" t="n">
        <v>17.78</v>
      </c>
      <c r="G59" t="n">
        <v>28.83</v>
      </c>
      <c r="H59" t="n">
        <v>0.37</v>
      </c>
      <c r="I59" t="n">
        <v>37</v>
      </c>
      <c r="J59" t="n">
        <v>190.25</v>
      </c>
      <c r="K59" t="n">
        <v>53.44</v>
      </c>
      <c r="L59" t="n">
        <v>4</v>
      </c>
      <c r="M59" t="n">
        <v>35</v>
      </c>
      <c r="N59" t="n">
        <v>37.82</v>
      </c>
      <c r="O59" t="n">
        <v>23698.48</v>
      </c>
      <c r="P59" t="n">
        <v>197.66</v>
      </c>
      <c r="Q59" t="n">
        <v>2471.82</v>
      </c>
      <c r="R59" t="n">
        <v>137.84</v>
      </c>
      <c r="S59" t="n">
        <v>83.58</v>
      </c>
      <c r="T59" t="n">
        <v>22959.7</v>
      </c>
      <c r="U59" t="n">
        <v>0.61</v>
      </c>
      <c r="V59" t="n">
        <v>0.79</v>
      </c>
      <c r="W59" t="n">
        <v>4.03</v>
      </c>
      <c r="X59" t="n">
        <v>1.35</v>
      </c>
      <c r="Y59" t="n">
        <v>2</v>
      </c>
      <c r="Z59" t="n">
        <v>10</v>
      </c>
    </row>
    <row r="60">
      <c r="A60" t="n">
        <v>4</v>
      </c>
      <c r="B60" t="n">
        <v>95</v>
      </c>
      <c r="C60" t="inlineStr">
        <is>
          <t xml:space="preserve">CONCLUIDO	</t>
        </is>
      </c>
      <c r="D60" t="n">
        <v>4.772</v>
      </c>
      <c r="E60" t="n">
        <v>20.96</v>
      </c>
      <c r="F60" t="n">
        <v>17.44</v>
      </c>
      <c r="G60" t="n">
        <v>37.38</v>
      </c>
      <c r="H60" t="n">
        <v>0.46</v>
      </c>
      <c r="I60" t="n">
        <v>28</v>
      </c>
      <c r="J60" t="n">
        <v>191.78</v>
      </c>
      <c r="K60" t="n">
        <v>53.44</v>
      </c>
      <c r="L60" t="n">
        <v>5</v>
      </c>
      <c r="M60" t="n">
        <v>13</v>
      </c>
      <c r="N60" t="n">
        <v>38.35</v>
      </c>
      <c r="O60" t="n">
        <v>23887.36</v>
      </c>
      <c r="P60" t="n">
        <v>181.35</v>
      </c>
      <c r="Q60" t="n">
        <v>2471.68</v>
      </c>
      <c r="R60" t="n">
        <v>125.73</v>
      </c>
      <c r="S60" t="n">
        <v>83.58</v>
      </c>
      <c r="T60" t="n">
        <v>16949.47</v>
      </c>
      <c r="U60" t="n">
        <v>0.66</v>
      </c>
      <c r="V60" t="n">
        <v>0.8100000000000001</v>
      </c>
      <c r="W60" t="n">
        <v>4.04</v>
      </c>
      <c r="X60" t="n">
        <v>1.02</v>
      </c>
      <c r="Y60" t="n">
        <v>2</v>
      </c>
      <c r="Z60" t="n">
        <v>10</v>
      </c>
    </row>
    <row r="61">
      <c r="A61" t="n">
        <v>5</v>
      </c>
      <c r="B61" t="n">
        <v>95</v>
      </c>
      <c r="C61" t="inlineStr">
        <is>
          <t xml:space="preserve">CONCLUIDO	</t>
        </is>
      </c>
      <c r="D61" t="n">
        <v>4.7688</v>
      </c>
      <c r="E61" t="n">
        <v>20.97</v>
      </c>
      <c r="F61" t="n">
        <v>17.46</v>
      </c>
      <c r="G61" t="n">
        <v>37.41</v>
      </c>
      <c r="H61" t="n">
        <v>0.55</v>
      </c>
      <c r="I61" t="n">
        <v>28</v>
      </c>
      <c r="J61" t="n">
        <v>193.32</v>
      </c>
      <c r="K61" t="n">
        <v>53.44</v>
      </c>
      <c r="L61" t="n">
        <v>6</v>
      </c>
      <c r="M61" t="n">
        <v>0</v>
      </c>
      <c r="N61" t="n">
        <v>38.89</v>
      </c>
      <c r="O61" t="n">
        <v>24076.95</v>
      </c>
      <c r="P61" t="n">
        <v>181.32</v>
      </c>
      <c r="Q61" t="n">
        <v>2472.22</v>
      </c>
      <c r="R61" t="n">
        <v>125.68</v>
      </c>
      <c r="S61" t="n">
        <v>83.58</v>
      </c>
      <c r="T61" t="n">
        <v>16926.85</v>
      </c>
      <c r="U61" t="n">
        <v>0.67</v>
      </c>
      <c r="V61" t="n">
        <v>0.8100000000000001</v>
      </c>
      <c r="W61" t="n">
        <v>4.06</v>
      </c>
      <c r="X61" t="n">
        <v>1.03</v>
      </c>
      <c r="Y61" t="n">
        <v>2</v>
      </c>
      <c r="Z61" t="n">
        <v>10</v>
      </c>
    </row>
    <row r="62">
      <c r="A62" t="n">
        <v>0</v>
      </c>
      <c r="B62" t="n">
        <v>55</v>
      </c>
      <c r="C62" t="inlineStr">
        <is>
          <t xml:space="preserve">CONCLUIDO	</t>
        </is>
      </c>
      <c r="D62" t="n">
        <v>3.5646</v>
      </c>
      <c r="E62" t="n">
        <v>28.05</v>
      </c>
      <c r="F62" t="n">
        <v>22.31</v>
      </c>
      <c r="G62" t="n">
        <v>8.75</v>
      </c>
      <c r="H62" t="n">
        <v>0.15</v>
      </c>
      <c r="I62" t="n">
        <v>153</v>
      </c>
      <c r="J62" t="n">
        <v>116.05</v>
      </c>
      <c r="K62" t="n">
        <v>43.4</v>
      </c>
      <c r="L62" t="n">
        <v>1</v>
      </c>
      <c r="M62" t="n">
        <v>151</v>
      </c>
      <c r="N62" t="n">
        <v>16.65</v>
      </c>
      <c r="O62" t="n">
        <v>14546.17</v>
      </c>
      <c r="P62" t="n">
        <v>209.27</v>
      </c>
      <c r="Q62" t="n">
        <v>2472.71</v>
      </c>
      <c r="R62" t="n">
        <v>289.28</v>
      </c>
      <c r="S62" t="n">
        <v>83.58</v>
      </c>
      <c r="T62" t="n">
        <v>98097.99000000001</v>
      </c>
      <c r="U62" t="n">
        <v>0.29</v>
      </c>
      <c r="V62" t="n">
        <v>0.63</v>
      </c>
      <c r="W62" t="n">
        <v>4.23</v>
      </c>
      <c r="X62" t="n">
        <v>5.88</v>
      </c>
      <c r="Y62" t="n">
        <v>2</v>
      </c>
      <c r="Z62" t="n">
        <v>10</v>
      </c>
    </row>
    <row r="63">
      <c r="A63" t="n">
        <v>1</v>
      </c>
      <c r="B63" t="n">
        <v>55</v>
      </c>
      <c r="C63" t="inlineStr">
        <is>
          <t xml:space="preserve">CONCLUIDO	</t>
        </is>
      </c>
      <c r="D63" t="n">
        <v>4.5764</v>
      </c>
      <c r="E63" t="n">
        <v>21.85</v>
      </c>
      <c r="F63" t="n">
        <v>18.45</v>
      </c>
      <c r="G63" t="n">
        <v>20.13</v>
      </c>
      <c r="H63" t="n">
        <v>0.3</v>
      </c>
      <c r="I63" t="n">
        <v>55</v>
      </c>
      <c r="J63" t="n">
        <v>117.34</v>
      </c>
      <c r="K63" t="n">
        <v>43.4</v>
      </c>
      <c r="L63" t="n">
        <v>2</v>
      </c>
      <c r="M63" t="n">
        <v>49</v>
      </c>
      <c r="N63" t="n">
        <v>16.94</v>
      </c>
      <c r="O63" t="n">
        <v>14705.49</v>
      </c>
      <c r="P63" t="n">
        <v>149.45</v>
      </c>
      <c r="Q63" t="n">
        <v>2472.17</v>
      </c>
      <c r="R63" t="n">
        <v>159.63</v>
      </c>
      <c r="S63" t="n">
        <v>83.58</v>
      </c>
      <c r="T63" t="n">
        <v>33762.27</v>
      </c>
      <c r="U63" t="n">
        <v>0.52</v>
      </c>
      <c r="V63" t="n">
        <v>0.76</v>
      </c>
      <c r="W63" t="n">
        <v>4.08</v>
      </c>
      <c r="X63" t="n">
        <v>2.03</v>
      </c>
      <c r="Y63" t="n">
        <v>2</v>
      </c>
      <c r="Z63" t="n">
        <v>10</v>
      </c>
    </row>
    <row r="64">
      <c r="A64" t="n">
        <v>2</v>
      </c>
      <c r="B64" t="n">
        <v>55</v>
      </c>
      <c r="C64" t="inlineStr">
        <is>
          <t xml:space="preserve">CONCLUIDO	</t>
        </is>
      </c>
      <c r="D64" t="n">
        <v>4.684</v>
      </c>
      <c r="E64" t="n">
        <v>21.35</v>
      </c>
      <c r="F64" t="n">
        <v>18.17</v>
      </c>
      <c r="G64" t="n">
        <v>23.7</v>
      </c>
      <c r="H64" t="n">
        <v>0.45</v>
      </c>
      <c r="I64" t="n">
        <v>46</v>
      </c>
      <c r="J64" t="n">
        <v>118.63</v>
      </c>
      <c r="K64" t="n">
        <v>43.4</v>
      </c>
      <c r="L64" t="n">
        <v>3</v>
      </c>
      <c r="M64" t="n">
        <v>0</v>
      </c>
      <c r="N64" t="n">
        <v>17.23</v>
      </c>
      <c r="O64" t="n">
        <v>14865.24</v>
      </c>
      <c r="P64" t="n">
        <v>141.78</v>
      </c>
      <c r="Q64" t="n">
        <v>2472.61</v>
      </c>
      <c r="R64" t="n">
        <v>148.16</v>
      </c>
      <c r="S64" t="n">
        <v>83.58</v>
      </c>
      <c r="T64" t="n">
        <v>28074.05</v>
      </c>
      <c r="U64" t="n">
        <v>0.5600000000000001</v>
      </c>
      <c r="V64" t="n">
        <v>0.78</v>
      </c>
      <c r="W64" t="n">
        <v>4.12</v>
      </c>
      <c r="X64" t="n">
        <v>1.74</v>
      </c>
      <c r="Y64" t="n">
        <v>2</v>
      </c>
      <c r="Z64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INDEX(resultados!$A$2:$ZZ$64, 1, MATCH($B$1, resultados!$A$1:$ZZ$1, 0))</f>
        <v/>
      </c>
      <c r="B7">
        <f>INDEX(resultados!$A$2:$ZZ$64, 1, MATCH($B$2, resultados!$A$1:$ZZ$1, 0))</f>
        <v/>
      </c>
      <c r="C7">
        <f>INDEX(resultados!$A$2:$ZZ$64, 1, MATCH($B$3, resultados!$A$1:$ZZ$1, 0))</f>
        <v/>
      </c>
    </row>
    <row r="8">
      <c r="A8">
        <f>INDEX(resultados!$A$2:$ZZ$64, 2, MATCH($B$1, resultados!$A$1:$ZZ$1, 0))</f>
        <v/>
      </c>
      <c r="B8">
        <f>INDEX(resultados!$A$2:$ZZ$64, 2, MATCH($B$2, resultados!$A$1:$ZZ$1, 0))</f>
        <v/>
      </c>
      <c r="C8">
        <f>INDEX(resultados!$A$2:$ZZ$64, 2, MATCH($B$3, resultados!$A$1:$ZZ$1, 0))</f>
        <v/>
      </c>
    </row>
    <row r="9">
      <c r="A9">
        <f>INDEX(resultados!$A$2:$ZZ$64, 3, MATCH($B$1, resultados!$A$1:$ZZ$1, 0))</f>
        <v/>
      </c>
      <c r="B9">
        <f>INDEX(resultados!$A$2:$ZZ$64, 3, MATCH($B$2, resultados!$A$1:$ZZ$1, 0))</f>
        <v/>
      </c>
      <c r="C9">
        <f>INDEX(resultados!$A$2:$ZZ$64, 3, MATCH($B$3, resultados!$A$1:$ZZ$1, 0))</f>
        <v/>
      </c>
    </row>
    <row r="10">
      <c r="A10">
        <f>INDEX(resultados!$A$2:$ZZ$64, 4, MATCH($B$1, resultados!$A$1:$ZZ$1, 0))</f>
        <v/>
      </c>
      <c r="B10">
        <f>INDEX(resultados!$A$2:$ZZ$64, 4, MATCH($B$2, resultados!$A$1:$ZZ$1, 0))</f>
        <v/>
      </c>
      <c r="C10">
        <f>INDEX(resultados!$A$2:$ZZ$64, 4, MATCH($B$3, resultados!$A$1:$ZZ$1, 0))</f>
        <v/>
      </c>
    </row>
    <row r="11">
      <c r="A11">
        <f>INDEX(resultados!$A$2:$ZZ$64, 5, MATCH($B$1, resultados!$A$1:$ZZ$1, 0))</f>
        <v/>
      </c>
      <c r="B11">
        <f>INDEX(resultados!$A$2:$ZZ$64, 5, MATCH($B$2, resultados!$A$1:$ZZ$1, 0))</f>
        <v/>
      </c>
      <c r="C11">
        <f>INDEX(resultados!$A$2:$ZZ$64, 5, MATCH($B$3, resultados!$A$1:$ZZ$1, 0))</f>
        <v/>
      </c>
    </row>
    <row r="12">
      <c r="A12">
        <f>INDEX(resultados!$A$2:$ZZ$64, 6, MATCH($B$1, resultados!$A$1:$ZZ$1, 0))</f>
        <v/>
      </c>
      <c r="B12">
        <f>INDEX(resultados!$A$2:$ZZ$64, 6, MATCH($B$2, resultados!$A$1:$ZZ$1, 0))</f>
        <v/>
      </c>
      <c r="C12">
        <f>INDEX(resultados!$A$2:$ZZ$64, 6, MATCH($B$3, resultados!$A$1:$ZZ$1, 0))</f>
        <v/>
      </c>
    </row>
    <row r="13">
      <c r="A13">
        <f>INDEX(resultados!$A$2:$ZZ$64, 7, MATCH($B$1, resultados!$A$1:$ZZ$1, 0))</f>
        <v/>
      </c>
      <c r="B13">
        <f>INDEX(resultados!$A$2:$ZZ$64, 7, MATCH($B$2, resultados!$A$1:$ZZ$1, 0))</f>
        <v/>
      </c>
      <c r="C13">
        <f>INDEX(resultados!$A$2:$ZZ$64, 7, MATCH($B$3, resultados!$A$1:$ZZ$1, 0))</f>
        <v/>
      </c>
    </row>
    <row r="14">
      <c r="A14">
        <f>INDEX(resultados!$A$2:$ZZ$64, 8, MATCH($B$1, resultados!$A$1:$ZZ$1, 0))</f>
        <v/>
      </c>
      <c r="B14">
        <f>INDEX(resultados!$A$2:$ZZ$64, 8, MATCH($B$2, resultados!$A$1:$ZZ$1, 0))</f>
        <v/>
      </c>
      <c r="C14">
        <f>INDEX(resultados!$A$2:$ZZ$64, 8, MATCH($B$3, resultados!$A$1:$ZZ$1, 0))</f>
        <v/>
      </c>
    </row>
    <row r="15">
      <c r="A15">
        <f>INDEX(resultados!$A$2:$ZZ$64, 9, MATCH($B$1, resultados!$A$1:$ZZ$1, 0))</f>
        <v/>
      </c>
      <c r="B15">
        <f>INDEX(resultados!$A$2:$ZZ$64, 9, MATCH($B$2, resultados!$A$1:$ZZ$1, 0))</f>
        <v/>
      </c>
      <c r="C15">
        <f>INDEX(resultados!$A$2:$ZZ$64, 9, MATCH($B$3, resultados!$A$1:$ZZ$1, 0))</f>
        <v/>
      </c>
    </row>
    <row r="16">
      <c r="A16">
        <f>INDEX(resultados!$A$2:$ZZ$64, 10, MATCH($B$1, resultados!$A$1:$ZZ$1, 0))</f>
        <v/>
      </c>
      <c r="B16">
        <f>INDEX(resultados!$A$2:$ZZ$64, 10, MATCH($B$2, resultados!$A$1:$ZZ$1, 0))</f>
        <v/>
      </c>
      <c r="C16">
        <f>INDEX(resultados!$A$2:$ZZ$64, 10, MATCH($B$3, resultados!$A$1:$ZZ$1, 0))</f>
        <v/>
      </c>
    </row>
    <row r="17">
      <c r="A17">
        <f>INDEX(resultados!$A$2:$ZZ$64, 11, MATCH($B$1, resultados!$A$1:$ZZ$1, 0))</f>
        <v/>
      </c>
      <c r="B17">
        <f>INDEX(resultados!$A$2:$ZZ$64, 11, MATCH($B$2, resultados!$A$1:$ZZ$1, 0))</f>
        <v/>
      </c>
      <c r="C17">
        <f>INDEX(resultados!$A$2:$ZZ$64, 11, MATCH($B$3, resultados!$A$1:$ZZ$1, 0))</f>
        <v/>
      </c>
    </row>
    <row r="18">
      <c r="A18">
        <f>INDEX(resultados!$A$2:$ZZ$64, 12, MATCH($B$1, resultados!$A$1:$ZZ$1, 0))</f>
        <v/>
      </c>
      <c r="B18">
        <f>INDEX(resultados!$A$2:$ZZ$64, 12, MATCH($B$2, resultados!$A$1:$ZZ$1, 0))</f>
        <v/>
      </c>
      <c r="C18">
        <f>INDEX(resultados!$A$2:$ZZ$64, 12, MATCH($B$3, resultados!$A$1:$ZZ$1, 0))</f>
        <v/>
      </c>
    </row>
    <row r="19">
      <c r="A19">
        <f>INDEX(resultados!$A$2:$ZZ$64, 13, MATCH($B$1, resultados!$A$1:$ZZ$1, 0))</f>
        <v/>
      </c>
      <c r="B19">
        <f>INDEX(resultados!$A$2:$ZZ$64, 13, MATCH($B$2, resultados!$A$1:$ZZ$1, 0))</f>
        <v/>
      </c>
      <c r="C19">
        <f>INDEX(resultados!$A$2:$ZZ$64, 13, MATCH($B$3, resultados!$A$1:$ZZ$1, 0))</f>
        <v/>
      </c>
    </row>
    <row r="20">
      <c r="A20">
        <f>INDEX(resultados!$A$2:$ZZ$64, 14, MATCH($B$1, resultados!$A$1:$ZZ$1, 0))</f>
        <v/>
      </c>
      <c r="B20">
        <f>INDEX(resultados!$A$2:$ZZ$64, 14, MATCH($B$2, resultados!$A$1:$ZZ$1, 0))</f>
        <v/>
      </c>
      <c r="C20">
        <f>INDEX(resultados!$A$2:$ZZ$64, 14, MATCH($B$3, resultados!$A$1:$ZZ$1, 0))</f>
        <v/>
      </c>
    </row>
    <row r="21">
      <c r="A21">
        <f>INDEX(resultados!$A$2:$ZZ$64, 15, MATCH($B$1, resultados!$A$1:$ZZ$1, 0))</f>
        <v/>
      </c>
      <c r="B21">
        <f>INDEX(resultados!$A$2:$ZZ$64, 15, MATCH($B$2, resultados!$A$1:$ZZ$1, 0))</f>
        <v/>
      </c>
      <c r="C21">
        <f>INDEX(resultados!$A$2:$ZZ$64, 15, MATCH($B$3, resultados!$A$1:$ZZ$1, 0))</f>
        <v/>
      </c>
    </row>
    <row r="22">
      <c r="A22">
        <f>INDEX(resultados!$A$2:$ZZ$64, 16, MATCH($B$1, resultados!$A$1:$ZZ$1, 0))</f>
        <v/>
      </c>
      <c r="B22">
        <f>INDEX(resultados!$A$2:$ZZ$64, 16, MATCH($B$2, resultados!$A$1:$ZZ$1, 0))</f>
        <v/>
      </c>
      <c r="C22">
        <f>INDEX(resultados!$A$2:$ZZ$64, 16, MATCH($B$3, resultados!$A$1:$ZZ$1, 0))</f>
        <v/>
      </c>
    </row>
    <row r="23">
      <c r="A23">
        <f>INDEX(resultados!$A$2:$ZZ$64, 17, MATCH($B$1, resultados!$A$1:$ZZ$1, 0))</f>
        <v/>
      </c>
      <c r="B23">
        <f>INDEX(resultados!$A$2:$ZZ$64, 17, MATCH($B$2, resultados!$A$1:$ZZ$1, 0))</f>
        <v/>
      </c>
      <c r="C23">
        <f>INDEX(resultados!$A$2:$ZZ$64, 17, MATCH($B$3, resultados!$A$1:$ZZ$1, 0))</f>
        <v/>
      </c>
    </row>
    <row r="24">
      <c r="A24">
        <f>INDEX(resultados!$A$2:$ZZ$64, 18, MATCH($B$1, resultados!$A$1:$ZZ$1, 0))</f>
        <v/>
      </c>
      <c r="B24">
        <f>INDEX(resultados!$A$2:$ZZ$64, 18, MATCH($B$2, resultados!$A$1:$ZZ$1, 0))</f>
        <v/>
      </c>
      <c r="C24">
        <f>INDEX(resultados!$A$2:$ZZ$64, 18, MATCH($B$3, resultados!$A$1:$ZZ$1, 0))</f>
        <v/>
      </c>
    </row>
    <row r="25">
      <c r="A25">
        <f>INDEX(resultados!$A$2:$ZZ$64, 19, MATCH($B$1, resultados!$A$1:$ZZ$1, 0))</f>
        <v/>
      </c>
      <c r="B25">
        <f>INDEX(resultados!$A$2:$ZZ$64, 19, MATCH($B$2, resultados!$A$1:$ZZ$1, 0))</f>
        <v/>
      </c>
      <c r="C25">
        <f>INDEX(resultados!$A$2:$ZZ$64, 19, MATCH($B$3, resultados!$A$1:$ZZ$1, 0))</f>
        <v/>
      </c>
    </row>
    <row r="26">
      <c r="A26">
        <f>INDEX(resultados!$A$2:$ZZ$64, 20, MATCH($B$1, resultados!$A$1:$ZZ$1, 0))</f>
        <v/>
      </c>
      <c r="B26">
        <f>INDEX(resultados!$A$2:$ZZ$64, 20, MATCH($B$2, resultados!$A$1:$ZZ$1, 0))</f>
        <v/>
      </c>
      <c r="C26">
        <f>INDEX(resultados!$A$2:$ZZ$64, 20, MATCH($B$3, resultados!$A$1:$ZZ$1, 0))</f>
        <v/>
      </c>
    </row>
    <row r="27">
      <c r="A27">
        <f>INDEX(resultados!$A$2:$ZZ$64, 21, MATCH($B$1, resultados!$A$1:$ZZ$1, 0))</f>
        <v/>
      </c>
      <c r="B27">
        <f>INDEX(resultados!$A$2:$ZZ$64, 21, MATCH($B$2, resultados!$A$1:$ZZ$1, 0))</f>
        <v/>
      </c>
      <c r="C27">
        <f>INDEX(resultados!$A$2:$ZZ$64, 21, MATCH($B$3, resultados!$A$1:$ZZ$1, 0))</f>
        <v/>
      </c>
    </row>
    <row r="28">
      <c r="A28">
        <f>INDEX(resultados!$A$2:$ZZ$64, 22, MATCH($B$1, resultados!$A$1:$ZZ$1, 0))</f>
        <v/>
      </c>
      <c r="B28">
        <f>INDEX(resultados!$A$2:$ZZ$64, 22, MATCH($B$2, resultados!$A$1:$ZZ$1, 0))</f>
        <v/>
      </c>
      <c r="C28">
        <f>INDEX(resultados!$A$2:$ZZ$64, 22, MATCH($B$3, resultados!$A$1:$ZZ$1, 0))</f>
        <v/>
      </c>
    </row>
    <row r="29">
      <c r="A29">
        <f>INDEX(resultados!$A$2:$ZZ$64, 23, MATCH($B$1, resultados!$A$1:$ZZ$1, 0))</f>
        <v/>
      </c>
      <c r="B29">
        <f>INDEX(resultados!$A$2:$ZZ$64, 23, MATCH($B$2, resultados!$A$1:$ZZ$1, 0))</f>
        <v/>
      </c>
      <c r="C29">
        <f>INDEX(resultados!$A$2:$ZZ$64, 23, MATCH($B$3, resultados!$A$1:$ZZ$1, 0))</f>
        <v/>
      </c>
    </row>
    <row r="30">
      <c r="A30">
        <f>INDEX(resultados!$A$2:$ZZ$64, 24, MATCH($B$1, resultados!$A$1:$ZZ$1, 0))</f>
        <v/>
      </c>
      <c r="B30">
        <f>INDEX(resultados!$A$2:$ZZ$64, 24, MATCH($B$2, resultados!$A$1:$ZZ$1, 0))</f>
        <v/>
      </c>
      <c r="C30">
        <f>INDEX(resultados!$A$2:$ZZ$64, 24, MATCH($B$3, resultados!$A$1:$ZZ$1, 0))</f>
        <v/>
      </c>
    </row>
    <row r="31">
      <c r="A31">
        <f>INDEX(resultados!$A$2:$ZZ$64, 25, MATCH($B$1, resultados!$A$1:$ZZ$1, 0))</f>
        <v/>
      </c>
      <c r="B31">
        <f>INDEX(resultados!$A$2:$ZZ$64, 25, MATCH($B$2, resultados!$A$1:$ZZ$1, 0))</f>
        <v/>
      </c>
      <c r="C31">
        <f>INDEX(resultados!$A$2:$ZZ$64, 25, MATCH($B$3, resultados!$A$1:$ZZ$1, 0))</f>
        <v/>
      </c>
    </row>
    <row r="32">
      <c r="A32">
        <f>INDEX(resultados!$A$2:$ZZ$64, 26, MATCH($B$1, resultados!$A$1:$ZZ$1, 0))</f>
        <v/>
      </c>
      <c r="B32">
        <f>INDEX(resultados!$A$2:$ZZ$64, 26, MATCH($B$2, resultados!$A$1:$ZZ$1, 0))</f>
        <v/>
      </c>
      <c r="C32">
        <f>INDEX(resultados!$A$2:$ZZ$64, 26, MATCH($B$3, resultados!$A$1:$ZZ$1, 0))</f>
        <v/>
      </c>
    </row>
    <row r="33">
      <c r="A33">
        <f>INDEX(resultados!$A$2:$ZZ$64, 27, MATCH($B$1, resultados!$A$1:$ZZ$1, 0))</f>
        <v/>
      </c>
      <c r="B33">
        <f>INDEX(resultados!$A$2:$ZZ$64, 27, MATCH($B$2, resultados!$A$1:$ZZ$1, 0))</f>
        <v/>
      </c>
      <c r="C33">
        <f>INDEX(resultados!$A$2:$ZZ$64, 27, MATCH($B$3, resultados!$A$1:$ZZ$1, 0))</f>
        <v/>
      </c>
    </row>
    <row r="34">
      <c r="A34">
        <f>INDEX(resultados!$A$2:$ZZ$64, 28, MATCH($B$1, resultados!$A$1:$ZZ$1, 0))</f>
        <v/>
      </c>
      <c r="B34">
        <f>INDEX(resultados!$A$2:$ZZ$64, 28, MATCH($B$2, resultados!$A$1:$ZZ$1, 0))</f>
        <v/>
      </c>
      <c r="C34">
        <f>INDEX(resultados!$A$2:$ZZ$64, 28, MATCH($B$3, resultados!$A$1:$ZZ$1, 0))</f>
        <v/>
      </c>
    </row>
    <row r="35">
      <c r="A35">
        <f>INDEX(resultados!$A$2:$ZZ$64, 29, MATCH($B$1, resultados!$A$1:$ZZ$1, 0))</f>
        <v/>
      </c>
      <c r="B35">
        <f>INDEX(resultados!$A$2:$ZZ$64, 29, MATCH($B$2, resultados!$A$1:$ZZ$1, 0))</f>
        <v/>
      </c>
      <c r="C35">
        <f>INDEX(resultados!$A$2:$ZZ$64, 29, MATCH($B$3, resultados!$A$1:$ZZ$1, 0))</f>
        <v/>
      </c>
    </row>
    <row r="36">
      <c r="A36">
        <f>INDEX(resultados!$A$2:$ZZ$64, 30, MATCH($B$1, resultados!$A$1:$ZZ$1, 0))</f>
        <v/>
      </c>
      <c r="B36">
        <f>INDEX(resultados!$A$2:$ZZ$64, 30, MATCH($B$2, resultados!$A$1:$ZZ$1, 0))</f>
        <v/>
      </c>
      <c r="C36">
        <f>INDEX(resultados!$A$2:$ZZ$64, 30, MATCH($B$3, resultados!$A$1:$ZZ$1, 0))</f>
        <v/>
      </c>
    </row>
    <row r="37">
      <c r="A37">
        <f>INDEX(resultados!$A$2:$ZZ$64, 31, MATCH($B$1, resultados!$A$1:$ZZ$1, 0))</f>
        <v/>
      </c>
      <c r="B37">
        <f>INDEX(resultados!$A$2:$ZZ$64, 31, MATCH($B$2, resultados!$A$1:$ZZ$1, 0))</f>
        <v/>
      </c>
      <c r="C37">
        <f>INDEX(resultados!$A$2:$ZZ$64, 31, MATCH($B$3, resultados!$A$1:$ZZ$1, 0))</f>
        <v/>
      </c>
    </row>
    <row r="38">
      <c r="A38">
        <f>INDEX(resultados!$A$2:$ZZ$64, 32, MATCH($B$1, resultados!$A$1:$ZZ$1, 0))</f>
        <v/>
      </c>
      <c r="B38">
        <f>INDEX(resultados!$A$2:$ZZ$64, 32, MATCH($B$2, resultados!$A$1:$ZZ$1, 0))</f>
        <v/>
      </c>
      <c r="C38">
        <f>INDEX(resultados!$A$2:$ZZ$64, 32, MATCH($B$3, resultados!$A$1:$ZZ$1, 0))</f>
        <v/>
      </c>
    </row>
    <row r="39">
      <c r="A39">
        <f>INDEX(resultados!$A$2:$ZZ$64, 33, MATCH($B$1, resultados!$A$1:$ZZ$1, 0))</f>
        <v/>
      </c>
      <c r="B39">
        <f>INDEX(resultados!$A$2:$ZZ$64, 33, MATCH($B$2, resultados!$A$1:$ZZ$1, 0))</f>
        <v/>
      </c>
      <c r="C39">
        <f>INDEX(resultados!$A$2:$ZZ$64, 33, MATCH($B$3, resultados!$A$1:$ZZ$1, 0))</f>
        <v/>
      </c>
    </row>
    <row r="40">
      <c r="A40">
        <f>INDEX(resultados!$A$2:$ZZ$64, 34, MATCH($B$1, resultados!$A$1:$ZZ$1, 0))</f>
        <v/>
      </c>
      <c r="B40">
        <f>INDEX(resultados!$A$2:$ZZ$64, 34, MATCH($B$2, resultados!$A$1:$ZZ$1, 0))</f>
        <v/>
      </c>
      <c r="C40">
        <f>INDEX(resultados!$A$2:$ZZ$64, 34, MATCH($B$3, resultados!$A$1:$ZZ$1, 0))</f>
        <v/>
      </c>
    </row>
    <row r="41">
      <c r="A41">
        <f>INDEX(resultados!$A$2:$ZZ$64, 35, MATCH($B$1, resultados!$A$1:$ZZ$1, 0))</f>
        <v/>
      </c>
      <c r="B41">
        <f>INDEX(resultados!$A$2:$ZZ$64, 35, MATCH($B$2, resultados!$A$1:$ZZ$1, 0))</f>
        <v/>
      </c>
      <c r="C41">
        <f>INDEX(resultados!$A$2:$ZZ$64, 35, MATCH($B$3, resultados!$A$1:$ZZ$1, 0))</f>
        <v/>
      </c>
    </row>
    <row r="42">
      <c r="A42">
        <f>INDEX(resultados!$A$2:$ZZ$64, 36, MATCH($B$1, resultados!$A$1:$ZZ$1, 0))</f>
        <v/>
      </c>
      <c r="B42">
        <f>INDEX(resultados!$A$2:$ZZ$64, 36, MATCH($B$2, resultados!$A$1:$ZZ$1, 0))</f>
        <v/>
      </c>
      <c r="C42">
        <f>INDEX(resultados!$A$2:$ZZ$64, 36, MATCH($B$3, resultados!$A$1:$ZZ$1, 0))</f>
        <v/>
      </c>
    </row>
    <row r="43">
      <c r="A43">
        <f>INDEX(resultados!$A$2:$ZZ$64, 37, MATCH($B$1, resultados!$A$1:$ZZ$1, 0))</f>
        <v/>
      </c>
      <c r="B43">
        <f>INDEX(resultados!$A$2:$ZZ$64, 37, MATCH($B$2, resultados!$A$1:$ZZ$1, 0))</f>
        <v/>
      </c>
      <c r="C43">
        <f>INDEX(resultados!$A$2:$ZZ$64, 37, MATCH($B$3, resultados!$A$1:$ZZ$1, 0))</f>
        <v/>
      </c>
    </row>
    <row r="44">
      <c r="A44">
        <f>INDEX(resultados!$A$2:$ZZ$64, 38, MATCH($B$1, resultados!$A$1:$ZZ$1, 0))</f>
        <v/>
      </c>
      <c r="B44">
        <f>INDEX(resultados!$A$2:$ZZ$64, 38, MATCH($B$2, resultados!$A$1:$ZZ$1, 0))</f>
        <v/>
      </c>
      <c r="C44">
        <f>INDEX(resultados!$A$2:$ZZ$64, 38, MATCH($B$3, resultados!$A$1:$ZZ$1, 0))</f>
        <v/>
      </c>
    </row>
    <row r="45">
      <c r="A45">
        <f>INDEX(resultados!$A$2:$ZZ$64, 39, MATCH($B$1, resultados!$A$1:$ZZ$1, 0))</f>
        <v/>
      </c>
      <c r="B45">
        <f>INDEX(resultados!$A$2:$ZZ$64, 39, MATCH($B$2, resultados!$A$1:$ZZ$1, 0))</f>
        <v/>
      </c>
      <c r="C45">
        <f>INDEX(resultados!$A$2:$ZZ$64, 39, MATCH($B$3, resultados!$A$1:$ZZ$1, 0))</f>
        <v/>
      </c>
    </row>
    <row r="46">
      <c r="A46">
        <f>INDEX(resultados!$A$2:$ZZ$64, 40, MATCH($B$1, resultados!$A$1:$ZZ$1, 0))</f>
        <v/>
      </c>
      <c r="B46">
        <f>INDEX(resultados!$A$2:$ZZ$64, 40, MATCH($B$2, resultados!$A$1:$ZZ$1, 0))</f>
        <v/>
      </c>
      <c r="C46">
        <f>INDEX(resultados!$A$2:$ZZ$64, 40, MATCH($B$3, resultados!$A$1:$ZZ$1, 0))</f>
        <v/>
      </c>
    </row>
    <row r="47">
      <c r="A47">
        <f>INDEX(resultados!$A$2:$ZZ$64, 41, MATCH($B$1, resultados!$A$1:$ZZ$1, 0))</f>
        <v/>
      </c>
      <c r="B47">
        <f>INDEX(resultados!$A$2:$ZZ$64, 41, MATCH($B$2, resultados!$A$1:$ZZ$1, 0))</f>
        <v/>
      </c>
      <c r="C47">
        <f>INDEX(resultados!$A$2:$ZZ$64, 41, MATCH($B$3, resultados!$A$1:$ZZ$1, 0))</f>
        <v/>
      </c>
    </row>
    <row r="48">
      <c r="A48">
        <f>INDEX(resultados!$A$2:$ZZ$64, 42, MATCH($B$1, resultados!$A$1:$ZZ$1, 0))</f>
        <v/>
      </c>
      <c r="B48">
        <f>INDEX(resultados!$A$2:$ZZ$64, 42, MATCH($B$2, resultados!$A$1:$ZZ$1, 0))</f>
        <v/>
      </c>
      <c r="C48">
        <f>INDEX(resultados!$A$2:$ZZ$64, 42, MATCH($B$3, resultados!$A$1:$ZZ$1, 0))</f>
        <v/>
      </c>
    </row>
    <row r="49">
      <c r="A49">
        <f>INDEX(resultados!$A$2:$ZZ$64, 43, MATCH($B$1, resultados!$A$1:$ZZ$1, 0))</f>
        <v/>
      </c>
      <c r="B49">
        <f>INDEX(resultados!$A$2:$ZZ$64, 43, MATCH($B$2, resultados!$A$1:$ZZ$1, 0))</f>
        <v/>
      </c>
      <c r="C49">
        <f>INDEX(resultados!$A$2:$ZZ$64, 43, MATCH($B$3, resultados!$A$1:$ZZ$1, 0))</f>
        <v/>
      </c>
    </row>
    <row r="50">
      <c r="A50">
        <f>INDEX(resultados!$A$2:$ZZ$64, 44, MATCH($B$1, resultados!$A$1:$ZZ$1, 0))</f>
        <v/>
      </c>
      <c r="B50">
        <f>INDEX(resultados!$A$2:$ZZ$64, 44, MATCH($B$2, resultados!$A$1:$ZZ$1, 0))</f>
        <v/>
      </c>
      <c r="C50">
        <f>INDEX(resultados!$A$2:$ZZ$64, 44, MATCH($B$3, resultados!$A$1:$ZZ$1, 0))</f>
        <v/>
      </c>
    </row>
    <row r="51">
      <c r="A51">
        <f>INDEX(resultados!$A$2:$ZZ$64, 45, MATCH($B$1, resultados!$A$1:$ZZ$1, 0))</f>
        <v/>
      </c>
      <c r="B51">
        <f>INDEX(resultados!$A$2:$ZZ$64, 45, MATCH($B$2, resultados!$A$1:$ZZ$1, 0))</f>
        <v/>
      </c>
      <c r="C51">
        <f>INDEX(resultados!$A$2:$ZZ$64, 45, MATCH($B$3, resultados!$A$1:$ZZ$1, 0))</f>
        <v/>
      </c>
    </row>
    <row r="52">
      <c r="A52">
        <f>INDEX(resultados!$A$2:$ZZ$64, 46, MATCH($B$1, resultados!$A$1:$ZZ$1, 0))</f>
        <v/>
      </c>
      <c r="B52">
        <f>INDEX(resultados!$A$2:$ZZ$64, 46, MATCH($B$2, resultados!$A$1:$ZZ$1, 0))</f>
        <v/>
      </c>
      <c r="C52">
        <f>INDEX(resultados!$A$2:$ZZ$64, 46, MATCH($B$3, resultados!$A$1:$ZZ$1, 0))</f>
        <v/>
      </c>
    </row>
    <row r="53">
      <c r="A53">
        <f>INDEX(resultados!$A$2:$ZZ$64, 47, MATCH($B$1, resultados!$A$1:$ZZ$1, 0))</f>
        <v/>
      </c>
      <c r="B53">
        <f>INDEX(resultados!$A$2:$ZZ$64, 47, MATCH($B$2, resultados!$A$1:$ZZ$1, 0))</f>
        <v/>
      </c>
      <c r="C53">
        <f>INDEX(resultados!$A$2:$ZZ$64, 47, MATCH($B$3, resultados!$A$1:$ZZ$1, 0))</f>
        <v/>
      </c>
    </row>
    <row r="54">
      <c r="A54">
        <f>INDEX(resultados!$A$2:$ZZ$64, 48, MATCH($B$1, resultados!$A$1:$ZZ$1, 0))</f>
        <v/>
      </c>
      <c r="B54">
        <f>INDEX(resultados!$A$2:$ZZ$64, 48, MATCH($B$2, resultados!$A$1:$ZZ$1, 0))</f>
        <v/>
      </c>
      <c r="C54">
        <f>INDEX(resultados!$A$2:$ZZ$64, 48, MATCH($B$3, resultados!$A$1:$ZZ$1, 0))</f>
        <v/>
      </c>
    </row>
    <row r="55">
      <c r="A55">
        <f>INDEX(resultados!$A$2:$ZZ$64, 49, MATCH($B$1, resultados!$A$1:$ZZ$1, 0))</f>
        <v/>
      </c>
      <c r="B55">
        <f>INDEX(resultados!$A$2:$ZZ$64, 49, MATCH($B$2, resultados!$A$1:$ZZ$1, 0))</f>
        <v/>
      </c>
      <c r="C55">
        <f>INDEX(resultados!$A$2:$ZZ$64, 49, MATCH($B$3, resultados!$A$1:$ZZ$1, 0))</f>
        <v/>
      </c>
    </row>
    <row r="56">
      <c r="A56">
        <f>INDEX(resultados!$A$2:$ZZ$64, 50, MATCH($B$1, resultados!$A$1:$ZZ$1, 0))</f>
        <v/>
      </c>
      <c r="B56">
        <f>INDEX(resultados!$A$2:$ZZ$64, 50, MATCH($B$2, resultados!$A$1:$ZZ$1, 0))</f>
        <v/>
      </c>
      <c r="C56">
        <f>INDEX(resultados!$A$2:$ZZ$64, 50, MATCH($B$3, resultados!$A$1:$ZZ$1, 0))</f>
        <v/>
      </c>
    </row>
    <row r="57">
      <c r="A57">
        <f>INDEX(resultados!$A$2:$ZZ$64, 51, MATCH($B$1, resultados!$A$1:$ZZ$1, 0))</f>
        <v/>
      </c>
      <c r="B57">
        <f>INDEX(resultados!$A$2:$ZZ$64, 51, MATCH($B$2, resultados!$A$1:$ZZ$1, 0))</f>
        <v/>
      </c>
      <c r="C57">
        <f>INDEX(resultados!$A$2:$ZZ$64, 51, MATCH($B$3, resultados!$A$1:$ZZ$1, 0))</f>
        <v/>
      </c>
    </row>
    <row r="58">
      <c r="A58">
        <f>INDEX(resultados!$A$2:$ZZ$64, 52, MATCH($B$1, resultados!$A$1:$ZZ$1, 0))</f>
        <v/>
      </c>
      <c r="B58">
        <f>INDEX(resultados!$A$2:$ZZ$64, 52, MATCH($B$2, resultados!$A$1:$ZZ$1, 0))</f>
        <v/>
      </c>
      <c r="C58">
        <f>INDEX(resultados!$A$2:$ZZ$64, 52, MATCH($B$3, resultados!$A$1:$ZZ$1, 0))</f>
        <v/>
      </c>
    </row>
    <row r="59">
      <c r="A59">
        <f>INDEX(resultados!$A$2:$ZZ$64, 53, MATCH($B$1, resultados!$A$1:$ZZ$1, 0))</f>
        <v/>
      </c>
      <c r="B59">
        <f>INDEX(resultados!$A$2:$ZZ$64, 53, MATCH($B$2, resultados!$A$1:$ZZ$1, 0))</f>
        <v/>
      </c>
      <c r="C59">
        <f>INDEX(resultados!$A$2:$ZZ$64, 53, MATCH($B$3, resultados!$A$1:$ZZ$1, 0))</f>
        <v/>
      </c>
    </row>
    <row r="60">
      <c r="A60">
        <f>INDEX(resultados!$A$2:$ZZ$64, 54, MATCH($B$1, resultados!$A$1:$ZZ$1, 0))</f>
        <v/>
      </c>
      <c r="B60">
        <f>INDEX(resultados!$A$2:$ZZ$64, 54, MATCH($B$2, resultados!$A$1:$ZZ$1, 0))</f>
        <v/>
      </c>
      <c r="C60">
        <f>INDEX(resultados!$A$2:$ZZ$64, 54, MATCH($B$3, resultados!$A$1:$ZZ$1, 0))</f>
        <v/>
      </c>
    </row>
    <row r="61">
      <c r="A61">
        <f>INDEX(resultados!$A$2:$ZZ$64, 55, MATCH($B$1, resultados!$A$1:$ZZ$1, 0))</f>
        <v/>
      </c>
      <c r="B61">
        <f>INDEX(resultados!$A$2:$ZZ$64, 55, MATCH($B$2, resultados!$A$1:$ZZ$1, 0))</f>
        <v/>
      </c>
      <c r="C61">
        <f>INDEX(resultados!$A$2:$ZZ$64, 55, MATCH($B$3, resultados!$A$1:$ZZ$1, 0))</f>
        <v/>
      </c>
    </row>
    <row r="62">
      <c r="A62">
        <f>INDEX(resultados!$A$2:$ZZ$64, 56, MATCH($B$1, resultados!$A$1:$ZZ$1, 0))</f>
        <v/>
      </c>
      <c r="B62">
        <f>INDEX(resultados!$A$2:$ZZ$64, 56, MATCH($B$2, resultados!$A$1:$ZZ$1, 0))</f>
        <v/>
      </c>
      <c r="C62">
        <f>INDEX(resultados!$A$2:$ZZ$64, 56, MATCH($B$3, resultados!$A$1:$ZZ$1, 0))</f>
        <v/>
      </c>
    </row>
    <row r="63">
      <c r="A63">
        <f>INDEX(resultados!$A$2:$ZZ$64, 57, MATCH($B$1, resultados!$A$1:$ZZ$1, 0))</f>
        <v/>
      </c>
      <c r="B63">
        <f>INDEX(resultados!$A$2:$ZZ$64, 57, MATCH($B$2, resultados!$A$1:$ZZ$1, 0))</f>
        <v/>
      </c>
      <c r="C63">
        <f>INDEX(resultados!$A$2:$ZZ$64, 57, MATCH($B$3, resultados!$A$1:$ZZ$1, 0))</f>
        <v/>
      </c>
    </row>
    <row r="64">
      <c r="A64">
        <f>INDEX(resultados!$A$2:$ZZ$64, 58, MATCH($B$1, resultados!$A$1:$ZZ$1, 0))</f>
        <v/>
      </c>
      <c r="B64">
        <f>INDEX(resultados!$A$2:$ZZ$64, 58, MATCH($B$2, resultados!$A$1:$ZZ$1, 0))</f>
        <v/>
      </c>
      <c r="C64">
        <f>INDEX(resultados!$A$2:$ZZ$64, 58, MATCH($B$3, resultados!$A$1:$ZZ$1, 0))</f>
        <v/>
      </c>
    </row>
    <row r="65">
      <c r="A65">
        <f>INDEX(resultados!$A$2:$ZZ$64, 59, MATCH($B$1, resultados!$A$1:$ZZ$1, 0))</f>
        <v/>
      </c>
      <c r="B65">
        <f>INDEX(resultados!$A$2:$ZZ$64, 59, MATCH($B$2, resultados!$A$1:$ZZ$1, 0))</f>
        <v/>
      </c>
      <c r="C65">
        <f>INDEX(resultados!$A$2:$ZZ$64, 59, MATCH($B$3, resultados!$A$1:$ZZ$1, 0))</f>
        <v/>
      </c>
    </row>
    <row r="66">
      <c r="A66">
        <f>INDEX(resultados!$A$2:$ZZ$64, 60, MATCH($B$1, resultados!$A$1:$ZZ$1, 0))</f>
        <v/>
      </c>
      <c r="B66">
        <f>INDEX(resultados!$A$2:$ZZ$64, 60, MATCH($B$2, resultados!$A$1:$ZZ$1, 0))</f>
        <v/>
      </c>
      <c r="C66">
        <f>INDEX(resultados!$A$2:$ZZ$64, 60, MATCH($B$3, resultados!$A$1:$ZZ$1, 0))</f>
        <v/>
      </c>
    </row>
    <row r="67">
      <c r="A67">
        <f>INDEX(resultados!$A$2:$ZZ$64, 61, MATCH($B$1, resultados!$A$1:$ZZ$1, 0))</f>
        <v/>
      </c>
      <c r="B67">
        <f>INDEX(resultados!$A$2:$ZZ$64, 61, MATCH($B$2, resultados!$A$1:$ZZ$1, 0))</f>
        <v/>
      </c>
      <c r="C67">
        <f>INDEX(resultados!$A$2:$ZZ$64, 61, MATCH($B$3, resultados!$A$1:$ZZ$1, 0))</f>
        <v/>
      </c>
    </row>
    <row r="68">
      <c r="A68">
        <f>INDEX(resultados!$A$2:$ZZ$64, 62, MATCH($B$1, resultados!$A$1:$ZZ$1, 0))</f>
        <v/>
      </c>
      <c r="B68">
        <f>INDEX(resultados!$A$2:$ZZ$64, 62, MATCH($B$2, resultados!$A$1:$ZZ$1, 0))</f>
        <v/>
      </c>
      <c r="C68">
        <f>INDEX(resultados!$A$2:$ZZ$64, 62, MATCH($B$3, resultados!$A$1:$ZZ$1, 0))</f>
        <v/>
      </c>
    </row>
    <row r="69">
      <c r="A69">
        <f>INDEX(resultados!$A$2:$ZZ$64, 63, MATCH($B$1, resultados!$A$1:$ZZ$1, 0))</f>
        <v/>
      </c>
      <c r="B69">
        <f>INDEX(resultados!$A$2:$ZZ$64, 63, MATCH($B$2, resultados!$A$1:$ZZ$1, 0))</f>
        <v/>
      </c>
      <c r="C69">
        <f>INDEX(resultados!$A$2:$ZZ$64, 63,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2024-09-25T23:03:46Z</dcterms:created>
  <dcterms:modified xmlns:dcterms="http://purl.org/dc/terms/" xmlns:xsi="http://www.w3.org/2001/XMLSchema-instance" xsi:type="dcterms:W3CDTF">2024-09-25T23:03:46Z</dcterms:modified>
</cp:coreProperties>
</file>