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gráficos!$A$7:$A$67</f>
              <numCache>
                <formatCode>General</formatCode>
                <ptCount val="6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</numCache>
            </numRef>
          </xVal>
          <yVal>
            <numRef>
              <f>gráficos!$B$7:$B$67</f>
              <numCache>
                <formatCode>General</formatCode>
                <ptCount val="6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2.6451</v>
      </c>
      <c r="E2" t="n">
        <v>37.81</v>
      </c>
      <c r="F2" t="n">
        <v>25.41</v>
      </c>
      <c r="G2" t="n">
        <v>6</v>
      </c>
      <c r="H2" t="n">
        <v>0.09</v>
      </c>
      <c r="I2" t="n">
        <v>254</v>
      </c>
      <c r="J2" t="n">
        <v>194.77</v>
      </c>
      <c r="K2" t="n">
        <v>54.38</v>
      </c>
      <c r="L2" t="n">
        <v>1</v>
      </c>
      <c r="M2" t="n">
        <v>252</v>
      </c>
      <c r="N2" t="n">
        <v>39.4</v>
      </c>
      <c r="O2" t="n">
        <v>24256.19</v>
      </c>
      <c r="P2" t="n">
        <v>346.2</v>
      </c>
      <c r="Q2" t="n">
        <v>2314.6</v>
      </c>
      <c r="R2" t="n">
        <v>443.24</v>
      </c>
      <c r="S2" t="n">
        <v>106.94</v>
      </c>
      <c r="T2" t="n">
        <v>166756.68</v>
      </c>
      <c r="U2" t="n">
        <v>0.24</v>
      </c>
      <c r="V2" t="n">
        <v>0.6</v>
      </c>
      <c r="W2" t="n">
        <v>0.62</v>
      </c>
      <c r="X2" t="n">
        <v>9.99</v>
      </c>
      <c r="Y2" t="n">
        <v>2</v>
      </c>
      <c r="Z2" t="n">
        <v>10</v>
      </c>
      <c r="AA2" t="n">
        <v>255.4791386969258</v>
      </c>
      <c r="AB2" t="n">
        <v>349.5578285091057</v>
      </c>
      <c r="AC2" t="n">
        <v>316.1965199637946</v>
      </c>
      <c r="AD2" t="n">
        <v>255479.1386969258</v>
      </c>
      <c r="AE2" t="n">
        <v>349557.8285091057</v>
      </c>
      <c r="AF2" t="n">
        <v>3.464676351396249e-06</v>
      </c>
      <c r="AG2" t="n">
        <v>7</v>
      </c>
      <c r="AH2" t="n">
        <v>316196.5199637946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4.0868</v>
      </c>
      <c r="E3" t="n">
        <v>24.47</v>
      </c>
      <c r="F3" t="n">
        <v>18.53</v>
      </c>
      <c r="G3" t="n">
        <v>12.63</v>
      </c>
      <c r="H3" t="n">
        <v>0.18</v>
      </c>
      <c r="I3" t="n">
        <v>88</v>
      </c>
      <c r="J3" t="n">
        <v>196.32</v>
      </c>
      <c r="K3" t="n">
        <v>54.38</v>
      </c>
      <c r="L3" t="n">
        <v>2</v>
      </c>
      <c r="M3" t="n">
        <v>86</v>
      </c>
      <c r="N3" t="n">
        <v>39.95</v>
      </c>
      <c r="O3" t="n">
        <v>24447.22</v>
      </c>
      <c r="P3" t="n">
        <v>240.15</v>
      </c>
      <c r="Q3" t="n">
        <v>2313.36</v>
      </c>
      <c r="R3" t="n">
        <v>211.78</v>
      </c>
      <c r="S3" t="n">
        <v>106.94</v>
      </c>
      <c r="T3" t="n">
        <v>51856.49</v>
      </c>
      <c r="U3" t="n">
        <v>0.5</v>
      </c>
      <c r="V3" t="n">
        <v>0.82</v>
      </c>
      <c r="W3" t="n">
        <v>0.36</v>
      </c>
      <c r="X3" t="n">
        <v>3.12</v>
      </c>
      <c r="Y3" t="n">
        <v>2</v>
      </c>
      <c r="Z3" t="n">
        <v>10</v>
      </c>
      <c r="AA3" t="n">
        <v>123.2143013571356</v>
      </c>
      <c r="AB3" t="n">
        <v>168.5872429480937</v>
      </c>
      <c r="AC3" t="n">
        <v>152.497513094856</v>
      </c>
      <c r="AD3" t="n">
        <v>123214.3013571356</v>
      </c>
      <c r="AE3" t="n">
        <v>168587.2429480937</v>
      </c>
      <c r="AF3" t="n">
        <v>5.35308279947306e-06</v>
      </c>
      <c r="AG3" t="n">
        <v>4</v>
      </c>
      <c r="AH3" t="n">
        <v>152497.513094856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4.5663</v>
      </c>
      <c r="E4" t="n">
        <v>21.9</v>
      </c>
      <c r="F4" t="n">
        <v>17.36</v>
      </c>
      <c r="G4" t="n">
        <v>20.03</v>
      </c>
      <c r="H4" t="n">
        <v>0.27</v>
      </c>
      <c r="I4" t="n">
        <v>52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212.91</v>
      </c>
      <c r="Q4" t="n">
        <v>2313.16</v>
      </c>
      <c r="R4" t="n">
        <v>173.18</v>
      </c>
      <c r="S4" t="n">
        <v>106.94</v>
      </c>
      <c r="T4" t="n">
        <v>32733.34</v>
      </c>
      <c r="U4" t="n">
        <v>0.62</v>
      </c>
      <c r="V4" t="n">
        <v>0.87</v>
      </c>
      <c r="W4" t="n">
        <v>0.3</v>
      </c>
      <c r="X4" t="n">
        <v>1.95</v>
      </c>
      <c r="Y4" t="n">
        <v>2</v>
      </c>
      <c r="Z4" t="n">
        <v>10</v>
      </c>
      <c r="AA4" t="n">
        <v>105.4812616990948</v>
      </c>
      <c r="AB4" t="n">
        <v>144.3241157614786</v>
      </c>
      <c r="AC4" t="n">
        <v>130.5500247134108</v>
      </c>
      <c r="AD4" t="n">
        <v>105481.2616990948</v>
      </c>
      <c r="AE4" t="n">
        <v>144324.1157614786</v>
      </c>
      <c r="AF4" t="n">
        <v>5.981154445344483e-06</v>
      </c>
      <c r="AG4" t="n">
        <v>4</v>
      </c>
      <c r="AH4" t="n">
        <v>130550.0247134108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4.8716</v>
      </c>
      <c r="E5" t="n">
        <v>20.53</v>
      </c>
      <c r="F5" t="n">
        <v>16.61</v>
      </c>
      <c r="G5" t="n">
        <v>27.68</v>
      </c>
      <c r="H5" t="n">
        <v>0.36</v>
      </c>
      <c r="I5" t="n">
        <v>36</v>
      </c>
      <c r="J5" t="n">
        <v>199.44</v>
      </c>
      <c r="K5" t="n">
        <v>54.38</v>
      </c>
      <c r="L5" t="n">
        <v>4</v>
      </c>
      <c r="M5" t="n">
        <v>34</v>
      </c>
      <c r="N5" t="n">
        <v>41.06</v>
      </c>
      <c r="O5" t="n">
        <v>24831.54</v>
      </c>
      <c r="P5" t="n">
        <v>190.43</v>
      </c>
      <c r="Q5" t="n">
        <v>2312.92</v>
      </c>
      <c r="R5" t="n">
        <v>148.32</v>
      </c>
      <c r="S5" t="n">
        <v>106.94</v>
      </c>
      <c r="T5" t="n">
        <v>20386</v>
      </c>
      <c r="U5" t="n">
        <v>0.72</v>
      </c>
      <c r="V5" t="n">
        <v>0.91</v>
      </c>
      <c r="W5" t="n">
        <v>0.26</v>
      </c>
      <c r="X5" t="n">
        <v>1.2</v>
      </c>
      <c r="Y5" t="n">
        <v>2</v>
      </c>
      <c r="Z5" t="n">
        <v>10</v>
      </c>
      <c r="AA5" t="n">
        <v>94.57334361263857</v>
      </c>
      <c r="AB5" t="n">
        <v>129.3994210122137</v>
      </c>
      <c r="AC5" t="n">
        <v>117.0497218840704</v>
      </c>
      <c r="AD5" t="n">
        <v>94573.34361263856</v>
      </c>
      <c r="AE5" t="n">
        <v>129399.4210122137</v>
      </c>
      <c r="AF5" t="n">
        <v>6.381050740411314e-06</v>
      </c>
      <c r="AG5" t="n">
        <v>4</v>
      </c>
      <c r="AH5" t="n">
        <v>117049.7218840704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5.0366</v>
      </c>
      <c r="E6" t="n">
        <v>19.85</v>
      </c>
      <c r="F6" t="n">
        <v>16.33</v>
      </c>
      <c r="G6" t="n">
        <v>37.68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19</v>
      </c>
      <c r="N6" t="n">
        <v>41.63</v>
      </c>
      <c r="O6" t="n">
        <v>25024.84</v>
      </c>
      <c r="P6" t="n">
        <v>172.07</v>
      </c>
      <c r="Q6" t="n">
        <v>2312.89</v>
      </c>
      <c r="R6" t="n">
        <v>138.2</v>
      </c>
      <c r="S6" t="n">
        <v>106.94</v>
      </c>
      <c r="T6" t="n">
        <v>15376.53</v>
      </c>
      <c r="U6" t="n">
        <v>0.77</v>
      </c>
      <c r="V6" t="n">
        <v>0.93</v>
      </c>
      <c r="W6" t="n">
        <v>0.27</v>
      </c>
      <c r="X6" t="n">
        <v>0.92</v>
      </c>
      <c r="Y6" t="n">
        <v>2</v>
      </c>
      <c r="Z6" t="n">
        <v>10</v>
      </c>
      <c r="AA6" t="n">
        <v>87.59251905771954</v>
      </c>
      <c r="AB6" t="n">
        <v>119.8479488839346</v>
      </c>
      <c r="AC6" t="n">
        <v>108.4098288501358</v>
      </c>
      <c r="AD6" t="n">
        <v>87592.51905771955</v>
      </c>
      <c r="AE6" t="n">
        <v>119847.9488839346</v>
      </c>
      <c r="AF6" t="n">
        <v>6.5971754986361e-06</v>
      </c>
      <c r="AG6" t="n">
        <v>4</v>
      </c>
      <c r="AH6" t="n">
        <v>108409.8288501358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5.047</v>
      </c>
      <c r="E7" t="n">
        <v>19.81</v>
      </c>
      <c r="F7" t="n">
        <v>16.32</v>
      </c>
      <c r="G7" t="n">
        <v>39.18</v>
      </c>
      <c r="H7" t="n">
        <v>0.53</v>
      </c>
      <c r="I7" t="n">
        <v>25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169.9</v>
      </c>
      <c r="Q7" t="n">
        <v>2312.89</v>
      </c>
      <c r="R7" t="n">
        <v>137.41</v>
      </c>
      <c r="S7" t="n">
        <v>106.94</v>
      </c>
      <c r="T7" t="n">
        <v>14985.16</v>
      </c>
      <c r="U7" t="n">
        <v>0.78</v>
      </c>
      <c r="V7" t="n">
        <v>0.93</v>
      </c>
      <c r="W7" t="n">
        <v>0.29</v>
      </c>
      <c r="X7" t="n">
        <v>0.91</v>
      </c>
      <c r="Y7" t="n">
        <v>2</v>
      </c>
      <c r="Z7" t="n">
        <v>10</v>
      </c>
      <c r="AA7" t="n">
        <v>86.89733153638205</v>
      </c>
      <c r="AB7" t="n">
        <v>118.8967626477322</v>
      </c>
      <c r="AC7" t="n">
        <v>107.549422493318</v>
      </c>
      <c r="AD7" t="n">
        <v>86897.33153638206</v>
      </c>
      <c r="AE7" t="n">
        <v>118896.7626477322</v>
      </c>
      <c r="AF7" t="n">
        <v>6.610797907639359e-06</v>
      </c>
      <c r="AG7" t="n">
        <v>4</v>
      </c>
      <c r="AH7" t="n">
        <v>107549.422493318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3.1322</v>
      </c>
      <c r="E2" t="n">
        <v>31.93</v>
      </c>
      <c r="F2" t="n">
        <v>23.16</v>
      </c>
      <c r="G2" t="n">
        <v>6.95</v>
      </c>
      <c r="H2" t="n">
        <v>0.11</v>
      </c>
      <c r="I2" t="n">
        <v>200</v>
      </c>
      <c r="J2" t="n">
        <v>159.12</v>
      </c>
      <c r="K2" t="n">
        <v>50.28</v>
      </c>
      <c r="L2" t="n">
        <v>1</v>
      </c>
      <c r="M2" t="n">
        <v>198</v>
      </c>
      <c r="N2" t="n">
        <v>27.84</v>
      </c>
      <c r="O2" t="n">
        <v>19859.16</v>
      </c>
      <c r="P2" t="n">
        <v>273.29</v>
      </c>
      <c r="Q2" t="n">
        <v>2314.34</v>
      </c>
      <c r="R2" t="n">
        <v>367.17</v>
      </c>
      <c r="S2" t="n">
        <v>106.94</v>
      </c>
      <c r="T2" t="n">
        <v>128991.96</v>
      </c>
      <c r="U2" t="n">
        <v>0.29</v>
      </c>
      <c r="V2" t="n">
        <v>0.65</v>
      </c>
      <c r="W2" t="n">
        <v>0.54</v>
      </c>
      <c r="X2" t="n">
        <v>7.74</v>
      </c>
      <c r="Y2" t="n">
        <v>2</v>
      </c>
      <c r="Z2" t="n">
        <v>10</v>
      </c>
      <c r="AA2" t="n">
        <v>182.1347556322338</v>
      </c>
      <c r="AB2" t="n">
        <v>249.2048078742297</v>
      </c>
      <c r="AC2" t="n">
        <v>225.4210507719303</v>
      </c>
      <c r="AD2" t="n">
        <v>182134.7556322338</v>
      </c>
      <c r="AE2" t="n">
        <v>249204.8078742297</v>
      </c>
      <c r="AF2" t="n">
        <v>4.152899926380743e-06</v>
      </c>
      <c r="AG2" t="n">
        <v>6</v>
      </c>
      <c r="AH2" t="n">
        <v>225421.0507719303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4.4635</v>
      </c>
      <c r="E3" t="n">
        <v>22.4</v>
      </c>
      <c r="F3" t="n">
        <v>17.79</v>
      </c>
      <c r="G3" t="n">
        <v>15.04</v>
      </c>
      <c r="H3" t="n">
        <v>0.22</v>
      </c>
      <c r="I3" t="n">
        <v>71</v>
      </c>
      <c r="J3" t="n">
        <v>160.54</v>
      </c>
      <c r="K3" t="n">
        <v>50.28</v>
      </c>
      <c r="L3" t="n">
        <v>2</v>
      </c>
      <c r="M3" t="n">
        <v>69</v>
      </c>
      <c r="N3" t="n">
        <v>28.26</v>
      </c>
      <c r="O3" t="n">
        <v>20034.4</v>
      </c>
      <c r="P3" t="n">
        <v>194.61</v>
      </c>
      <c r="Q3" t="n">
        <v>2313.51</v>
      </c>
      <c r="R3" t="n">
        <v>187.6</v>
      </c>
      <c r="S3" t="n">
        <v>106.94</v>
      </c>
      <c r="T3" t="n">
        <v>39850.89</v>
      </c>
      <c r="U3" t="n">
        <v>0.57</v>
      </c>
      <c r="V3" t="n">
        <v>0.85</v>
      </c>
      <c r="W3" t="n">
        <v>0.31</v>
      </c>
      <c r="X3" t="n">
        <v>2.38</v>
      </c>
      <c r="Y3" t="n">
        <v>2</v>
      </c>
      <c r="Z3" t="n">
        <v>10</v>
      </c>
      <c r="AA3" t="n">
        <v>100.6521713300516</v>
      </c>
      <c r="AB3" t="n">
        <v>137.7167412741259</v>
      </c>
      <c r="AC3" t="n">
        <v>124.5732487736205</v>
      </c>
      <c r="AD3" t="n">
        <v>100652.1713300516</v>
      </c>
      <c r="AE3" t="n">
        <v>137716.7412741259</v>
      </c>
      <c r="AF3" t="n">
        <v>5.918034870506496e-06</v>
      </c>
      <c r="AG3" t="n">
        <v>4</v>
      </c>
      <c r="AH3" t="n">
        <v>124573.2487736206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4.8797</v>
      </c>
      <c r="E4" t="n">
        <v>20.49</v>
      </c>
      <c r="F4" t="n">
        <v>16.85</v>
      </c>
      <c r="G4" t="n">
        <v>24.65</v>
      </c>
      <c r="H4" t="n">
        <v>0.33</v>
      </c>
      <c r="I4" t="n">
        <v>41</v>
      </c>
      <c r="J4" t="n">
        <v>161.97</v>
      </c>
      <c r="K4" t="n">
        <v>50.28</v>
      </c>
      <c r="L4" t="n">
        <v>3</v>
      </c>
      <c r="M4" t="n">
        <v>39</v>
      </c>
      <c r="N4" t="n">
        <v>28.69</v>
      </c>
      <c r="O4" t="n">
        <v>20210.21</v>
      </c>
      <c r="P4" t="n">
        <v>167.22</v>
      </c>
      <c r="Q4" t="n">
        <v>2313.02</v>
      </c>
      <c r="R4" t="n">
        <v>155.85</v>
      </c>
      <c r="S4" t="n">
        <v>106.94</v>
      </c>
      <c r="T4" t="n">
        <v>24126.14</v>
      </c>
      <c r="U4" t="n">
        <v>0.6899999999999999</v>
      </c>
      <c r="V4" t="n">
        <v>0.9</v>
      </c>
      <c r="W4" t="n">
        <v>0.29</v>
      </c>
      <c r="X4" t="n">
        <v>1.44</v>
      </c>
      <c r="Y4" t="n">
        <v>2</v>
      </c>
      <c r="Z4" t="n">
        <v>10</v>
      </c>
      <c r="AA4" t="n">
        <v>87.14406051492587</v>
      </c>
      <c r="AB4" t="n">
        <v>119.23434812109</v>
      </c>
      <c r="AC4" t="n">
        <v>107.8547892829028</v>
      </c>
      <c r="AD4" t="n">
        <v>87144.06051492586</v>
      </c>
      <c r="AE4" t="n">
        <v>119234.34812109</v>
      </c>
      <c r="AF4" t="n">
        <v>6.469863281642332e-06</v>
      </c>
      <c r="AG4" t="n">
        <v>4</v>
      </c>
      <c r="AH4" t="n">
        <v>107854.7892829028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5.046</v>
      </c>
      <c r="E5" t="n">
        <v>19.82</v>
      </c>
      <c r="F5" t="n">
        <v>16.53</v>
      </c>
      <c r="G5" t="n">
        <v>33.05</v>
      </c>
      <c r="H5" t="n">
        <v>0.43</v>
      </c>
      <c r="I5" t="n">
        <v>30</v>
      </c>
      <c r="J5" t="n">
        <v>163.4</v>
      </c>
      <c r="K5" t="n">
        <v>50.28</v>
      </c>
      <c r="L5" t="n">
        <v>4</v>
      </c>
      <c r="M5" t="n">
        <v>3</v>
      </c>
      <c r="N5" t="n">
        <v>29.12</v>
      </c>
      <c r="O5" t="n">
        <v>20386.62</v>
      </c>
      <c r="P5" t="n">
        <v>150.39</v>
      </c>
      <c r="Q5" t="n">
        <v>2312.97</v>
      </c>
      <c r="R5" t="n">
        <v>144.18</v>
      </c>
      <c r="S5" t="n">
        <v>106.94</v>
      </c>
      <c r="T5" t="n">
        <v>18347.22</v>
      </c>
      <c r="U5" t="n">
        <v>0.74</v>
      </c>
      <c r="V5" t="n">
        <v>0.92</v>
      </c>
      <c r="W5" t="n">
        <v>0.3</v>
      </c>
      <c r="X5" t="n">
        <v>1.12</v>
      </c>
      <c r="Y5" t="n">
        <v>2</v>
      </c>
      <c r="Z5" t="n">
        <v>10</v>
      </c>
      <c r="AA5" t="n">
        <v>80.79959999111226</v>
      </c>
      <c r="AB5" t="n">
        <v>110.5535773345684</v>
      </c>
      <c r="AC5" t="n">
        <v>100.0024990767058</v>
      </c>
      <c r="AD5" t="n">
        <v>80799.59999111226</v>
      </c>
      <c r="AE5" t="n">
        <v>110553.5773345684</v>
      </c>
      <c r="AF5" t="n">
        <v>6.690355988927026e-06</v>
      </c>
      <c r="AG5" t="n">
        <v>4</v>
      </c>
      <c r="AH5" t="n">
        <v>100002.4990767058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5.0467</v>
      </c>
      <c r="E6" t="n">
        <v>19.82</v>
      </c>
      <c r="F6" t="n">
        <v>16.52</v>
      </c>
      <c r="G6" t="n">
        <v>33.05</v>
      </c>
      <c r="H6" t="n">
        <v>0.54</v>
      </c>
      <c r="I6" t="n">
        <v>30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151.75</v>
      </c>
      <c r="Q6" t="n">
        <v>2312.72</v>
      </c>
      <c r="R6" t="n">
        <v>143.99</v>
      </c>
      <c r="S6" t="n">
        <v>106.94</v>
      </c>
      <c r="T6" t="n">
        <v>18250.09</v>
      </c>
      <c r="U6" t="n">
        <v>0.74</v>
      </c>
      <c r="V6" t="n">
        <v>0.92</v>
      </c>
      <c r="W6" t="n">
        <v>0.3</v>
      </c>
      <c r="X6" t="n">
        <v>1.11</v>
      </c>
      <c r="Y6" t="n">
        <v>2</v>
      </c>
      <c r="Z6" t="n">
        <v>10</v>
      </c>
      <c r="AA6" t="n">
        <v>81.1568895886914</v>
      </c>
      <c r="AB6" t="n">
        <v>111.0424367244806</v>
      </c>
      <c r="AC6" t="n">
        <v>100.4447024125633</v>
      </c>
      <c r="AD6" t="n">
        <v>81156.8895886914</v>
      </c>
      <c r="AE6" t="n">
        <v>111042.4367244805</v>
      </c>
      <c r="AF6" t="n">
        <v>6.691284100142296e-06</v>
      </c>
      <c r="AG6" t="n">
        <v>4</v>
      </c>
      <c r="AH6" t="n">
        <v>100444.7024125633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4.5643</v>
      </c>
      <c r="E2" t="n">
        <v>21.91</v>
      </c>
      <c r="F2" t="n">
        <v>18.5</v>
      </c>
      <c r="G2" t="n">
        <v>12.61</v>
      </c>
      <c r="H2" t="n">
        <v>0.22</v>
      </c>
      <c r="I2" t="n">
        <v>88</v>
      </c>
      <c r="J2" t="n">
        <v>80.84</v>
      </c>
      <c r="K2" t="n">
        <v>35.1</v>
      </c>
      <c r="L2" t="n">
        <v>1</v>
      </c>
      <c r="M2" t="n">
        <v>84</v>
      </c>
      <c r="N2" t="n">
        <v>9.74</v>
      </c>
      <c r="O2" t="n">
        <v>10204.21</v>
      </c>
      <c r="P2" t="n">
        <v>119.82</v>
      </c>
      <c r="Q2" t="n">
        <v>2313.46</v>
      </c>
      <c r="R2" t="n">
        <v>210.51</v>
      </c>
      <c r="S2" t="n">
        <v>106.94</v>
      </c>
      <c r="T2" t="n">
        <v>51220.87</v>
      </c>
      <c r="U2" t="n">
        <v>0.51</v>
      </c>
      <c r="V2" t="n">
        <v>0.82</v>
      </c>
      <c r="W2" t="n">
        <v>0.36</v>
      </c>
      <c r="X2" t="n">
        <v>3.09</v>
      </c>
      <c r="Y2" t="n">
        <v>2</v>
      </c>
      <c r="Z2" t="n">
        <v>10</v>
      </c>
      <c r="AA2" t="n">
        <v>74.05516660863529</v>
      </c>
      <c r="AB2" t="n">
        <v>101.3255460372668</v>
      </c>
      <c r="AC2" t="n">
        <v>91.65517813479245</v>
      </c>
      <c r="AD2" t="n">
        <v>74055.16660863529</v>
      </c>
      <c r="AE2" t="n">
        <v>101325.5460372668</v>
      </c>
      <c r="AF2" t="n">
        <v>6.283123124930758e-06</v>
      </c>
      <c r="AG2" t="n">
        <v>4</v>
      </c>
      <c r="AH2" t="n">
        <v>91655.17813479246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4.7525</v>
      </c>
      <c r="E3" t="n">
        <v>21.04</v>
      </c>
      <c r="F3" t="n">
        <v>17.98</v>
      </c>
      <c r="G3" t="n">
        <v>15.86</v>
      </c>
      <c r="H3" t="n">
        <v>0.43</v>
      </c>
      <c r="I3" t="n">
        <v>68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110.91</v>
      </c>
      <c r="Q3" t="n">
        <v>2313.74</v>
      </c>
      <c r="R3" t="n">
        <v>191.48</v>
      </c>
      <c r="S3" t="n">
        <v>106.94</v>
      </c>
      <c r="T3" t="n">
        <v>41804.68</v>
      </c>
      <c r="U3" t="n">
        <v>0.5600000000000001</v>
      </c>
      <c r="V3" t="n">
        <v>0.84</v>
      </c>
      <c r="W3" t="n">
        <v>0.4</v>
      </c>
      <c r="X3" t="n">
        <v>2.57</v>
      </c>
      <c r="Y3" t="n">
        <v>2</v>
      </c>
      <c r="Z3" t="n">
        <v>10</v>
      </c>
      <c r="AA3" t="n">
        <v>69.7952593058186</v>
      </c>
      <c r="AB3" t="n">
        <v>95.49695293170943</v>
      </c>
      <c r="AC3" t="n">
        <v>86.38285777474582</v>
      </c>
      <c r="AD3" t="n">
        <v>69795.2593058186</v>
      </c>
      <c r="AE3" t="n">
        <v>95496.95293170943</v>
      </c>
      <c r="AF3" t="n">
        <v>6.542195440973079e-06</v>
      </c>
      <c r="AG3" t="n">
        <v>4</v>
      </c>
      <c r="AH3" t="n">
        <v>86382.85777474582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3.998</v>
      </c>
      <c r="E2" t="n">
        <v>25.01</v>
      </c>
      <c r="F2" t="n">
        <v>20.15</v>
      </c>
      <c r="G2" t="n">
        <v>9.52</v>
      </c>
      <c r="H2" t="n">
        <v>0.16</v>
      </c>
      <c r="I2" t="n">
        <v>127</v>
      </c>
      <c r="J2" t="n">
        <v>107.41</v>
      </c>
      <c r="K2" t="n">
        <v>41.65</v>
      </c>
      <c r="L2" t="n">
        <v>1</v>
      </c>
      <c r="M2" t="n">
        <v>125</v>
      </c>
      <c r="N2" t="n">
        <v>14.77</v>
      </c>
      <c r="O2" t="n">
        <v>13481.73</v>
      </c>
      <c r="P2" t="n">
        <v>174.13</v>
      </c>
      <c r="Q2" t="n">
        <v>2314.09</v>
      </c>
      <c r="R2" t="n">
        <v>266.31</v>
      </c>
      <c r="S2" t="n">
        <v>106.94</v>
      </c>
      <c r="T2" t="n">
        <v>78922.84</v>
      </c>
      <c r="U2" t="n">
        <v>0.4</v>
      </c>
      <c r="V2" t="n">
        <v>0.75</v>
      </c>
      <c r="W2" t="n">
        <v>0.42</v>
      </c>
      <c r="X2" t="n">
        <v>4.73</v>
      </c>
      <c r="Y2" t="n">
        <v>2</v>
      </c>
      <c r="Z2" t="n">
        <v>10</v>
      </c>
      <c r="AA2" t="n">
        <v>108.2950144994436</v>
      </c>
      <c r="AB2" t="n">
        <v>148.1740164769266</v>
      </c>
      <c r="AC2" t="n">
        <v>134.0324963079472</v>
      </c>
      <c r="AD2" t="n">
        <v>108295.0144994436</v>
      </c>
      <c r="AE2" t="n">
        <v>148174.0164769266</v>
      </c>
      <c r="AF2" t="n">
        <v>5.422490346036005e-06</v>
      </c>
      <c r="AG2" t="n">
        <v>5</v>
      </c>
      <c r="AH2" t="n">
        <v>134032.4963079472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4.9087</v>
      </c>
      <c r="E3" t="n">
        <v>20.37</v>
      </c>
      <c r="F3" t="n">
        <v>17.25</v>
      </c>
      <c r="G3" t="n">
        <v>21.12</v>
      </c>
      <c r="H3" t="n">
        <v>0.32</v>
      </c>
      <c r="I3" t="n">
        <v>49</v>
      </c>
      <c r="J3" t="n">
        <v>108.68</v>
      </c>
      <c r="K3" t="n">
        <v>41.65</v>
      </c>
      <c r="L3" t="n">
        <v>2</v>
      </c>
      <c r="M3" t="n">
        <v>12</v>
      </c>
      <c r="N3" t="n">
        <v>15.03</v>
      </c>
      <c r="O3" t="n">
        <v>13638.32</v>
      </c>
      <c r="P3" t="n">
        <v>125.24</v>
      </c>
      <c r="Q3" t="n">
        <v>2312.94</v>
      </c>
      <c r="R3" t="n">
        <v>167.8</v>
      </c>
      <c r="S3" t="n">
        <v>106.94</v>
      </c>
      <c r="T3" t="n">
        <v>30060.45</v>
      </c>
      <c r="U3" t="n">
        <v>0.64</v>
      </c>
      <c r="V3" t="n">
        <v>0.88</v>
      </c>
      <c r="W3" t="n">
        <v>0.34</v>
      </c>
      <c r="X3" t="n">
        <v>1.84</v>
      </c>
      <c r="Y3" t="n">
        <v>2</v>
      </c>
      <c r="Z3" t="n">
        <v>10</v>
      </c>
      <c r="AA3" t="n">
        <v>73.58231738548068</v>
      </c>
      <c r="AB3" t="n">
        <v>100.6785728695115</v>
      </c>
      <c r="AC3" t="n">
        <v>91.069951178135</v>
      </c>
      <c r="AD3" t="n">
        <v>73582.31738548068</v>
      </c>
      <c r="AE3" t="n">
        <v>100678.5728695115</v>
      </c>
      <c r="AF3" t="n">
        <v>6.657673427110289e-06</v>
      </c>
      <c r="AG3" t="n">
        <v>4</v>
      </c>
      <c r="AH3" t="n">
        <v>91069.951178135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4.9225</v>
      </c>
      <c r="E4" t="n">
        <v>20.31</v>
      </c>
      <c r="F4" t="n">
        <v>17.21</v>
      </c>
      <c r="G4" t="n">
        <v>21.51</v>
      </c>
      <c r="H4" t="n">
        <v>0.48</v>
      </c>
      <c r="I4" t="n">
        <v>48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125.8</v>
      </c>
      <c r="Q4" t="n">
        <v>2313.21</v>
      </c>
      <c r="R4" t="n">
        <v>166.05</v>
      </c>
      <c r="S4" t="n">
        <v>106.94</v>
      </c>
      <c r="T4" t="n">
        <v>29190.79</v>
      </c>
      <c r="U4" t="n">
        <v>0.64</v>
      </c>
      <c r="V4" t="n">
        <v>0.88</v>
      </c>
      <c r="W4" t="n">
        <v>0.36</v>
      </c>
      <c r="X4" t="n">
        <v>1.8</v>
      </c>
      <c r="Y4" t="n">
        <v>2</v>
      </c>
      <c r="Z4" t="n">
        <v>10</v>
      </c>
      <c r="AA4" t="n">
        <v>73.61709591321539</v>
      </c>
      <c r="AB4" t="n">
        <v>100.7261583854785</v>
      </c>
      <c r="AC4" t="n">
        <v>91.11299519924479</v>
      </c>
      <c r="AD4" t="n">
        <v>73617.09591321539</v>
      </c>
      <c r="AE4" t="n">
        <v>100726.1583854785</v>
      </c>
      <c r="AF4" t="n">
        <v>6.676390377279198e-06</v>
      </c>
      <c r="AG4" t="n">
        <v>4</v>
      </c>
      <c r="AH4" t="n">
        <v>91112.99519924479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4.5327</v>
      </c>
      <c r="E2" t="n">
        <v>22.06</v>
      </c>
      <c r="F2" t="n">
        <v>18.96</v>
      </c>
      <c r="G2" t="n">
        <v>12.1</v>
      </c>
      <c r="H2" t="n">
        <v>0.28</v>
      </c>
      <c r="I2" t="n">
        <v>94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98.37</v>
      </c>
      <c r="Q2" t="n">
        <v>2313.35</v>
      </c>
      <c r="R2" t="n">
        <v>222.12</v>
      </c>
      <c r="S2" t="n">
        <v>106.94</v>
      </c>
      <c r="T2" t="n">
        <v>56996.15</v>
      </c>
      <c r="U2" t="n">
        <v>0.48</v>
      </c>
      <c r="V2" t="n">
        <v>0.8</v>
      </c>
      <c r="W2" t="n">
        <v>0.5</v>
      </c>
      <c r="X2" t="n">
        <v>3.55</v>
      </c>
      <c r="Y2" t="n">
        <v>2</v>
      </c>
      <c r="Z2" t="n">
        <v>10</v>
      </c>
      <c r="AA2" t="n">
        <v>66.99655648679776</v>
      </c>
      <c r="AB2" t="n">
        <v>91.66764426467272</v>
      </c>
      <c r="AC2" t="n">
        <v>82.91901295242144</v>
      </c>
      <c r="AD2" t="n">
        <v>66996.55648679775</v>
      </c>
      <c r="AE2" t="n">
        <v>91667.64426467272</v>
      </c>
      <c r="AF2" t="n">
        <v>6.31709194211971e-06</v>
      </c>
      <c r="AG2" t="n">
        <v>4</v>
      </c>
      <c r="AH2" t="n">
        <v>82919.01295242144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3.0023</v>
      </c>
      <c r="E2" t="n">
        <v>33.31</v>
      </c>
      <c r="F2" t="n">
        <v>23.72</v>
      </c>
      <c r="G2" t="n">
        <v>6.68</v>
      </c>
      <c r="H2" t="n">
        <v>0.11</v>
      </c>
      <c r="I2" t="n">
        <v>213</v>
      </c>
      <c r="J2" t="n">
        <v>167.88</v>
      </c>
      <c r="K2" t="n">
        <v>51.39</v>
      </c>
      <c r="L2" t="n">
        <v>1</v>
      </c>
      <c r="M2" t="n">
        <v>211</v>
      </c>
      <c r="N2" t="n">
        <v>30.49</v>
      </c>
      <c r="O2" t="n">
        <v>20939.59</v>
      </c>
      <c r="P2" t="n">
        <v>290.99</v>
      </c>
      <c r="Q2" t="n">
        <v>2314.01</v>
      </c>
      <c r="R2" t="n">
        <v>386.25</v>
      </c>
      <c r="S2" t="n">
        <v>106.94</v>
      </c>
      <c r="T2" t="n">
        <v>138462.77</v>
      </c>
      <c r="U2" t="n">
        <v>0.28</v>
      </c>
      <c r="V2" t="n">
        <v>0.64</v>
      </c>
      <c r="W2" t="n">
        <v>0.5600000000000001</v>
      </c>
      <c r="X2" t="n">
        <v>8.300000000000001</v>
      </c>
      <c r="Y2" t="n">
        <v>2</v>
      </c>
      <c r="Z2" t="n">
        <v>10</v>
      </c>
      <c r="AA2" t="n">
        <v>196.5382594696514</v>
      </c>
      <c r="AB2" t="n">
        <v>268.912317262317</v>
      </c>
      <c r="AC2" t="n">
        <v>243.2477031236879</v>
      </c>
      <c r="AD2" t="n">
        <v>196538.2594696514</v>
      </c>
      <c r="AE2" t="n">
        <v>268912.317262317</v>
      </c>
      <c r="AF2" t="n">
        <v>3.967908644124991e-06</v>
      </c>
      <c r="AG2" t="n">
        <v>6</v>
      </c>
      <c r="AH2" t="n">
        <v>243247.7031236879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4.3994</v>
      </c>
      <c r="E3" t="n">
        <v>22.73</v>
      </c>
      <c r="F3" t="n">
        <v>17.82</v>
      </c>
      <c r="G3" t="n">
        <v>14.25</v>
      </c>
      <c r="H3" t="n">
        <v>0.21</v>
      </c>
      <c r="I3" t="n">
        <v>75</v>
      </c>
      <c r="J3" t="n">
        <v>169.33</v>
      </c>
      <c r="K3" t="n">
        <v>51.39</v>
      </c>
      <c r="L3" t="n">
        <v>2</v>
      </c>
      <c r="M3" t="n">
        <v>73</v>
      </c>
      <c r="N3" t="n">
        <v>30.94</v>
      </c>
      <c r="O3" t="n">
        <v>21118.46</v>
      </c>
      <c r="P3" t="n">
        <v>203.8</v>
      </c>
      <c r="Q3" t="n">
        <v>2313.12</v>
      </c>
      <c r="R3" t="n">
        <v>187.73</v>
      </c>
      <c r="S3" t="n">
        <v>106.94</v>
      </c>
      <c r="T3" t="n">
        <v>39893.73</v>
      </c>
      <c r="U3" t="n">
        <v>0.57</v>
      </c>
      <c r="V3" t="n">
        <v>0.85</v>
      </c>
      <c r="W3" t="n">
        <v>0.33</v>
      </c>
      <c r="X3" t="n">
        <v>2.4</v>
      </c>
      <c r="Y3" t="n">
        <v>2</v>
      </c>
      <c r="Z3" t="n">
        <v>10</v>
      </c>
      <c r="AA3" t="n">
        <v>104.7276676726797</v>
      </c>
      <c r="AB3" t="n">
        <v>143.293015168316</v>
      </c>
      <c r="AC3" t="n">
        <v>129.6173309137005</v>
      </c>
      <c r="AD3" t="n">
        <v>104727.6676726797</v>
      </c>
      <c r="AE3" t="n">
        <v>143293.015168316</v>
      </c>
      <c r="AF3" t="n">
        <v>5.814348096114141e-06</v>
      </c>
      <c r="AG3" t="n">
        <v>4</v>
      </c>
      <c r="AH3" t="n">
        <v>129617.3309137005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4.796</v>
      </c>
      <c r="E4" t="n">
        <v>20.85</v>
      </c>
      <c r="F4" t="n">
        <v>16.99</v>
      </c>
      <c r="G4" t="n">
        <v>23.16</v>
      </c>
      <c r="H4" t="n">
        <v>0.31</v>
      </c>
      <c r="I4" t="n">
        <v>44</v>
      </c>
      <c r="J4" t="n">
        <v>170.79</v>
      </c>
      <c r="K4" t="n">
        <v>51.39</v>
      </c>
      <c r="L4" t="n">
        <v>3</v>
      </c>
      <c r="M4" t="n">
        <v>42</v>
      </c>
      <c r="N4" t="n">
        <v>31.4</v>
      </c>
      <c r="O4" t="n">
        <v>21297.94</v>
      </c>
      <c r="P4" t="n">
        <v>179.57</v>
      </c>
      <c r="Q4" t="n">
        <v>2312.91</v>
      </c>
      <c r="R4" t="n">
        <v>160.52</v>
      </c>
      <c r="S4" t="n">
        <v>106.94</v>
      </c>
      <c r="T4" t="n">
        <v>26443.46</v>
      </c>
      <c r="U4" t="n">
        <v>0.67</v>
      </c>
      <c r="V4" t="n">
        <v>0.89</v>
      </c>
      <c r="W4" t="n">
        <v>0.29</v>
      </c>
      <c r="X4" t="n">
        <v>1.58</v>
      </c>
      <c r="Y4" t="n">
        <v>2</v>
      </c>
      <c r="Z4" t="n">
        <v>10</v>
      </c>
      <c r="AA4" t="n">
        <v>91.84860625653492</v>
      </c>
      <c r="AB4" t="n">
        <v>125.6713151546663</v>
      </c>
      <c r="AC4" t="n">
        <v>113.6774212171366</v>
      </c>
      <c r="AD4" t="n">
        <v>91848.60625653493</v>
      </c>
      <c r="AE4" t="n">
        <v>125671.3151546663</v>
      </c>
      <c r="AF4" t="n">
        <v>6.338503766187076e-06</v>
      </c>
      <c r="AG4" t="n">
        <v>4</v>
      </c>
      <c r="AH4" t="n">
        <v>113677.4212171366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5.0181</v>
      </c>
      <c r="E5" t="n">
        <v>19.93</v>
      </c>
      <c r="F5" t="n">
        <v>16.54</v>
      </c>
      <c r="G5" t="n">
        <v>33.08</v>
      </c>
      <c r="H5" t="n">
        <v>0.41</v>
      </c>
      <c r="I5" t="n">
        <v>30</v>
      </c>
      <c r="J5" t="n">
        <v>172.25</v>
      </c>
      <c r="K5" t="n">
        <v>51.39</v>
      </c>
      <c r="L5" t="n">
        <v>4</v>
      </c>
      <c r="M5" t="n">
        <v>16</v>
      </c>
      <c r="N5" t="n">
        <v>31.86</v>
      </c>
      <c r="O5" t="n">
        <v>21478.05</v>
      </c>
      <c r="P5" t="n">
        <v>158.5</v>
      </c>
      <c r="Q5" t="n">
        <v>2312.81</v>
      </c>
      <c r="R5" t="n">
        <v>145.38</v>
      </c>
      <c r="S5" t="n">
        <v>106.94</v>
      </c>
      <c r="T5" t="n">
        <v>18946.34</v>
      </c>
      <c r="U5" t="n">
        <v>0.74</v>
      </c>
      <c r="V5" t="n">
        <v>0.92</v>
      </c>
      <c r="W5" t="n">
        <v>0.28</v>
      </c>
      <c r="X5" t="n">
        <v>1.13</v>
      </c>
      <c r="Y5" t="n">
        <v>2</v>
      </c>
      <c r="Z5" t="n">
        <v>10</v>
      </c>
      <c r="AA5" t="n">
        <v>83.49642526665815</v>
      </c>
      <c r="AB5" t="n">
        <v>114.2434926521027</v>
      </c>
      <c r="AC5" t="n">
        <v>103.3402540551645</v>
      </c>
      <c r="AD5" t="n">
        <v>83496.42526665815</v>
      </c>
      <c r="AE5" t="n">
        <v>114243.4926521028</v>
      </c>
      <c r="AF5" t="n">
        <v>6.6320362279198e-06</v>
      </c>
      <c r="AG5" t="n">
        <v>4</v>
      </c>
      <c r="AH5" t="n">
        <v>103340.2540551645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5.0338</v>
      </c>
      <c r="E6" t="n">
        <v>19.87</v>
      </c>
      <c r="F6" t="n">
        <v>16.51</v>
      </c>
      <c r="G6" t="n">
        <v>34.16</v>
      </c>
      <c r="H6" t="n">
        <v>0.51</v>
      </c>
      <c r="I6" t="n">
        <v>29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157.07</v>
      </c>
      <c r="Q6" t="n">
        <v>2313.16</v>
      </c>
      <c r="R6" t="n">
        <v>143.51</v>
      </c>
      <c r="S6" t="n">
        <v>106.94</v>
      </c>
      <c r="T6" t="n">
        <v>18015.31</v>
      </c>
      <c r="U6" t="n">
        <v>0.75</v>
      </c>
      <c r="V6" t="n">
        <v>0.92</v>
      </c>
      <c r="W6" t="n">
        <v>0.3</v>
      </c>
      <c r="X6" t="n">
        <v>1.1</v>
      </c>
      <c r="Y6" t="n">
        <v>2</v>
      </c>
      <c r="Z6" t="n">
        <v>10</v>
      </c>
      <c r="AA6" t="n">
        <v>82.95053017409198</v>
      </c>
      <c r="AB6" t="n">
        <v>113.4965749032623</v>
      </c>
      <c r="AC6" t="n">
        <v>102.6646210879675</v>
      </c>
      <c r="AD6" t="n">
        <v>82950.53017409198</v>
      </c>
      <c r="AE6" t="n">
        <v>113496.5749032623</v>
      </c>
      <c r="AF6" t="n">
        <v>6.652785708555568e-06</v>
      </c>
      <c r="AG6" t="n">
        <v>4</v>
      </c>
      <c r="AH6" t="n">
        <v>102664.6210879675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4.3376</v>
      </c>
      <c r="E2" t="n">
        <v>23.05</v>
      </c>
      <c r="F2" t="n">
        <v>19.88</v>
      </c>
      <c r="G2" t="n">
        <v>10.19</v>
      </c>
      <c r="H2" t="n">
        <v>0.34</v>
      </c>
      <c r="I2" t="n">
        <v>117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92.12</v>
      </c>
      <c r="Q2" t="n">
        <v>2314.64</v>
      </c>
      <c r="R2" t="n">
        <v>251.68</v>
      </c>
      <c r="S2" t="n">
        <v>106.94</v>
      </c>
      <c r="T2" t="n">
        <v>71661.62</v>
      </c>
      <c r="U2" t="n">
        <v>0.42</v>
      </c>
      <c r="V2" t="n">
        <v>0.76</v>
      </c>
      <c r="W2" t="n">
        <v>0.57</v>
      </c>
      <c r="X2" t="n">
        <v>4.46</v>
      </c>
      <c r="Y2" t="n">
        <v>2</v>
      </c>
      <c r="Z2" t="n">
        <v>10</v>
      </c>
      <c r="AA2" t="n">
        <v>66.11448437424777</v>
      </c>
      <c r="AB2" t="n">
        <v>90.46075428600729</v>
      </c>
      <c r="AC2" t="n">
        <v>81.82730685943869</v>
      </c>
      <c r="AD2" t="n">
        <v>66114.48437424777</v>
      </c>
      <c r="AE2" t="n">
        <v>90460.75428600729</v>
      </c>
      <c r="AF2" t="n">
        <v>6.089959128881367e-06</v>
      </c>
      <c r="AG2" t="n">
        <v>4</v>
      </c>
      <c r="AH2" t="n">
        <v>81827.30685943869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3.5413</v>
      </c>
      <c r="E2" t="n">
        <v>28.24</v>
      </c>
      <c r="F2" t="n">
        <v>21.62</v>
      </c>
      <c r="G2" t="n">
        <v>7.96</v>
      </c>
      <c r="H2" t="n">
        <v>0.13</v>
      </c>
      <c r="I2" t="n">
        <v>163</v>
      </c>
      <c r="J2" t="n">
        <v>133.21</v>
      </c>
      <c r="K2" t="n">
        <v>46.47</v>
      </c>
      <c r="L2" t="n">
        <v>1</v>
      </c>
      <c r="M2" t="n">
        <v>161</v>
      </c>
      <c r="N2" t="n">
        <v>20.75</v>
      </c>
      <c r="O2" t="n">
        <v>16663.42</v>
      </c>
      <c r="P2" t="n">
        <v>223.09</v>
      </c>
      <c r="Q2" t="n">
        <v>2313.85</v>
      </c>
      <c r="R2" t="n">
        <v>315.8</v>
      </c>
      <c r="S2" t="n">
        <v>106.94</v>
      </c>
      <c r="T2" t="n">
        <v>103489.9</v>
      </c>
      <c r="U2" t="n">
        <v>0.34</v>
      </c>
      <c r="V2" t="n">
        <v>0.7</v>
      </c>
      <c r="W2" t="n">
        <v>0.48</v>
      </c>
      <c r="X2" t="n">
        <v>6.2</v>
      </c>
      <c r="Y2" t="n">
        <v>2</v>
      </c>
      <c r="Z2" t="n">
        <v>10</v>
      </c>
      <c r="AA2" t="n">
        <v>137.4972699485826</v>
      </c>
      <c r="AB2" t="n">
        <v>188.1298306950043</v>
      </c>
      <c r="AC2" t="n">
        <v>170.1749836954018</v>
      </c>
      <c r="AD2" t="n">
        <v>137497.2699485826</v>
      </c>
      <c r="AE2" t="n">
        <v>188129.8306950043</v>
      </c>
      <c r="AF2" t="n">
        <v>4.744836856247202e-06</v>
      </c>
      <c r="AG2" t="n">
        <v>5</v>
      </c>
      <c r="AH2" t="n">
        <v>170174.9836954018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4.6025</v>
      </c>
      <c r="E3" t="n">
        <v>21.73</v>
      </c>
      <c r="F3" t="n">
        <v>17.89</v>
      </c>
      <c r="G3" t="n">
        <v>17.59</v>
      </c>
      <c r="H3" t="n">
        <v>0.26</v>
      </c>
      <c r="I3" t="n">
        <v>61</v>
      </c>
      <c r="J3" t="n">
        <v>134.55</v>
      </c>
      <c r="K3" t="n">
        <v>46.47</v>
      </c>
      <c r="L3" t="n">
        <v>2</v>
      </c>
      <c r="M3" t="n">
        <v>59</v>
      </c>
      <c r="N3" t="n">
        <v>21.09</v>
      </c>
      <c r="O3" t="n">
        <v>16828.84</v>
      </c>
      <c r="P3" t="n">
        <v>165.84</v>
      </c>
      <c r="Q3" t="n">
        <v>2313.03</v>
      </c>
      <c r="R3" t="n">
        <v>191.41</v>
      </c>
      <c r="S3" t="n">
        <v>106.94</v>
      </c>
      <c r="T3" t="n">
        <v>41802.6</v>
      </c>
      <c r="U3" t="n">
        <v>0.5600000000000001</v>
      </c>
      <c r="V3" t="n">
        <v>0.85</v>
      </c>
      <c r="W3" t="n">
        <v>0.31</v>
      </c>
      <c r="X3" t="n">
        <v>2.47</v>
      </c>
      <c r="Y3" t="n">
        <v>2</v>
      </c>
      <c r="Z3" t="n">
        <v>10</v>
      </c>
      <c r="AA3" t="n">
        <v>89.34870135552465</v>
      </c>
      <c r="AB3" t="n">
        <v>122.2508349810852</v>
      </c>
      <c r="AC3" t="n">
        <v>110.583386870647</v>
      </c>
      <c r="AD3" t="n">
        <v>89348.70135552465</v>
      </c>
      <c r="AE3" t="n">
        <v>122250.8349810852</v>
      </c>
      <c r="AF3" t="n">
        <v>6.166693482867238e-06</v>
      </c>
      <c r="AG3" t="n">
        <v>4</v>
      </c>
      <c r="AH3" t="n">
        <v>110583.386870647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5.0143</v>
      </c>
      <c r="E4" t="n">
        <v>19.94</v>
      </c>
      <c r="F4" t="n">
        <v>16.76</v>
      </c>
      <c r="G4" t="n">
        <v>27.17</v>
      </c>
      <c r="H4" t="n">
        <v>0.39</v>
      </c>
      <c r="I4" t="n">
        <v>37</v>
      </c>
      <c r="J4" t="n">
        <v>135.9</v>
      </c>
      <c r="K4" t="n">
        <v>46.47</v>
      </c>
      <c r="L4" t="n">
        <v>3</v>
      </c>
      <c r="M4" t="n">
        <v>3</v>
      </c>
      <c r="N4" t="n">
        <v>21.43</v>
      </c>
      <c r="O4" t="n">
        <v>16994.64</v>
      </c>
      <c r="P4" t="n">
        <v>138.03</v>
      </c>
      <c r="Q4" t="n">
        <v>2313.09</v>
      </c>
      <c r="R4" t="n">
        <v>151.2</v>
      </c>
      <c r="S4" t="n">
        <v>106.94</v>
      </c>
      <c r="T4" t="n">
        <v>21819.51</v>
      </c>
      <c r="U4" t="n">
        <v>0.71</v>
      </c>
      <c r="V4" t="n">
        <v>0.9</v>
      </c>
      <c r="W4" t="n">
        <v>0.33</v>
      </c>
      <c r="X4" t="n">
        <v>1.34</v>
      </c>
      <c r="Y4" t="n">
        <v>2</v>
      </c>
      <c r="Z4" t="n">
        <v>10</v>
      </c>
      <c r="AA4" t="n">
        <v>77.01346663610629</v>
      </c>
      <c r="AB4" t="n">
        <v>105.3732226458368</v>
      </c>
      <c r="AC4" t="n">
        <v>95.31655016879161</v>
      </c>
      <c r="AD4" t="n">
        <v>77013.46663610628</v>
      </c>
      <c r="AE4" t="n">
        <v>105373.2226458368</v>
      </c>
      <c r="AF4" t="n">
        <v>6.718446742236001e-06</v>
      </c>
      <c r="AG4" t="n">
        <v>4</v>
      </c>
      <c r="AH4" t="n">
        <v>95316.55016879161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5.0115</v>
      </c>
      <c r="E5" t="n">
        <v>19.95</v>
      </c>
      <c r="F5" t="n">
        <v>16.77</v>
      </c>
      <c r="G5" t="n">
        <v>27.19</v>
      </c>
      <c r="H5" t="n">
        <v>0.52</v>
      </c>
      <c r="I5" t="n">
        <v>37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139.35</v>
      </c>
      <c r="Q5" t="n">
        <v>2313.05</v>
      </c>
      <c r="R5" t="n">
        <v>151.64</v>
      </c>
      <c r="S5" t="n">
        <v>106.94</v>
      </c>
      <c r="T5" t="n">
        <v>22037.95</v>
      </c>
      <c r="U5" t="n">
        <v>0.71</v>
      </c>
      <c r="V5" t="n">
        <v>0.9</v>
      </c>
      <c r="W5" t="n">
        <v>0.33</v>
      </c>
      <c r="X5" t="n">
        <v>1.35</v>
      </c>
      <c r="Y5" t="n">
        <v>2</v>
      </c>
      <c r="Z5" t="n">
        <v>10</v>
      </c>
      <c r="AA5" t="n">
        <v>77.3981540656582</v>
      </c>
      <c r="AB5" t="n">
        <v>105.8995689581611</v>
      </c>
      <c r="AC5" t="n">
        <v>95.79266272779955</v>
      </c>
      <c r="AD5" t="n">
        <v>77398.15406565821</v>
      </c>
      <c r="AE5" t="n">
        <v>105899.5689581611</v>
      </c>
      <c r="AF5" t="n">
        <v>6.714695141638058e-06</v>
      </c>
      <c r="AG5" t="n">
        <v>4</v>
      </c>
      <c r="AH5" t="n">
        <v>95792.66272779956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3.2676</v>
      </c>
      <c r="E2" t="n">
        <v>30.6</v>
      </c>
      <c r="F2" t="n">
        <v>22.61</v>
      </c>
      <c r="G2" t="n">
        <v>7.26</v>
      </c>
      <c r="H2" t="n">
        <v>0.12</v>
      </c>
      <c r="I2" t="n">
        <v>187</v>
      </c>
      <c r="J2" t="n">
        <v>150.44</v>
      </c>
      <c r="K2" t="n">
        <v>49.1</v>
      </c>
      <c r="L2" t="n">
        <v>1</v>
      </c>
      <c r="M2" t="n">
        <v>185</v>
      </c>
      <c r="N2" t="n">
        <v>25.34</v>
      </c>
      <c r="O2" t="n">
        <v>18787.76</v>
      </c>
      <c r="P2" t="n">
        <v>255.96</v>
      </c>
      <c r="Q2" t="n">
        <v>2314.18</v>
      </c>
      <c r="R2" t="n">
        <v>349</v>
      </c>
      <c r="S2" t="n">
        <v>106.94</v>
      </c>
      <c r="T2" t="n">
        <v>119970.24</v>
      </c>
      <c r="U2" t="n">
        <v>0.31</v>
      </c>
      <c r="V2" t="n">
        <v>0.67</v>
      </c>
      <c r="W2" t="n">
        <v>0.51</v>
      </c>
      <c r="X2" t="n">
        <v>7.19</v>
      </c>
      <c r="Y2" t="n">
        <v>2</v>
      </c>
      <c r="Z2" t="n">
        <v>10</v>
      </c>
      <c r="AA2" t="n">
        <v>160.4046405727464</v>
      </c>
      <c r="AB2" t="n">
        <v>219.4727057848367</v>
      </c>
      <c r="AC2" t="n">
        <v>198.526538776672</v>
      </c>
      <c r="AD2" t="n">
        <v>160404.6405727464</v>
      </c>
      <c r="AE2" t="n">
        <v>219472.7057848367</v>
      </c>
      <c r="AF2" t="n">
        <v>4.346933964760799e-06</v>
      </c>
      <c r="AG2" t="n">
        <v>5</v>
      </c>
      <c r="AH2" t="n">
        <v>198526.538776672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4.4568</v>
      </c>
      <c r="E3" t="n">
        <v>22.44</v>
      </c>
      <c r="F3" t="n">
        <v>18.05</v>
      </c>
      <c r="G3" t="n">
        <v>15.7</v>
      </c>
      <c r="H3" t="n">
        <v>0.23</v>
      </c>
      <c r="I3" t="n">
        <v>69</v>
      </c>
      <c r="J3" t="n">
        <v>151.83</v>
      </c>
      <c r="K3" t="n">
        <v>49.1</v>
      </c>
      <c r="L3" t="n">
        <v>2</v>
      </c>
      <c r="M3" t="n">
        <v>67</v>
      </c>
      <c r="N3" t="n">
        <v>25.73</v>
      </c>
      <c r="O3" t="n">
        <v>18959.54</v>
      </c>
      <c r="P3" t="n">
        <v>188.42</v>
      </c>
      <c r="Q3" t="n">
        <v>2313.57</v>
      </c>
      <c r="R3" t="n">
        <v>197.55</v>
      </c>
      <c r="S3" t="n">
        <v>106.94</v>
      </c>
      <c r="T3" t="n">
        <v>44835.14</v>
      </c>
      <c r="U3" t="n">
        <v>0.54</v>
      </c>
      <c r="V3" t="n">
        <v>0.84</v>
      </c>
      <c r="W3" t="n">
        <v>0.3</v>
      </c>
      <c r="X3" t="n">
        <v>2.64</v>
      </c>
      <c r="Y3" t="n">
        <v>2</v>
      </c>
      <c r="Z3" t="n">
        <v>10</v>
      </c>
      <c r="AA3" t="n">
        <v>98.66933238079064</v>
      </c>
      <c r="AB3" t="n">
        <v>135.0037335470677</v>
      </c>
      <c r="AC3" t="n">
        <v>122.1191666963017</v>
      </c>
      <c r="AD3" t="n">
        <v>98669.33238079064</v>
      </c>
      <c r="AE3" t="n">
        <v>135003.7335470677</v>
      </c>
      <c r="AF3" t="n">
        <v>5.928943351128023e-06</v>
      </c>
      <c r="AG3" t="n">
        <v>4</v>
      </c>
      <c r="AH3" t="n">
        <v>122119.1666963017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4.95</v>
      </c>
      <c r="E4" t="n">
        <v>20.2</v>
      </c>
      <c r="F4" t="n">
        <v>16.73</v>
      </c>
      <c r="G4" t="n">
        <v>25.74</v>
      </c>
      <c r="H4" t="n">
        <v>0.35</v>
      </c>
      <c r="I4" t="n">
        <v>39</v>
      </c>
      <c r="J4" t="n">
        <v>153.23</v>
      </c>
      <c r="K4" t="n">
        <v>49.1</v>
      </c>
      <c r="L4" t="n">
        <v>3</v>
      </c>
      <c r="M4" t="n">
        <v>37</v>
      </c>
      <c r="N4" t="n">
        <v>26.13</v>
      </c>
      <c r="O4" t="n">
        <v>19131.85</v>
      </c>
      <c r="P4" t="n">
        <v>155.47</v>
      </c>
      <c r="Q4" t="n">
        <v>2313.02</v>
      </c>
      <c r="R4" t="n">
        <v>151.95</v>
      </c>
      <c r="S4" t="n">
        <v>106.94</v>
      </c>
      <c r="T4" t="n">
        <v>22183.94</v>
      </c>
      <c r="U4" t="n">
        <v>0.7</v>
      </c>
      <c r="V4" t="n">
        <v>0.9</v>
      </c>
      <c r="W4" t="n">
        <v>0.28</v>
      </c>
      <c r="X4" t="n">
        <v>1.32</v>
      </c>
      <c r="Y4" t="n">
        <v>2</v>
      </c>
      <c r="Z4" t="n">
        <v>10</v>
      </c>
      <c r="AA4" t="n">
        <v>82.88643166328512</v>
      </c>
      <c r="AB4" t="n">
        <v>113.4088724929497</v>
      </c>
      <c r="AC4" t="n">
        <v>102.585288872604</v>
      </c>
      <c r="AD4" t="n">
        <v>82886.43166328513</v>
      </c>
      <c r="AE4" t="n">
        <v>113408.8724929497</v>
      </c>
      <c r="AF4" t="n">
        <v>6.58505420662442e-06</v>
      </c>
      <c r="AG4" t="n">
        <v>4</v>
      </c>
      <c r="AH4" t="n">
        <v>102585.288872604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5.0456</v>
      </c>
      <c r="E5" t="n">
        <v>19.82</v>
      </c>
      <c r="F5" t="n">
        <v>16.57</v>
      </c>
      <c r="G5" t="n">
        <v>31.06</v>
      </c>
      <c r="H5" t="n">
        <v>0.46</v>
      </c>
      <c r="I5" t="n">
        <v>32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146.8</v>
      </c>
      <c r="Q5" t="n">
        <v>2312.97</v>
      </c>
      <c r="R5" t="n">
        <v>145.17</v>
      </c>
      <c r="S5" t="n">
        <v>106.94</v>
      </c>
      <c r="T5" t="n">
        <v>18832.26</v>
      </c>
      <c r="U5" t="n">
        <v>0.74</v>
      </c>
      <c r="V5" t="n">
        <v>0.91</v>
      </c>
      <c r="W5" t="n">
        <v>0.31</v>
      </c>
      <c r="X5" t="n">
        <v>1.15</v>
      </c>
      <c r="Y5" t="n">
        <v>2</v>
      </c>
      <c r="Z5" t="n">
        <v>10</v>
      </c>
      <c r="AA5" t="n">
        <v>79.59676235929034</v>
      </c>
      <c r="AB5" t="n">
        <v>108.9078018212593</v>
      </c>
      <c r="AC5" t="n">
        <v>98.51379406852601</v>
      </c>
      <c r="AD5" t="n">
        <v>79596.76235929034</v>
      </c>
      <c r="AE5" t="n">
        <v>108907.8018212593</v>
      </c>
      <c r="AF5" t="n">
        <v>6.712232223221046e-06</v>
      </c>
      <c r="AG5" t="n">
        <v>4</v>
      </c>
      <c r="AH5" t="n">
        <v>98513.79406852601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2.7497</v>
      </c>
      <c r="E2" t="n">
        <v>36.37</v>
      </c>
      <c r="F2" t="n">
        <v>24.93</v>
      </c>
      <c r="G2" t="n">
        <v>6.21</v>
      </c>
      <c r="H2" t="n">
        <v>0.1</v>
      </c>
      <c r="I2" t="n">
        <v>241</v>
      </c>
      <c r="J2" t="n">
        <v>185.69</v>
      </c>
      <c r="K2" t="n">
        <v>53.44</v>
      </c>
      <c r="L2" t="n">
        <v>1</v>
      </c>
      <c r="M2" t="n">
        <v>239</v>
      </c>
      <c r="N2" t="n">
        <v>36.26</v>
      </c>
      <c r="O2" t="n">
        <v>23136.14</v>
      </c>
      <c r="P2" t="n">
        <v>328.58</v>
      </c>
      <c r="Q2" t="n">
        <v>2314.79</v>
      </c>
      <c r="R2" t="n">
        <v>427.37</v>
      </c>
      <c r="S2" t="n">
        <v>106.94</v>
      </c>
      <c r="T2" t="n">
        <v>158884.41</v>
      </c>
      <c r="U2" t="n">
        <v>0.25</v>
      </c>
      <c r="V2" t="n">
        <v>0.61</v>
      </c>
      <c r="W2" t="n">
        <v>0.59</v>
      </c>
      <c r="X2" t="n">
        <v>9.5</v>
      </c>
      <c r="Y2" t="n">
        <v>2</v>
      </c>
      <c r="Z2" t="n">
        <v>10</v>
      </c>
      <c r="AA2" t="n">
        <v>230.0571379349338</v>
      </c>
      <c r="AB2" t="n">
        <v>314.7743255270465</v>
      </c>
      <c r="AC2" t="n">
        <v>284.732705687379</v>
      </c>
      <c r="AD2" t="n">
        <v>230057.1379349338</v>
      </c>
      <c r="AE2" t="n">
        <v>314774.3255270465</v>
      </c>
      <c r="AF2" t="n">
        <v>3.612072977955772e-06</v>
      </c>
      <c r="AG2" t="n">
        <v>6</v>
      </c>
      <c r="AH2" t="n">
        <v>284732.705687379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4.1786</v>
      </c>
      <c r="E3" t="n">
        <v>23.93</v>
      </c>
      <c r="F3" t="n">
        <v>18.34</v>
      </c>
      <c r="G3" t="n">
        <v>13.1</v>
      </c>
      <c r="H3" t="n">
        <v>0.19</v>
      </c>
      <c r="I3" t="n">
        <v>84</v>
      </c>
      <c r="J3" t="n">
        <v>187.21</v>
      </c>
      <c r="K3" t="n">
        <v>53.44</v>
      </c>
      <c r="L3" t="n">
        <v>2</v>
      </c>
      <c r="M3" t="n">
        <v>82</v>
      </c>
      <c r="N3" t="n">
        <v>36.77</v>
      </c>
      <c r="O3" t="n">
        <v>23322.88</v>
      </c>
      <c r="P3" t="n">
        <v>228.62</v>
      </c>
      <c r="Q3" t="n">
        <v>2313.16</v>
      </c>
      <c r="R3" t="n">
        <v>205.16</v>
      </c>
      <c r="S3" t="n">
        <v>106.94</v>
      </c>
      <c r="T3" t="n">
        <v>48566.24</v>
      </c>
      <c r="U3" t="n">
        <v>0.52</v>
      </c>
      <c r="V3" t="n">
        <v>0.83</v>
      </c>
      <c r="W3" t="n">
        <v>0.36</v>
      </c>
      <c r="X3" t="n">
        <v>2.92</v>
      </c>
      <c r="Y3" t="n">
        <v>2</v>
      </c>
      <c r="Z3" t="n">
        <v>10</v>
      </c>
      <c r="AA3" t="n">
        <v>117.2056431363861</v>
      </c>
      <c r="AB3" t="n">
        <v>160.3659316871764</v>
      </c>
      <c r="AC3" t="n">
        <v>145.0608322419951</v>
      </c>
      <c r="AD3" t="n">
        <v>117205.6431363861</v>
      </c>
      <c r="AE3" t="n">
        <v>160365.9316871763</v>
      </c>
      <c r="AF3" t="n">
        <v>5.489110865071096e-06</v>
      </c>
      <c r="AG3" t="n">
        <v>4</v>
      </c>
      <c r="AH3" t="n">
        <v>145060.8322419951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4.6282</v>
      </c>
      <c r="E4" t="n">
        <v>21.61</v>
      </c>
      <c r="F4" t="n">
        <v>17.28</v>
      </c>
      <c r="G4" t="n">
        <v>20.73</v>
      </c>
      <c r="H4" t="n">
        <v>0.28</v>
      </c>
      <c r="I4" t="n">
        <v>50</v>
      </c>
      <c r="J4" t="n">
        <v>188.73</v>
      </c>
      <c r="K4" t="n">
        <v>53.44</v>
      </c>
      <c r="L4" t="n">
        <v>3</v>
      </c>
      <c r="M4" t="n">
        <v>48</v>
      </c>
      <c r="N4" t="n">
        <v>37.29</v>
      </c>
      <c r="O4" t="n">
        <v>23510.33</v>
      </c>
      <c r="P4" t="n">
        <v>202.83</v>
      </c>
      <c r="Q4" t="n">
        <v>2312.88</v>
      </c>
      <c r="R4" t="n">
        <v>170.43</v>
      </c>
      <c r="S4" t="n">
        <v>106.94</v>
      </c>
      <c r="T4" t="n">
        <v>31368.58</v>
      </c>
      <c r="U4" t="n">
        <v>0.63</v>
      </c>
      <c r="V4" t="n">
        <v>0.88</v>
      </c>
      <c r="W4" t="n">
        <v>0.3</v>
      </c>
      <c r="X4" t="n">
        <v>1.87</v>
      </c>
      <c r="Y4" t="n">
        <v>2</v>
      </c>
      <c r="Z4" t="n">
        <v>10</v>
      </c>
      <c r="AA4" t="n">
        <v>101.3222502941319</v>
      </c>
      <c r="AB4" t="n">
        <v>138.6335728745777</v>
      </c>
      <c r="AC4" t="n">
        <v>125.4025792529068</v>
      </c>
      <c r="AD4" t="n">
        <v>101322.2502941319</v>
      </c>
      <c r="AE4" t="n">
        <v>138633.5728745777</v>
      </c>
      <c r="AF4" t="n">
        <v>6.07971638963338e-06</v>
      </c>
      <c r="AG4" t="n">
        <v>4</v>
      </c>
      <c r="AH4" t="n">
        <v>125402.5792529068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4.8636</v>
      </c>
      <c r="E5" t="n">
        <v>20.56</v>
      </c>
      <c r="F5" t="n">
        <v>16.83</v>
      </c>
      <c r="G5" t="n">
        <v>29.69</v>
      </c>
      <c r="H5" t="n">
        <v>0.37</v>
      </c>
      <c r="I5" t="n">
        <v>34</v>
      </c>
      <c r="J5" t="n">
        <v>190.25</v>
      </c>
      <c r="K5" t="n">
        <v>53.44</v>
      </c>
      <c r="L5" t="n">
        <v>4</v>
      </c>
      <c r="M5" t="n">
        <v>32</v>
      </c>
      <c r="N5" t="n">
        <v>37.82</v>
      </c>
      <c r="O5" t="n">
        <v>23698.48</v>
      </c>
      <c r="P5" t="n">
        <v>183.51</v>
      </c>
      <c r="Q5" t="n">
        <v>2312.86</v>
      </c>
      <c r="R5" t="n">
        <v>156.31</v>
      </c>
      <c r="S5" t="n">
        <v>106.94</v>
      </c>
      <c r="T5" t="n">
        <v>24387.56</v>
      </c>
      <c r="U5" t="n">
        <v>0.68</v>
      </c>
      <c r="V5" t="n">
        <v>0.9</v>
      </c>
      <c r="W5" t="n">
        <v>0.26</v>
      </c>
      <c r="X5" t="n">
        <v>1.42</v>
      </c>
      <c r="Y5" t="n">
        <v>2</v>
      </c>
      <c r="Z5" t="n">
        <v>10</v>
      </c>
      <c r="AA5" t="n">
        <v>92.58546144427788</v>
      </c>
      <c r="AB5" t="n">
        <v>126.6795129302923</v>
      </c>
      <c r="AC5" t="n">
        <v>114.5893980120716</v>
      </c>
      <c r="AD5" t="n">
        <v>92585.46144427788</v>
      </c>
      <c r="AE5" t="n">
        <v>126679.5129302923</v>
      </c>
      <c r="AF5" t="n">
        <v>6.388943570420663e-06</v>
      </c>
      <c r="AG5" t="n">
        <v>4</v>
      </c>
      <c r="AH5" t="n">
        <v>114589.3980120716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5.0509</v>
      </c>
      <c r="E6" t="n">
        <v>19.8</v>
      </c>
      <c r="F6" t="n">
        <v>16.36</v>
      </c>
      <c r="G6" t="n">
        <v>37.76</v>
      </c>
      <c r="H6" t="n">
        <v>0.46</v>
      </c>
      <c r="I6" t="n">
        <v>26</v>
      </c>
      <c r="J6" t="n">
        <v>191.78</v>
      </c>
      <c r="K6" t="n">
        <v>53.44</v>
      </c>
      <c r="L6" t="n">
        <v>5</v>
      </c>
      <c r="M6" t="n">
        <v>3</v>
      </c>
      <c r="N6" t="n">
        <v>38.35</v>
      </c>
      <c r="O6" t="n">
        <v>23887.36</v>
      </c>
      <c r="P6" t="n">
        <v>165.16</v>
      </c>
      <c r="Q6" t="n">
        <v>2312.83</v>
      </c>
      <c r="R6" t="n">
        <v>138.68</v>
      </c>
      <c r="S6" t="n">
        <v>106.94</v>
      </c>
      <c r="T6" t="n">
        <v>15613.73</v>
      </c>
      <c r="U6" t="n">
        <v>0.77</v>
      </c>
      <c r="V6" t="n">
        <v>0.93</v>
      </c>
      <c r="W6" t="n">
        <v>0.29</v>
      </c>
      <c r="X6" t="n">
        <v>0.95</v>
      </c>
      <c r="Y6" t="n">
        <v>2</v>
      </c>
      <c r="Z6" t="n">
        <v>10</v>
      </c>
      <c r="AA6" t="n">
        <v>85.37735511883783</v>
      </c>
      <c r="AB6" t="n">
        <v>116.8170638566223</v>
      </c>
      <c r="AC6" t="n">
        <v>105.6682072359554</v>
      </c>
      <c r="AD6" t="n">
        <v>85377.35511883783</v>
      </c>
      <c r="AE6" t="n">
        <v>116817.0638566223</v>
      </c>
      <c r="AF6" t="n">
        <v>6.63498541817537e-06</v>
      </c>
      <c r="AG6" t="n">
        <v>4</v>
      </c>
      <c r="AH6" t="n">
        <v>105668.2072359554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5.0509</v>
      </c>
      <c r="E7" t="n">
        <v>19.8</v>
      </c>
      <c r="F7" t="n">
        <v>16.36</v>
      </c>
      <c r="G7" t="n">
        <v>37.76</v>
      </c>
      <c r="H7" t="n">
        <v>0.55</v>
      </c>
      <c r="I7" t="n">
        <v>26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165.9</v>
      </c>
      <c r="Q7" t="n">
        <v>2312.83</v>
      </c>
      <c r="R7" t="n">
        <v>138.61</v>
      </c>
      <c r="S7" t="n">
        <v>106.94</v>
      </c>
      <c r="T7" t="n">
        <v>15579.74</v>
      </c>
      <c r="U7" t="n">
        <v>0.77</v>
      </c>
      <c r="V7" t="n">
        <v>0.93</v>
      </c>
      <c r="W7" t="n">
        <v>0.3</v>
      </c>
      <c r="X7" t="n">
        <v>0.95</v>
      </c>
      <c r="Y7" t="n">
        <v>2</v>
      </c>
      <c r="Z7" t="n">
        <v>10</v>
      </c>
      <c r="AA7" t="n">
        <v>85.57667847405914</v>
      </c>
      <c r="AB7" t="n">
        <v>117.0897868647618</v>
      </c>
      <c r="AC7" t="n">
        <v>105.9149019429673</v>
      </c>
      <c r="AD7" t="n">
        <v>85576.67847405914</v>
      </c>
      <c r="AE7" t="n">
        <v>117089.7868647618</v>
      </c>
      <c r="AF7" t="n">
        <v>6.63498541817537e-06</v>
      </c>
      <c r="AG7" t="n">
        <v>4</v>
      </c>
      <c r="AH7" t="n">
        <v>105914.9019429673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3.8245</v>
      </c>
      <c r="E2" t="n">
        <v>26.15</v>
      </c>
      <c r="F2" t="n">
        <v>20.72</v>
      </c>
      <c r="G2" t="n">
        <v>8.880000000000001</v>
      </c>
      <c r="H2" t="n">
        <v>0.15</v>
      </c>
      <c r="I2" t="n">
        <v>140</v>
      </c>
      <c r="J2" t="n">
        <v>116.05</v>
      </c>
      <c r="K2" t="n">
        <v>43.4</v>
      </c>
      <c r="L2" t="n">
        <v>1</v>
      </c>
      <c r="M2" t="n">
        <v>138</v>
      </c>
      <c r="N2" t="n">
        <v>16.65</v>
      </c>
      <c r="O2" t="n">
        <v>14546.17</v>
      </c>
      <c r="P2" t="n">
        <v>191.37</v>
      </c>
      <c r="Q2" t="n">
        <v>2313.38</v>
      </c>
      <c r="R2" t="n">
        <v>285.34</v>
      </c>
      <c r="S2" t="n">
        <v>106.94</v>
      </c>
      <c r="T2" t="n">
        <v>88374.71000000001</v>
      </c>
      <c r="U2" t="n">
        <v>0.37</v>
      </c>
      <c r="V2" t="n">
        <v>0.73</v>
      </c>
      <c r="W2" t="n">
        <v>0.45</v>
      </c>
      <c r="X2" t="n">
        <v>5.3</v>
      </c>
      <c r="Y2" t="n">
        <v>2</v>
      </c>
      <c r="Z2" t="n">
        <v>10</v>
      </c>
      <c r="AA2" t="n">
        <v>118.0525583781004</v>
      </c>
      <c r="AB2" t="n">
        <v>161.5247184841527</v>
      </c>
      <c r="AC2" t="n">
        <v>146.1090260534359</v>
      </c>
      <c r="AD2" t="n">
        <v>118052.5583781004</v>
      </c>
      <c r="AE2" t="n">
        <v>161524.7184841527</v>
      </c>
      <c r="AF2" t="n">
        <v>5.164917499368587e-06</v>
      </c>
      <c r="AG2" t="n">
        <v>5</v>
      </c>
      <c r="AH2" t="n">
        <v>146109.0260534359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4.8637</v>
      </c>
      <c r="E3" t="n">
        <v>20.56</v>
      </c>
      <c r="F3" t="n">
        <v>17.28</v>
      </c>
      <c r="G3" t="n">
        <v>20.74</v>
      </c>
      <c r="H3" t="n">
        <v>0.3</v>
      </c>
      <c r="I3" t="n">
        <v>50</v>
      </c>
      <c r="J3" t="n">
        <v>117.34</v>
      </c>
      <c r="K3" t="n">
        <v>43.4</v>
      </c>
      <c r="L3" t="n">
        <v>2</v>
      </c>
      <c r="M3" t="n">
        <v>45</v>
      </c>
      <c r="N3" t="n">
        <v>16.94</v>
      </c>
      <c r="O3" t="n">
        <v>14705.49</v>
      </c>
      <c r="P3" t="n">
        <v>135.87</v>
      </c>
      <c r="Q3" t="n">
        <v>2313.16</v>
      </c>
      <c r="R3" t="n">
        <v>170.4</v>
      </c>
      <c r="S3" t="n">
        <v>106.94</v>
      </c>
      <c r="T3" t="n">
        <v>31356.09</v>
      </c>
      <c r="U3" t="n">
        <v>0.63</v>
      </c>
      <c r="V3" t="n">
        <v>0.88</v>
      </c>
      <c r="W3" t="n">
        <v>0.31</v>
      </c>
      <c r="X3" t="n">
        <v>1.87</v>
      </c>
      <c r="Y3" t="n">
        <v>2</v>
      </c>
      <c r="Z3" t="n">
        <v>10</v>
      </c>
      <c r="AA3" t="n">
        <v>77.25516285183883</v>
      </c>
      <c r="AB3" t="n">
        <v>105.7039220710864</v>
      </c>
      <c r="AC3" t="n">
        <v>95.61568810503505</v>
      </c>
      <c r="AD3" t="n">
        <v>77255.16285183883</v>
      </c>
      <c r="AE3" t="n">
        <v>105703.9220710864</v>
      </c>
      <c r="AF3" t="n">
        <v>6.568338146601907e-06</v>
      </c>
      <c r="AG3" t="n">
        <v>4</v>
      </c>
      <c r="AH3" t="n">
        <v>95615.68810503505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4.9476</v>
      </c>
      <c r="E4" t="n">
        <v>20.21</v>
      </c>
      <c r="F4" t="n">
        <v>17.08</v>
      </c>
      <c r="G4" t="n">
        <v>23.29</v>
      </c>
      <c r="H4" t="n">
        <v>0.45</v>
      </c>
      <c r="I4" t="n">
        <v>44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130.2</v>
      </c>
      <c r="Q4" t="n">
        <v>2313.48</v>
      </c>
      <c r="R4" t="n">
        <v>161.86</v>
      </c>
      <c r="S4" t="n">
        <v>106.94</v>
      </c>
      <c r="T4" t="n">
        <v>27114.68</v>
      </c>
      <c r="U4" t="n">
        <v>0.66</v>
      </c>
      <c r="V4" t="n">
        <v>0.89</v>
      </c>
      <c r="W4" t="n">
        <v>0.34</v>
      </c>
      <c r="X4" t="n">
        <v>1.66</v>
      </c>
      <c r="Y4" t="n">
        <v>2</v>
      </c>
      <c r="Z4" t="n">
        <v>10</v>
      </c>
      <c r="AA4" t="n">
        <v>74.91953061240015</v>
      </c>
      <c r="AB4" t="n">
        <v>102.5082070002658</v>
      </c>
      <c r="AC4" t="n">
        <v>92.72496759535832</v>
      </c>
      <c r="AD4" t="n">
        <v>74919.53061240015</v>
      </c>
      <c r="AE4" t="n">
        <v>102508.2070002658</v>
      </c>
      <c r="AF4" t="n">
        <v>6.681643566446861e-06</v>
      </c>
      <c r="AG4" t="n">
        <v>4</v>
      </c>
      <c r="AH4" t="n">
        <v>92724.96759535832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4.3414</v>
      </c>
      <c r="E2" t="n">
        <v>23.03</v>
      </c>
      <c r="F2" t="n">
        <v>19.17</v>
      </c>
      <c r="G2" t="n">
        <v>11.27</v>
      </c>
      <c r="H2" t="n">
        <v>0.2</v>
      </c>
      <c r="I2" t="n">
        <v>102</v>
      </c>
      <c r="J2" t="n">
        <v>89.87</v>
      </c>
      <c r="K2" t="n">
        <v>37.55</v>
      </c>
      <c r="L2" t="n">
        <v>1</v>
      </c>
      <c r="M2" t="n">
        <v>100</v>
      </c>
      <c r="N2" t="n">
        <v>11.32</v>
      </c>
      <c r="O2" t="n">
        <v>11317.98</v>
      </c>
      <c r="P2" t="n">
        <v>139.89</v>
      </c>
      <c r="Q2" t="n">
        <v>2313.69</v>
      </c>
      <c r="R2" t="n">
        <v>233.11</v>
      </c>
      <c r="S2" t="n">
        <v>106.94</v>
      </c>
      <c r="T2" t="n">
        <v>62449.64</v>
      </c>
      <c r="U2" t="n">
        <v>0.46</v>
      </c>
      <c r="V2" t="n">
        <v>0.79</v>
      </c>
      <c r="W2" t="n">
        <v>0.39</v>
      </c>
      <c r="X2" t="n">
        <v>3.75</v>
      </c>
      <c r="Y2" t="n">
        <v>2</v>
      </c>
      <c r="Z2" t="n">
        <v>10</v>
      </c>
      <c r="AA2" t="n">
        <v>83.02931568333096</v>
      </c>
      <c r="AB2" t="n">
        <v>113.6043727127744</v>
      </c>
      <c r="AC2" t="n">
        <v>102.762130825835</v>
      </c>
      <c r="AD2" t="n">
        <v>83029.31568333096</v>
      </c>
      <c r="AE2" t="n">
        <v>113604.3727127744</v>
      </c>
      <c r="AF2" t="n">
        <v>5.944496553143616e-06</v>
      </c>
      <c r="AG2" t="n">
        <v>4</v>
      </c>
      <c r="AH2" t="n">
        <v>102762.130825835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4.8299</v>
      </c>
      <c r="E3" t="n">
        <v>20.7</v>
      </c>
      <c r="F3" t="n">
        <v>17.65</v>
      </c>
      <c r="G3" t="n">
        <v>17.95</v>
      </c>
      <c r="H3" t="n">
        <v>0.39</v>
      </c>
      <c r="I3" t="n">
        <v>59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115.63</v>
      </c>
      <c r="Q3" t="n">
        <v>2313.47</v>
      </c>
      <c r="R3" t="n">
        <v>180.35</v>
      </c>
      <c r="S3" t="n">
        <v>106.94</v>
      </c>
      <c r="T3" t="n">
        <v>36285.17</v>
      </c>
      <c r="U3" t="n">
        <v>0.59</v>
      </c>
      <c r="V3" t="n">
        <v>0.86</v>
      </c>
      <c r="W3" t="n">
        <v>0.39</v>
      </c>
      <c r="X3" t="n">
        <v>2.24</v>
      </c>
      <c r="Y3" t="n">
        <v>2</v>
      </c>
      <c r="Z3" t="n">
        <v>10</v>
      </c>
      <c r="AA3" t="n">
        <v>70.88402308324818</v>
      </c>
      <c r="AB3" t="n">
        <v>96.98664756485567</v>
      </c>
      <c r="AC3" t="n">
        <v>87.73037804290463</v>
      </c>
      <c r="AD3" t="n">
        <v>70884.02308324818</v>
      </c>
      <c r="AE3" t="n">
        <v>96986.64756485567</v>
      </c>
      <c r="AF3" t="n">
        <v>6.613379071734545e-06</v>
      </c>
      <c r="AG3" t="n">
        <v>4</v>
      </c>
      <c r="AH3" t="n">
        <v>87730.37804290463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2.6451</v>
      </c>
      <c r="E2" t="n">
        <v>37.81</v>
      </c>
      <c r="F2" t="n">
        <v>25.41</v>
      </c>
      <c r="G2" t="n">
        <v>6</v>
      </c>
      <c r="H2" t="n">
        <v>0.09</v>
      </c>
      <c r="I2" t="n">
        <v>254</v>
      </c>
      <c r="J2" t="n">
        <v>194.77</v>
      </c>
      <c r="K2" t="n">
        <v>54.38</v>
      </c>
      <c r="L2" t="n">
        <v>1</v>
      </c>
      <c r="M2" t="n">
        <v>252</v>
      </c>
      <c r="N2" t="n">
        <v>39.4</v>
      </c>
      <c r="O2" t="n">
        <v>24256.19</v>
      </c>
      <c r="P2" t="n">
        <v>346.2</v>
      </c>
      <c r="Q2" t="n">
        <v>2314.6</v>
      </c>
      <c r="R2" t="n">
        <v>443.24</v>
      </c>
      <c r="S2" t="n">
        <v>106.94</v>
      </c>
      <c r="T2" t="n">
        <v>166756.68</v>
      </c>
      <c r="U2" t="n">
        <v>0.24</v>
      </c>
      <c r="V2" t="n">
        <v>0.6</v>
      </c>
      <c r="W2" t="n">
        <v>0.62</v>
      </c>
      <c r="X2" t="n">
        <v>9.99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4.0868</v>
      </c>
      <c r="E3" t="n">
        <v>24.47</v>
      </c>
      <c r="F3" t="n">
        <v>18.53</v>
      </c>
      <c r="G3" t="n">
        <v>12.63</v>
      </c>
      <c r="H3" t="n">
        <v>0.18</v>
      </c>
      <c r="I3" t="n">
        <v>88</v>
      </c>
      <c r="J3" t="n">
        <v>196.32</v>
      </c>
      <c r="K3" t="n">
        <v>54.38</v>
      </c>
      <c r="L3" t="n">
        <v>2</v>
      </c>
      <c r="M3" t="n">
        <v>86</v>
      </c>
      <c r="N3" t="n">
        <v>39.95</v>
      </c>
      <c r="O3" t="n">
        <v>24447.22</v>
      </c>
      <c r="P3" t="n">
        <v>240.15</v>
      </c>
      <c r="Q3" t="n">
        <v>2313.36</v>
      </c>
      <c r="R3" t="n">
        <v>211.78</v>
      </c>
      <c r="S3" t="n">
        <v>106.94</v>
      </c>
      <c r="T3" t="n">
        <v>51856.49</v>
      </c>
      <c r="U3" t="n">
        <v>0.5</v>
      </c>
      <c r="V3" t="n">
        <v>0.82</v>
      </c>
      <c r="W3" t="n">
        <v>0.36</v>
      </c>
      <c r="X3" t="n">
        <v>3.12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4.5663</v>
      </c>
      <c r="E4" t="n">
        <v>21.9</v>
      </c>
      <c r="F4" t="n">
        <v>17.36</v>
      </c>
      <c r="G4" t="n">
        <v>20.03</v>
      </c>
      <c r="H4" t="n">
        <v>0.27</v>
      </c>
      <c r="I4" t="n">
        <v>52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212.91</v>
      </c>
      <c r="Q4" t="n">
        <v>2313.16</v>
      </c>
      <c r="R4" t="n">
        <v>173.18</v>
      </c>
      <c r="S4" t="n">
        <v>106.94</v>
      </c>
      <c r="T4" t="n">
        <v>32733.34</v>
      </c>
      <c r="U4" t="n">
        <v>0.62</v>
      </c>
      <c r="V4" t="n">
        <v>0.87</v>
      </c>
      <c r="W4" t="n">
        <v>0.3</v>
      </c>
      <c r="X4" t="n">
        <v>1.95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4.8716</v>
      </c>
      <c r="E5" t="n">
        <v>20.53</v>
      </c>
      <c r="F5" t="n">
        <v>16.61</v>
      </c>
      <c r="G5" t="n">
        <v>27.68</v>
      </c>
      <c r="H5" t="n">
        <v>0.36</v>
      </c>
      <c r="I5" t="n">
        <v>36</v>
      </c>
      <c r="J5" t="n">
        <v>199.44</v>
      </c>
      <c r="K5" t="n">
        <v>54.38</v>
      </c>
      <c r="L5" t="n">
        <v>4</v>
      </c>
      <c r="M5" t="n">
        <v>34</v>
      </c>
      <c r="N5" t="n">
        <v>41.06</v>
      </c>
      <c r="O5" t="n">
        <v>24831.54</v>
      </c>
      <c r="P5" t="n">
        <v>190.43</v>
      </c>
      <c r="Q5" t="n">
        <v>2312.92</v>
      </c>
      <c r="R5" t="n">
        <v>148.32</v>
      </c>
      <c r="S5" t="n">
        <v>106.94</v>
      </c>
      <c r="T5" t="n">
        <v>20386</v>
      </c>
      <c r="U5" t="n">
        <v>0.72</v>
      </c>
      <c r="V5" t="n">
        <v>0.91</v>
      </c>
      <c r="W5" t="n">
        <v>0.26</v>
      </c>
      <c r="X5" t="n">
        <v>1.2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5.0366</v>
      </c>
      <c r="E6" t="n">
        <v>19.85</v>
      </c>
      <c r="F6" t="n">
        <v>16.33</v>
      </c>
      <c r="G6" t="n">
        <v>37.68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19</v>
      </c>
      <c r="N6" t="n">
        <v>41.63</v>
      </c>
      <c r="O6" t="n">
        <v>25024.84</v>
      </c>
      <c r="P6" t="n">
        <v>172.07</v>
      </c>
      <c r="Q6" t="n">
        <v>2312.89</v>
      </c>
      <c r="R6" t="n">
        <v>138.2</v>
      </c>
      <c r="S6" t="n">
        <v>106.94</v>
      </c>
      <c r="T6" t="n">
        <v>15376.53</v>
      </c>
      <c r="U6" t="n">
        <v>0.77</v>
      </c>
      <c r="V6" t="n">
        <v>0.93</v>
      </c>
      <c r="W6" t="n">
        <v>0.27</v>
      </c>
      <c r="X6" t="n">
        <v>0.92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5.047</v>
      </c>
      <c r="E7" t="n">
        <v>19.81</v>
      </c>
      <c r="F7" t="n">
        <v>16.32</v>
      </c>
      <c r="G7" t="n">
        <v>39.18</v>
      </c>
      <c r="H7" t="n">
        <v>0.53</v>
      </c>
      <c r="I7" t="n">
        <v>25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169.9</v>
      </c>
      <c r="Q7" t="n">
        <v>2312.89</v>
      </c>
      <c r="R7" t="n">
        <v>137.41</v>
      </c>
      <c r="S7" t="n">
        <v>106.94</v>
      </c>
      <c r="T7" t="n">
        <v>14985.16</v>
      </c>
      <c r="U7" t="n">
        <v>0.78</v>
      </c>
      <c r="V7" t="n">
        <v>0.93</v>
      </c>
      <c r="W7" t="n">
        <v>0.29</v>
      </c>
      <c r="X7" t="n">
        <v>0.91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4.3414</v>
      </c>
      <c r="E8" t="n">
        <v>23.03</v>
      </c>
      <c r="F8" t="n">
        <v>19.17</v>
      </c>
      <c r="G8" t="n">
        <v>11.27</v>
      </c>
      <c r="H8" t="n">
        <v>0.2</v>
      </c>
      <c r="I8" t="n">
        <v>102</v>
      </c>
      <c r="J8" t="n">
        <v>89.87</v>
      </c>
      <c r="K8" t="n">
        <v>37.55</v>
      </c>
      <c r="L8" t="n">
        <v>1</v>
      </c>
      <c r="M8" t="n">
        <v>100</v>
      </c>
      <c r="N8" t="n">
        <v>11.32</v>
      </c>
      <c r="O8" t="n">
        <v>11317.98</v>
      </c>
      <c r="P8" t="n">
        <v>139.89</v>
      </c>
      <c r="Q8" t="n">
        <v>2313.69</v>
      </c>
      <c r="R8" t="n">
        <v>233.11</v>
      </c>
      <c r="S8" t="n">
        <v>106.94</v>
      </c>
      <c r="T8" t="n">
        <v>62449.64</v>
      </c>
      <c r="U8" t="n">
        <v>0.46</v>
      </c>
      <c r="V8" t="n">
        <v>0.79</v>
      </c>
      <c r="W8" t="n">
        <v>0.39</v>
      </c>
      <c r="X8" t="n">
        <v>3.75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4.8299</v>
      </c>
      <c r="E9" t="n">
        <v>20.7</v>
      </c>
      <c r="F9" t="n">
        <v>17.65</v>
      </c>
      <c r="G9" t="n">
        <v>17.95</v>
      </c>
      <c r="H9" t="n">
        <v>0.39</v>
      </c>
      <c r="I9" t="n">
        <v>59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115.63</v>
      </c>
      <c r="Q9" t="n">
        <v>2313.47</v>
      </c>
      <c r="R9" t="n">
        <v>180.35</v>
      </c>
      <c r="S9" t="n">
        <v>106.94</v>
      </c>
      <c r="T9" t="n">
        <v>36285.17</v>
      </c>
      <c r="U9" t="n">
        <v>0.59</v>
      </c>
      <c r="V9" t="n">
        <v>0.86</v>
      </c>
      <c r="W9" t="n">
        <v>0.39</v>
      </c>
      <c r="X9" t="n">
        <v>2.24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4.6471</v>
      </c>
      <c r="E10" t="n">
        <v>21.52</v>
      </c>
      <c r="F10" t="n">
        <v>18.41</v>
      </c>
      <c r="G10" t="n">
        <v>13.64</v>
      </c>
      <c r="H10" t="n">
        <v>0.24</v>
      </c>
      <c r="I10" t="n">
        <v>81</v>
      </c>
      <c r="J10" t="n">
        <v>71.52</v>
      </c>
      <c r="K10" t="n">
        <v>32.27</v>
      </c>
      <c r="L10" t="n">
        <v>1</v>
      </c>
      <c r="M10" t="n">
        <v>30</v>
      </c>
      <c r="N10" t="n">
        <v>8.25</v>
      </c>
      <c r="O10" t="n">
        <v>9054.6</v>
      </c>
      <c r="P10" t="n">
        <v>105.22</v>
      </c>
      <c r="Q10" t="n">
        <v>2313.15</v>
      </c>
      <c r="R10" t="n">
        <v>205.81</v>
      </c>
      <c r="S10" t="n">
        <v>106.94</v>
      </c>
      <c r="T10" t="n">
        <v>48906.28</v>
      </c>
      <c r="U10" t="n">
        <v>0.52</v>
      </c>
      <c r="V10" t="n">
        <v>0.82</v>
      </c>
      <c r="W10" t="n">
        <v>0.42</v>
      </c>
      <c r="X10" t="n">
        <v>3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4.6543</v>
      </c>
      <c r="E11" t="n">
        <v>21.49</v>
      </c>
      <c r="F11" t="n">
        <v>18.41</v>
      </c>
      <c r="G11" t="n">
        <v>13.98</v>
      </c>
      <c r="H11" t="n">
        <v>0.48</v>
      </c>
      <c r="I11" t="n">
        <v>79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105.95</v>
      </c>
      <c r="Q11" t="n">
        <v>2313.51</v>
      </c>
      <c r="R11" t="n">
        <v>204.39</v>
      </c>
      <c r="S11" t="n">
        <v>106.94</v>
      </c>
      <c r="T11" t="n">
        <v>48202.53</v>
      </c>
      <c r="U11" t="n">
        <v>0.52</v>
      </c>
      <c r="V11" t="n">
        <v>0.82</v>
      </c>
      <c r="W11" t="n">
        <v>0.46</v>
      </c>
      <c r="X11" t="n">
        <v>3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4.0461</v>
      </c>
      <c r="E12" t="n">
        <v>24.72</v>
      </c>
      <c r="F12" t="n">
        <v>21.29</v>
      </c>
      <c r="G12" t="n">
        <v>8.24</v>
      </c>
      <c r="H12" t="n">
        <v>0.43</v>
      </c>
      <c r="I12" t="n">
        <v>155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83.41</v>
      </c>
      <c r="Q12" t="n">
        <v>2314.09</v>
      </c>
      <c r="R12" t="n">
        <v>297.09</v>
      </c>
      <c r="S12" t="n">
        <v>106.94</v>
      </c>
      <c r="T12" t="n">
        <v>94175.47</v>
      </c>
      <c r="U12" t="n">
        <v>0.36</v>
      </c>
      <c r="V12" t="n">
        <v>0.71</v>
      </c>
      <c r="W12" t="n">
        <v>0.68</v>
      </c>
      <c r="X12" t="n">
        <v>5.88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3.39</v>
      </c>
      <c r="E13" t="n">
        <v>29.5</v>
      </c>
      <c r="F13" t="n">
        <v>22.19</v>
      </c>
      <c r="G13" t="n">
        <v>7.56</v>
      </c>
      <c r="H13" t="n">
        <v>0.12</v>
      </c>
      <c r="I13" t="n">
        <v>176</v>
      </c>
      <c r="J13" t="n">
        <v>141.81</v>
      </c>
      <c r="K13" t="n">
        <v>47.83</v>
      </c>
      <c r="L13" t="n">
        <v>1</v>
      </c>
      <c r="M13" t="n">
        <v>174</v>
      </c>
      <c r="N13" t="n">
        <v>22.98</v>
      </c>
      <c r="O13" t="n">
        <v>17723.39</v>
      </c>
      <c r="P13" t="n">
        <v>240.37</v>
      </c>
      <c r="Q13" t="n">
        <v>2314.21</v>
      </c>
      <c r="R13" t="n">
        <v>334.75</v>
      </c>
      <c r="S13" t="n">
        <v>106.94</v>
      </c>
      <c r="T13" t="n">
        <v>112898.86</v>
      </c>
      <c r="U13" t="n">
        <v>0.32</v>
      </c>
      <c r="V13" t="n">
        <v>0.68</v>
      </c>
      <c r="W13" t="n">
        <v>0.49</v>
      </c>
      <c r="X13" t="n">
        <v>6.77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4.4325</v>
      </c>
      <c r="E14" t="n">
        <v>22.56</v>
      </c>
      <c r="F14" t="n">
        <v>18.4</v>
      </c>
      <c r="G14" t="n">
        <v>16.47</v>
      </c>
      <c r="H14" t="n">
        <v>0.25</v>
      </c>
      <c r="I14" t="n">
        <v>67</v>
      </c>
      <c r="J14" t="n">
        <v>143.17</v>
      </c>
      <c r="K14" t="n">
        <v>47.83</v>
      </c>
      <c r="L14" t="n">
        <v>2</v>
      </c>
      <c r="M14" t="n">
        <v>65</v>
      </c>
      <c r="N14" t="n">
        <v>23.34</v>
      </c>
      <c r="O14" t="n">
        <v>17891.86</v>
      </c>
      <c r="P14" t="n">
        <v>182.59</v>
      </c>
      <c r="Q14" t="n">
        <v>2313.04</v>
      </c>
      <c r="R14" t="n">
        <v>210.35</v>
      </c>
      <c r="S14" t="n">
        <v>106.94</v>
      </c>
      <c r="T14" t="n">
        <v>51247.08</v>
      </c>
      <c r="U14" t="n">
        <v>0.51</v>
      </c>
      <c r="V14" t="n">
        <v>0.82</v>
      </c>
      <c r="W14" t="n">
        <v>0.29</v>
      </c>
      <c r="X14" t="n">
        <v>2.99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5.0545</v>
      </c>
      <c r="E15" t="n">
        <v>19.78</v>
      </c>
      <c r="F15" t="n">
        <v>16.52</v>
      </c>
      <c r="G15" t="n">
        <v>27.53</v>
      </c>
      <c r="H15" t="n">
        <v>0.37</v>
      </c>
      <c r="I15" t="n">
        <v>36</v>
      </c>
      <c r="J15" t="n">
        <v>144.54</v>
      </c>
      <c r="K15" t="n">
        <v>47.83</v>
      </c>
      <c r="L15" t="n">
        <v>3</v>
      </c>
      <c r="M15" t="n">
        <v>16</v>
      </c>
      <c r="N15" t="n">
        <v>23.71</v>
      </c>
      <c r="O15" t="n">
        <v>18060.85</v>
      </c>
      <c r="P15" t="n">
        <v>142.03</v>
      </c>
      <c r="Q15" t="n">
        <v>2313.04</v>
      </c>
      <c r="R15" t="n">
        <v>143.6</v>
      </c>
      <c r="S15" t="n">
        <v>106.94</v>
      </c>
      <c r="T15" t="n">
        <v>18025.36</v>
      </c>
      <c r="U15" t="n">
        <v>0.74</v>
      </c>
      <c r="V15" t="n">
        <v>0.92</v>
      </c>
      <c r="W15" t="n">
        <v>0.3</v>
      </c>
      <c r="X15" t="n">
        <v>1.1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5.0174</v>
      </c>
      <c r="E16" t="n">
        <v>19.93</v>
      </c>
      <c r="F16" t="n">
        <v>16.69</v>
      </c>
      <c r="G16" t="n">
        <v>28.61</v>
      </c>
      <c r="H16" t="n">
        <v>0.49</v>
      </c>
      <c r="I16" t="n">
        <v>35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143.26</v>
      </c>
      <c r="Q16" t="n">
        <v>2313.39</v>
      </c>
      <c r="R16" t="n">
        <v>149.66</v>
      </c>
      <c r="S16" t="n">
        <v>106.94</v>
      </c>
      <c r="T16" t="n">
        <v>21059.72</v>
      </c>
      <c r="U16" t="n">
        <v>0.71</v>
      </c>
      <c r="V16" t="n">
        <v>0.91</v>
      </c>
      <c r="W16" t="n">
        <v>0.31</v>
      </c>
      <c r="X16" t="n">
        <v>1.28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2.88</v>
      </c>
      <c r="E17" t="n">
        <v>34.72</v>
      </c>
      <c r="F17" t="n">
        <v>24.27</v>
      </c>
      <c r="G17" t="n">
        <v>6.44</v>
      </c>
      <c r="H17" t="n">
        <v>0.1</v>
      </c>
      <c r="I17" t="n">
        <v>226</v>
      </c>
      <c r="J17" t="n">
        <v>176.73</v>
      </c>
      <c r="K17" t="n">
        <v>52.44</v>
      </c>
      <c r="L17" t="n">
        <v>1</v>
      </c>
      <c r="M17" t="n">
        <v>224</v>
      </c>
      <c r="N17" t="n">
        <v>33.29</v>
      </c>
      <c r="O17" t="n">
        <v>22031.19</v>
      </c>
      <c r="P17" t="n">
        <v>308.82</v>
      </c>
      <c r="Q17" t="n">
        <v>2314.1</v>
      </c>
      <c r="R17" t="n">
        <v>404.6</v>
      </c>
      <c r="S17" t="n">
        <v>106.94</v>
      </c>
      <c r="T17" t="n">
        <v>147576.79</v>
      </c>
      <c r="U17" t="n">
        <v>0.26</v>
      </c>
      <c r="V17" t="n">
        <v>0.62</v>
      </c>
      <c r="W17" t="n">
        <v>0.58</v>
      </c>
      <c r="X17" t="n">
        <v>8.85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4.3068</v>
      </c>
      <c r="E18" t="n">
        <v>23.22</v>
      </c>
      <c r="F18" t="n">
        <v>17.99</v>
      </c>
      <c r="G18" t="n">
        <v>13.66</v>
      </c>
      <c r="H18" t="n">
        <v>0.2</v>
      </c>
      <c r="I18" t="n">
        <v>79</v>
      </c>
      <c r="J18" t="n">
        <v>178.21</v>
      </c>
      <c r="K18" t="n">
        <v>52.44</v>
      </c>
      <c r="L18" t="n">
        <v>2</v>
      </c>
      <c r="M18" t="n">
        <v>77</v>
      </c>
      <c r="N18" t="n">
        <v>33.77</v>
      </c>
      <c r="O18" t="n">
        <v>22213.89</v>
      </c>
      <c r="P18" t="n">
        <v>215.02</v>
      </c>
      <c r="Q18" t="n">
        <v>2313.32</v>
      </c>
      <c r="R18" t="n">
        <v>193.29</v>
      </c>
      <c r="S18" t="n">
        <v>106.94</v>
      </c>
      <c r="T18" t="n">
        <v>42653.32</v>
      </c>
      <c r="U18" t="n">
        <v>0.55</v>
      </c>
      <c r="V18" t="n">
        <v>0.84</v>
      </c>
      <c r="W18" t="n">
        <v>0.34</v>
      </c>
      <c r="X18" t="n">
        <v>2.58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4.7124</v>
      </c>
      <c r="E19" t="n">
        <v>21.22</v>
      </c>
      <c r="F19" t="n">
        <v>17.13</v>
      </c>
      <c r="G19" t="n">
        <v>21.87</v>
      </c>
      <c r="H19" t="n">
        <v>0.3</v>
      </c>
      <c r="I19" t="n">
        <v>47</v>
      </c>
      <c r="J19" t="n">
        <v>179.7</v>
      </c>
      <c r="K19" t="n">
        <v>52.44</v>
      </c>
      <c r="L19" t="n">
        <v>3</v>
      </c>
      <c r="M19" t="n">
        <v>45</v>
      </c>
      <c r="N19" t="n">
        <v>34.26</v>
      </c>
      <c r="O19" t="n">
        <v>22397.24</v>
      </c>
      <c r="P19" t="n">
        <v>191.58</v>
      </c>
      <c r="Q19" t="n">
        <v>2313.14</v>
      </c>
      <c r="R19" t="n">
        <v>165.35</v>
      </c>
      <c r="S19" t="n">
        <v>106.94</v>
      </c>
      <c r="T19" t="n">
        <v>28845.94</v>
      </c>
      <c r="U19" t="n">
        <v>0.65</v>
      </c>
      <c r="V19" t="n">
        <v>0.88</v>
      </c>
      <c r="W19" t="n">
        <v>0.29</v>
      </c>
      <c r="X19" t="n">
        <v>1.72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4.9577</v>
      </c>
      <c r="E20" t="n">
        <v>20.17</v>
      </c>
      <c r="F20" t="n">
        <v>16.61</v>
      </c>
      <c r="G20" t="n">
        <v>31.15</v>
      </c>
      <c r="H20" t="n">
        <v>0.39</v>
      </c>
      <c r="I20" t="n">
        <v>32</v>
      </c>
      <c r="J20" t="n">
        <v>181.19</v>
      </c>
      <c r="K20" t="n">
        <v>52.44</v>
      </c>
      <c r="L20" t="n">
        <v>4</v>
      </c>
      <c r="M20" t="n">
        <v>30</v>
      </c>
      <c r="N20" t="n">
        <v>34.75</v>
      </c>
      <c r="O20" t="n">
        <v>22581.25</v>
      </c>
      <c r="P20" t="n">
        <v>170.43</v>
      </c>
      <c r="Q20" t="n">
        <v>2312.84</v>
      </c>
      <c r="R20" t="n">
        <v>148.24</v>
      </c>
      <c r="S20" t="n">
        <v>106.94</v>
      </c>
      <c r="T20" t="n">
        <v>20363.72</v>
      </c>
      <c r="U20" t="n">
        <v>0.72</v>
      </c>
      <c r="V20" t="n">
        <v>0.91</v>
      </c>
      <c r="W20" t="n">
        <v>0.27</v>
      </c>
      <c r="X20" t="n">
        <v>1.2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5.0509</v>
      </c>
      <c r="E21" t="n">
        <v>19.8</v>
      </c>
      <c r="F21" t="n">
        <v>16.42</v>
      </c>
      <c r="G21" t="n">
        <v>36.48</v>
      </c>
      <c r="H21" t="n">
        <v>0.49</v>
      </c>
      <c r="I21" t="n">
        <v>27</v>
      </c>
      <c r="J21" t="n">
        <v>182.69</v>
      </c>
      <c r="K21" t="n">
        <v>52.44</v>
      </c>
      <c r="L21" t="n">
        <v>5</v>
      </c>
      <c r="M21" t="n">
        <v>2</v>
      </c>
      <c r="N21" t="n">
        <v>35.25</v>
      </c>
      <c r="O21" t="n">
        <v>22766.06</v>
      </c>
      <c r="P21" t="n">
        <v>160.51</v>
      </c>
      <c r="Q21" t="n">
        <v>2313</v>
      </c>
      <c r="R21" t="n">
        <v>140.52</v>
      </c>
      <c r="S21" t="n">
        <v>106.94</v>
      </c>
      <c r="T21" t="n">
        <v>16529.48</v>
      </c>
      <c r="U21" t="n">
        <v>0.76</v>
      </c>
      <c r="V21" t="n">
        <v>0.92</v>
      </c>
      <c r="W21" t="n">
        <v>0.3</v>
      </c>
      <c r="X21" t="n">
        <v>1.01</v>
      </c>
      <c r="Y21" t="n">
        <v>2</v>
      </c>
      <c r="Z21" t="n">
        <v>10</v>
      </c>
    </row>
    <row r="22">
      <c r="A22" t="n">
        <v>5</v>
      </c>
      <c r="B22" t="n">
        <v>90</v>
      </c>
      <c r="C22" t="inlineStr">
        <is>
          <t xml:space="preserve">CONCLUIDO	</t>
        </is>
      </c>
      <c r="D22" t="n">
        <v>5.0543</v>
      </c>
      <c r="E22" t="n">
        <v>19.79</v>
      </c>
      <c r="F22" t="n">
        <v>16.4</v>
      </c>
      <c r="G22" t="n">
        <v>36.45</v>
      </c>
      <c r="H22" t="n">
        <v>0.58</v>
      </c>
      <c r="I22" t="n">
        <v>27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161.68</v>
      </c>
      <c r="Q22" t="n">
        <v>2313.11</v>
      </c>
      <c r="R22" t="n">
        <v>140</v>
      </c>
      <c r="S22" t="n">
        <v>106.94</v>
      </c>
      <c r="T22" t="n">
        <v>16269.96</v>
      </c>
      <c r="U22" t="n">
        <v>0.76</v>
      </c>
      <c r="V22" t="n">
        <v>0.92</v>
      </c>
      <c r="W22" t="n">
        <v>0.3</v>
      </c>
      <c r="X22" t="n">
        <v>0.99</v>
      </c>
      <c r="Y22" t="n">
        <v>2</v>
      </c>
      <c r="Z22" t="n">
        <v>10</v>
      </c>
    </row>
    <row r="23">
      <c r="A23" t="n">
        <v>0</v>
      </c>
      <c r="B23" t="n">
        <v>10</v>
      </c>
      <c r="C23" t="inlineStr">
        <is>
          <t xml:space="preserve">CONCLUIDO	</t>
        </is>
      </c>
      <c r="D23" t="n">
        <v>3.5109</v>
      </c>
      <c r="E23" t="n">
        <v>28.48</v>
      </c>
      <c r="F23" t="n">
        <v>24.26</v>
      </c>
      <c r="G23" t="n">
        <v>6.27</v>
      </c>
      <c r="H23" t="n">
        <v>0.64</v>
      </c>
      <c r="I23" t="n">
        <v>232</v>
      </c>
      <c r="J23" t="n">
        <v>26.11</v>
      </c>
      <c r="K23" t="n">
        <v>12.1</v>
      </c>
      <c r="L23" t="n">
        <v>1</v>
      </c>
      <c r="M23" t="n">
        <v>0</v>
      </c>
      <c r="N23" t="n">
        <v>3.01</v>
      </c>
      <c r="O23" t="n">
        <v>3454.41</v>
      </c>
      <c r="P23" t="n">
        <v>70.43000000000001</v>
      </c>
      <c r="Q23" t="n">
        <v>2316.11</v>
      </c>
      <c r="R23" t="n">
        <v>392.47</v>
      </c>
      <c r="S23" t="n">
        <v>106.94</v>
      </c>
      <c r="T23" t="n">
        <v>141481.65</v>
      </c>
      <c r="U23" t="n">
        <v>0.27</v>
      </c>
      <c r="V23" t="n">
        <v>0.62</v>
      </c>
      <c r="W23" t="n">
        <v>0.9</v>
      </c>
      <c r="X23" t="n">
        <v>8.83</v>
      </c>
      <c r="Y23" t="n">
        <v>2</v>
      </c>
      <c r="Z23" t="n">
        <v>10</v>
      </c>
    </row>
    <row r="24">
      <c r="A24" t="n">
        <v>0</v>
      </c>
      <c r="B24" t="n">
        <v>45</v>
      </c>
      <c r="C24" t="inlineStr">
        <is>
          <t xml:space="preserve">CONCLUIDO	</t>
        </is>
      </c>
      <c r="D24" t="n">
        <v>4.1658</v>
      </c>
      <c r="E24" t="n">
        <v>24</v>
      </c>
      <c r="F24" t="n">
        <v>19.65</v>
      </c>
      <c r="G24" t="n">
        <v>10.25</v>
      </c>
      <c r="H24" t="n">
        <v>0.18</v>
      </c>
      <c r="I24" t="n">
        <v>115</v>
      </c>
      <c r="J24" t="n">
        <v>98.70999999999999</v>
      </c>
      <c r="K24" t="n">
        <v>39.72</v>
      </c>
      <c r="L24" t="n">
        <v>1</v>
      </c>
      <c r="M24" t="n">
        <v>113</v>
      </c>
      <c r="N24" t="n">
        <v>12.99</v>
      </c>
      <c r="O24" t="n">
        <v>12407.75</v>
      </c>
      <c r="P24" t="n">
        <v>157.19</v>
      </c>
      <c r="Q24" t="n">
        <v>2313.53</v>
      </c>
      <c r="R24" t="n">
        <v>249.38</v>
      </c>
      <c r="S24" t="n">
        <v>106.94</v>
      </c>
      <c r="T24" t="n">
        <v>70519.42999999999</v>
      </c>
      <c r="U24" t="n">
        <v>0.43</v>
      </c>
      <c r="V24" t="n">
        <v>0.77</v>
      </c>
      <c r="W24" t="n">
        <v>0.41</v>
      </c>
      <c r="X24" t="n">
        <v>4.24</v>
      </c>
      <c r="Y24" t="n">
        <v>2</v>
      </c>
      <c r="Z24" t="n">
        <v>10</v>
      </c>
    </row>
    <row r="25">
      <c r="A25" t="n">
        <v>1</v>
      </c>
      <c r="B25" t="n">
        <v>45</v>
      </c>
      <c r="C25" t="inlineStr">
        <is>
          <t xml:space="preserve">CONCLUIDO	</t>
        </is>
      </c>
      <c r="D25" t="n">
        <v>4.8834</v>
      </c>
      <c r="E25" t="n">
        <v>20.48</v>
      </c>
      <c r="F25" t="n">
        <v>17.4</v>
      </c>
      <c r="G25" t="n">
        <v>19.7</v>
      </c>
      <c r="H25" t="n">
        <v>0.35</v>
      </c>
      <c r="I25" t="n">
        <v>53</v>
      </c>
      <c r="J25" t="n">
        <v>99.95</v>
      </c>
      <c r="K25" t="n">
        <v>39.72</v>
      </c>
      <c r="L25" t="n">
        <v>2</v>
      </c>
      <c r="M25" t="n">
        <v>0</v>
      </c>
      <c r="N25" t="n">
        <v>13.24</v>
      </c>
      <c r="O25" t="n">
        <v>12561.45</v>
      </c>
      <c r="P25" t="n">
        <v>120.03</v>
      </c>
      <c r="Q25" t="n">
        <v>2313.24</v>
      </c>
      <c r="R25" t="n">
        <v>172.1</v>
      </c>
      <c r="S25" t="n">
        <v>106.94</v>
      </c>
      <c r="T25" t="n">
        <v>32188.25</v>
      </c>
      <c r="U25" t="n">
        <v>0.62</v>
      </c>
      <c r="V25" t="n">
        <v>0.87</v>
      </c>
      <c r="W25" t="n">
        <v>0.37</v>
      </c>
      <c r="X25" t="n">
        <v>1.99</v>
      </c>
      <c r="Y25" t="n">
        <v>2</v>
      </c>
      <c r="Z25" t="n">
        <v>10</v>
      </c>
    </row>
    <row r="26">
      <c r="A26" t="n">
        <v>0</v>
      </c>
      <c r="B26" t="n">
        <v>60</v>
      </c>
      <c r="C26" t="inlineStr">
        <is>
          <t xml:space="preserve">CONCLUIDO	</t>
        </is>
      </c>
      <c r="D26" t="n">
        <v>3.6889</v>
      </c>
      <c r="E26" t="n">
        <v>27.11</v>
      </c>
      <c r="F26" t="n">
        <v>21.12</v>
      </c>
      <c r="G26" t="n">
        <v>8.390000000000001</v>
      </c>
      <c r="H26" t="n">
        <v>0.14</v>
      </c>
      <c r="I26" t="n">
        <v>151</v>
      </c>
      <c r="J26" t="n">
        <v>124.63</v>
      </c>
      <c r="K26" t="n">
        <v>45</v>
      </c>
      <c r="L26" t="n">
        <v>1</v>
      </c>
      <c r="M26" t="n">
        <v>149</v>
      </c>
      <c r="N26" t="n">
        <v>18.64</v>
      </c>
      <c r="O26" t="n">
        <v>15605.44</v>
      </c>
      <c r="P26" t="n">
        <v>206.66</v>
      </c>
      <c r="Q26" t="n">
        <v>2313.68</v>
      </c>
      <c r="R26" t="n">
        <v>298.86</v>
      </c>
      <c r="S26" t="n">
        <v>106.94</v>
      </c>
      <c r="T26" t="n">
        <v>95080.78</v>
      </c>
      <c r="U26" t="n">
        <v>0.36</v>
      </c>
      <c r="V26" t="n">
        <v>0.72</v>
      </c>
      <c r="W26" t="n">
        <v>0.46</v>
      </c>
      <c r="X26" t="n">
        <v>5.7</v>
      </c>
      <c r="Y26" t="n">
        <v>2</v>
      </c>
      <c r="Z26" t="n">
        <v>10</v>
      </c>
    </row>
    <row r="27">
      <c r="A27" t="n">
        <v>1</v>
      </c>
      <c r="B27" t="n">
        <v>60</v>
      </c>
      <c r="C27" t="inlineStr">
        <is>
          <t xml:space="preserve">CONCLUIDO	</t>
        </is>
      </c>
      <c r="D27" t="n">
        <v>4.7264</v>
      </c>
      <c r="E27" t="n">
        <v>21.16</v>
      </c>
      <c r="F27" t="n">
        <v>17.59</v>
      </c>
      <c r="G27" t="n">
        <v>18.85</v>
      </c>
      <c r="H27" t="n">
        <v>0.28</v>
      </c>
      <c r="I27" t="n">
        <v>56</v>
      </c>
      <c r="J27" t="n">
        <v>125.95</v>
      </c>
      <c r="K27" t="n">
        <v>45</v>
      </c>
      <c r="L27" t="n">
        <v>2</v>
      </c>
      <c r="M27" t="n">
        <v>54</v>
      </c>
      <c r="N27" t="n">
        <v>18.95</v>
      </c>
      <c r="O27" t="n">
        <v>15767.7</v>
      </c>
      <c r="P27" t="n">
        <v>151.54</v>
      </c>
      <c r="Q27" t="n">
        <v>2312.82</v>
      </c>
      <c r="R27" t="n">
        <v>181.1</v>
      </c>
      <c r="S27" t="n">
        <v>106.94</v>
      </c>
      <c r="T27" t="n">
        <v>36677.1</v>
      </c>
      <c r="U27" t="n">
        <v>0.59</v>
      </c>
      <c r="V27" t="n">
        <v>0.86</v>
      </c>
      <c r="W27" t="n">
        <v>0.31</v>
      </c>
      <c r="X27" t="n">
        <v>2.18</v>
      </c>
      <c r="Y27" t="n">
        <v>2</v>
      </c>
      <c r="Z27" t="n">
        <v>10</v>
      </c>
    </row>
    <row r="28">
      <c r="A28" t="n">
        <v>2</v>
      </c>
      <c r="B28" t="n">
        <v>60</v>
      </c>
      <c r="C28" t="inlineStr">
        <is>
          <t xml:space="preserve">CONCLUIDO	</t>
        </is>
      </c>
      <c r="D28" t="n">
        <v>4.9839</v>
      </c>
      <c r="E28" t="n">
        <v>20.06</v>
      </c>
      <c r="F28" t="n">
        <v>16.91</v>
      </c>
      <c r="G28" t="n">
        <v>25.37</v>
      </c>
      <c r="H28" t="n">
        <v>0.42</v>
      </c>
      <c r="I28" t="n">
        <v>40</v>
      </c>
      <c r="J28" t="n">
        <v>127.27</v>
      </c>
      <c r="K28" t="n">
        <v>45</v>
      </c>
      <c r="L28" t="n">
        <v>3</v>
      </c>
      <c r="M28" t="n">
        <v>0</v>
      </c>
      <c r="N28" t="n">
        <v>19.27</v>
      </c>
      <c r="O28" t="n">
        <v>15930.42</v>
      </c>
      <c r="P28" t="n">
        <v>133.85</v>
      </c>
      <c r="Q28" t="n">
        <v>2312.86</v>
      </c>
      <c r="R28" t="n">
        <v>156.45</v>
      </c>
      <c r="S28" t="n">
        <v>106.94</v>
      </c>
      <c r="T28" t="n">
        <v>24429.14</v>
      </c>
      <c r="U28" t="n">
        <v>0.68</v>
      </c>
      <c r="V28" t="n">
        <v>0.9</v>
      </c>
      <c r="W28" t="n">
        <v>0.33</v>
      </c>
      <c r="X28" t="n">
        <v>1.5</v>
      </c>
      <c r="Y28" t="n">
        <v>2</v>
      </c>
      <c r="Z28" t="n">
        <v>10</v>
      </c>
    </row>
    <row r="29">
      <c r="A29" t="n">
        <v>0</v>
      </c>
      <c r="B29" t="n">
        <v>80</v>
      </c>
      <c r="C29" t="inlineStr">
        <is>
          <t xml:space="preserve">CONCLUIDO	</t>
        </is>
      </c>
      <c r="D29" t="n">
        <v>3.1322</v>
      </c>
      <c r="E29" t="n">
        <v>31.93</v>
      </c>
      <c r="F29" t="n">
        <v>23.16</v>
      </c>
      <c r="G29" t="n">
        <v>6.95</v>
      </c>
      <c r="H29" t="n">
        <v>0.11</v>
      </c>
      <c r="I29" t="n">
        <v>200</v>
      </c>
      <c r="J29" t="n">
        <v>159.12</v>
      </c>
      <c r="K29" t="n">
        <v>50.28</v>
      </c>
      <c r="L29" t="n">
        <v>1</v>
      </c>
      <c r="M29" t="n">
        <v>198</v>
      </c>
      <c r="N29" t="n">
        <v>27.84</v>
      </c>
      <c r="O29" t="n">
        <v>19859.16</v>
      </c>
      <c r="P29" t="n">
        <v>273.29</v>
      </c>
      <c r="Q29" t="n">
        <v>2314.34</v>
      </c>
      <c r="R29" t="n">
        <v>367.17</v>
      </c>
      <c r="S29" t="n">
        <v>106.94</v>
      </c>
      <c r="T29" t="n">
        <v>128991.96</v>
      </c>
      <c r="U29" t="n">
        <v>0.29</v>
      </c>
      <c r="V29" t="n">
        <v>0.65</v>
      </c>
      <c r="W29" t="n">
        <v>0.54</v>
      </c>
      <c r="X29" t="n">
        <v>7.74</v>
      </c>
      <c r="Y29" t="n">
        <v>2</v>
      </c>
      <c r="Z29" t="n">
        <v>10</v>
      </c>
    </row>
    <row r="30">
      <c r="A30" t="n">
        <v>1</v>
      </c>
      <c r="B30" t="n">
        <v>80</v>
      </c>
      <c r="C30" t="inlineStr">
        <is>
          <t xml:space="preserve">CONCLUIDO	</t>
        </is>
      </c>
      <c r="D30" t="n">
        <v>4.4635</v>
      </c>
      <c r="E30" t="n">
        <v>22.4</v>
      </c>
      <c r="F30" t="n">
        <v>17.79</v>
      </c>
      <c r="G30" t="n">
        <v>15.04</v>
      </c>
      <c r="H30" t="n">
        <v>0.22</v>
      </c>
      <c r="I30" t="n">
        <v>71</v>
      </c>
      <c r="J30" t="n">
        <v>160.54</v>
      </c>
      <c r="K30" t="n">
        <v>50.28</v>
      </c>
      <c r="L30" t="n">
        <v>2</v>
      </c>
      <c r="M30" t="n">
        <v>69</v>
      </c>
      <c r="N30" t="n">
        <v>28.26</v>
      </c>
      <c r="O30" t="n">
        <v>20034.4</v>
      </c>
      <c r="P30" t="n">
        <v>194.61</v>
      </c>
      <c r="Q30" t="n">
        <v>2313.51</v>
      </c>
      <c r="R30" t="n">
        <v>187.6</v>
      </c>
      <c r="S30" t="n">
        <v>106.94</v>
      </c>
      <c r="T30" t="n">
        <v>39850.89</v>
      </c>
      <c r="U30" t="n">
        <v>0.57</v>
      </c>
      <c r="V30" t="n">
        <v>0.85</v>
      </c>
      <c r="W30" t="n">
        <v>0.31</v>
      </c>
      <c r="X30" t="n">
        <v>2.38</v>
      </c>
      <c r="Y30" t="n">
        <v>2</v>
      </c>
      <c r="Z30" t="n">
        <v>10</v>
      </c>
    </row>
    <row r="31">
      <c r="A31" t="n">
        <v>2</v>
      </c>
      <c r="B31" t="n">
        <v>80</v>
      </c>
      <c r="C31" t="inlineStr">
        <is>
          <t xml:space="preserve">CONCLUIDO	</t>
        </is>
      </c>
      <c r="D31" t="n">
        <v>4.8797</v>
      </c>
      <c r="E31" t="n">
        <v>20.49</v>
      </c>
      <c r="F31" t="n">
        <v>16.85</v>
      </c>
      <c r="G31" t="n">
        <v>24.65</v>
      </c>
      <c r="H31" t="n">
        <v>0.33</v>
      </c>
      <c r="I31" t="n">
        <v>41</v>
      </c>
      <c r="J31" t="n">
        <v>161.97</v>
      </c>
      <c r="K31" t="n">
        <v>50.28</v>
      </c>
      <c r="L31" t="n">
        <v>3</v>
      </c>
      <c r="M31" t="n">
        <v>39</v>
      </c>
      <c r="N31" t="n">
        <v>28.69</v>
      </c>
      <c r="O31" t="n">
        <v>20210.21</v>
      </c>
      <c r="P31" t="n">
        <v>167.22</v>
      </c>
      <c r="Q31" t="n">
        <v>2313.02</v>
      </c>
      <c r="R31" t="n">
        <v>155.85</v>
      </c>
      <c r="S31" t="n">
        <v>106.94</v>
      </c>
      <c r="T31" t="n">
        <v>24126.14</v>
      </c>
      <c r="U31" t="n">
        <v>0.6899999999999999</v>
      </c>
      <c r="V31" t="n">
        <v>0.9</v>
      </c>
      <c r="W31" t="n">
        <v>0.29</v>
      </c>
      <c r="X31" t="n">
        <v>1.44</v>
      </c>
      <c r="Y31" t="n">
        <v>2</v>
      </c>
      <c r="Z31" t="n">
        <v>10</v>
      </c>
    </row>
    <row r="32">
      <c r="A32" t="n">
        <v>3</v>
      </c>
      <c r="B32" t="n">
        <v>80</v>
      </c>
      <c r="C32" t="inlineStr">
        <is>
          <t xml:space="preserve">CONCLUIDO	</t>
        </is>
      </c>
      <c r="D32" t="n">
        <v>5.046</v>
      </c>
      <c r="E32" t="n">
        <v>19.82</v>
      </c>
      <c r="F32" t="n">
        <v>16.53</v>
      </c>
      <c r="G32" t="n">
        <v>33.05</v>
      </c>
      <c r="H32" t="n">
        <v>0.43</v>
      </c>
      <c r="I32" t="n">
        <v>30</v>
      </c>
      <c r="J32" t="n">
        <v>163.4</v>
      </c>
      <c r="K32" t="n">
        <v>50.28</v>
      </c>
      <c r="L32" t="n">
        <v>4</v>
      </c>
      <c r="M32" t="n">
        <v>3</v>
      </c>
      <c r="N32" t="n">
        <v>29.12</v>
      </c>
      <c r="O32" t="n">
        <v>20386.62</v>
      </c>
      <c r="P32" t="n">
        <v>150.39</v>
      </c>
      <c r="Q32" t="n">
        <v>2312.97</v>
      </c>
      <c r="R32" t="n">
        <v>144.18</v>
      </c>
      <c r="S32" t="n">
        <v>106.94</v>
      </c>
      <c r="T32" t="n">
        <v>18347.22</v>
      </c>
      <c r="U32" t="n">
        <v>0.74</v>
      </c>
      <c r="V32" t="n">
        <v>0.92</v>
      </c>
      <c r="W32" t="n">
        <v>0.3</v>
      </c>
      <c r="X32" t="n">
        <v>1.12</v>
      </c>
      <c r="Y32" t="n">
        <v>2</v>
      </c>
      <c r="Z32" t="n">
        <v>10</v>
      </c>
    </row>
    <row r="33">
      <c r="A33" t="n">
        <v>4</v>
      </c>
      <c r="B33" t="n">
        <v>80</v>
      </c>
      <c r="C33" t="inlineStr">
        <is>
          <t xml:space="preserve">CONCLUIDO	</t>
        </is>
      </c>
      <c r="D33" t="n">
        <v>5.0467</v>
      </c>
      <c r="E33" t="n">
        <v>19.82</v>
      </c>
      <c r="F33" t="n">
        <v>16.52</v>
      </c>
      <c r="G33" t="n">
        <v>33.05</v>
      </c>
      <c r="H33" t="n">
        <v>0.54</v>
      </c>
      <c r="I33" t="n">
        <v>30</v>
      </c>
      <c r="J33" t="n">
        <v>164.83</v>
      </c>
      <c r="K33" t="n">
        <v>50.28</v>
      </c>
      <c r="L33" t="n">
        <v>5</v>
      </c>
      <c r="M33" t="n">
        <v>0</v>
      </c>
      <c r="N33" t="n">
        <v>29.55</v>
      </c>
      <c r="O33" t="n">
        <v>20563.61</v>
      </c>
      <c r="P33" t="n">
        <v>151.75</v>
      </c>
      <c r="Q33" t="n">
        <v>2312.72</v>
      </c>
      <c r="R33" t="n">
        <v>143.99</v>
      </c>
      <c r="S33" t="n">
        <v>106.94</v>
      </c>
      <c r="T33" t="n">
        <v>18250.09</v>
      </c>
      <c r="U33" t="n">
        <v>0.74</v>
      </c>
      <c r="V33" t="n">
        <v>0.92</v>
      </c>
      <c r="W33" t="n">
        <v>0.3</v>
      </c>
      <c r="X33" t="n">
        <v>1.11</v>
      </c>
      <c r="Y33" t="n">
        <v>2</v>
      </c>
      <c r="Z33" t="n">
        <v>10</v>
      </c>
    </row>
    <row r="34">
      <c r="A34" t="n">
        <v>0</v>
      </c>
      <c r="B34" t="n">
        <v>35</v>
      </c>
      <c r="C34" t="inlineStr">
        <is>
          <t xml:space="preserve">CONCLUIDO	</t>
        </is>
      </c>
      <c r="D34" t="n">
        <v>4.5643</v>
      </c>
      <c r="E34" t="n">
        <v>21.91</v>
      </c>
      <c r="F34" t="n">
        <v>18.5</v>
      </c>
      <c r="G34" t="n">
        <v>12.61</v>
      </c>
      <c r="H34" t="n">
        <v>0.22</v>
      </c>
      <c r="I34" t="n">
        <v>88</v>
      </c>
      <c r="J34" t="n">
        <v>80.84</v>
      </c>
      <c r="K34" t="n">
        <v>35.1</v>
      </c>
      <c r="L34" t="n">
        <v>1</v>
      </c>
      <c r="M34" t="n">
        <v>84</v>
      </c>
      <c r="N34" t="n">
        <v>9.74</v>
      </c>
      <c r="O34" t="n">
        <v>10204.21</v>
      </c>
      <c r="P34" t="n">
        <v>119.82</v>
      </c>
      <c r="Q34" t="n">
        <v>2313.46</v>
      </c>
      <c r="R34" t="n">
        <v>210.51</v>
      </c>
      <c r="S34" t="n">
        <v>106.94</v>
      </c>
      <c r="T34" t="n">
        <v>51220.87</v>
      </c>
      <c r="U34" t="n">
        <v>0.51</v>
      </c>
      <c r="V34" t="n">
        <v>0.82</v>
      </c>
      <c r="W34" t="n">
        <v>0.36</v>
      </c>
      <c r="X34" t="n">
        <v>3.09</v>
      </c>
      <c r="Y34" t="n">
        <v>2</v>
      </c>
      <c r="Z34" t="n">
        <v>10</v>
      </c>
    </row>
    <row r="35">
      <c r="A35" t="n">
        <v>1</v>
      </c>
      <c r="B35" t="n">
        <v>35</v>
      </c>
      <c r="C35" t="inlineStr">
        <is>
          <t xml:space="preserve">CONCLUIDO	</t>
        </is>
      </c>
      <c r="D35" t="n">
        <v>4.7525</v>
      </c>
      <c r="E35" t="n">
        <v>21.04</v>
      </c>
      <c r="F35" t="n">
        <v>17.98</v>
      </c>
      <c r="G35" t="n">
        <v>15.86</v>
      </c>
      <c r="H35" t="n">
        <v>0.43</v>
      </c>
      <c r="I35" t="n">
        <v>68</v>
      </c>
      <c r="J35" t="n">
        <v>82.04000000000001</v>
      </c>
      <c r="K35" t="n">
        <v>35.1</v>
      </c>
      <c r="L35" t="n">
        <v>2</v>
      </c>
      <c r="M35" t="n">
        <v>0</v>
      </c>
      <c r="N35" t="n">
        <v>9.94</v>
      </c>
      <c r="O35" t="n">
        <v>10352.53</v>
      </c>
      <c r="P35" t="n">
        <v>110.91</v>
      </c>
      <c r="Q35" t="n">
        <v>2313.74</v>
      </c>
      <c r="R35" t="n">
        <v>191.48</v>
      </c>
      <c r="S35" t="n">
        <v>106.94</v>
      </c>
      <c r="T35" t="n">
        <v>41804.68</v>
      </c>
      <c r="U35" t="n">
        <v>0.5600000000000001</v>
      </c>
      <c r="V35" t="n">
        <v>0.84</v>
      </c>
      <c r="W35" t="n">
        <v>0.4</v>
      </c>
      <c r="X35" t="n">
        <v>2.57</v>
      </c>
      <c r="Y35" t="n">
        <v>2</v>
      </c>
      <c r="Z35" t="n">
        <v>10</v>
      </c>
    </row>
    <row r="36">
      <c r="A36" t="n">
        <v>0</v>
      </c>
      <c r="B36" t="n">
        <v>50</v>
      </c>
      <c r="C36" t="inlineStr">
        <is>
          <t xml:space="preserve">CONCLUIDO	</t>
        </is>
      </c>
      <c r="D36" t="n">
        <v>3.998</v>
      </c>
      <c r="E36" t="n">
        <v>25.01</v>
      </c>
      <c r="F36" t="n">
        <v>20.15</v>
      </c>
      <c r="G36" t="n">
        <v>9.52</v>
      </c>
      <c r="H36" t="n">
        <v>0.16</v>
      </c>
      <c r="I36" t="n">
        <v>127</v>
      </c>
      <c r="J36" t="n">
        <v>107.41</v>
      </c>
      <c r="K36" t="n">
        <v>41.65</v>
      </c>
      <c r="L36" t="n">
        <v>1</v>
      </c>
      <c r="M36" t="n">
        <v>125</v>
      </c>
      <c r="N36" t="n">
        <v>14.77</v>
      </c>
      <c r="O36" t="n">
        <v>13481.73</v>
      </c>
      <c r="P36" t="n">
        <v>174.13</v>
      </c>
      <c r="Q36" t="n">
        <v>2314.09</v>
      </c>
      <c r="R36" t="n">
        <v>266.31</v>
      </c>
      <c r="S36" t="n">
        <v>106.94</v>
      </c>
      <c r="T36" t="n">
        <v>78922.84</v>
      </c>
      <c r="U36" t="n">
        <v>0.4</v>
      </c>
      <c r="V36" t="n">
        <v>0.75</v>
      </c>
      <c r="W36" t="n">
        <v>0.42</v>
      </c>
      <c r="X36" t="n">
        <v>4.73</v>
      </c>
      <c r="Y36" t="n">
        <v>2</v>
      </c>
      <c r="Z36" t="n">
        <v>10</v>
      </c>
    </row>
    <row r="37">
      <c r="A37" t="n">
        <v>1</v>
      </c>
      <c r="B37" t="n">
        <v>50</v>
      </c>
      <c r="C37" t="inlineStr">
        <is>
          <t xml:space="preserve">CONCLUIDO	</t>
        </is>
      </c>
      <c r="D37" t="n">
        <v>4.9087</v>
      </c>
      <c r="E37" t="n">
        <v>20.37</v>
      </c>
      <c r="F37" t="n">
        <v>17.25</v>
      </c>
      <c r="G37" t="n">
        <v>21.12</v>
      </c>
      <c r="H37" t="n">
        <v>0.32</v>
      </c>
      <c r="I37" t="n">
        <v>49</v>
      </c>
      <c r="J37" t="n">
        <v>108.68</v>
      </c>
      <c r="K37" t="n">
        <v>41.65</v>
      </c>
      <c r="L37" t="n">
        <v>2</v>
      </c>
      <c r="M37" t="n">
        <v>12</v>
      </c>
      <c r="N37" t="n">
        <v>15.03</v>
      </c>
      <c r="O37" t="n">
        <v>13638.32</v>
      </c>
      <c r="P37" t="n">
        <v>125.24</v>
      </c>
      <c r="Q37" t="n">
        <v>2312.94</v>
      </c>
      <c r="R37" t="n">
        <v>167.8</v>
      </c>
      <c r="S37" t="n">
        <v>106.94</v>
      </c>
      <c r="T37" t="n">
        <v>30060.45</v>
      </c>
      <c r="U37" t="n">
        <v>0.64</v>
      </c>
      <c r="V37" t="n">
        <v>0.88</v>
      </c>
      <c r="W37" t="n">
        <v>0.34</v>
      </c>
      <c r="X37" t="n">
        <v>1.84</v>
      </c>
      <c r="Y37" t="n">
        <v>2</v>
      </c>
      <c r="Z37" t="n">
        <v>10</v>
      </c>
    </row>
    <row r="38">
      <c r="A38" t="n">
        <v>2</v>
      </c>
      <c r="B38" t="n">
        <v>50</v>
      </c>
      <c r="C38" t="inlineStr">
        <is>
          <t xml:space="preserve">CONCLUIDO	</t>
        </is>
      </c>
      <c r="D38" t="n">
        <v>4.9225</v>
      </c>
      <c r="E38" t="n">
        <v>20.31</v>
      </c>
      <c r="F38" t="n">
        <v>17.21</v>
      </c>
      <c r="G38" t="n">
        <v>21.51</v>
      </c>
      <c r="H38" t="n">
        <v>0.48</v>
      </c>
      <c r="I38" t="n">
        <v>48</v>
      </c>
      <c r="J38" t="n">
        <v>109.96</v>
      </c>
      <c r="K38" t="n">
        <v>41.65</v>
      </c>
      <c r="L38" t="n">
        <v>3</v>
      </c>
      <c r="M38" t="n">
        <v>0</v>
      </c>
      <c r="N38" t="n">
        <v>15.31</v>
      </c>
      <c r="O38" t="n">
        <v>13795.21</v>
      </c>
      <c r="P38" t="n">
        <v>125.8</v>
      </c>
      <c r="Q38" t="n">
        <v>2313.21</v>
      </c>
      <c r="R38" t="n">
        <v>166.05</v>
      </c>
      <c r="S38" t="n">
        <v>106.94</v>
      </c>
      <c r="T38" t="n">
        <v>29190.79</v>
      </c>
      <c r="U38" t="n">
        <v>0.64</v>
      </c>
      <c r="V38" t="n">
        <v>0.88</v>
      </c>
      <c r="W38" t="n">
        <v>0.36</v>
      </c>
      <c r="X38" t="n">
        <v>1.8</v>
      </c>
      <c r="Y38" t="n">
        <v>2</v>
      </c>
      <c r="Z38" t="n">
        <v>10</v>
      </c>
    </row>
    <row r="39">
      <c r="A39" t="n">
        <v>0</v>
      </c>
      <c r="B39" t="n">
        <v>25</v>
      </c>
      <c r="C39" t="inlineStr">
        <is>
          <t xml:space="preserve">CONCLUIDO	</t>
        </is>
      </c>
      <c r="D39" t="n">
        <v>4.5327</v>
      </c>
      <c r="E39" t="n">
        <v>22.06</v>
      </c>
      <c r="F39" t="n">
        <v>18.96</v>
      </c>
      <c r="G39" t="n">
        <v>12.1</v>
      </c>
      <c r="H39" t="n">
        <v>0.28</v>
      </c>
      <c r="I39" t="n">
        <v>94</v>
      </c>
      <c r="J39" t="n">
        <v>61.76</v>
      </c>
      <c r="K39" t="n">
        <v>28.92</v>
      </c>
      <c r="L39" t="n">
        <v>1</v>
      </c>
      <c r="M39" t="n">
        <v>0</v>
      </c>
      <c r="N39" t="n">
        <v>6.84</v>
      </c>
      <c r="O39" t="n">
        <v>7851.41</v>
      </c>
      <c r="P39" t="n">
        <v>98.37</v>
      </c>
      <c r="Q39" t="n">
        <v>2313.35</v>
      </c>
      <c r="R39" t="n">
        <v>222.12</v>
      </c>
      <c r="S39" t="n">
        <v>106.94</v>
      </c>
      <c r="T39" t="n">
        <v>56996.15</v>
      </c>
      <c r="U39" t="n">
        <v>0.48</v>
      </c>
      <c r="V39" t="n">
        <v>0.8</v>
      </c>
      <c r="W39" t="n">
        <v>0.5</v>
      </c>
      <c r="X39" t="n">
        <v>3.55</v>
      </c>
      <c r="Y39" t="n">
        <v>2</v>
      </c>
      <c r="Z39" t="n">
        <v>10</v>
      </c>
    </row>
    <row r="40">
      <c r="A40" t="n">
        <v>0</v>
      </c>
      <c r="B40" t="n">
        <v>85</v>
      </c>
      <c r="C40" t="inlineStr">
        <is>
          <t xml:space="preserve">CONCLUIDO	</t>
        </is>
      </c>
      <c r="D40" t="n">
        <v>3.0023</v>
      </c>
      <c r="E40" t="n">
        <v>33.31</v>
      </c>
      <c r="F40" t="n">
        <v>23.72</v>
      </c>
      <c r="G40" t="n">
        <v>6.68</v>
      </c>
      <c r="H40" t="n">
        <v>0.11</v>
      </c>
      <c r="I40" t="n">
        <v>213</v>
      </c>
      <c r="J40" t="n">
        <v>167.88</v>
      </c>
      <c r="K40" t="n">
        <v>51.39</v>
      </c>
      <c r="L40" t="n">
        <v>1</v>
      </c>
      <c r="M40" t="n">
        <v>211</v>
      </c>
      <c r="N40" t="n">
        <v>30.49</v>
      </c>
      <c r="O40" t="n">
        <v>20939.59</v>
      </c>
      <c r="P40" t="n">
        <v>290.99</v>
      </c>
      <c r="Q40" t="n">
        <v>2314.01</v>
      </c>
      <c r="R40" t="n">
        <v>386.25</v>
      </c>
      <c r="S40" t="n">
        <v>106.94</v>
      </c>
      <c r="T40" t="n">
        <v>138462.77</v>
      </c>
      <c r="U40" t="n">
        <v>0.28</v>
      </c>
      <c r="V40" t="n">
        <v>0.64</v>
      </c>
      <c r="W40" t="n">
        <v>0.5600000000000001</v>
      </c>
      <c r="X40" t="n">
        <v>8.300000000000001</v>
      </c>
      <c r="Y40" t="n">
        <v>2</v>
      </c>
      <c r="Z40" t="n">
        <v>10</v>
      </c>
    </row>
    <row r="41">
      <c r="A41" t="n">
        <v>1</v>
      </c>
      <c r="B41" t="n">
        <v>85</v>
      </c>
      <c r="C41" t="inlineStr">
        <is>
          <t xml:space="preserve">CONCLUIDO	</t>
        </is>
      </c>
      <c r="D41" t="n">
        <v>4.3994</v>
      </c>
      <c r="E41" t="n">
        <v>22.73</v>
      </c>
      <c r="F41" t="n">
        <v>17.82</v>
      </c>
      <c r="G41" t="n">
        <v>14.25</v>
      </c>
      <c r="H41" t="n">
        <v>0.21</v>
      </c>
      <c r="I41" t="n">
        <v>75</v>
      </c>
      <c r="J41" t="n">
        <v>169.33</v>
      </c>
      <c r="K41" t="n">
        <v>51.39</v>
      </c>
      <c r="L41" t="n">
        <v>2</v>
      </c>
      <c r="M41" t="n">
        <v>73</v>
      </c>
      <c r="N41" t="n">
        <v>30.94</v>
      </c>
      <c r="O41" t="n">
        <v>21118.46</v>
      </c>
      <c r="P41" t="n">
        <v>203.8</v>
      </c>
      <c r="Q41" t="n">
        <v>2313.12</v>
      </c>
      <c r="R41" t="n">
        <v>187.73</v>
      </c>
      <c r="S41" t="n">
        <v>106.94</v>
      </c>
      <c r="T41" t="n">
        <v>39893.73</v>
      </c>
      <c r="U41" t="n">
        <v>0.57</v>
      </c>
      <c r="V41" t="n">
        <v>0.85</v>
      </c>
      <c r="W41" t="n">
        <v>0.33</v>
      </c>
      <c r="X41" t="n">
        <v>2.4</v>
      </c>
      <c r="Y41" t="n">
        <v>2</v>
      </c>
      <c r="Z41" t="n">
        <v>10</v>
      </c>
    </row>
    <row r="42">
      <c r="A42" t="n">
        <v>2</v>
      </c>
      <c r="B42" t="n">
        <v>85</v>
      </c>
      <c r="C42" t="inlineStr">
        <is>
          <t xml:space="preserve">CONCLUIDO	</t>
        </is>
      </c>
      <c r="D42" t="n">
        <v>4.796</v>
      </c>
      <c r="E42" t="n">
        <v>20.85</v>
      </c>
      <c r="F42" t="n">
        <v>16.99</v>
      </c>
      <c r="G42" t="n">
        <v>23.16</v>
      </c>
      <c r="H42" t="n">
        <v>0.31</v>
      </c>
      <c r="I42" t="n">
        <v>44</v>
      </c>
      <c r="J42" t="n">
        <v>170.79</v>
      </c>
      <c r="K42" t="n">
        <v>51.39</v>
      </c>
      <c r="L42" t="n">
        <v>3</v>
      </c>
      <c r="M42" t="n">
        <v>42</v>
      </c>
      <c r="N42" t="n">
        <v>31.4</v>
      </c>
      <c r="O42" t="n">
        <v>21297.94</v>
      </c>
      <c r="P42" t="n">
        <v>179.57</v>
      </c>
      <c r="Q42" t="n">
        <v>2312.91</v>
      </c>
      <c r="R42" t="n">
        <v>160.52</v>
      </c>
      <c r="S42" t="n">
        <v>106.94</v>
      </c>
      <c r="T42" t="n">
        <v>26443.46</v>
      </c>
      <c r="U42" t="n">
        <v>0.67</v>
      </c>
      <c r="V42" t="n">
        <v>0.89</v>
      </c>
      <c r="W42" t="n">
        <v>0.29</v>
      </c>
      <c r="X42" t="n">
        <v>1.58</v>
      </c>
      <c r="Y42" t="n">
        <v>2</v>
      </c>
      <c r="Z42" t="n">
        <v>10</v>
      </c>
    </row>
    <row r="43">
      <c r="A43" t="n">
        <v>3</v>
      </c>
      <c r="B43" t="n">
        <v>85</v>
      </c>
      <c r="C43" t="inlineStr">
        <is>
          <t xml:space="preserve">CONCLUIDO	</t>
        </is>
      </c>
      <c r="D43" t="n">
        <v>5.0181</v>
      </c>
      <c r="E43" t="n">
        <v>19.93</v>
      </c>
      <c r="F43" t="n">
        <v>16.54</v>
      </c>
      <c r="G43" t="n">
        <v>33.08</v>
      </c>
      <c r="H43" t="n">
        <v>0.41</v>
      </c>
      <c r="I43" t="n">
        <v>30</v>
      </c>
      <c r="J43" t="n">
        <v>172.25</v>
      </c>
      <c r="K43" t="n">
        <v>51.39</v>
      </c>
      <c r="L43" t="n">
        <v>4</v>
      </c>
      <c r="M43" t="n">
        <v>16</v>
      </c>
      <c r="N43" t="n">
        <v>31.86</v>
      </c>
      <c r="O43" t="n">
        <v>21478.05</v>
      </c>
      <c r="P43" t="n">
        <v>158.5</v>
      </c>
      <c r="Q43" t="n">
        <v>2312.81</v>
      </c>
      <c r="R43" t="n">
        <v>145.38</v>
      </c>
      <c r="S43" t="n">
        <v>106.94</v>
      </c>
      <c r="T43" t="n">
        <v>18946.34</v>
      </c>
      <c r="U43" t="n">
        <v>0.74</v>
      </c>
      <c r="V43" t="n">
        <v>0.92</v>
      </c>
      <c r="W43" t="n">
        <v>0.28</v>
      </c>
      <c r="X43" t="n">
        <v>1.13</v>
      </c>
      <c r="Y43" t="n">
        <v>2</v>
      </c>
      <c r="Z43" t="n">
        <v>10</v>
      </c>
    </row>
    <row r="44">
      <c r="A44" t="n">
        <v>4</v>
      </c>
      <c r="B44" t="n">
        <v>85</v>
      </c>
      <c r="C44" t="inlineStr">
        <is>
          <t xml:space="preserve">CONCLUIDO	</t>
        </is>
      </c>
      <c r="D44" t="n">
        <v>5.0338</v>
      </c>
      <c r="E44" t="n">
        <v>19.87</v>
      </c>
      <c r="F44" t="n">
        <v>16.51</v>
      </c>
      <c r="G44" t="n">
        <v>34.16</v>
      </c>
      <c r="H44" t="n">
        <v>0.51</v>
      </c>
      <c r="I44" t="n">
        <v>29</v>
      </c>
      <c r="J44" t="n">
        <v>173.71</v>
      </c>
      <c r="K44" t="n">
        <v>51.39</v>
      </c>
      <c r="L44" t="n">
        <v>5</v>
      </c>
      <c r="M44" t="n">
        <v>0</v>
      </c>
      <c r="N44" t="n">
        <v>32.32</v>
      </c>
      <c r="O44" t="n">
        <v>21658.78</v>
      </c>
      <c r="P44" t="n">
        <v>157.07</v>
      </c>
      <c r="Q44" t="n">
        <v>2313.16</v>
      </c>
      <c r="R44" t="n">
        <v>143.51</v>
      </c>
      <c r="S44" t="n">
        <v>106.94</v>
      </c>
      <c r="T44" t="n">
        <v>18015.31</v>
      </c>
      <c r="U44" t="n">
        <v>0.75</v>
      </c>
      <c r="V44" t="n">
        <v>0.92</v>
      </c>
      <c r="W44" t="n">
        <v>0.3</v>
      </c>
      <c r="X44" t="n">
        <v>1.1</v>
      </c>
      <c r="Y44" t="n">
        <v>2</v>
      </c>
      <c r="Z44" t="n">
        <v>10</v>
      </c>
    </row>
    <row r="45">
      <c r="A45" t="n">
        <v>0</v>
      </c>
      <c r="B45" t="n">
        <v>20</v>
      </c>
      <c r="C45" t="inlineStr">
        <is>
          <t xml:space="preserve">CONCLUIDO	</t>
        </is>
      </c>
      <c r="D45" t="n">
        <v>4.3376</v>
      </c>
      <c r="E45" t="n">
        <v>23.05</v>
      </c>
      <c r="F45" t="n">
        <v>19.88</v>
      </c>
      <c r="G45" t="n">
        <v>10.19</v>
      </c>
      <c r="H45" t="n">
        <v>0.34</v>
      </c>
      <c r="I45" t="n">
        <v>117</v>
      </c>
      <c r="J45" t="n">
        <v>51.33</v>
      </c>
      <c r="K45" t="n">
        <v>24.83</v>
      </c>
      <c r="L45" t="n">
        <v>1</v>
      </c>
      <c r="M45" t="n">
        <v>0</v>
      </c>
      <c r="N45" t="n">
        <v>5.51</v>
      </c>
      <c r="O45" t="n">
        <v>6564.78</v>
      </c>
      <c r="P45" t="n">
        <v>92.12</v>
      </c>
      <c r="Q45" t="n">
        <v>2314.64</v>
      </c>
      <c r="R45" t="n">
        <v>251.68</v>
      </c>
      <c r="S45" t="n">
        <v>106.94</v>
      </c>
      <c r="T45" t="n">
        <v>71661.62</v>
      </c>
      <c r="U45" t="n">
        <v>0.42</v>
      </c>
      <c r="V45" t="n">
        <v>0.76</v>
      </c>
      <c r="W45" t="n">
        <v>0.57</v>
      </c>
      <c r="X45" t="n">
        <v>4.46</v>
      </c>
      <c r="Y45" t="n">
        <v>2</v>
      </c>
      <c r="Z45" t="n">
        <v>10</v>
      </c>
    </row>
    <row r="46">
      <c r="A46" t="n">
        <v>0</v>
      </c>
      <c r="B46" t="n">
        <v>65</v>
      </c>
      <c r="C46" t="inlineStr">
        <is>
          <t xml:space="preserve">CONCLUIDO	</t>
        </is>
      </c>
      <c r="D46" t="n">
        <v>3.5413</v>
      </c>
      <c r="E46" t="n">
        <v>28.24</v>
      </c>
      <c r="F46" t="n">
        <v>21.62</v>
      </c>
      <c r="G46" t="n">
        <v>7.96</v>
      </c>
      <c r="H46" t="n">
        <v>0.13</v>
      </c>
      <c r="I46" t="n">
        <v>163</v>
      </c>
      <c r="J46" t="n">
        <v>133.21</v>
      </c>
      <c r="K46" t="n">
        <v>46.47</v>
      </c>
      <c r="L46" t="n">
        <v>1</v>
      </c>
      <c r="M46" t="n">
        <v>161</v>
      </c>
      <c r="N46" t="n">
        <v>20.75</v>
      </c>
      <c r="O46" t="n">
        <v>16663.42</v>
      </c>
      <c r="P46" t="n">
        <v>223.09</v>
      </c>
      <c r="Q46" t="n">
        <v>2313.85</v>
      </c>
      <c r="R46" t="n">
        <v>315.8</v>
      </c>
      <c r="S46" t="n">
        <v>106.94</v>
      </c>
      <c r="T46" t="n">
        <v>103489.9</v>
      </c>
      <c r="U46" t="n">
        <v>0.34</v>
      </c>
      <c r="V46" t="n">
        <v>0.7</v>
      </c>
      <c r="W46" t="n">
        <v>0.48</v>
      </c>
      <c r="X46" t="n">
        <v>6.2</v>
      </c>
      <c r="Y46" t="n">
        <v>2</v>
      </c>
      <c r="Z46" t="n">
        <v>10</v>
      </c>
    </row>
    <row r="47">
      <c r="A47" t="n">
        <v>1</v>
      </c>
      <c r="B47" t="n">
        <v>65</v>
      </c>
      <c r="C47" t="inlineStr">
        <is>
          <t xml:space="preserve">CONCLUIDO	</t>
        </is>
      </c>
      <c r="D47" t="n">
        <v>4.6025</v>
      </c>
      <c r="E47" t="n">
        <v>21.73</v>
      </c>
      <c r="F47" t="n">
        <v>17.89</v>
      </c>
      <c r="G47" t="n">
        <v>17.59</v>
      </c>
      <c r="H47" t="n">
        <v>0.26</v>
      </c>
      <c r="I47" t="n">
        <v>61</v>
      </c>
      <c r="J47" t="n">
        <v>134.55</v>
      </c>
      <c r="K47" t="n">
        <v>46.47</v>
      </c>
      <c r="L47" t="n">
        <v>2</v>
      </c>
      <c r="M47" t="n">
        <v>59</v>
      </c>
      <c r="N47" t="n">
        <v>21.09</v>
      </c>
      <c r="O47" t="n">
        <v>16828.84</v>
      </c>
      <c r="P47" t="n">
        <v>165.84</v>
      </c>
      <c r="Q47" t="n">
        <v>2313.03</v>
      </c>
      <c r="R47" t="n">
        <v>191.41</v>
      </c>
      <c r="S47" t="n">
        <v>106.94</v>
      </c>
      <c r="T47" t="n">
        <v>41802.6</v>
      </c>
      <c r="U47" t="n">
        <v>0.5600000000000001</v>
      </c>
      <c r="V47" t="n">
        <v>0.85</v>
      </c>
      <c r="W47" t="n">
        <v>0.31</v>
      </c>
      <c r="X47" t="n">
        <v>2.47</v>
      </c>
      <c r="Y47" t="n">
        <v>2</v>
      </c>
      <c r="Z47" t="n">
        <v>10</v>
      </c>
    </row>
    <row r="48">
      <c r="A48" t="n">
        <v>2</v>
      </c>
      <c r="B48" t="n">
        <v>65</v>
      </c>
      <c r="C48" t="inlineStr">
        <is>
          <t xml:space="preserve">CONCLUIDO	</t>
        </is>
      </c>
      <c r="D48" t="n">
        <v>5.0143</v>
      </c>
      <c r="E48" t="n">
        <v>19.94</v>
      </c>
      <c r="F48" t="n">
        <v>16.76</v>
      </c>
      <c r="G48" t="n">
        <v>27.17</v>
      </c>
      <c r="H48" t="n">
        <v>0.39</v>
      </c>
      <c r="I48" t="n">
        <v>37</v>
      </c>
      <c r="J48" t="n">
        <v>135.9</v>
      </c>
      <c r="K48" t="n">
        <v>46.47</v>
      </c>
      <c r="L48" t="n">
        <v>3</v>
      </c>
      <c r="M48" t="n">
        <v>3</v>
      </c>
      <c r="N48" t="n">
        <v>21.43</v>
      </c>
      <c r="O48" t="n">
        <v>16994.64</v>
      </c>
      <c r="P48" t="n">
        <v>138.03</v>
      </c>
      <c r="Q48" t="n">
        <v>2313.09</v>
      </c>
      <c r="R48" t="n">
        <v>151.2</v>
      </c>
      <c r="S48" t="n">
        <v>106.94</v>
      </c>
      <c r="T48" t="n">
        <v>21819.51</v>
      </c>
      <c r="U48" t="n">
        <v>0.71</v>
      </c>
      <c r="V48" t="n">
        <v>0.9</v>
      </c>
      <c r="W48" t="n">
        <v>0.33</v>
      </c>
      <c r="X48" t="n">
        <v>1.34</v>
      </c>
      <c r="Y48" t="n">
        <v>2</v>
      </c>
      <c r="Z48" t="n">
        <v>10</v>
      </c>
    </row>
    <row r="49">
      <c r="A49" t="n">
        <v>3</v>
      </c>
      <c r="B49" t="n">
        <v>65</v>
      </c>
      <c r="C49" t="inlineStr">
        <is>
          <t xml:space="preserve">CONCLUIDO	</t>
        </is>
      </c>
      <c r="D49" t="n">
        <v>5.0115</v>
      </c>
      <c r="E49" t="n">
        <v>19.95</v>
      </c>
      <c r="F49" t="n">
        <v>16.77</v>
      </c>
      <c r="G49" t="n">
        <v>27.19</v>
      </c>
      <c r="H49" t="n">
        <v>0.52</v>
      </c>
      <c r="I49" t="n">
        <v>37</v>
      </c>
      <c r="J49" t="n">
        <v>137.25</v>
      </c>
      <c r="K49" t="n">
        <v>46.47</v>
      </c>
      <c r="L49" t="n">
        <v>4</v>
      </c>
      <c r="M49" t="n">
        <v>0</v>
      </c>
      <c r="N49" t="n">
        <v>21.78</v>
      </c>
      <c r="O49" t="n">
        <v>17160.92</v>
      </c>
      <c r="P49" t="n">
        <v>139.35</v>
      </c>
      <c r="Q49" t="n">
        <v>2313.05</v>
      </c>
      <c r="R49" t="n">
        <v>151.64</v>
      </c>
      <c r="S49" t="n">
        <v>106.94</v>
      </c>
      <c r="T49" t="n">
        <v>22037.95</v>
      </c>
      <c r="U49" t="n">
        <v>0.71</v>
      </c>
      <c r="V49" t="n">
        <v>0.9</v>
      </c>
      <c r="W49" t="n">
        <v>0.33</v>
      </c>
      <c r="X49" t="n">
        <v>1.35</v>
      </c>
      <c r="Y49" t="n">
        <v>2</v>
      </c>
      <c r="Z49" t="n">
        <v>10</v>
      </c>
    </row>
    <row r="50">
      <c r="A50" t="n">
        <v>0</v>
      </c>
      <c r="B50" t="n">
        <v>75</v>
      </c>
      <c r="C50" t="inlineStr">
        <is>
          <t xml:space="preserve">CONCLUIDO	</t>
        </is>
      </c>
      <c r="D50" t="n">
        <v>3.2676</v>
      </c>
      <c r="E50" t="n">
        <v>30.6</v>
      </c>
      <c r="F50" t="n">
        <v>22.61</v>
      </c>
      <c r="G50" t="n">
        <v>7.26</v>
      </c>
      <c r="H50" t="n">
        <v>0.12</v>
      </c>
      <c r="I50" t="n">
        <v>187</v>
      </c>
      <c r="J50" t="n">
        <v>150.44</v>
      </c>
      <c r="K50" t="n">
        <v>49.1</v>
      </c>
      <c r="L50" t="n">
        <v>1</v>
      </c>
      <c r="M50" t="n">
        <v>185</v>
      </c>
      <c r="N50" t="n">
        <v>25.34</v>
      </c>
      <c r="O50" t="n">
        <v>18787.76</v>
      </c>
      <c r="P50" t="n">
        <v>255.96</v>
      </c>
      <c r="Q50" t="n">
        <v>2314.18</v>
      </c>
      <c r="R50" t="n">
        <v>349</v>
      </c>
      <c r="S50" t="n">
        <v>106.94</v>
      </c>
      <c r="T50" t="n">
        <v>119970.24</v>
      </c>
      <c r="U50" t="n">
        <v>0.31</v>
      </c>
      <c r="V50" t="n">
        <v>0.67</v>
      </c>
      <c r="W50" t="n">
        <v>0.51</v>
      </c>
      <c r="X50" t="n">
        <v>7.19</v>
      </c>
      <c r="Y50" t="n">
        <v>2</v>
      </c>
      <c r="Z50" t="n">
        <v>10</v>
      </c>
    </row>
    <row r="51">
      <c r="A51" t="n">
        <v>1</v>
      </c>
      <c r="B51" t="n">
        <v>75</v>
      </c>
      <c r="C51" t="inlineStr">
        <is>
          <t xml:space="preserve">CONCLUIDO	</t>
        </is>
      </c>
      <c r="D51" t="n">
        <v>4.4568</v>
      </c>
      <c r="E51" t="n">
        <v>22.44</v>
      </c>
      <c r="F51" t="n">
        <v>18.05</v>
      </c>
      <c r="G51" t="n">
        <v>15.7</v>
      </c>
      <c r="H51" t="n">
        <v>0.23</v>
      </c>
      <c r="I51" t="n">
        <v>69</v>
      </c>
      <c r="J51" t="n">
        <v>151.83</v>
      </c>
      <c r="K51" t="n">
        <v>49.1</v>
      </c>
      <c r="L51" t="n">
        <v>2</v>
      </c>
      <c r="M51" t="n">
        <v>67</v>
      </c>
      <c r="N51" t="n">
        <v>25.73</v>
      </c>
      <c r="O51" t="n">
        <v>18959.54</v>
      </c>
      <c r="P51" t="n">
        <v>188.42</v>
      </c>
      <c r="Q51" t="n">
        <v>2313.57</v>
      </c>
      <c r="R51" t="n">
        <v>197.55</v>
      </c>
      <c r="S51" t="n">
        <v>106.94</v>
      </c>
      <c r="T51" t="n">
        <v>44835.14</v>
      </c>
      <c r="U51" t="n">
        <v>0.54</v>
      </c>
      <c r="V51" t="n">
        <v>0.84</v>
      </c>
      <c r="W51" t="n">
        <v>0.3</v>
      </c>
      <c r="X51" t="n">
        <v>2.64</v>
      </c>
      <c r="Y51" t="n">
        <v>2</v>
      </c>
      <c r="Z51" t="n">
        <v>10</v>
      </c>
    </row>
    <row r="52">
      <c r="A52" t="n">
        <v>2</v>
      </c>
      <c r="B52" t="n">
        <v>75</v>
      </c>
      <c r="C52" t="inlineStr">
        <is>
          <t xml:space="preserve">CONCLUIDO	</t>
        </is>
      </c>
      <c r="D52" t="n">
        <v>4.95</v>
      </c>
      <c r="E52" t="n">
        <v>20.2</v>
      </c>
      <c r="F52" t="n">
        <v>16.73</v>
      </c>
      <c r="G52" t="n">
        <v>25.74</v>
      </c>
      <c r="H52" t="n">
        <v>0.35</v>
      </c>
      <c r="I52" t="n">
        <v>39</v>
      </c>
      <c r="J52" t="n">
        <v>153.23</v>
      </c>
      <c r="K52" t="n">
        <v>49.1</v>
      </c>
      <c r="L52" t="n">
        <v>3</v>
      </c>
      <c r="M52" t="n">
        <v>37</v>
      </c>
      <c r="N52" t="n">
        <v>26.13</v>
      </c>
      <c r="O52" t="n">
        <v>19131.85</v>
      </c>
      <c r="P52" t="n">
        <v>155.47</v>
      </c>
      <c r="Q52" t="n">
        <v>2313.02</v>
      </c>
      <c r="R52" t="n">
        <v>151.95</v>
      </c>
      <c r="S52" t="n">
        <v>106.94</v>
      </c>
      <c r="T52" t="n">
        <v>22183.94</v>
      </c>
      <c r="U52" t="n">
        <v>0.7</v>
      </c>
      <c r="V52" t="n">
        <v>0.9</v>
      </c>
      <c r="W52" t="n">
        <v>0.28</v>
      </c>
      <c r="X52" t="n">
        <v>1.32</v>
      </c>
      <c r="Y52" t="n">
        <v>2</v>
      </c>
      <c r="Z52" t="n">
        <v>10</v>
      </c>
    </row>
    <row r="53">
      <c r="A53" t="n">
        <v>3</v>
      </c>
      <c r="B53" t="n">
        <v>75</v>
      </c>
      <c r="C53" t="inlineStr">
        <is>
          <t xml:space="preserve">CONCLUIDO	</t>
        </is>
      </c>
      <c r="D53" t="n">
        <v>5.0456</v>
      </c>
      <c r="E53" t="n">
        <v>19.82</v>
      </c>
      <c r="F53" t="n">
        <v>16.57</v>
      </c>
      <c r="G53" t="n">
        <v>31.06</v>
      </c>
      <c r="H53" t="n">
        <v>0.46</v>
      </c>
      <c r="I53" t="n">
        <v>32</v>
      </c>
      <c r="J53" t="n">
        <v>154.63</v>
      </c>
      <c r="K53" t="n">
        <v>49.1</v>
      </c>
      <c r="L53" t="n">
        <v>4</v>
      </c>
      <c r="M53" t="n">
        <v>0</v>
      </c>
      <c r="N53" t="n">
        <v>26.53</v>
      </c>
      <c r="O53" t="n">
        <v>19304.72</v>
      </c>
      <c r="P53" t="n">
        <v>146.8</v>
      </c>
      <c r="Q53" t="n">
        <v>2312.97</v>
      </c>
      <c r="R53" t="n">
        <v>145.17</v>
      </c>
      <c r="S53" t="n">
        <v>106.94</v>
      </c>
      <c r="T53" t="n">
        <v>18832.26</v>
      </c>
      <c r="U53" t="n">
        <v>0.74</v>
      </c>
      <c r="V53" t="n">
        <v>0.91</v>
      </c>
      <c r="W53" t="n">
        <v>0.31</v>
      </c>
      <c r="X53" t="n">
        <v>1.15</v>
      </c>
      <c r="Y53" t="n">
        <v>2</v>
      </c>
      <c r="Z53" t="n">
        <v>10</v>
      </c>
    </row>
    <row r="54">
      <c r="A54" t="n">
        <v>0</v>
      </c>
      <c r="B54" t="n">
        <v>95</v>
      </c>
      <c r="C54" t="inlineStr">
        <is>
          <t xml:space="preserve">CONCLUIDO	</t>
        </is>
      </c>
      <c r="D54" t="n">
        <v>2.7497</v>
      </c>
      <c r="E54" t="n">
        <v>36.37</v>
      </c>
      <c r="F54" t="n">
        <v>24.93</v>
      </c>
      <c r="G54" t="n">
        <v>6.21</v>
      </c>
      <c r="H54" t="n">
        <v>0.1</v>
      </c>
      <c r="I54" t="n">
        <v>241</v>
      </c>
      <c r="J54" t="n">
        <v>185.69</v>
      </c>
      <c r="K54" t="n">
        <v>53.44</v>
      </c>
      <c r="L54" t="n">
        <v>1</v>
      </c>
      <c r="M54" t="n">
        <v>239</v>
      </c>
      <c r="N54" t="n">
        <v>36.26</v>
      </c>
      <c r="O54" t="n">
        <v>23136.14</v>
      </c>
      <c r="P54" t="n">
        <v>328.58</v>
      </c>
      <c r="Q54" t="n">
        <v>2314.79</v>
      </c>
      <c r="R54" t="n">
        <v>427.37</v>
      </c>
      <c r="S54" t="n">
        <v>106.94</v>
      </c>
      <c r="T54" t="n">
        <v>158884.41</v>
      </c>
      <c r="U54" t="n">
        <v>0.25</v>
      </c>
      <c r="V54" t="n">
        <v>0.61</v>
      </c>
      <c r="W54" t="n">
        <v>0.59</v>
      </c>
      <c r="X54" t="n">
        <v>9.5</v>
      </c>
      <c r="Y54" t="n">
        <v>2</v>
      </c>
      <c r="Z54" t="n">
        <v>10</v>
      </c>
    </row>
    <row r="55">
      <c r="A55" t="n">
        <v>1</v>
      </c>
      <c r="B55" t="n">
        <v>95</v>
      </c>
      <c r="C55" t="inlineStr">
        <is>
          <t xml:space="preserve">CONCLUIDO	</t>
        </is>
      </c>
      <c r="D55" t="n">
        <v>4.1786</v>
      </c>
      <c r="E55" t="n">
        <v>23.93</v>
      </c>
      <c r="F55" t="n">
        <v>18.34</v>
      </c>
      <c r="G55" t="n">
        <v>13.1</v>
      </c>
      <c r="H55" t="n">
        <v>0.19</v>
      </c>
      <c r="I55" t="n">
        <v>84</v>
      </c>
      <c r="J55" t="n">
        <v>187.21</v>
      </c>
      <c r="K55" t="n">
        <v>53.44</v>
      </c>
      <c r="L55" t="n">
        <v>2</v>
      </c>
      <c r="M55" t="n">
        <v>82</v>
      </c>
      <c r="N55" t="n">
        <v>36.77</v>
      </c>
      <c r="O55" t="n">
        <v>23322.88</v>
      </c>
      <c r="P55" t="n">
        <v>228.62</v>
      </c>
      <c r="Q55" t="n">
        <v>2313.16</v>
      </c>
      <c r="R55" t="n">
        <v>205.16</v>
      </c>
      <c r="S55" t="n">
        <v>106.94</v>
      </c>
      <c r="T55" t="n">
        <v>48566.24</v>
      </c>
      <c r="U55" t="n">
        <v>0.52</v>
      </c>
      <c r="V55" t="n">
        <v>0.83</v>
      </c>
      <c r="W55" t="n">
        <v>0.36</v>
      </c>
      <c r="X55" t="n">
        <v>2.92</v>
      </c>
      <c r="Y55" t="n">
        <v>2</v>
      </c>
      <c r="Z55" t="n">
        <v>10</v>
      </c>
    </row>
    <row r="56">
      <c r="A56" t="n">
        <v>2</v>
      </c>
      <c r="B56" t="n">
        <v>95</v>
      </c>
      <c r="C56" t="inlineStr">
        <is>
          <t xml:space="preserve">CONCLUIDO	</t>
        </is>
      </c>
      <c r="D56" t="n">
        <v>4.6282</v>
      </c>
      <c r="E56" t="n">
        <v>21.61</v>
      </c>
      <c r="F56" t="n">
        <v>17.28</v>
      </c>
      <c r="G56" t="n">
        <v>20.73</v>
      </c>
      <c r="H56" t="n">
        <v>0.28</v>
      </c>
      <c r="I56" t="n">
        <v>50</v>
      </c>
      <c r="J56" t="n">
        <v>188.73</v>
      </c>
      <c r="K56" t="n">
        <v>53.44</v>
      </c>
      <c r="L56" t="n">
        <v>3</v>
      </c>
      <c r="M56" t="n">
        <v>48</v>
      </c>
      <c r="N56" t="n">
        <v>37.29</v>
      </c>
      <c r="O56" t="n">
        <v>23510.33</v>
      </c>
      <c r="P56" t="n">
        <v>202.83</v>
      </c>
      <c r="Q56" t="n">
        <v>2312.88</v>
      </c>
      <c r="R56" t="n">
        <v>170.43</v>
      </c>
      <c r="S56" t="n">
        <v>106.94</v>
      </c>
      <c r="T56" t="n">
        <v>31368.58</v>
      </c>
      <c r="U56" t="n">
        <v>0.63</v>
      </c>
      <c r="V56" t="n">
        <v>0.88</v>
      </c>
      <c r="W56" t="n">
        <v>0.3</v>
      </c>
      <c r="X56" t="n">
        <v>1.87</v>
      </c>
      <c r="Y56" t="n">
        <v>2</v>
      </c>
      <c r="Z56" t="n">
        <v>10</v>
      </c>
    </row>
    <row r="57">
      <c r="A57" t="n">
        <v>3</v>
      </c>
      <c r="B57" t="n">
        <v>95</v>
      </c>
      <c r="C57" t="inlineStr">
        <is>
          <t xml:space="preserve">CONCLUIDO	</t>
        </is>
      </c>
      <c r="D57" t="n">
        <v>4.8636</v>
      </c>
      <c r="E57" t="n">
        <v>20.56</v>
      </c>
      <c r="F57" t="n">
        <v>16.83</v>
      </c>
      <c r="G57" t="n">
        <v>29.69</v>
      </c>
      <c r="H57" t="n">
        <v>0.37</v>
      </c>
      <c r="I57" t="n">
        <v>34</v>
      </c>
      <c r="J57" t="n">
        <v>190.25</v>
      </c>
      <c r="K57" t="n">
        <v>53.44</v>
      </c>
      <c r="L57" t="n">
        <v>4</v>
      </c>
      <c r="M57" t="n">
        <v>32</v>
      </c>
      <c r="N57" t="n">
        <v>37.82</v>
      </c>
      <c r="O57" t="n">
        <v>23698.48</v>
      </c>
      <c r="P57" t="n">
        <v>183.51</v>
      </c>
      <c r="Q57" t="n">
        <v>2312.86</v>
      </c>
      <c r="R57" t="n">
        <v>156.31</v>
      </c>
      <c r="S57" t="n">
        <v>106.94</v>
      </c>
      <c r="T57" t="n">
        <v>24387.56</v>
      </c>
      <c r="U57" t="n">
        <v>0.68</v>
      </c>
      <c r="V57" t="n">
        <v>0.9</v>
      </c>
      <c r="W57" t="n">
        <v>0.26</v>
      </c>
      <c r="X57" t="n">
        <v>1.42</v>
      </c>
      <c r="Y57" t="n">
        <v>2</v>
      </c>
      <c r="Z57" t="n">
        <v>10</v>
      </c>
    </row>
    <row r="58">
      <c r="A58" t="n">
        <v>4</v>
      </c>
      <c r="B58" t="n">
        <v>95</v>
      </c>
      <c r="C58" t="inlineStr">
        <is>
          <t xml:space="preserve">CONCLUIDO	</t>
        </is>
      </c>
      <c r="D58" t="n">
        <v>5.0509</v>
      </c>
      <c r="E58" t="n">
        <v>19.8</v>
      </c>
      <c r="F58" t="n">
        <v>16.36</v>
      </c>
      <c r="G58" t="n">
        <v>37.76</v>
      </c>
      <c r="H58" t="n">
        <v>0.46</v>
      </c>
      <c r="I58" t="n">
        <v>26</v>
      </c>
      <c r="J58" t="n">
        <v>191.78</v>
      </c>
      <c r="K58" t="n">
        <v>53.44</v>
      </c>
      <c r="L58" t="n">
        <v>5</v>
      </c>
      <c r="M58" t="n">
        <v>3</v>
      </c>
      <c r="N58" t="n">
        <v>38.35</v>
      </c>
      <c r="O58" t="n">
        <v>23887.36</v>
      </c>
      <c r="P58" t="n">
        <v>165.16</v>
      </c>
      <c r="Q58" t="n">
        <v>2312.83</v>
      </c>
      <c r="R58" t="n">
        <v>138.68</v>
      </c>
      <c r="S58" t="n">
        <v>106.94</v>
      </c>
      <c r="T58" t="n">
        <v>15613.73</v>
      </c>
      <c r="U58" t="n">
        <v>0.77</v>
      </c>
      <c r="V58" t="n">
        <v>0.93</v>
      </c>
      <c r="W58" t="n">
        <v>0.29</v>
      </c>
      <c r="X58" t="n">
        <v>0.95</v>
      </c>
      <c r="Y58" t="n">
        <v>2</v>
      </c>
      <c r="Z58" t="n">
        <v>10</v>
      </c>
    </row>
    <row r="59">
      <c r="A59" t="n">
        <v>5</v>
      </c>
      <c r="B59" t="n">
        <v>95</v>
      </c>
      <c r="C59" t="inlineStr">
        <is>
          <t xml:space="preserve">CONCLUIDO	</t>
        </is>
      </c>
      <c r="D59" t="n">
        <v>5.0509</v>
      </c>
      <c r="E59" t="n">
        <v>19.8</v>
      </c>
      <c r="F59" t="n">
        <v>16.36</v>
      </c>
      <c r="G59" t="n">
        <v>37.76</v>
      </c>
      <c r="H59" t="n">
        <v>0.55</v>
      </c>
      <c r="I59" t="n">
        <v>26</v>
      </c>
      <c r="J59" t="n">
        <v>193.32</v>
      </c>
      <c r="K59" t="n">
        <v>53.44</v>
      </c>
      <c r="L59" t="n">
        <v>6</v>
      </c>
      <c r="M59" t="n">
        <v>0</v>
      </c>
      <c r="N59" t="n">
        <v>38.89</v>
      </c>
      <c r="O59" t="n">
        <v>24076.95</v>
      </c>
      <c r="P59" t="n">
        <v>165.9</v>
      </c>
      <c r="Q59" t="n">
        <v>2312.83</v>
      </c>
      <c r="R59" t="n">
        <v>138.61</v>
      </c>
      <c r="S59" t="n">
        <v>106.94</v>
      </c>
      <c r="T59" t="n">
        <v>15579.74</v>
      </c>
      <c r="U59" t="n">
        <v>0.77</v>
      </c>
      <c r="V59" t="n">
        <v>0.93</v>
      </c>
      <c r="W59" t="n">
        <v>0.3</v>
      </c>
      <c r="X59" t="n">
        <v>0.95</v>
      </c>
      <c r="Y59" t="n">
        <v>2</v>
      </c>
      <c r="Z59" t="n">
        <v>10</v>
      </c>
    </row>
    <row r="60">
      <c r="A60" t="n">
        <v>0</v>
      </c>
      <c r="B60" t="n">
        <v>55</v>
      </c>
      <c r="C60" t="inlineStr">
        <is>
          <t xml:space="preserve">CONCLUIDO	</t>
        </is>
      </c>
      <c r="D60" t="n">
        <v>3.8245</v>
      </c>
      <c r="E60" t="n">
        <v>26.15</v>
      </c>
      <c r="F60" t="n">
        <v>20.72</v>
      </c>
      <c r="G60" t="n">
        <v>8.880000000000001</v>
      </c>
      <c r="H60" t="n">
        <v>0.15</v>
      </c>
      <c r="I60" t="n">
        <v>140</v>
      </c>
      <c r="J60" t="n">
        <v>116.05</v>
      </c>
      <c r="K60" t="n">
        <v>43.4</v>
      </c>
      <c r="L60" t="n">
        <v>1</v>
      </c>
      <c r="M60" t="n">
        <v>138</v>
      </c>
      <c r="N60" t="n">
        <v>16.65</v>
      </c>
      <c r="O60" t="n">
        <v>14546.17</v>
      </c>
      <c r="P60" t="n">
        <v>191.37</v>
      </c>
      <c r="Q60" t="n">
        <v>2313.38</v>
      </c>
      <c r="R60" t="n">
        <v>285.34</v>
      </c>
      <c r="S60" t="n">
        <v>106.94</v>
      </c>
      <c r="T60" t="n">
        <v>88374.71000000001</v>
      </c>
      <c r="U60" t="n">
        <v>0.37</v>
      </c>
      <c r="V60" t="n">
        <v>0.73</v>
      </c>
      <c r="W60" t="n">
        <v>0.45</v>
      </c>
      <c r="X60" t="n">
        <v>5.3</v>
      </c>
      <c r="Y60" t="n">
        <v>2</v>
      </c>
      <c r="Z60" t="n">
        <v>10</v>
      </c>
    </row>
    <row r="61">
      <c r="A61" t="n">
        <v>1</v>
      </c>
      <c r="B61" t="n">
        <v>55</v>
      </c>
      <c r="C61" t="inlineStr">
        <is>
          <t xml:space="preserve">CONCLUIDO	</t>
        </is>
      </c>
      <c r="D61" t="n">
        <v>4.8637</v>
      </c>
      <c r="E61" t="n">
        <v>20.56</v>
      </c>
      <c r="F61" t="n">
        <v>17.28</v>
      </c>
      <c r="G61" t="n">
        <v>20.74</v>
      </c>
      <c r="H61" t="n">
        <v>0.3</v>
      </c>
      <c r="I61" t="n">
        <v>50</v>
      </c>
      <c r="J61" t="n">
        <v>117.34</v>
      </c>
      <c r="K61" t="n">
        <v>43.4</v>
      </c>
      <c r="L61" t="n">
        <v>2</v>
      </c>
      <c r="M61" t="n">
        <v>45</v>
      </c>
      <c r="N61" t="n">
        <v>16.94</v>
      </c>
      <c r="O61" t="n">
        <v>14705.49</v>
      </c>
      <c r="P61" t="n">
        <v>135.87</v>
      </c>
      <c r="Q61" t="n">
        <v>2313.16</v>
      </c>
      <c r="R61" t="n">
        <v>170.4</v>
      </c>
      <c r="S61" t="n">
        <v>106.94</v>
      </c>
      <c r="T61" t="n">
        <v>31356.09</v>
      </c>
      <c r="U61" t="n">
        <v>0.63</v>
      </c>
      <c r="V61" t="n">
        <v>0.88</v>
      </c>
      <c r="W61" t="n">
        <v>0.31</v>
      </c>
      <c r="X61" t="n">
        <v>1.87</v>
      </c>
      <c r="Y61" t="n">
        <v>2</v>
      </c>
      <c r="Z61" t="n">
        <v>10</v>
      </c>
    </row>
    <row r="62">
      <c r="A62" t="n">
        <v>2</v>
      </c>
      <c r="B62" t="n">
        <v>55</v>
      </c>
      <c r="C62" t="inlineStr">
        <is>
          <t xml:space="preserve">CONCLUIDO	</t>
        </is>
      </c>
      <c r="D62" t="n">
        <v>4.9476</v>
      </c>
      <c r="E62" t="n">
        <v>20.21</v>
      </c>
      <c r="F62" t="n">
        <v>17.08</v>
      </c>
      <c r="G62" t="n">
        <v>23.29</v>
      </c>
      <c r="H62" t="n">
        <v>0.45</v>
      </c>
      <c r="I62" t="n">
        <v>44</v>
      </c>
      <c r="J62" t="n">
        <v>118.63</v>
      </c>
      <c r="K62" t="n">
        <v>43.4</v>
      </c>
      <c r="L62" t="n">
        <v>3</v>
      </c>
      <c r="M62" t="n">
        <v>0</v>
      </c>
      <c r="N62" t="n">
        <v>17.23</v>
      </c>
      <c r="O62" t="n">
        <v>14865.24</v>
      </c>
      <c r="P62" t="n">
        <v>130.2</v>
      </c>
      <c r="Q62" t="n">
        <v>2313.48</v>
      </c>
      <c r="R62" t="n">
        <v>161.86</v>
      </c>
      <c r="S62" t="n">
        <v>106.94</v>
      </c>
      <c r="T62" t="n">
        <v>27114.68</v>
      </c>
      <c r="U62" t="n">
        <v>0.66</v>
      </c>
      <c r="V62" t="n">
        <v>0.89</v>
      </c>
      <c r="W62" t="n">
        <v>0.34</v>
      </c>
      <c r="X62" t="n">
        <v>1.66</v>
      </c>
      <c r="Y62" t="n">
        <v>2</v>
      </c>
      <c r="Z6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INDEX(resultados!$A$2:$ZZ$62, 1, MATCH($B$1, resultados!$A$1:$ZZ$1, 0))</f>
        <v/>
      </c>
      <c r="B7">
        <f>INDEX(resultados!$A$2:$ZZ$62, 1, MATCH($B$2, resultados!$A$1:$ZZ$1, 0))</f>
        <v/>
      </c>
      <c r="C7">
        <f>INDEX(resultados!$A$2:$ZZ$62, 1, MATCH($B$3, resultados!$A$1:$ZZ$1, 0))</f>
        <v/>
      </c>
    </row>
    <row r="8">
      <c r="A8">
        <f>INDEX(resultados!$A$2:$ZZ$62, 2, MATCH($B$1, resultados!$A$1:$ZZ$1, 0))</f>
        <v/>
      </c>
      <c r="B8">
        <f>INDEX(resultados!$A$2:$ZZ$62, 2, MATCH($B$2, resultados!$A$1:$ZZ$1, 0))</f>
        <v/>
      </c>
      <c r="C8">
        <f>INDEX(resultados!$A$2:$ZZ$62, 2, MATCH($B$3, resultados!$A$1:$ZZ$1, 0))</f>
        <v/>
      </c>
    </row>
    <row r="9">
      <c r="A9">
        <f>INDEX(resultados!$A$2:$ZZ$62, 3, MATCH($B$1, resultados!$A$1:$ZZ$1, 0))</f>
        <v/>
      </c>
      <c r="B9">
        <f>INDEX(resultados!$A$2:$ZZ$62, 3, MATCH($B$2, resultados!$A$1:$ZZ$1, 0))</f>
        <v/>
      </c>
      <c r="C9">
        <f>INDEX(resultados!$A$2:$ZZ$62, 3, MATCH($B$3, resultados!$A$1:$ZZ$1, 0))</f>
        <v/>
      </c>
    </row>
    <row r="10">
      <c r="A10">
        <f>INDEX(resultados!$A$2:$ZZ$62, 4, MATCH($B$1, resultados!$A$1:$ZZ$1, 0))</f>
        <v/>
      </c>
      <c r="B10">
        <f>INDEX(resultados!$A$2:$ZZ$62, 4, MATCH($B$2, resultados!$A$1:$ZZ$1, 0))</f>
        <v/>
      </c>
      <c r="C10">
        <f>INDEX(resultados!$A$2:$ZZ$62, 4, MATCH($B$3, resultados!$A$1:$ZZ$1, 0))</f>
        <v/>
      </c>
    </row>
    <row r="11">
      <c r="A11">
        <f>INDEX(resultados!$A$2:$ZZ$62, 5, MATCH($B$1, resultados!$A$1:$ZZ$1, 0))</f>
        <v/>
      </c>
      <c r="B11">
        <f>INDEX(resultados!$A$2:$ZZ$62, 5, MATCH($B$2, resultados!$A$1:$ZZ$1, 0))</f>
        <v/>
      </c>
      <c r="C11">
        <f>INDEX(resultados!$A$2:$ZZ$62, 5, MATCH($B$3, resultados!$A$1:$ZZ$1, 0))</f>
        <v/>
      </c>
    </row>
    <row r="12">
      <c r="A12">
        <f>INDEX(resultados!$A$2:$ZZ$62, 6, MATCH($B$1, resultados!$A$1:$ZZ$1, 0))</f>
        <v/>
      </c>
      <c r="B12">
        <f>INDEX(resultados!$A$2:$ZZ$62, 6, MATCH($B$2, resultados!$A$1:$ZZ$1, 0))</f>
        <v/>
      </c>
      <c r="C12">
        <f>INDEX(resultados!$A$2:$ZZ$62, 6, MATCH($B$3, resultados!$A$1:$ZZ$1, 0))</f>
        <v/>
      </c>
    </row>
    <row r="13">
      <c r="A13">
        <f>INDEX(resultados!$A$2:$ZZ$62, 7, MATCH($B$1, resultados!$A$1:$ZZ$1, 0))</f>
        <v/>
      </c>
      <c r="B13">
        <f>INDEX(resultados!$A$2:$ZZ$62, 7, MATCH($B$2, resultados!$A$1:$ZZ$1, 0))</f>
        <v/>
      </c>
      <c r="C13">
        <f>INDEX(resultados!$A$2:$ZZ$62, 7, MATCH($B$3, resultados!$A$1:$ZZ$1, 0))</f>
        <v/>
      </c>
    </row>
    <row r="14">
      <c r="A14">
        <f>INDEX(resultados!$A$2:$ZZ$62, 8, MATCH($B$1, resultados!$A$1:$ZZ$1, 0))</f>
        <v/>
      </c>
      <c r="B14">
        <f>INDEX(resultados!$A$2:$ZZ$62, 8, MATCH($B$2, resultados!$A$1:$ZZ$1, 0))</f>
        <v/>
      </c>
      <c r="C14">
        <f>INDEX(resultados!$A$2:$ZZ$62, 8, MATCH($B$3, resultados!$A$1:$ZZ$1, 0))</f>
        <v/>
      </c>
    </row>
    <row r="15">
      <c r="A15">
        <f>INDEX(resultados!$A$2:$ZZ$62, 9, MATCH($B$1, resultados!$A$1:$ZZ$1, 0))</f>
        <v/>
      </c>
      <c r="B15">
        <f>INDEX(resultados!$A$2:$ZZ$62, 9, MATCH($B$2, resultados!$A$1:$ZZ$1, 0))</f>
        <v/>
      </c>
      <c r="C15">
        <f>INDEX(resultados!$A$2:$ZZ$62, 9, MATCH($B$3, resultados!$A$1:$ZZ$1, 0))</f>
        <v/>
      </c>
    </row>
    <row r="16">
      <c r="A16">
        <f>INDEX(resultados!$A$2:$ZZ$62, 10, MATCH($B$1, resultados!$A$1:$ZZ$1, 0))</f>
        <v/>
      </c>
      <c r="B16">
        <f>INDEX(resultados!$A$2:$ZZ$62, 10, MATCH($B$2, resultados!$A$1:$ZZ$1, 0))</f>
        <v/>
      </c>
      <c r="C16">
        <f>INDEX(resultados!$A$2:$ZZ$62, 10, MATCH($B$3, resultados!$A$1:$ZZ$1, 0))</f>
        <v/>
      </c>
    </row>
    <row r="17">
      <c r="A17">
        <f>INDEX(resultados!$A$2:$ZZ$62, 11, MATCH($B$1, resultados!$A$1:$ZZ$1, 0))</f>
        <v/>
      </c>
      <c r="B17">
        <f>INDEX(resultados!$A$2:$ZZ$62, 11, MATCH($B$2, resultados!$A$1:$ZZ$1, 0))</f>
        <v/>
      </c>
      <c r="C17">
        <f>INDEX(resultados!$A$2:$ZZ$62, 11, MATCH($B$3, resultados!$A$1:$ZZ$1, 0))</f>
        <v/>
      </c>
    </row>
    <row r="18">
      <c r="A18">
        <f>INDEX(resultados!$A$2:$ZZ$62, 12, MATCH($B$1, resultados!$A$1:$ZZ$1, 0))</f>
        <v/>
      </c>
      <c r="B18">
        <f>INDEX(resultados!$A$2:$ZZ$62, 12, MATCH($B$2, resultados!$A$1:$ZZ$1, 0))</f>
        <v/>
      </c>
      <c r="C18">
        <f>INDEX(resultados!$A$2:$ZZ$62, 12, MATCH($B$3, resultados!$A$1:$ZZ$1, 0))</f>
        <v/>
      </c>
    </row>
    <row r="19">
      <c r="A19">
        <f>INDEX(resultados!$A$2:$ZZ$62, 13, MATCH($B$1, resultados!$A$1:$ZZ$1, 0))</f>
        <v/>
      </c>
      <c r="B19">
        <f>INDEX(resultados!$A$2:$ZZ$62, 13, MATCH($B$2, resultados!$A$1:$ZZ$1, 0))</f>
        <v/>
      </c>
      <c r="C19">
        <f>INDEX(resultados!$A$2:$ZZ$62, 13, MATCH($B$3, resultados!$A$1:$ZZ$1, 0))</f>
        <v/>
      </c>
    </row>
    <row r="20">
      <c r="A20">
        <f>INDEX(resultados!$A$2:$ZZ$62, 14, MATCH($B$1, resultados!$A$1:$ZZ$1, 0))</f>
        <v/>
      </c>
      <c r="B20">
        <f>INDEX(resultados!$A$2:$ZZ$62, 14, MATCH($B$2, resultados!$A$1:$ZZ$1, 0))</f>
        <v/>
      </c>
      <c r="C20">
        <f>INDEX(resultados!$A$2:$ZZ$62, 14, MATCH($B$3, resultados!$A$1:$ZZ$1, 0))</f>
        <v/>
      </c>
    </row>
    <row r="21">
      <c r="A21">
        <f>INDEX(resultados!$A$2:$ZZ$62, 15, MATCH($B$1, resultados!$A$1:$ZZ$1, 0))</f>
        <v/>
      </c>
      <c r="B21">
        <f>INDEX(resultados!$A$2:$ZZ$62, 15, MATCH($B$2, resultados!$A$1:$ZZ$1, 0))</f>
        <v/>
      </c>
      <c r="C21">
        <f>INDEX(resultados!$A$2:$ZZ$62, 15, MATCH($B$3, resultados!$A$1:$ZZ$1, 0))</f>
        <v/>
      </c>
    </row>
    <row r="22">
      <c r="A22">
        <f>INDEX(resultados!$A$2:$ZZ$62, 16, MATCH($B$1, resultados!$A$1:$ZZ$1, 0))</f>
        <v/>
      </c>
      <c r="B22">
        <f>INDEX(resultados!$A$2:$ZZ$62, 16, MATCH($B$2, resultados!$A$1:$ZZ$1, 0))</f>
        <v/>
      </c>
      <c r="C22">
        <f>INDEX(resultados!$A$2:$ZZ$62, 16, MATCH($B$3, resultados!$A$1:$ZZ$1, 0))</f>
        <v/>
      </c>
    </row>
    <row r="23">
      <c r="A23">
        <f>INDEX(resultados!$A$2:$ZZ$62, 17, MATCH($B$1, resultados!$A$1:$ZZ$1, 0))</f>
        <v/>
      </c>
      <c r="B23">
        <f>INDEX(resultados!$A$2:$ZZ$62, 17, MATCH($B$2, resultados!$A$1:$ZZ$1, 0))</f>
        <v/>
      </c>
      <c r="C23">
        <f>INDEX(resultados!$A$2:$ZZ$62, 17, MATCH($B$3, resultados!$A$1:$ZZ$1, 0))</f>
        <v/>
      </c>
    </row>
    <row r="24">
      <c r="A24">
        <f>INDEX(resultados!$A$2:$ZZ$62, 18, MATCH($B$1, resultados!$A$1:$ZZ$1, 0))</f>
        <v/>
      </c>
      <c r="B24">
        <f>INDEX(resultados!$A$2:$ZZ$62, 18, MATCH($B$2, resultados!$A$1:$ZZ$1, 0))</f>
        <v/>
      </c>
      <c r="C24">
        <f>INDEX(resultados!$A$2:$ZZ$62, 18, MATCH($B$3, resultados!$A$1:$ZZ$1, 0))</f>
        <v/>
      </c>
    </row>
    <row r="25">
      <c r="A25">
        <f>INDEX(resultados!$A$2:$ZZ$62, 19, MATCH($B$1, resultados!$A$1:$ZZ$1, 0))</f>
        <v/>
      </c>
      <c r="B25">
        <f>INDEX(resultados!$A$2:$ZZ$62, 19, MATCH($B$2, resultados!$A$1:$ZZ$1, 0))</f>
        <v/>
      </c>
      <c r="C25">
        <f>INDEX(resultados!$A$2:$ZZ$62, 19, MATCH($B$3, resultados!$A$1:$ZZ$1, 0))</f>
        <v/>
      </c>
    </row>
    <row r="26">
      <c r="A26">
        <f>INDEX(resultados!$A$2:$ZZ$62, 20, MATCH($B$1, resultados!$A$1:$ZZ$1, 0))</f>
        <v/>
      </c>
      <c r="B26">
        <f>INDEX(resultados!$A$2:$ZZ$62, 20, MATCH($B$2, resultados!$A$1:$ZZ$1, 0))</f>
        <v/>
      </c>
      <c r="C26">
        <f>INDEX(resultados!$A$2:$ZZ$62, 20, MATCH($B$3, resultados!$A$1:$ZZ$1, 0))</f>
        <v/>
      </c>
    </row>
    <row r="27">
      <c r="A27">
        <f>INDEX(resultados!$A$2:$ZZ$62, 21, MATCH($B$1, resultados!$A$1:$ZZ$1, 0))</f>
        <v/>
      </c>
      <c r="B27">
        <f>INDEX(resultados!$A$2:$ZZ$62, 21, MATCH($B$2, resultados!$A$1:$ZZ$1, 0))</f>
        <v/>
      </c>
      <c r="C27">
        <f>INDEX(resultados!$A$2:$ZZ$62, 21, MATCH($B$3, resultados!$A$1:$ZZ$1, 0))</f>
        <v/>
      </c>
    </row>
    <row r="28">
      <c r="A28">
        <f>INDEX(resultados!$A$2:$ZZ$62, 22, MATCH($B$1, resultados!$A$1:$ZZ$1, 0))</f>
        <v/>
      </c>
      <c r="B28">
        <f>INDEX(resultados!$A$2:$ZZ$62, 22, MATCH($B$2, resultados!$A$1:$ZZ$1, 0))</f>
        <v/>
      </c>
      <c r="C28">
        <f>INDEX(resultados!$A$2:$ZZ$62, 22, MATCH($B$3, resultados!$A$1:$ZZ$1, 0))</f>
        <v/>
      </c>
    </row>
    <row r="29">
      <c r="A29">
        <f>INDEX(resultados!$A$2:$ZZ$62, 23, MATCH($B$1, resultados!$A$1:$ZZ$1, 0))</f>
        <v/>
      </c>
      <c r="B29">
        <f>INDEX(resultados!$A$2:$ZZ$62, 23, MATCH($B$2, resultados!$A$1:$ZZ$1, 0))</f>
        <v/>
      </c>
      <c r="C29">
        <f>INDEX(resultados!$A$2:$ZZ$62, 23, MATCH($B$3, resultados!$A$1:$ZZ$1, 0))</f>
        <v/>
      </c>
    </row>
    <row r="30">
      <c r="A30">
        <f>INDEX(resultados!$A$2:$ZZ$62, 24, MATCH($B$1, resultados!$A$1:$ZZ$1, 0))</f>
        <v/>
      </c>
      <c r="B30">
        <f>INDEX(resultados!$A$2:$ZZ$62, 24, MATCH($B$2, resultados!$A$1:$ZZ$1, 0))</f>
        <v/>
      </c>
      <c r="C30">
        <f>INDEX(resultados!$A$2:$ZZ$62, 24, MATCH($B$3, resultados!$A$1:$ZZ$1, 0))</f>
        <v/>
      </c>
    </row>
    <row r="31">
      <c r="A31">
        <f>INDEX(resultados!$A$2:$ZZ$62, 25, MATCH($B$1, resultados!$A$1:$ZZ$1, 0))</f>
        <v/>
      </c>
      <c r="B31">
        <f>INDEX(resultados!$A$2:$ZZ$62, 25, MATCH($B$2, resultados!$A$1:$ZZ$1, 0))</f>
        <v/>
      </c>
      <c r="C31">
        <f>INDEX(resultados!$A$2:$ZZ$62, 25, MATCH($B$3, resultados!$A$1:$ZZ$1, 0))</f>
        <v/>
      </c>
    </row>
    <row r="32">
      <c r="A32">
        <f>INDEX(resultados!$A$2:$ZZ$62, 26, MATCH($B$1, resultados!$A$1:$ZZ$1, 0))</f>
        <v/>
      </c>
      <c r="B32">
        <f>INDEX(resultados!$A$2:$ZZ$62, 26, MATCH($B$2, resultados!$A$1:$ZZ$1, 0))</f>
        <v/>
      </c>
      <c r="C32">
        <f>INDEX(resultados!$A$2:$ZZ$62, 26, MATCH($B$3, resultados!$A$1:$ZZ$1, 0))</f>
        <v/>
      </c>
    </row>
    <row r="33">
      <c r="A33">
        <f>INDEX(resultados!$A$2:$ZZ$62, 27, MATCH($B$1, resultados!$A$1:$ZZ$1, 0))</f>
        <v/>
      </c>
      <c r="B33">
        <f>INDEX(resultados!$A$2:$ZZ$62, 27, MATCH($B$2, resultados!$A$1:$ZZ$1, 0))</f>
        <v/>
      </c>
      <c r="C33">
        <f>INDEX(resultados!$A$2:$ZZ$62, 27, MATCH($B$3, resultados!$A$1:$ZZ$1, 0))</f>
        <v/>
      </c>
    </row>
    <row r="34">
      <c r="A34">
        <f>INDEX(resultados!$A$2:$ZZ$62, 28, MATCH($B$1, resultados!$A$1:$ZZ$1, 0))</f>
        <v/>
      </c>
      <c r="B34">
        <f>INDEX(resultados!$A$2:$ZZ$62, 28, MATCH($B$2, resultados!$A$1:$ZZ$1, 0))</f>
        <v/>
      </c>
      <c r="C34">
        <f>INDEX(resultados!$A$2:$ZZ$62, 28, MATCH($B$3, resultados!$A$1:$ZZ$1, 0))</f>
        <v/>
      </c>
    </row>
    <row r="35">
      <c r="A35">
        <f>INDEX(resultados!$A$2:$ZZ$62, 29, MATCH($B$1, resultados!$A$1:$ZZ$1, 0))</f>
        <v/>
      </c>
      <c r="B35">
        <f>INDEX(resultados!$A$2:$ZZ$62, 29, MATCH($B$2, resultados!$A$1:$ZZ$1, 0))</f>
        <v/>
      </c>
      <c r="C35">
        <f>INDEX(resultados!$A$2:$ZZ$62, 29, MATCH($B$3, resultados!$A$1:$ZZ$1, 0))</f>
        <v/>
      </c>
    </row>
    <row r="36">
      <c r="A36">
        <f>INDEX(resultados!$A$2:$ZZ$62, 30, MATCH($B$1, resultados!$A$1:$ZZ$1, 0))</f>
        <v/>
      </c>
      <c r="B36">
        <f>INDEX(resultados!$A$2:$ZZ$62, 30, MATCH($B$2, resultados!$A$1:$ZZ$1, 0))</f>
        <v/>
      </c>
      <c r="C36">
        <f>INDEX(resultados!$A$2:$ZZ$62, 30, MATCH($B$3, resultados!$A$1:$ZZ$1, 0))</f>
        <v/>
      </c>
    </row>
    <row r="37">
      <c r="A37">
        <f>INDEX(resultados!$A$2:$ZZ$62, 31, MATCH($B$1, resultados!$A$1:$ZZ$1, 0))</f>
        <v/>
      </c>
      <c r="B37">
        <f>INDEX(resultados!$A$2:$ZZ$62, 31, MATCH($B$2, resultados!$A$1:$ZZ$1, 0))</f>
        <v/>
      </c>
      <c r="C37">
        <f>INDEX(resultados!$A$2:$ZZ$62, 31, MATCH($B$3, resultados!$A$1:$ZZ$1, 0))</f>
        <v/>
      </c>
    </row>
    <row r="38">
      <c r="A38">
        <f>INDEX(resultados!$A$2:$ZZ$62, 32, MATCH($B$1, resultados!$A$1:$ZZ$1, 0))</f>
        <v/>
      </c>
      <c r="B38">
        <f>INDEX(resultados!$A$2:$ZZ$62, 32, MATCH($B$2, resultados!$A$1:$ZZ$1, 0))</f>
        <v/>
      </c>
      <c r="C38">
        <f>INDEX(resultados!$A$2:$ZZ$62, 32, MATCH($B$3, resultados!$A$1:$ZZ$1, 0))</f>
        <v/>
      </c>
    </row>
    <row r="39">
      <c r="A39">
        <f>INDEX(resultados!$A$2:$ZZ$62, 33, MATCH($B$1, resultados!$A$1:$ZZ$1, 0))</f>
        <v/>
      </c>
      <c r="B39">
        <f>INDEX(resultados!$A$2:$ZZ$62, 33, MATCH($B$2, resultados!$A$1:$ZZ$1, 0))</f>
        <v/>
      </c>
      <c r="C39">
        <f>INDEX(resultados!$A$2:$ZZ$62, 33, MATCH($B$3, resultados!$A$1:$ZZ$1, 0))</f>
        <v/>
      </c>
    </row>
    <row r="40">
      <c r="A40">
        <f>INDEX(resultados!$A$2:$ZZ$62, 34, MATCH($B$1, resultados!$A$1:$ZZ$1, 0))</f>
        <v/>
      </c>
      <c r="B40">
        <f>INDEX(resultados!$A$2:$ZZ$62, 34, MATCH($B$2, resultados!$A$1:$ZZ$1, 0))</f>
        <v/>
      </c>
      <c r="C40">
        <f>INDEX(resultados!$A$2:$ZZ$62, 34, MATCH($B$3, resultados!$A$1:$ZZ$1, 0))</f>
        <v/>
      </c>
    </row>
    <row r="41">
      <c r="A41">
        <f>INDEX(resultados!$A$2:$ZZ$62, 35, MATCH($B$1, resultados!$A$1:$ZZ$1, 0))</f>
        <v/>
      </c>
      <c r="B41">
        <f>INDEX(resultados!$A$2:$ZZ$62, 35, MATCH($B$2, resultados!$A$1:$ZZ$1, 0))</f>
        <v/>
      </c>
      <c r="C41">
        <f>INDEX(resultados!$A$2:$ZZ$62, 35, MATCH($B$3, resultados!$A$1:$ZZ$1, 0))</f>
        <v/>
      </c>
    </row>
    <row r="42">
      <c r="A42">
        <f>INDEX(resultados!$A$2:$ZZ$62, 36, MATCH($B$1, resultados!$A$1:$ZZ$1, 0))</f>
        <v/>
      </c>
      <c r="B42">
        <f>INDEX(resultados!$A$2:$ZZ$62, 36, MATCH($B$2, resultados!$A$1:$ZZ$1, 0))</f>
        <v/>
      </c>
      <c r="C42">
        <f>INDEX(resultados!$A$2:$ZZ$62, 36, MATCH($B$3, resultados!$A$1:$ZZ$1, 0))</f>
        <v/>
      </c>
    </row>
    <row r="43">
      <c r="A43">
        <f>INDEX(resultados!$A$2:$ZZ$62, 37, MATCH($B$1, resultados!$A$1:$ZZ$1, 0))</f>
        <v/>
      </c>
      <c r="B43">
        <f>INDEX(resultados!$A$2:$ZZ$62, 37, MATCH($B$2, resultados!$A$1:$ZZ$1, 0))</f>
        <v/>
      </c>
      <c r="C43">
        <f>INDEX(resultados!$A$2:$ZZ$62, 37, MATCH($B$3, resultados!$A$1:$ZZ$1, 0))</f>
        <v/>
      </c>
    </row>
    <row r="44">
      <c r="A44">
        <f>INDEX(resultados!$A$2:$ZZ$62, 38, MATCH($B$1, resultados!$A$1:$ZZ$1, 0))</f>
        <v/>
      </c>
      <c r="B44">
        <f>INDEX(resultados!$A$2:$ZZ$62, 38, MATCH($B$2, resultados!$A$1:$ZZ$1, 0))</f>
        <v/>
      </c>
      <c r="C44">
        <f>INDEX(resultados!$A$2:$ZZ$62, 38, MATCH($B$3, resultados!$A$1:$ZZ$1, 0))</f>
        <v/>
      </c>
    </row>
    <row r="45">
      <c r="A45">
        <f>INDEX(resultados!$A$2:$ZZ$62, 39, MATCH($B$1, resultados!$A$1:$ZZ$1, 0))</f>
        <v/>
      </c>
      <c r="B45">
        <f>INDEX(resultados!$A$2:$ZZ$62, 39, MATCH($B$2, resultados!$A$1:$ZZ$1, 0))</f>
        <v/>
      </c>
      <c r="C45">
        <f>INDEX(resultados!$A$2:$ZZ$62, 39, MATCH($B$3, resultados!$A$1:$ZZ$1, 0))</f>
        <v/>
      </c>
    </row>
    <row r="46">
      <c r="A46">
        <f>INDEX(resultados!$A$2:$ZZ$62, 40, MATCH($B$1, resultados!$A$1:$ZZ$1, 0))</f>
        <v/>
      </c>
      <c r="B46">
        <f>INDEX(resultados!$A$2:$ZZ$62, 40, MATCH($B$2, resultados!$A$1:$ZZ$1, 0))</f>
        <v/>
      </c>
      <c r="C46">
        <f>INDEX(resultados!$A$2:$ZZ$62, 40, MATCH($B$3, resultados!$A$1:$ZZ$1, 0))</f>
        <v/>
      </c>
    </row>
    <row r="47">
      <c r="A47">
        <f>INDEX(resultados!$A$2:$ZZ$62, 41, MATCH($B$1, resultados!$A$1:$ZZ$1, 0))</f>
        <v/>
      </c>
      <c r="B47">
        <f>INDEX(resultados!$A$2:$ZZ$62, 41, MATCH($B$2, resultados!$A$1:$ZZ$1, 0))</f>
        <v/>
      </c>
      <c r="C47">
        <f>INDEX(resultados!$A$2:$ZZ$62, 41, MATCH($B$3, resultados!$A$1:$ZZ$1, 0))</f>
        <v/>
      </c>
    </row>
    <row r="48">
      <c r="A48">
        <f>INDEX(resultados!$A$2:$ZZ$62, 42, MATCH($B$1, resultados!$A$1:$ZZ$1, 0))</f>
        <v/>
      </c>
      <c r="B48">
        <f>INDEX(resultados!$A$2:$ZZ$62, 42, MATCH($B$2, resultados!$A$1:$ZZ$1, 0))</f>
        <v/>
      </c>
      <c r="C48">
        <f>INDEX(resultados!$A$2:$ZZ$62, 42, MATCH($B$3, resultados!$A$1:$ZZ$1, 0))</f>
        <v/>
      </c>
    </row>
    <row r="49">
      <c r="A49">
        <f>INDEX(resultados!$A$2:$ZZ$62, 43, MATCH($B$1, resultados!$A$1:$ZZ$1, 0))</f>
        <v/>
      </c>
      <c r="B49">
        <f>INDEX(resultados!$A$2:$ZZ$62, 43, MATCH($B$2, resultados!$A$1:$ZZ$1, 0))</f>
        <v/>
      </c>
      <c r="C49">
        <f>INDEX(resultados!$A$2:$ZZ$62, 43, MATCH($B$3, resultados!$A$1:$ZZ$1, 0))</f>
        <v/>
      </c>
    </row>
    <row r="50">
      <c r="A50">
        <f>INDEX(resultados!$A$2:$ZZ$62, 44, MATCH($B$1, resultados!$A$1:$ZZ$1, 0))</f>
        <v/>
      </c>
      <c r="B50">
        <f>INDEX(resultados!$A$2:$ZZ$62, 44, MATCH($B$2, resultados!$A$1:$ZZ$1, 0))</f>
        <v/>
      </c>
      <c r="C50">
        <f>INDEX(resultados!$A$2:$ZZ$62, 44, MATCH($B$3, resultados!$A$1:$ZZ$1, 0))</f>
        <v/>
      </c>
    </row>
    <row r="51">
      <c r="A51">
        <f>INDEX(resultados!$A$2:$ZZ$62, 45, MATCH($B$1, resultados!$A$1:$ZZ$1, 0))</f>
        <v/>
      </c>
      <c r="B51">
        <f>INDEX(resultados!$A$2:$ZZ$62, 45, MATCH($B$2, resultados!$A$1:$ZZ$1, 0))</f>
        <v/>
      </c>
      <c r="C51">
        <f>INDEX(resultados!$A$2:$ZZ$62, 45, MATCH($B$3, resultados!$A$1:$ZZ$1, 0))</f>
        <v/>
      </c>
    </row>
    <row r="52">
      <c r="A52">
        <f>INDEX(resultados!$A$2:$ZZ$62, 46, MATCH($B$1, resultados!$A$1:$ZZ$1, 0))</f>
        <v/>
      </c>
      <c r="B52">
        <f>INDEX(resultados!$A$2:$ZZ$62, 46, MATCH($B$2, resultados!$A$1:$ZZ$1, 0))</f>
        <v/>
      </c>
      <c r="C52">
        <f>INDEX(resultados!$A$2:$ZZ$62, 46, MATCH($B$3, resultados!$A$1:$ZZ$1, 0))</f>
        <v/>
      </c>
    </row>
    <row r="53">
      <c r="A53">
        <f>INDEX(resultados!$A$2:$ZZ$62, 47, MATCH($B$1, resultados!$A$1:$ZZ$1, 0))</f>
        <v/>
      </c>
      <c r="B53">
        <f>INDEX(resultados!$A$2:$ZZ$62, 47, MATCH($B$2, resultados!$A$1:$ZZ$1, 0))</f>
        <v/>
      </c>
      <c r="C53">
        <f>INDEX(resultados!$A$2:$ZZ$62, 47, MATCH($B$3, resultados!$A$1:$ZZ$1, 0))</f>
        <v/>
      </c>
    </row>
    <row r="54">
      <c r="A54">
        <f>INDEX(resultados!$A$2:$ZZ$62, 48, MATCH($B$1, resultados!$A$1:$ZZ$1, 0))</f>
        <v/>
      </c>
      <c r="B54">
        <f>INDEX(resultados!$A$2:$ZZ$62, 48, MATCH($B$2, resultados!$A$1:$ZZ$1, 0))</f>
        <v/>
      </c>
      <c r="C54">
        <f>INDEX(resultados!$A$2:$ZZ$62, 48, MATCH($B$3, resultados!$A$1:$ZZ$1, 0))</f>
        <v/>
      </c>
    </row>
    <row r="55">
      <c r="A55">
        <f>INDEX(resultados!$A$2:$ZZ$62, 49, MATCH($B$1, resultados!$A$1:$ZZ$1, 0))</f>
        <v/>
      </c>
      <c r="B55">
        <f>INDEX(resultados!$A$2:$ZZ$62, 49, MATCH($B$2, resultados!$A$1:$ZZ$1, 0))</f>
        <v/>
      </c>
      <c r="C55">
        <f>INDEX(resultados!$A$2:$ZZ$62, 49, MATCH($B$3, resultados!$A$1:$ZZ$1, 0))</f>
        <v/>
      </c>
    </row>
    <row r="56">
      <c r="A56">
        <f>INDEX(resultados!$A$2:$ZZ$62, 50, MATCH($B$1, resultados!$A$1:$ZZ$1, 0))</f>
        <v/>
      </c>
      <c r="B56">
        <f>INDEX(resultados!$A$2:$ZZ$62, 50, MATCH($B$2, resultados!$A$1:$ZZ$1, 0))</f>
        <v/>
      </c>
      <c r="C56">
        <f>INDEX(resultados!$A$2:$ZZ$62, 50, MATCH($B$3, resultados!$A$1:$ZZ$1, 0))</f>
        <v/>
      </c>
    </row>
    <row r="57">
      <c r="A57">
        <f>INDEX(resultados!$A$2:$ZZ$62, 51, MATCH($B$1, resultados!$A$1:$ZZ$1, 0))</f>
        <v/>
      </c>
      <c r="B57">
        <f>INDEX(resultados!$A$2:$ZZ$62, 51, MATCH($B$2, resultados!$A$1:$ZZ$1, 0))</f>
        <v/>
      </c>
      <c r="C57">
        <f>INDEX(resultados!$A$2:$ZZ$62, 51, MATCH($B$3, resultados!$A$1:$ZZ$1, 0))</f>
        <v/>
      </c>
    </row>
    <row r="58">
      <c r="A58">
        <f>INDEX(resultados!$A$2:$ZZ$62, 52, MATCH($B$1, resultados!$A$1:$ZZ$1, 0))</f>
        <v/>
      </c>
      <c r="B58">
        <f>INDEX(resultados!$A$2:$ZZ$62, 52, MATCH($B$2, resultados!$A$1:$ZZ$1, 0))</f>
        <v/>
      </c>
      <c r="C58">
        <f>INDEX(resultados!$A$2:$ZZ$62, 52, MATCH($B$3, resultados!$A$1:$ZZ$1, 0))</f>
        <v/>
      </c>
    </row>
    <row r="59">
      <c r="A59">
        <f>INDEX(resultados!$A$2:$ZZ$62, 53, MATCH($B$1, resultados!$A$1:$ZZ$1, 0))</f>
        <v/>
      </c>
      <c r="B59">
        <f>INDEX(resultados!$A$2:$ZZ$62, 53, MATCH($B$2, resultados!$A$1:$ZZ$1, 0))</f>
        <v/>
      </c>
      <c r="C59">
        <f>INDEX(resultados!$A$2:$ZZ$62, 53, MATCH($B$3, resultados!$A$1:$ZZ$1, 0))</f>
        <v/>
      </c>
    </row>
    <row r="60">
      <c r="A60">
        <f>INDEX(resultados!$A$2:$ZZ$62, 54, MATCH($B$1, resultados!$A$1:$ZZ$1, 0))</f>
        <v/>
      </c>
      <c r="B60">
        <f>INDEX(resultados!$A$2:$ZZ$62, 54, MATCH($B$2, resultados!$A$1:$ZZ$1, 0))</f>
        <v/>
      </c>
      <c r="C60">
        <f>INDEX(resultados!$A$2:$ZZ$62, 54, MATCH($B$3, resultados!$A$1:$ZZ$1, 0))</f>
        <v/>
      </c>
    </row>
    <row r="61">
      <c r="A61">
        <f>INDEX(resultados!$A$2:$ZZ$62, 55, MATCH($B$1, resultados!$A$1:$ZZ$1, 0))</f>
        <v/>
      </c>
      <c r="B61">
        <f>INDEX(resultados!$A$2:$ZZ$62, 55, MATCH($B$2, resultados!$A$1:$ZZ$1, 0))</f>
        <v/>
      </c>
      <c r="C61">
        <f>INDEX(resultados!$A$2:$ZZ$62, 55, MATCH($B$3, resultados!$A$1:$ZZ$1, 0))</f>
        <v/>
      </c>
    </row>
    <row r="62">
      <c r="A62">
        <f>INDEX(resultados!$A$2:$ZZ$62, 56, MATCH($B$1, resultados!$A$1:$ZZ$1, 0))</f>
        <v/>
      </c>
      <c r="B62">
        <f>INDEX(resultados!$A$2:$ZZ$62, 56, MATCH($B$2, resultados!$A$1:$ZZ$1, 0))</f>
        <v/>
      </c>
      <c r="C62">
        <f>INDEX(resultados!$A$2:$ZZ$62, 56, MATCH($B$3, resultados!$A$1:$ZZ$1, 0))</f>
        <v/>
      </c>
    </row>
    <row r="63">
      <c r="A63">
        <f>INDEX(resultados!$A$2:$ZZ$62, 57, MATCH($B$1, resultados!$A$1:$ZZ$1, 0))</f>
        <v/>
      </c>
      <c r="B63">
        <f>INDEX(resultados!$A$2:$ZZ$62, 57, MATCH($B$2, resultados!$A$1:$ZZ$1, 0))</f>
        <v/>
      </c>
      <c r="C63">
        <f>INDEX(resultados!$A$2:$ZZ$62, 57, MATCH($B$3, resultados!$A$1:$ZZ$1, 0))</f>
        <v/>
      </c>
    </row>
    <row r="64">
      <c r="A64">
        <f>INDEX(resultados!$A$2:$ZZ$62, 58, MATCH($B$1, resultados!$A$1:$ZZ$1, 0))</f>
        <v/>
      </c>
      <c r="B64">
        <f>INDEX(resultados!$A$2:$ZZ$62, 58, MATCH($B$2, resultados!$A$1:$ZZ$1, 0))</f>
        <v/>
      </c>
      <c r="C64">
        <f>INDEX(resultados!$A$2:$ZZ$62, 58, MATCH($B$3, resultados!$A$1:$ZZ$1, 0))</f>
        <v/>
      </c>
    </row>
    <row r="65">
      <c r="A65">
        <f>INDEX(resultados!$A$2:$ZZ$62, 59, MATCH($B$1, resultados!$A$1:$ZZ$1, 0))</f>
        <v/>
      </c>
      <c r="B65">
        <f>INDEX(resultados!$A$2:$ZZ$62, 59, MATCH($B$2, resultados!$A$1:$ZZ$1, 0))</f>
        <v/>
      </c>
      <c r="C65">
        <f>INDEX(resultados!$A$2:$ZZ$62, 59, MATCH($B$3, resultados!$A$1:$ZZ$1, 0))</f>
        <v/>
      </c>
    </row>
    <row r="66">
      <c r="A66">
        <f>INDEX(resultados!$A$2:$ZZ$62, 60, MATCH($B$1, resultados!$A$1:$ZZ$1, 0))</f>
        <v/>
      </c>
      <c r="B66">
        <f>INDEX(resultados!$A$2:$ZZ$62, 60, MATCH($B$2, resultados!$A$1:$ZZ$1, 0))</f>
        <v/>
      </c>
      <c r="C66">
        <f>INDEX(resultados!$A$2:$ZZ$62, 60, MATCH($B$3, resultados!$A$1:$ZZ$1, 0))</f>
        <v/>
      </c>
    </row>
    <row r="67">
      <c r="A67">
        <f>INDEX(resultados!$A$2:$ZZ$62, 61, MATCH($B$1, resultados!$A$1:$ZZ$1, 0))</f>
        <v/>
      </c>
      <c r="B67">
        <f>INDEX(resultados!$A$2:$ZZ$62, 61, MATCH($B$2, resultados!$A$1:$ZZ$1, 0))</f>
        <v/>
      </c>
      <c r="C67">
        <f>INDEX(resultados!$A$2:$ZZ$62, 61,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4.6471</v>
      </c>
      <c r="E2" t="n">
        <v>21.52</v>
      </c>
      <c r="F2" t="n">
        <v>18.41</v>
      </c>
      <c r="G2" t="n">
        <v>13.64</v>
      </c>
      <c r="H2" t="n">
        <v>0.24</v>
      </c>
      <c r="I2" t="n">
        <v>81</v>
      </c>
      <c r="J2" t="n">
        <v>71.52</v>
      </c>
      <c r="K2" t="n">
        <v>32.27</v>
      </c>
      <c r="L2" t="n">
        <v>1</v>
      </c>
      <c r="M2" t="n">
        <v>30</v>
      </c>
      <c r="N2" t="n">
        <v>8.25</v>
      </c>
      <c r="O2" t="n">
        <v>9054.6</v>
      </c>
      <c r="P2" t="n">
        <v>105.22</v>
      </c>
      <c r="Q2" t="n">
        <v>2313.15</v>
      </c>
      <c r="R2" t="n">
        <v>205.81</v>
      </c>
      <c r="S2" t="n">
        <v>106.94</v>
      </c>
      <c r="T2" t="n">
        <v>48906.28</v>
      </c>
      <c r="U2" t="n">
        <v>0.52</v>
      </c>
      <c r="V2" t="n">
        <v>0.82</v>
      </c>
      <c r="W2" t="n">
        <v>0.42</v>
      </c>
      <c r="X2" t="n">
        <v>3</v>
      </c>
      <c r="Y2" t="n">
        <v>2</v>
      </c>
      <c r="Z2" t="n">
        <v>10</v>
      </c>
      <c r="AA2" t="n">
        <v>68.57870407580593</v>
      </c>
      <c r="AB2" t="n">
        <v>93.83240839537807</v>
      </c>
      <c r="AC2" t="n">
        <v>84.87717503275847</v>
      </c>
      <c r="AD2" t="n">
        <v>68578.70407580593</v>
      </c>
      <c r="AE2" t="n">
        <v>93832.40839537806</v>
      </c>
      <c r="AF2" t="n">
        <v>6.434586872504827e-06</v>
      </c>
      <c r="AG2" t="n">
        <v>4</v>
      </c>
      <c r="AH2" t="n">
        <v>84877.17503275847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4.6543</v>
      </c>
      <c r="E3" t="n">
        <v>21.49</v>
      </c>
      <c r="F3" t="n">
        <v>18.41</v>
      </c>
      <c r="G3" t="n">
        <v>13.98</v>
      </c>
      <c r="H3" t="n">
        <v>0.48</v>
      </c>
      <c r="I3" t="n">
        <v>79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105.95</v>
      </c>
      <c r="Q3" t="n">
        <v>2313.51</v>
      </c>
      <c r="R3" t="n">
        <v>204.39</v>
      </c>
      <c r="S3" t="n">
        <v>106.94</v>
      </c>
      <c r="T3" t="n">
        <v>48202.53</v>
      </c>
      <c r="U3" t="n">
        <v>0.52</v>
      </c>
      <c r="V3" t="n">
        <v>0.82</v>
      </c>
      <c r="W3" t="n">
        <v>0.46</v>
      </c>
      <c r="X3" t="n">
        <v>3</v>
      </c>
      <c r="Y3" t="n">
        <v>2</v>
      </c>
      <c r="Z3" t="n">
        <v>10</v>
      </c>
      <c r="AA3" t="n">
        <v>68.73814343407339</v>
      </c>
      <c r="AB3" t="n">
        <v>94.05056035932753</v>
      </c>
      <c r="AC3" t="n">
        <v>85.0745068794469</v>
      </c>
      <c r="AD3" t="n">
        <v>68738.1434340734</v>
      </c>
      <c r="AE3" t="n">
        <v>94050.56035932753</v>
      </c>
      <c r="AF3" t="n">
        <v>6.444556321296984e-06</v>
      </c>
      <c r="AG3" t="n">
        <v>4</v>
      </c>
      <c r="AH3" t="n">
        <v>85074.5068794469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4.0461</v>
      </c>
      <c r="E2" t="n">
        <v>24.72</v>
      </c>
      <c r="F2" t="n">
        <v>21.29</v>
      </c>
      <c r="G2" t="n">
        <v>8.24</v>
      </c>
      <c r="H2" t="n">
        <v>0.43</v>
      </c>
      <c r="I2" t="n">
        <v>155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83.41</v>
      </c>
      <c r="Q2" t="n">
        <v>2314.09</v>
      </c>
      <c r="R2" t="n">
        <v>297.09</v>
      </c>
      <c r="S2" t="n">
        <v>106.94</v>
      </c>
      <c r="T2" t="n">
        <v>94175.47</v>
      </c>
      <c r="U2" t="n">
        <v>0.36</v>
      </c>
      <c r="V2" t="n">
        <v>0.71</v>
      </c>
      <c r="W2" t="n">
        <v>0.68</v>
      </c>
      <c r="X2" t="n">
        <v>5.88</v>
      </c>
      <c r="Y2" t="n">
        <v>2</v>
      </c>
      <c r="Z2" t="n">
        <v>10</v>
      </c>
      <c r="AA2" t="n">
        <v>72.92603566152088</v>
      </c>
      <c r="AB2" t="n">
        <v>99.78061926168392</v>
      </c>
      <c r="AC2" t="n">
        <v>90.25769700235239</v>
      </c>
      <c r="AD2" t="n">
        <v>72926.03566152089</v>
      </c>
      <c r="AE2" t="n">
        <v>99780.61926168393</v>
      </c>
      <c r="AF2" t="n">
        <v>5.730062416524327e-06</v>
      </c>
      <c r="AG2" t="n">
        <v>5</v>
      </c>
      <c r="AH2" t="n">
        <v>90257.69700235239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3.39</v>
      </c>
      <c r="E2" t="n">
        <v>29.5</v>
      </c>
      <c r="F2" t="n">
        <v>22.19</v>
      </c>
      <c r="G2" t="n">
        <v>7.56</v>
      </c>
      <c r="H2" t="n">
        <v>0.12</v>
      </c>
      <c r="I2" t="n">
        <v>176</v>
      </c>
      <c r="J2" t="n">
        <v>141.81</v>
      </c>
      <c r="K2" t="n">
        <v>47.83</v>
      </c>
      <c r="L2" t="n">
        <v>1</v>
      </c>
      <c r="M2" t="n">
        <v>174</v>
      </c>
      <c r="N2" t="n">
        <v>22.98</v>
      </c>
      <c r="O2" t="n">
        <v>17723.39</v>
      </c>
      <c r="P2" t="n">
        <v>240.37</v>
      </c>
      <c r="Q2" t="n">
        <v>2314.21</v>
      </c>
      <c r="R2" t="n">
        <v>334.75</v>
      </c>
      <c r="S2" t="n">
        <v>106.94</v>
      </c>
      <c r="T2" t="n">
        <v>112898.86</v>
      </c>
      <c r="U2" t="n">
        <v>0.32</v>
      </c>
      <c r="V2" t="n">
        <v>0.68</v>
      </c>
      <c r="W2" t="n">
        <v>0.49</v>
      </c>
      <c r="X2" t="n">
        <v>6.77</v>
      </c>
      <c r="Y2" t="n">
        <v>2</v>
      </c>
      <c r="Z2" t="n">
        <v>10</v>
      </c>
      <c r="AA2" t="n">
        <v>149.3193375280896</v>
      </c>
      <c r="AB2" t="n">
        <v>204.30530511009</v>
      </c>
      <c r="AC2" t="n">
        <v>184.8066935347378</v>
      </c>
      <c r="AD2" t="n">
        <v>149319.3375280896</v>
      </c>
      <c r="AE2" t="n">
        <v>204305.30511009</v>
      </c>
      <c r="AF2" t="n">
        <v>4.525537639710188e-06</v>
      </c>
      <c r="AG2" t="n">
        <v>5</v>
      </c>
      <c r="AH2" t="n">
        <v>184806.6935347378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4.4325</v>
      </c>
      <c r="E3" t="n">
        <v>22.56</v>
      </c>
      <c r="F3" t="n">
        <v>18.4</v>
      </c>
      <c r="G3" t="n">
        <v>16.47</v>
      </c>
      <c r="H3" t="n">
        <v>0.25</v>
      </c>
      <c r="I3" t="n">
        <v>67</v>
      </c>
      <c r="J3" t="n">
        <v>143.17</v>
      </c>
      <c r="K3" t="n">
        <v>47.83</v>
      </c>
      <c r="L3" t="n">
        <v>2</v>
      </c>
      <c r="M3" t="n">
        <v>65</v>
      </c>
      <c r="N3" t="n">
        <v>23.34</v>
      </c>
      <c r="O3" t="n">
        <v>17891.86</v>
      </c>
      <c r="P3" t="n">
        <v>182.59</v>
      </c>
      <c r="Q3" t="n">
        <v>2313.04</v>
      </c>
      <c r="R3" t="n">
        <v>210.35</v>
      </c>
      <c r="S3" t="n">
        <v>106.94</v>
      </c>
      <c r="T3" t="n">
        <v>51247.08</v>
      </c>
      <c r="U3" t="n">
        <v>0.51</v>
      </c>
      <c r="V3" t="n">
        <v>0.82</v>
      </c>
      <c r="W3" t="n">
        <v>0.29</v>
      </c>
      <c r="X3" t="n">
        <v>2.99</v>
      </c>
      <c r="Y3" t="n">
        <v>2</v>
      </c>
      <c r="Z3" t="n">
        <v>10</v>
      </c>
      <c r="AA3" t="n">
        <v>97.04947550174244</v>
      </c>
      <c r="AB3" t="n">
        <v>132.7873739021132</v>
      </c>
      <c r="AC3" t="n">
        <v>120.1143333051807</v>
      </c>
      <c r="AD3" t="n">
        <v>97049.47550174243</v>
      </c>
      <c r="AE3" t="n">
        <v>132787.3739021132</v>
      </c>
      <c r="AF3" t="n">
        <v>5.917240586435224e-06</v>
      </c>
      <c r="AG3" t="n">
        <v>4</v>
      </c>
      <c r="AH3" t="n">
        <v>120114.3333051807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5.0545</v>
      </c>
      <c r="E4" t="n">
        <v>19.78</v>
      </c>
      <c r="F4" t="n">
        <v>16.52</v>
      </c>
      <c r="G4" t="n">
        <v>27.53</v>
      </c>
      <c r="H4" t="n">
        <v>0.37</v>
      </c>
      <c r="I4" t="n">
        <v>36</v>
      </c>
      <c r="J4" t="n">
        <v>144.54</v>
      </c>
      <c r="K4" t="n">
        <v>47.83</v>
      </c>
      <c r="L4" t="n">
        <v>3</v>
      </c>
      <c r="M4" t="n">
        <v>16</v>
      </c>
      <c r="N4" t="n">
        <v>23.71</v>
      </c>
      <c r="O4" t="n">
        <v>18060.85</v>
      </c>
      <c r="P4" t="n">
        <v>142.03</v>
      </c>
      <c r="Q4" t="n">
        <v>2313.04</v>
      </c>
      <c r="R4" t="n">
        <v>143.6</v>
      </c>
      <c r="S4" t="n">
        <v>106.94</v>
      </c>
      <c r="T4" t="n">
        <v>18025.36</v>
      </c>
      <c r="U4" t="n">
        <v>0.74</v>
      </c>
      <c r="V4" t="n">
        <v>0.92</v>
      </c>
      <c r="W4" t="n">
        <v>0.3</v>
      </c>
      <c r="X4" t="n">
        <v>1.1</v>
      </c>
      <c r="Y4" t="n">
        <v>2</v>
      </c>
      <c r="Z4" t="n">
        <v>10</v>
      </c>
      <c r="AA4" t="n">
        <v>77.95978754548251</v>
      </c>
      <c r="AB4" t="n">
        <v>106.6680206627767</v>
      </c>
      <c r="AC4" t="n">
        <v>96.48777448025567</v>
      </c>
      <c r="AD4" t="n">
        <v>77959.78754548251</v>
      </c>
      <c r="AE4" t="n">
        <v>106668.0206627767</v>
      </c>
      <c r="AF4" t="n">
        <v>6.747589970476444e-06</v>
      </c>
      <c r="AG4" t="n">
        <v>4</v>
      </c>
      <c r="AH4" t="n">
        <v>96487.77448025567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5.0174</v>
      </c>
      <c r="E5" t="n">
        <v>19.93</v>
      </c>
      <c r="F5" t="n">
        <v>16.69</v>
      </c>
      <c r="G5" t="n">
        <v>28.61</v>
      </c>
      <c r="H5" t="n">
        <v>0.49</v>
      </c>
      <c r="I5" t="n">
        <v>35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143.26</v>
      </c>
      <c r="Q5" t="n">
        <v>2313.39</v>
      </c>
      <c r="R5" t="n">
        <v>149.66</v>
      </c>
      <c r="S5" t="n">
        <v>106.94</v>
      </c>
      <c r="T5" t="n">
        <v>21059.72</v>
      </c>
      <c r="U5" t="n">
        <v>0.71</v>
      </c>
      <c r="V5" t="n">
        <v>0.91</v>
      </c>
      <c r="W5" t="n">
        <v>0.31</v>
      </c>
      <c r="X5" t="n">
        <v>1.28</v>
      </c>
      <c r="Y5" t="n">
        <v>2</v>
      </c>
      <c r="Z5" t="n">
        <v>10</v>
      </c>
      <c r="AA5" t="n">
        <v>78.65987768589223</v>
      </c>
      <c r="AB5" t="n">
        <v>107.625914878682</v>
      </c>
      <c r="AC5" t="n">
        <v>97.3542486166082</v>
      </c>
      <c r="AD5" t="n">
        <v>78659.87768589222</v>
      </c>
      <c r="AE5" t="n">
        <v>107625.914878682</v>
      </c>
      <c r="AF5" t="n">
        <v>6.698062700142153e-06</v>
      </c>
      <c r="AG5" t="n">
        <v>4</v>
      </c>
      <c r="AH5" t="n">
        <v>97354.24861660821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2.88</v>
      </c>
      <c r="E2" t="n">
        <v>34.72</v>
      </c>
      <c r="F2" t="n">
        <v>24.27</v>
      </c>
      <c r="G2" t="n">
        <v>6.44</v>
      </c>
      <c r="H2" t="n">
        <v>0.1</v>
      </c>
      <c r="I2" t="n">
        <v>226</v>
      </c>
      <c r="J2" t="n">
        <v>176.73</v>
      </c>
      <c r="K2" t="n">
        <v>52.44</v>
      </c>
      <c r="L2" t="n">
        <v>1</v>
      </c>
      <c r="M2" t="n">
        <v>224</v>
      </c>
      <c r="N2" t="n">
        <v>33.29</v>
      </c>
      <c r="O2" t="n">
        <v>22031.19</v>
      </c>
      <c r="P2" t="n">
        <v>308.82</v>
      </c>
      <c r="Q2" t="n">
        <v>2314.1</v>
      </c>
      <c r="R2" t="n">
        <v>404.6</v>
      </c>
      <c r="S2" t="n">
        <v>106.94</v>
      </c>
      <c r="T2" t="n">
        <v>147576.79</v>
      </c>
      <c r="U2" t="n">
        <v>0.26</v>
      </c>
      <c r="V2" t="n">
        <v>0.62</v>
      </c>
      <c r="W2" t="n">
        <v>0.58</v>
      </c>
      <c r="X2" t="n">
        <v>8.85</v>
      </c>
      <c r="Y2" t="n">
        <v>2</v>
      </c>
      <c r="Z2" t="n">
        <v>10</v>
      </c>
      <c r="AA2" t="n">
        <v>211.8605818312724</v>
      </c>
      <c r="AB2" t="n">
        <v>289.8769946906312</v>
      </c>
      <c r="AC2" t="n">
        <v>262.21154116236</v>
      </c>
      <c r="AD2" t="n">
        <v>211860.5818312724</v>
      </c>
      <c r="AE2" t="n">
        <v>289876.9946906312</v>
      </c>
      <c r="AF2" t="n">
        <v>3.794530258597509e-06</v>
      </c>
      <c r="AG2" t="n">
        <v>6</v>
      </c>
      <c r="AH2" t="n">
        <v>262211.54116236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4.3068</v>
      </c>
      <c r="E3" t="n">
        <v>23.22</v>
      </c>
      <c r="F3" t="n">
        <v>17.99</v>
      </c>
      <c r="G3" t="n">
        <v>13.66</v>
      </c>
      <c r="H3" t="n">
        <v>0.2</v>
      </c>
      <c r="I3" t="n">
        <v>79</v>
      </c>
      <c r="J3" t="n">
        <v>178.21</v>
      </c>
      <c r="K3" t="n">
        <v>52.44</v>
      </c>
      <c r="L3" t="n">
        <v>2</v>
      </c>
      <c r="M3" t="n">
        <v>77</v>
      </c>
      <c r="N3" t="n">
        <v>33.77</v>
      </c>
      <c r="O3" t="n">
        <v>22213.89</v>
      </c>
      <c r="P3" t="n">
        <v>215.02</v>
      </c>
      <c r="Q3" t="n">
        <v>2313.32</v>
      </c>
      <c r="R3" t="n">
        <v>193.29</v>
      </c>
      <c r="S3" t="n">
        <v>106.94</v>
      </c>
      <c r="T3" t="n">
        <v>42653.32</v>
      </c>
      <c r="U3" t="n">
        <v>0.55</v>
      </c>
      <c r="V3" t="n">
        <v>0.84</v>
      </c>
      <c r="W3" t="n">
        <v>0.34</v>
      </c>
      <c r="X3" t="n">
        <v>2.58</v>
      </c>
      <c r="Y3" t="n">
        <v>2</v>
      </c>
      <c r="Z3" t="n">
        <v>10</v>
      </c>
      <c r="AA3" t="n">
        <v>110.0904586910612</v>
      </c>
      <c r="AB3" t="n">
        <v>150.6306224293039</v>
      </c>
      <c r="AC3" t="n">
        <v>136.2546472360985</v>
      </c>
      <c r="AD3" t="n">
        <v>110090.4586910612</v>
      </c>
      <c r="AE3" t="n">
        <v>150630.6224293039</v>
      </c>
      <c r="AF3" t="n">
        <v>5.674403790877692e-06</v>
      </c>
      <c r="AG3" t="n">
        <v>4</v>
      </c>
      <c r="AH3" t="n">
        <v>136254.6472360985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4.7124</v>
      </c>
      <c r="E4" t="n">
        <v>21.22</v>
      </c>
      <c r="F4" t="n">
        <v>17.13</v>
      </c>
      <c r="G4" t="n">
        <v>21.87</v>
      </c>
      <c r="H4" t="n">
        <v>0.3</v>
      </c>
      <c r="I4" t="n">
        <v>47</v>
      </c>
      <c r="J4" t="n">
        <v>179.7</v>
      </c>
      <c r="K4" t="n">
        <v>52.44</v>
      </c>
      <c r="L4" t="n">
        <v>3</v>
      </c>
      <c r="M4" t="n">
        <v>45</v>
      </c>
      <c r="N4" t="n">
        <v>34.26</v>
      </c>
      <c r="O4" t="n">
        <v>22397.24</v>
      </c>
      <c r="P4" t="n">
        <v>191.58</v>
      </c>
      <c r="Q4" t="n">
        <v>2313.14</v>
      </c>
      <c r="R4" t="n">
        <v>165.35</v>
      </c>
      <c r="S4" t="n">
        <v>106.94</v>
      </c>
      <c r="T4" t="n">
        <v>28845.94</v>
      </c>
      <c r="U4" t="n">
        <v>0.65</v>
      </c>
      <c r="V4" t="n">
        <v>0.88</v>
      </c>
      <c r="W4" t="n">
        <v>0.29</v>
      </c>
      <c r="X4" t="n">
        <v>1.72</v>
      </c>
      <c r="Y4" t="n">
        <v>2</v>
      </c>
      <c r="Z4" t="n">
        <v>10</v>
      </c>
      <c r="AA4" t="n">
        <v>96.61010557437837</v>
      </c>
      <c r="AB4" t="n">
        <v>132.1862085838608</v>
      </c>
      <c r="AC4" t="n">
        <v>119.5705423611613</v>
      </c>
      <c r="AD4" t="n">
        <v>96610.10557437837</v>
      </c>
      <c r="AE4" t="n">
        <v>132186.2085838608</v>
      </c>
      <c r="AF4" t="n">
        <v>6.208800135630175e-06</v>
      </c>
      <c r="AG4" t="n">
        <v>4</v>
      </c>
      <c r="AH4" t="n">
        <v>119570.5423611613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4.9577</v>
      </c>
      <c r="E5" t="n">
        <v>20.17</v>
      </c>
      <c r="F5" t="n">
        <v>16.61</v>
      </c>
      <c r="G5" t="n">
        <v>31.15</v>
      </c>
      <c r="H5" t="n">
        <v>0.39</v>
      </c>
      <c r="I5" t="n">
        <v>32</v>
      </c>
      <c r="J5" t="n">
        <v>181.19</v>
      </c>
      <c r="K5" t="n">
        <v>52.44</v>
      </c>
      <c r="L5" t="n">
        <v>4</v>
      </c>
      <c r="M5" t="n">
        <v>30</v>
      </c>
      <c r="N5" t="n">
        <v>34.75</v>
      </c>
      <c r="O5" t="n">
        <v>22581.25</v>
      </c>
      <c r="P5" t="n">
        <v>170.43</v>
      </c>
      <c r="Q5" t="n">
        <v>2312.84</v>
      </c>
      <c r="R5" t="n">
        <v>148.24</v>
      </c>
      <c r="S5" t="n">
        <v>106.94</v>
      </c>
      <c r="T5" t="n">
        <v>20363.72</v>
      </c>
      <c r="U5" t="n">
        <v>0.72</v>
      </c>
      <c r="V5" t="n">
        <v>0.91</v>
      </c>
      <c r="W5" t="n">
        <v>0.27</v>
      </c>
      <c r="X5" t="n">
        <v>1.2</v>
      </c>
      <c r="Y5" t="n">
        <v>2</v>
      </c>
      <c r="Z5" t="n">
        <v>10</v>
      </c>
      <c r="AA5" t="n">
        <v>87.61405532805176</v>
      </c>
      <c r="AB5" t="n">
        <v>119.8774157591162</v>
      </c>
      <c r="AC5" t="n">
        <v>108.4364834481072</v>
      </c>
      <c r="AD5" t="n">
        <v>87614.05532805176</v>
      </c>
      <c r="AE5" t="n">
        <v>119877.4157591163</v>
      </c>
      <c r="AF5" t="n">
        <v>6.531993980225303e-06</v>
      </c>
      <c r="AG5" t="n">
        <v>4</v>
      </c>
      <c r="AH5" t="n">
        <v>108436.4834481072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5.0509</v>
      </c>
      <c r="E6" t="n">
        <v>19.8</v>
      </c>
      <c r="F6" t="n">
        <v>16.42</v>
      </c>
      <c r="G6" t="n">
        <v>36.48</v>
      </c>
      <c r="H6" t="n">
        <v>0.49</v>
      </c>
      <c r="I6" t="n">
        <v>27</v>
      </c>
      <c r="J6" t="n">
        <v>182.69</v>
      </c>
      <c r="K6" t="n">
        <v>52.44</v>
      </c>
      <c r="L6" t="n">
        <v>5</v>
      </c>
      <c r="M6" t="n">
        <v>2</v>
      </c>
      <c r="N6" t="n">
        <v>35.25</v>
      </c>
      <c r="O6" t="n">
        <v>22766.06</v>
      </c>
      <c r="P6" t="n">
        <v>160.51</v>
      </c>
      <c r="Q6" t="n">
        <v>2313</v>
      </c>
      <c r="R6" t="n">
        <v>140.52</v>
      </c>
      <c r="S6" t="n">
        <v>106.94</v>
      </c>
      <c r="T6" t="n">
        <v>16529.48</v>
      </c>
      <c r="U6" t="n">
        <v>0.76</v>
      </c>
      <c r="V6" t="n">
        <v>0.92</v>
      </c>
      <c r="W6" t="n">
        <v>0.3</v>
      </c>
      <c r="X6" t="n">
        <v>1.01</v>
      </c>
      <c r="Y6" t="n">
        <v>2</v>
      </c>
      <c r="Z6" t="n">
        <v>10</v>
      </c>
      <c r="AA6" t="n">
        <v>83.92001030431508</v>
      </c>
      <c r="AB6" t="n">
        <v>114.8230603878777</v>
      </c>
      <c r="AC6" t="n">
        <v>103.8645086596657</v>
      </c>
      <c r="AD6" t="n">
        <v>83920.01030431509</v>
      </c>
      <c r="AE6" t="n">
        <v>114823.0603878777</v>
      </c>
      <c r="AF6" t="n">
        <v>6.654789195538251e-06</v>
      </c>
      <c r="AG6" t="n">
        <v>4</v>
      </c>
      <c r="AH6" t="n">
        <v>103864.5086596657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5.0543</v>
      </c>
      <c r="E7" t="n">
        <v>19.79</v>
      </c>
      <c r="F7" t="n">
        <v>16.4</v>
      </c>
      <c r="G7" t="n">
        <v>36.45</v>
      </c>
      <c r="H7" t="n">
        <v>0.58</v>
      </c>
      <c r="I7" t="n">
        <v>27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161.68</v>
      </c>
      <c r="Q7" t="n">
        <v>2313.11</v>
      </c>
      <c r="R7" t="n">
        <v>140</v>
      </c>
      <c r="S7" t="n">
        <v>106.94</v>
      </c>
      <c r="T7" t="n">
        <v>16269.96</v>
      </c>
      <c r="U7" t="n">
        <v>0.76</v>
      </c>
      <c r="V7" t="n">
        <v>0.92</v>
      </c>
      <c r="W7" t="n">
        <v>0.3</v>
      </c>
      <c r="X7" t="n">
        <v>0.99</v>
      </c>
      <c r="Y7" t="n">
        <v>2</v>
      </c>
      <c r="Z7" t="n">
        <v>10</v>
      </c>
      <c r="AA7" t="n">
        <v>84.19603475731492</v>
      </c>
      <c r="AB7" t="n">
        <v>115.2007292218113</v>
      </c>
      <c r="AC7" t="n">
        <v>104.2061333101503</v>
      </c>
      <c r="AD7" t="n">
        <v>84196.03475731492</v>
      </c>
      <c r="AE7" t="n">
        <v>115200.7292218113</v>
      </c>
      <c r="AF7" t="n">
        <v>6.65926884931576e-06</v>
      </c>
      <c r="AG7" t="n">
        <v>4</v>
      </c>
      <c r="AH7" t="n">
        <v>104206.1333101504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3.5109</v>
      </c>
      <c r="E2" t="n">
        <v>28.48</v>
      </c>
      <c r="F2" t="n">
        <v>24.26</v>
      </c>
      <c r="G2" t="n">
        <v>6.27</v>
      </c>
      <c r="H2" t="n">
        <v>0.64</v>
      </c>
      <c r="I2" t="n">
        <v>232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70.43000000000001</v>
      </c>
      <c r="Q2" t="n">
        <v>2316.11</v>
      </c>
      <c r="R2" t="n">
        <v>392.47</v>
      </c>
      <c r="S2" t="n">
        <v>106.94</v>
      </c>
      <c r="T2" t="n">
        <v>141481.65</v>
      </c>
      <c r="U2" t="n">
        <v>0.27</v>
      </c>
      <c r="V2" t="n">
        <v>0.62</v>
      </c>
      <c r="W2" t="n">
        <v>0.9</v>
      </c>
      <c r="X2" t="n">
        <v>8.83</v>
      </c>
      <c r="Y2" t="n">
        <v>2</v>
      </c>
      <c r="Z2" t="n">
        <v>10</v>
      </c>
      <c r="AA2" t="n">
        <v>72.18653332195557</v>
      </c>
      <c r="AB2" t="n">
        <v>98.76879953615044</v>
      </c>
      <c r="AC2" t="n">
        <v>89.34244393132559</v>
      </c>
      <c r="AD2" t="n">
        <v>72186.53332195556</v>
      </c>
      <c r="AE2" t="n">
        <v>98768.79953615044</v>
      </c>
      <c r="AF2" t="n">
        <v>5.025669673036248e-06</v>
      </c>
      <c r="AG2" t="n">
        <v>5</v>
      </c>
      <c r="AH2" t="n">
        <v>89342.44393132559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4.1658</v>
      </c>
      <c r="E2" t="n">
        <v>24</v>
      </c>
      <c r="F2" t="n">
        <v>19.65</v>
      </c>
      <c r="G2" t="n">
        <v>10.25</v>
      </c>
      <c r="H2" t="n">
        <v>0.18</v>
      </c>
      <c r="I2" t="n">
        <v>115</v>
      </c>
      <c r="J2" t="n">
        <v>98.70999999999999</v>
      </c>
      <c r="K2" t="n">
        <v>39.72</v>
      </c>
      <c r="L2" t="n">
        <v>1</v>
      </c>
      <c r="M2" t="n">
        <v>113</v>
      </c>
      <c r="N2" t="n">
        <v>12.99</v>
      </c>
      <c r="O2" t="n">
        <v>12407.75</v>
      </c>
      <c r="P2" t="n">
        <v>157.19</v>
      </c>
      <c r="Q2" t="n">
        <v>2313.53</v>
      </c>
      <c r="R2" t="n">
        <v>249.38</v>
      </c>
      <c r="S2" t="n">
        <v>106.94</v>
      </c>
      <c r="T2" t="n">
        <v>70519.42999999999</v>
      </c>
      <c r="U2" t="n">
        <v>0.43</v>
      </c>
      <c r="V2" t="n">
        <v>0.77</v>
      </c>
      <c r="W2" t="n">
        <v>0.41</v>
      </c>
      <c r="X2" t="n">
        <v>4.24</v>
      </c>
      <c r="Y2" t="n">
        <v>2</v>
      </c>
      <c r="Z2" t="n">
        <v>10</v>
      </c>
      <c r="AA2" t="n">
        <v>91.31372500323577</v>
      </c>
      <c r="AB2" t="n">
        <v>124.9394670266072</v>
      </c>
      <c r="AC2" t="n">
        <v>113.015419647264</v>
      </c>
      <c r="AD2" t="n">
        <v>91313.72500323577</v>
      </c>
      <c r="AE2" t="n">
        <v>124939.4670266072</v>
      </c>
      <c r="AF2" t="n">
        <v>5.676041493408394e-06</v>
      </c>
      <c r="AG2" t="n">
        <v>4</v>
      </c>
      <c r="AH2" t="n">
        <v>113015.419647264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4.8834</v>
      </c>
      <c r="E3" t="n">
        <v>20.48</v>
      </c>
      <c r="F3" t="n">
        <v>17.4</v>
      </c>
      <c r="G3" t="n">
        <v>19.7</v>
      </c>
      <c r="H3" t="n">
        <v>0.35</v>
      </c>
      <c r="I3" t="n">
        <v>53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120.03</v>
      </c>
      <c r="Q3" t="n">
        <v>2313.24</v>
      </c>
      <c r="R3" t="n">
        <v>172.1</v>
      </c>
      <c r="S3" t="n">
        <v>106.94</v>
      </c>
      <c r="T3" t="n">
        <v>32188.25</v>
      </c>
      <c r="U3" t="n">
        <v>0.62</v>
      </c>
      <c r="V3" t="n">
        <v>0.87</v>
      </c>
      <c r="W3" t="n">
        <v>0.37</v>
      </c>
      <c r="X3" t="n">
        <v>1.99</v>
      </c>
      <c r="Y3" t="n">
        <v>2</v>
      </c>
      <c r="Z3" t="n">
        <v>10</v>
      </c>
      <c r="AA3" t="n">
        <v>72.02214223051523</v>
      </c>
      <c r="AB3" t="n">
        <v>98.54387239241881</v>
      </c>
      <c r="AC3" t="n">
        <v>89.13898351850439</v>
      </c>
      <c r="AD3" t="n">
        <v>72022.14223051522</v>
      </c>
      <c r="AE3" t="n">
        <v>98543.87239241881</v>
      </c>
      <c r="AF3" t="n">
        <v>6.653795436389302e-06</v>
      </c>
      <c r="AG3" t="n">
        <v>4</v>
      </c>
      <c r="AH3" t="n">
        <v>89138.98351850439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3.6889</v>
      </c>
      <c r="E2" t="n">
        <v>27.11</v>
      </c>
      <c r="F2" t="n">
        <v>21.12</v>
      </c>
      <c r="G2" t="n">
        <v>8.390000000000001</v>
      </c>
      <c r="H2" t="n">
        <v>0.14</v>
      </c>
      <c r="I2" t="n">
        <v>151</v>
      </c>
      <c r="J2" t="n">
        <v>124.63</v>
      </c>
      <c r="K2" t="n">
        <v>45</v>
      </c>
      <c r="L2" t="n">
        <v>1</v>
      </c>
      <c r="M2" t="n">
        <v>149</v>
      </c>
      <c r="N2" t="n">
        <v>18.64</v>
      </c>
      <c r="O2" t="n">
        <v>15605.44</v>
      </c>
      <c r="P2" t="n">
        <v>206.66</v>
      </c>
      <c r="Q2" t="n">
        <v>2313.68</v>
      </c>
      <c r="R2" t="n">
        <v>298.86</v>
      </c>
      <c r="S2" t="n">
        <v>106.94</v>
      </c>
      <c r="T2" t="n">
        <v>95080.78</v>
      </c>
      <c r="U2" t="n">
        <v>0.36</v>
      </c>
      <c r="V2" t="n">
        <v>0.72</v>
      </c>
      <c r="W2" t="n">
        <v>0.46</v>
      </c>
      <c r="X2" t="n">
        <v>5.7</v>
      </c>
      <c r="Y2" t="n">
        <v>2</v>
      </c>
      <c r="Z2" t="n">
        <v>10</v>
      </c>
      <c r="AA2" t="n">
        <v>127.0474741007987</v>
      </c>
      <c r="AB2" t="n">
        <v>173.8319590036174</v>
      </c>
      <c r="AC2" t="n">
        <v>157.2416808110473</v>
      </c>
      <c r="AD2" t="n">
        <v>127047.4741007987</v>
      </c>
      <c r="AE2" t="n">
        <v>173831.9590036173</v>
      </c>
      <c r="AF2" t="n">
        <v>4.961630893380811e-06</v>
      </c>
      <c r="AG2" t="n">
        <v>5</v>
      </c>
      <c r="AH2" t="n">
        <v>157241.6808110473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4.7264</v>
      </c>
      <c r="E3" t="n">
        <v>21.16</v>
      </c>
      <c r="F3" t="n">
        <v>17.59</v>
      </c>
      <c r="G3" t="n">
        <v>18.85</v>
      </c>
      <c r="H3" t="n">
        <v>0.28</v>
      </c>
      <c r="I3" t="n">
        <v>56</v>
      </c>
      <c r="J3" t="n">
        <v>125.95</v>
      </c>
      <c r="K3" t="n">
        <v>45</v>
      </c>
      <c r="L3" t="n">
        <v>2</v>
      </c>
      <c r="M3" t="n">
        <v>54</v>
      </c>
      <c r="N3" t="n">
        <v>18.95</v>
      </c>
      <c r="O3" t="n">
        <v>15767.7</v>
      </c>
      <c r="P3" t="n">
        <v>151.54</v>
      </c>
      <c r="Q3" t="n">
        <v>2312.82</v>
      </c>
      <c r="R3" t="n">
        <v>181.1</v>
      </c>
      <c r="S3" t="n">
        <v>106.94</v>
      </c>
      <c r="T3" t="n">
        <v>36677.1</v>
      </c>
      <c r="U3" t="n">
        <v>0.59</v>
      </c>
      <c r="V3" t="n">
        <v>0.86</v>
      </c>
      <c r="W3" t="n">
        <v>0.31</v>
      </c>
      <c r="X3" t="n">
        <v>2.18</v>
      </c>
      <c r="Y3" t="n">
        <v>2</v>
      </c>
      <c r="Z3" t="n">
        <v>10</v>
      </c>
      <c r="AA3" t="n">
        <v>83.41105505049184</v>
      </c>
      <c r="AB3" t="n">
        <v>114.1266853560759</v>
      </c>
      <c r="AC3" t="n">
        <v>103.2345946835304</v>
      </c>
      <c r="AD3" t="n">
        <v>83411.05505049184</v>
      </c>
      <c r="AE3" t="n">
        <v>114126.6853560759</v>
      </c>
      <c r="AF3" t="n">
        <v>6.357085378968003e-06</v>
      </c>
      <c r="AG3" t="n">
        <v>4</v>
      </c>
      <c r="AH3" t="n">
        <v>103234.5946835304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4.9839</v>
      </c>
      <c r="E4" t="n">
        <v>20.06</v>
      </c>
      <c r="F4" t="n">
        <v>16.91</v>
      </c>
      <c r="G4" t="n">
        <v>25.37</v>
      </c>
      <c r="H4" t="n">
        <v>0.42</v>
      </c>
      <c r="I4" t="n">
        <v>40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133.85</v>
      </c>
      <c r="Q4" t="n">
        <v>2312.86</v>
      </c>
      <c r="R4" t="n">
        <v>156.45</v>
      </c>
      <c r="S4" t="n">
        <v>106.94</v>
      </c>
      <c r="T4" t="n">
        <v>24429.14</v>
      </c>
      <c r="U4" t="n">
        <v>0.68</v>
      </c>
      <c r="V4" t="n">
        <v>0.9</v>
      </c>
      <c r="W4" t="n">
        <v>0.33</v>
      </c>
      <c r="X4" t="n">
        <v>1.5</v>
      </c>
      <c r="Y4" t="n">
        <v>2</v>
      </c>
      <c r="Z4" t="n">
        <v>10</v>
      </c>
      <c r="AA4" t="n">
        <v>75.88194857555266</v>
      </c>
      <c r="AB4" t="n">
        <v>103.8250297163344</v>
      </c>
      <c r="AC4" t="n">
        <v>93.91611459957799</v>
      </c>
      <c r="AD4" t="n">
        <v>75881.94857555265</v>
      </c>
      <c r="AE4" t="n">
        <v>103825.0297163344</v>
      </c>
      <c r="AF4" t="n">
        <v>6.703427094667957e-06</v>
      </c>
      <c r="AG4" t="n">
        <v>4</v>
      </c>
      <c r="AH4" t="n">
        <v>93916.114599578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2024-09-25T23:02:53Z</dcterms:created>
  <dcterms:modified xmlns:dcterms="http://purl.org/dc/terms/" xmlns:xsi="http://www.w3.org/2001/XMLSchema-instance" xsi:type="dcterms:W3CDTF">2024-09-25T23:02:53Z</dcterms:modified>
</cp:coreProperties>
</file>