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gráficos!$A$7:$A$81</f>
              <numCache>
                <formatCode>General</formatCode>
                <ptCount val="7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</numCache>
            </numRef>
          </xVal>
          <yVal>
            <numRef>
              <f>gráficos!$B$7:$B$81</f>
              <numCache>
                <formatCode>General</formatCode>
                <ptCount val="7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2.5832</v>
      </c>
      <c r="E2" t="n">
        <v>38.71</v>
      </c>
      <c r="F2" t="n">
        <v>25.85</v>
      </c>
      <c r="G2" t="n">
        <v>5.83</v>
      </c>
      <c r="H2" t="n">
        <v>0.09</v>
      </c>
      <c r="I2" t="n">
        <v>266</v>
      </c>
      <c r="J2" t="n">
        <v>194.77</v>
      </c>
      <c r="K2" t="n">
        <v>54.38</v>
      </c>
      <c r="L2" t="n">
        <v>1</v>
      </c>
      <c r="M2" t="n">
        <v>264</v>
      </c>
      <c r="N2" t="n">
        <v>39.4</v>
      </c>
      <c r="O2" t="n">
        <v>24256.19</v>
      </c>
      <c r="P2" t="n">
        <v>359.44</v>
      </c>
      <c r="Q2" t="n">
        <v>1460.72</v>
      </c>
      <c r="R2" t="n">
        <v>562.08</v>
      </c>
      <c r="S2" t="n">
        <v>80.34</v>
      </c>
      <c r="T2" t="n">
        <v>229777.8</v>
      </c>
      <c r="U2" t="n">
        <v>0.14</v>
      </c>
      <c r="V2" t="n">
        <v>0.35</v>
      </c>
      <c r="W2" t="n">
        <v>4.47</v>
      </c>
      <c r="X2" t="n">
        <v>13.57</v>
      </c>
      <c r="Y2" t="n">
        <v>4</v>
      </c>
      <c r="Z2" t="n">
        <v>10</v>
      </c>
      <c r="AA2" t="n">
        <v>176.1056056217299</v>
      </c>
      <c r="AB2" t="n">
        <v>240.9554588425364</v>
      </c>
      <c r="AC2" t="n">
        <v>217.9590080337849</v>
      </c>
      <c r="AD2" t="n">
        <v>176105.6056217299</v>
      </c>
      <c r="AE2" t="n">
        <v>240955.4588425363</v>
      </c>
      <c r="AF2" t="n">
        <v>5.286870032635103e-06</v>
      </c>
      <c r="AG2" t="n">
        <v>5</v>
      </c>
      <c r="AH2" t="n">
        <v>217959.0080337849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4.6417</v>
      </c>
      <c r="E3" t="n">
        <v>21.54</v>
      </c>
      <c r="F3" t="n">
        <v>15.96</v>
      </c>
      <c r="G3" t="n">
        <v>12.12</v>
      </c>
      <c r="H3" t="n">
        <v>0.18</v>
      </c>
      <c r="I3" t="n">
        <v>79</v>
      </c>
      <c r="J3" t="n">
        <v>196.32</v>
      </c>
      <c r="K3" t="n">
        <v>54.38</v>
      </c>
      <c r="L3" t="n">
        <v>2</v>
      </c>
      <c r="M3" t="n">
        <v>77</v>
      </c>
      <c r="N3" t="n">
        <v>39.95</v>
      </c>
      <c r="O3" t="n">
        <v>24447.22</v>
      </c>
      <c r="P3" t="n">
        <v>215.33</v>
      </c>
      <c r="Q3" t="n">
        <v>1458.89</v>
      </c>
      <c r="R3" t="n">
        <v>225.78</v>
      </c>
      <c r="S3" t="n">
        <v>80.34</v>
      </c>
      <c r="T3" t="n">
        <v>62560.18</v>
      </c>
      <c r="U3" t="n">
        <v>0.36</v>
      </c>
      <c r="V3" t="n">
        <v>0.57</v>
      </c>
      <c r="W3" t="n">
        <v>4.14</v>
      </c>
      <c r="X3" t="n">
        <v>3.69</v>
      </c>
      <c r="Y3" t="n">
        <v>4</v>
      </c>
      <c r="Z3" t="n">
        <v>10</v>
      </c>
      <c r="AA3" t="n">
        <v>71.20717003993693</v>
      </c>
      <c r="AB3" t="n">
        <v>97.42879148723462</v>
      </c>
      <c r="AC3" t="n">
        <v>88.13032436988475</v>
      </c>
      <c r="AD3" t="n">
        <v>71207.17003993693</v>
      </c>
      <c r="AE3" t="n">
        <v>97428.79148723462</v>
      </c>
      <c r="AF3" t="n">
        <v>9.499870172840801e-06</v>
      </c>
      <c r="AG3" t="n">
        <v>3</v>
      </c>
      <c r="AH3" t="n">
        <v>88130.32436988475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5.3586</v>
      </c>
      <c r="E4" t="n">
        <v>18.66</v>
      </c>
      <c r="F4" t="n">
        <v>14.36</v>
      </c>
      <c r="G4" t="n">
        <v>18.73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186.98</v>
      </c>
      <c r="Q4" t="n">
        <v>1458.63</v>
      </c>
      <c r="R4" t="n">
        <v>171.44</v>
      </c>
      <c r="S4" t="n">
        <v>80.34</v>
      </c>
      <c r="T4" t="n">
        <v>35556.91</v>
      </c>
      <c r="U4" t="n">
        <v>0.47</v>
      </c>
      <c r="V4" t="n">
        <v>0.63</v>
      </c>
      <c r="W4" t="n">
        <v>4.09</v>
      </c>
      <c r="X4" t="n">
        <v>2.09</v>
      </c>
      <c r="Y4" t="n">
        <v>4</v>
      </c>
      <c r="Z4" t="n">
        <v>10</v>
      </c>
      <c r="AA4" t="n">
        <v>51.82649826112736</v>
      </c>
      <c r="AB4" t="n">
        <v>70.9113013445857</v>
      </c>
      <c r="AC4" t="n">
        <v>64.14362626891064</v>
      </c>
      <c r="AD4" t="n">
        <v>51826.49826112736</v>
      </c>
      <c r="AE4" t="n">
        <v>70911.30134458569</v>
      </c>
      <c r="AF4" t="n">
        <v>1.096710349832706e-05</v>
      </c>
      <c r="AG4" t="n">
        <v>2</v>
      </c>
      <c r="AH4" t="n">
        <v>64143.62626891064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5.7236</v>
      </c>
      <c r="E5" t="n">
        <v>17.47</v>
      </c>
      <c r="F5" t="n">
        <v>13.71</v>
      </c>
      <c r="G5" t="n">
        <v>25.71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171.92</v>
      </c>
      <c r="Q5" t="n">
        <v>1458.25</v>
      </c>
      <c r="R5" t="n">
        <v>149.61</v>
      </c>
      <c r="S5" t="n">
        <v>80.34</v>
      </c>
      <c r="T5" t="n">
        <v>24708.32</v>
      </c>
      <c r="U5" t="n">
        <v>0.54</v>
      </c>
      <c r="V5" t="n">
        <v>0.66</v>
      </c>
      <c r="W5" t="n">
        <v>4.07</v>
      </c>
      <c r="X5" t="n">
        <v>1.45</v>
      </c>
      <c r="Y5" t="n">
        <v>4</v>
      </c>
      <c r="Z5" t="n">
        <v>10</v>
      </c>
      <c r="AA5" t="n">
        <v>47.29414729410858</v>
      </c>
      <c r="AB5" t="n">
        <v>64.70993879830102</v>
      </c>
      <c r="AC5" t="n">
        <v>58.53411306037441</v>
      </c>
      <c r="AD5" t="n">
        <v>47294.14729410858</v>
      </c>
      <c r="AE5" t="n">
        <v>64709.93879830103</v>
      </c>
      <c r="AF5" t="n">
        <v>1.171412562666084e-05</v>
      </c>
      <c r="AG5" t="n">
        <v>2</v>
      </c>
      <c r="AH5" t="n">
        <v>58534.11306037441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5.9574</v>
      </c>
      <c r="E6" t="n">
        <v>16.79</v>
      </c>
      <c r="F6" t="n">
        <v>13.34</v>
      </c>
      <c r="G6" t="n">
        <v>33.34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159.68</v>
      </c>
      <c r="Q6" t="n">
        <v>1458.5</v>
      </c>
      <c r="R6" t="n">
        <v>136.86</v>
      </c>
      <c r="S6" t="n">
        <v>80.34</v>
      </c>
      <c r="T6" t="n">
        <v>18375.45</v>
      </c>
      <c r="U6" t="n">
        <v>0.59</v>
      </c>
      <c r="V6" t="n">
        <v>0.68</v>
      </c>
      <c r="W6" t="n">
        <v>4.05</v>
      </c>
      <c r="X6" t="n">
        <v>1.07</v>
      </c>
      <c r="Y6" t="n">
        <v>4</v>
      </c>
      <c r="Z6" t="n">
        <v>10</v>
      </c>
      <c r="AA6" t="n">
        <v>44.31204507084639</v>
      </c>
      <c r="AB6" t="n">
        <v>60.62969497537078</v>
      </c>
      <c r="AC6" t="n">
        <v>54.84328198124514</v>
      </c>
      <c r="AD6" t="n">
        <v>44312.04507084639</v>
      </c>
      <c r="AE6" t="n">
        <v>60629.69497537077</v>
      </c>
      <c r="AF6" t="n">
        <v>1.219262911598806e-05</v>
      </c>
      <c r="AG6" t="n">
        <v>2</v>
      </c>
      <c r="AH6" t="n">
        <v>54843.28198124514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6.1129</v>
      </c>
      <c r="E7" t="n">
        <v>16.36</v>
      </c>
      <c r="F7" t="n">
        <v>13.1</v>
      </c>
      <c r="G7" t="n">
        <v>41.38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148.74</v>
      </c>
      <c r="Q7" t="n">
        <v>1458.62</v>
      </c>
      <c r="R7" t="n">
        <v>129.37</v>
      </c>
      <c r="S7" t="n">
        <v>80.34</v>
      </c>
      <c r="T7" t="n">
        <v>14657.93</v>
      </c>
      <c r="U7" t="n">
        <v>0.62</v>
      </c>
      <c r="V7" t="n">
        <v>0.6899999999999999</v>
      </c>
      <c r="W7" t="n">
        <v>4.04</v>
      </c>
      <c r="X7" t="n">
        <v>0.84</v>
      </c>
      <c r="Y7" t="n">
        <v>4</v>
      </c>
      <c r="Z7" t="n">
        <v>10</v>
      </c>
      <c r="AA7" t="n">
        <v>42.05731566266999</v>
      </c>
      <c r="AB7" t="n">
        <v>57.54467472730024</v>
      </c>
      <c r="AC7" t="n">
        <v>52.05269173589912</v>
      </c>
      <c r="AD7" t="n">
        <v>42057.31566266999</v>
      </c>
      <c r="AE7" t="n">
        <v>57544.67472730024</v>
      </c>
      <c r="AF7" t="n">
        <v>1.251088100901793e-05</v>
      </c>
      <c r="AG7" t="n">
        <v>2</v>
      </c>
      <c r="AH7" t="n">
        <v>52052.69173589912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6.2197</v>
      </c>
      <c r="E8" t="n">
        <v>16.08</v>
      </c>
      <c r="F8" t="n">
        <v>12.94</v>
      </c>
      <c r="G8" t="n">
        <v>48.52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140.15</v>
      </c>
      <c r="Q8" t="n">
        <v>1458.38</v>
      </c>
      <c r="R8" t="n">
        <v>123.49</v>
      </c>
      <c r="S8" t="n">
        <v>80.34</v>
      </c>
      <c r="T8" t="n">
        <v>11730.34</v>
      </c>
      <c r="U8" t="n">
        <v>0.65</v>
      </c>
      <c r="V8" t="n">
        <v>0.7</v>
      </c>
      <c r="W8" t="n">
        <v>4.04</v>
      </c>
      <c r="X8" t="n">
        <v>0.68</v>
      </c>
      <c r="Y8" t="n">
        <v>4</v>
      </c>
      <c r="Z8" t="n">
        <v>10</v>
      </c>
      <c r="AA8" t="n">
        <v>40.42420412185838</v>
      </c>
      <c r="AB8" t="n">
        <v>55.31017946937632</v>
      </c>
      <c r="AC8" t="n">
        <v>50.03145356925103</v>
      </c>
      <c r="AD8" t="n">
        <v>40424.20412185838</v>
      </c>
      <c r="AE8" t="n">
        <v>55310.17946937632</v>
      </c>
      <c r="AF8" t="n">
        <v>1.272946173040436e-05</v>
      </c>
      <c r="AG8" t="n">
        <v>2</v>
      </c>
      <c r="AH8" t="n">
        <v>50031.45356925103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6.216</v>
      </c>
      <c r="E9" t="n">
        <v>16.09</v>
      </c>
      <c r="F9" t="n">
        <v>12.95</v>
      </c>
      <c r="G9" t="n">
        <v>48.56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140.92</v>
      </c>
      <c r="Q9" t="n">
        <v>1458.33</v>
      </c>
      <c r="R9" t="n">
        <v>123.46</v>
      </c>
      <c r="S9" t="n">
        <v>80.34</v>
      </c>
      <c r="T9" t="n">
        <v>11715.46</v>
      </c>
      <c r="U9" t="n">
        <v>0.65</v>
      </c>
      <c r="V9" t="n">
        <v>0.7</v>
      </c>
      <c r="W9" t="n">
        <v>4.05</v>
      </c>
      <c r="X9" t="n">
        <v>0.6899999999999999</v>
      </c>
      <c r="Y9" t="n">
        <v>4</v>
      </c>
      <c r="Z9" t="n">
        <v>10</v>
      </c>
      <c r="AA9" t="n">
        <v>40.54678221152333</v>
      </c>
      <c r="AB9" t="n">
        <v>55.47789621941872</v>
      </c>
      <c r="AC9" t="n">
        <v>50.18316366806182</v>
      </c>
      <c r="AD9" t="n">
        <v>40546.78221152333</v>
      </c>
      <c r="AE9" t="n">
        <v>55477.89621941873</v>
      </c>
      <c r="AF9" t="n">
        <v>1.272188917732262e-05</v>
      </c>
      <c r="AG9" t="n">
        <v>2</v>
      </c>
      <c r="AH9" t="n">
        <v>50183.16366806182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4.8451</v>
      </c>
      <c r="E2" t="n">
        <v>20.64</v>
      </c>
      <c r="F2" t="n">
        <v>16.87</v>
      </c>
      <c r="G2" t="n">
        <v>10.43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95</v>
      </c>
      <c r="N2" t="n">
        <v>11.32</v>
      </c>
      <c r="O2" t="n">
        <v>11317.98</v>
      </c>
      <c r="P2" t="n">
        <v>132.25</v>
      </c>
      <c r="Q2" t="n">
        <v>1459.06</v>
      </c>
      <c r="R2" t="n">
        <v>256.58</v>
      </c>
      <c r="S2" t="n">
        <v>80.34</v>
      </c>
      <c r="T2" t="n">
        <v>77870.03999999999</v>
      </c>
      <c r="U2" t="n">
        <v>0.31</v>
      </c>
      <c r="V2" t="n">
        <v>0.54</v>
      </c>
      <c r="W2" t="n">
        <v>4.17</v>
      </c>
      <c r="X2" t="n">
        <v>4.6</v>
      </c>
      <c r="Y2" t="n">
        <v>4</v>
      </c>
      <c r="Z2" t="n">
        <v>10</v>
      </c>
      <c r="AA2" t="n">
        <v>52.27637142728316</v>
      </c>
      <c r="AB2" t="n">
        <v>71.5268376575231</v>
      </c>
      <c r="AC2" t="n">
        <v>64.70041666005214</v>
      </c>
      <c r="AD2" t="n">
        <v>52276.37142728316</v>
      </c>
      <c r="AE2" t="n">
        <v>71526.83765752311</v>
      </c>
      <c r="AF2" t="n">
        <v>1.036592467638468e-05</v>
      </c>
      <c r="AG2" t="n">
        <v>3</v>
      </c>
      <c r="AH2" t="n">
        <v>64700.41666005213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5.9961</v>
      </c>
      <c r="E3" t="n">
        <v>16.68</v>
      </c>
      <c r="F3" t="n">
        <v>14.02</v>
      </c>
      <c r="G3" t="n">
        <v>22.14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5</v>
      </c>
      <c r="N3" t="n">
        <v>11.54</v>
      </c>
      <c r="O3" t="n">
        <v>11468.97</v>
      </c>
      <c r="P3" t="n">
        <v>94.88</v>
      </c>
      <c r="Q3" t="n">
        <v>1458.85</v>
      </c>
      <c r="R3" t="n">
        <v>158.69</v>
      </c>
      <c r="S3" t="n">
        <v>80.34</v>
      </c>
      <c r="T3" t="n">
        <v>29220.38</v>
      </c>
      <c r="U3" t="n">
        <v>0.51</v>
      </c>
      <c r="V3" t="n">
        <v>0.65</v>
      </c>
      <c r="W3" t="n">
        <v>4.12</v>
      </c>
      <c r="X3" t="n">
        <v>1.76</v>
      </c>
      <c r="Y3" t="n">
        <v>4</v>
      </c>
      <c r="Z3" t="n">
        <v>10</v>
      </c>
      <c r="AA3" t="n">
        <v>33.28421969621252</v>
      </c>
      <c r="AB3" t="n">
        <v>45.54093778437321</v>
      </c>
      <c r="AC3" t="n">
        <v>41.19457459941871</v>
      </c>
      <c r="AD3" t="n">
        <v>33284.21969621252</v>
      </c>
      <c r="AE3" t="n">
        <v>45540.93778437321</v>
      </c>
      <c r="AF3" t="n">
        <v>1.282844955771196e-05</v>
      </c>
      <c r="AG3" t="n">
        <v>2</v>
      </c>
      <c r="AH3" t="n">
        <v>41194.57459941872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5.9901</v>
      </c>
      <c r="E4" t="n">
        <v>16.69</v>
      </c>
      <c r="F4" t="n">
        <v>14.04</v>
      </c>
      <c r="G4" t="n">
        <v>22.16</v>
      </c>
      <c r="H4" t="n">
        <v>0.57</v>
      </c>
      <c r="I4" t="n">
        <v>38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96.01000000000001</v>
      </c>
      <c r="Q4" t="n">
        <v>1459.27</v>
      </c>
      <c r="R4" t="n">
        <v>159.1</v>
      </c>
      <c r="S4" t="n">
        <v>80.34</v>
      </c>
      <c r="T4" t="n">
        <v>29427.57</v>
      </c>
      <c r="U4" t="n">
        <v>0.5</v>
      </c>
      <c r="V4" t="n">
        <v>0.65</v>
      </c>
      <c r="W4" t="n">
        <v>4.12</v>
      </c>
      <c r="X4" t="n">
        <v>1.77</v>
      </c>
      <c r="Y4" t="n">
        <v>4</v>
      </c>
      <c r="Z4" t="n">
        <v>10</v>
      </c>
      <c r="AA4" t="n">
        <v>33.46646823500806</v>
      </c>
      <c r="AB4" t="n">
        <v>45.79029827539013</v>
      </c>
      <c r="AC4" t="n">
        <v>41.42013647515338</v>
      </c>
      <c r="AD4" t="n">
        <v>33466.46823500805</v>
      </c>
      <c r="AE4" t="n">
        <v>45790.29827539013</v>
      </c>
      <c r="AF4" t="n">
        <v>1.281561276423849e-05</v>
      </c>
      <c r="AG4" t="n">
        <v>2</v>
      </c>
      <c r="AH4" t="n">
        <v>41420.13647515338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5.3745</v>
      </c>
      <c r="E2" t="n">
        <v>18.61</v>
      </c>
      <c r="F2" t="n">
        <v>15.64</v>
      </c>
      <c r="G2" t="n">
        <v>13.04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69</v>
      </c>
      <c r="N2" t="n">
        <v>8.25</v>
      </c>
      <c r="O2" t="n">
        <v>9054.6</v>
      </c>
      <c r="P2" t="n">
        <v>98.11</v>
      </c>
      <c r="Q2" t="n">
        <v>1458.41</v>
      </c>
      <c r="R2" t="n">
        <v>215.51</v>
      </c>
      <c r="S2" t="n">
        <v>80.34</v>
      </c>
      <c r="T2" t="n">
        <v>57460.51</v>
      </c>
      <c r="U2" t="n">
        <v>0.37</v>
      </c>
      <c r="V2" t="n">
        <v>0.58</v>
      </c>
      <c r="W2" t="n">
        <v>4.12</v>
      </c>
      <c r="X2" t="n">
        <v>3.38</v>
      </c>
      <c r="Y2" t="n">
        <v>4</v>
      </c>
      <c r="Z2" t="n">
        <v>10</v>
      </c>
      <c r="AA2" t="n">
        <v>35.39138283274138</v>
      </c>
      <c r="AB2" t="n">
        <v>48.42405134923474</v>
      </c>
      <c r="AC2" t="n">
        <v>43.80252785213374</v>
      </c>
      <c r="AD2" t="n">
        <v>35391.38283274138</v>
      </c>
      <c r="AE2" t="n">
        <v>48424.05134923474</v>
      </c>
      <c r="AF2" t="n">
        <v>1.162777832757163e-05</v>
      </c>
      <c r="AG2" t="n">
        <v>2</v>
      </c>
      <c r="AH2" t="n">
        <v>43802.52785213375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5.8212</v>
      </c>
      <c r="E3" t="n">
        <v>17.18</v>
      </c>
      <c r="F3" t="n">
        <v>14.56</v>
      </c>
      <c r="G3" t="n">
        <v>17.47</v>
      </c>
      <c r="H3" t="n">
        <v>0.48</v>
      </c>
      <c r="I3" t="n">
        <v>50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86.15000000000001</v>
      </c>
      <c r="Q3" t="n">
        <v>1460.26</v>
      </c>
      <c r="R3" t="n">
        <v>175.7</v>
      </c>
      <c r="S3" t="n">
        <v>80.34</v>
      </c>
      <c r="T3" t="n">
        <v>37667.46</v>
      </c>
      <c r="U3" t="n">
        <v>0.46</v>
      </c>
      <c r="V3" t="n">
        <v>0.62</v>
      </c>
      <c r="W3" t="n">
        <v>4.16</v>
      </c>
      <c r="X3" t="n">
        <v>2.29</v>
      </c>
      <c r="Y3" t="n">
        <v>4</v>
      </c>
      <c r="Z3" t="n">
        <v>10</v>
      </c>
      <c r="AA3" t="n">
        <v>32.11408341270037</v>
      </c>
      <c r="AB3" t="n">
        <v>43.93990569851015</v>
      </c>
      <c r="AC3" t="n">
        <v>39.74634276876302</v>
      </c>
      <c r="AD3" t="n">
        <v>32114.08341270037</v>
      </c>
      <c r="AE3" t="n">
        <v>43939.90569851015</v>
      </c>
      <c r="AF3" t="n">
        <v>1.259421773196762e-05</v>
      </c>
      <c r="AG3" t="n">
        <v>2</v>
      </c>
      <c r="AH3" t="n">
        <v>39746.34276876302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5.0955</v>
      </c>
      <c r="E2" t="n">
        <v>19.63</v>
      </c>
      <c r="F2" t="n">
        <v>16.83</v>
      </c>
      <c r="G2" t="n">
        <v>10.2</v>
      </c>
      <c r="H2" t="n">
        <v>0.43</v>
      </c>
      <c r="I2" t="n">
        <v>99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66.63</v>
      </c>
      <c r="Q2" t="n">
        <v>1461.9</v>
      </c>
      <c r="R2" t="n">
        <v>250.52</v>
      </c>
      <c r="S2" t="n">
        <v>80.34</v>
      </c>
      <c r="T2" t="n">
        <v>74830.5</v>
      </c>
      <c r="U2" t="n">
        <v>0.32</v>
      </c>
      <c r="V2" t="n">
        <v>0.54</v>
      </c>
      <c r="W2" t="n">
        <v>4.3</v>
      </c>
      <c r="X2" t="n">
        <v>4.56</v>
      </c>
      <c r="Y2" t="n">
        <v>4</v>
      </c>
      <c r="Z2" t="n">
        <v>10</v>
      </c>
      <c r="AA2" t="n">
        <v>38.08843747919397</v>
      </c>
      <c r="AB2" t="n">
        <v>52.11428050214672</v>
      </c>
      <c r="AC2" t="n">
        <v>47.14056671397194</v>
      </c>
      <c r="AD2" t="n">
        <v>38088.43747919397</v>
      </c>
      <c r="AE2" t="n">
        <v>52114.28050214672</v>
      </c>
      <c r="AF2" t="n">
        <v>1.127533807377772e-05</v>
      </c>
      <c r="AG2" t="n">
        <v>3</v>
      </c>
      <c r="AH2" t="n">
        <v>47140.56671397194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3.6177</v>
      </c>
      <c r="E2" t="n">
        <v>27.64</v>
      </c>
      <c r="F2" t="n">
        <v>20.53</v>
      </c>
      <c r="G2" t="n">
        <v>7.29</v>
      </c>
      <c r="H2" t="n">
        <v>0.12</v>
      </c>
      <c r="I2" t="n">
        <v>169</v>
      </c>
      <c r="J2" t="n">
        <v>141.81</v>
      </c>
      <c r="K2" t="n">
        <v>47.83</v>
      </c>
      <c r="L2" t="n">
        <v>1</v>
      </c>
      <c r="M2" t="n">
        <v>167</v>
      </c>
      <c r="N2" t="n">
        <v>22.98</v>
      </c>
      <c r="O2" t="n">
        <v>17723.39</v>
      </c>
      <c r="P2" t="n">
        <v>229.63</v>
      </c>
      <c r="Q2" t="n">
        <v>1460.08</v>
      </c>
      <c r="R2" t="n">
        <v>381.31</v>
      </c>
      <c r="S2" t="n">
        <v>80.34</v>
      </c>
      <c r="T2" t="n">
        <v>139875.56</v>
      </c>
      <c r="U2" t="n">
        <v>0.21</v>
      </c>
      <c r="V2" t="n">
        <v>0.44</v>
      </c>
      <c r="W2" t="n">
        <v>4.29</v>
      </c>
      <c r="X2" t="n">
        <v>8.26</v>
      </c>
      <c r="Y2" t="n">
        <v>4</v>
      </c>
      <c r="Z2" t="n">
        <v>10</v>
      </c>
      <c r="AA2" t="n">
        <v>87.13730133522357</v>
      </c>
      <c r="AB2" t="n">
        <v>119.2250999132273</v>
      </c>
      <c r="AC2" t="n">
        <v>107.8464237110187</v>
      </c>
      <c r="AD2" t="n">
        <v>87137.30133522357</v>
      </c>
      <c r="AE2" t="n">
        <v>119225.0999132273</v>
      </c>
      <c r="AF2" t="n">
        <v>7.546108738559894e-06</v>
      </c>
      <c r="AG2" t="n">
        <v>3</v>
      </c>
      <c r="AH2" t="n">
        <v>107846.4237110187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5.3032</v>
      </c>
      <c r="E3" t="n">
        <v>18.86</v>
      </c>
      <c r="F3" t="n">
        <v>14.95</v>
      </c>
      <c r="G3" t="n">
        <v>15.47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157.69</v>
      </c>
      <c r="Q3" t="n">
        <v>1458.63</v>
      </c>
      <c r="R3" t="n">
        <v>191.48</v>
      </c>
      <c r="S3" t="n">
        <v>80.34</v>
      </c>
      <c r="T3" t="n">
        <v>45517</v>
      </c>
      <c r="U3" t="n">
        <v>0.42</v>
      </c>
      <c r="V3" t="n">
        <v>0.61</v>
      </c>
      <c r="W3" t="n">
        <v>4.12</v>
      </c>
      <c r="X3" t="n">
        <v>2.69</v>
      </c>
      <c r="Y3" t="n">
        <v>4</v>
      </c>
      <c r="Z3" t="n">
        <v>10</v>
      </c>
      <c r="AA3" t="n">
        <v>46.73256487798304</v>
      </c>
      <c r="AB3" t="n">
        <v>63.9415569612908</v>
      </c>
      <c r="AC3" t="n">
        <v>57.83906450745751</v>
      </c>
      <c r="AD3" t="n">
        <v>46732.56487798304</v>
      </c>
      <c r="AE3" t="n">
        <v>63941.5569612908</v>
      </c>
      <c r="AF3" t="n">
        <v>1.106186910532405e-05</v>
      </c>
      <c r="AG3" t="n">
        <v>2</v>
      </c>
      <c r="AH3" t="n">
        <v>57839.06450745751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5.8791</v>
      </c>
      <c r="E4" t="n">
        <v>17.01</v>
      </c>
      <c r="F4" t="n">
        <v>13.8</v>
      </c>
      <c r="G4" t="n">
        <v>24.35</v>
      </c>
      <c r="H4" t="n">
        <v>0.37</v>
      </c>
      <c r="I4" t="n">
        <v>34</v>
      </c>
      <c r="J4" t="n">
        <v>144.54</v>
      </c>
      <c r="K4" t="n">
        <v>47.83</v>
      </c>
      <c r="L4" t="n">
        <v>3</v>
      </c>
      <c r="M4" t="n">
        <v>32</v>
      </c>
      <c r="N4" t="n">
        <v>23.71</v>
      </c>
      <c r="O4" t="n">
        <v>18060.85</v>
      </c>
      <c r="P4" t="n">
        <v>135.13</v>
      </c>
      <c r="Q4" t="n">
        <v>1458.35</v>
      </c>
      <c r="R4" t="n">
        <v>152.64</v>
      </c>
      <c r="S4" t="n">
        <v>80.34</v>
      </c>
      <c r="T4" t="n">
        <v>26215.85</v>
      </c>
      <c r="U4" t="n">
        <v>0.53</v>
      </c>
      <c r="V4" t="n">
        <v>0.66</v>
      </c>
      <c r="W4" t="n">
        <v>4.07</v>
      </c>
      <c r="X4" t="n">
        <v>1.54</v>
      </c>
      <c r="Y4" t="n">
        <v>4</v>
      </c>
      <c r="Z4" t="n">
        <v>10</v>
      </c>
      <c r="AA4" t="n">
        <v>40.41885662000004</v>
      </c>
      <c r="AB4" t="n">
        <v>55.30286278141863</v>
      </c>
      <c r="AC4" t="n">
        <v>50.02483517572296</v>
      </c>
      <c r="AD4" t="n">
        <v>40418.85662000004</v>
      </c>
      <c r="AE4" t="n">
        <v>55302.86278141863</v>
      </c>
      <c r="AF4" t="n">
        <v>1.226313068658747e-05</v>
      </c>
      <c r="AG4" t="n">
        <v>2</v>
      </c>
      <c r="AH4" t="n">
        <v>50024.83517572295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6.183</v>
      </c>
      <c r="E5" t="n">
        <v>16.17</v>
      </c>
      <c r="F5" t="n">
        <v>13.28</v>
      </c>
      <c r="G5" t="n">
        <v>34.64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11</v>
      </c>
      <c r="N5" t="n">
        <v>24.09</v>
      </c>
      <c r="O5" t="n">
        <v>18230.35</v>
      </c>
      <c r="P5" t="n">
        <v>119.28</v>
      </c>
      <c r="Q5" t="n">
        <v>1458.45</v>
      </c>
      <c r="R5" t="n">
        <v>134.54</v>
      </c>
      <c r="S5" t="n">
        <v>80.34</v>
      </c>
      <c r="T5" t="n">
        <v>17221.32</v>
      </c>
      <c r="U5" t="n">
        <v>0.6</v>
      </c>
      <c r="V5" t="n">
        <v>0.68</v>
      </c>
      <c r="W5" t="n">
        <v>4.06</v>
      </c>
      <c r="X5" t="n">
        <v>1.02</v>
      </c>
      <c r="Y5" t="n">
        <v>4</v>
      </c>
      <c r="Z5" t="n">
        <v>10</v>
      </c>
      <c r="AA5" t="n">
        <v>37.01863714234656</v>
      </c>
      <c r="AB5" t="n">
        <v>50.65053248501927</v>
      </c>
      <c r="AC5" t="n">
        <v>45.81651675321153</v>
      </c>
      <c r="AD5" t="n">
        <v>37018.63714234656</v>
      </c>
      <c r="AE5" t="n">
        <v>50650.53248501927</v>
      </c>
      <c r="AF5" t="n">
        <v>1.289703135431789e-05</v>
      </c>
      <c r="AG5" t="n">
        <v>2</v>
      </c>
      <c r="AH5" t="n">
        <v>45816.51675321153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6.2081</v>
      </c>
      <c r="E6" t="n">
        <v>16.11</v>
      </c>
      <c r="F6" t="n">
        <v>13.24</v>
      </c>
      <c r="G6" t="n">
        <v>36.12</v>
      </c>
      <c r="H6" t="n">
        <v>0.6</v>
      </c>
      <c r="I6" t="n">
        <v>22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118.19</v>
      </c>
      <c r="Q6" t="n">
        <v>1459.17</v>
      </c>
      <c r="R6" t="n">
        <v>133.06</v>
      </c>
      <c r="S6" t="n">
        <v>80.34</v>
      </c>
      <c r="T6" t="n">
        <v>16486.28</v>
      </c>
      <c r="U6" t="n">
        <v>0.6</v>
      </c>
      <c r="V6" t="n">
        <v>0.6899999999999999</v>
      </c>
      <c r="W6" t="n">
        <v>4.07</v>
      </c>
      <c r="X6" t="n">
        <v>0.98</v>
      </c>
      <c r="Y6" t="n">
        <v>4</v>
      </c>
      <c r="Z6" t="n">
        <v>10</v>
      </c>
      <c r="AA6" t="n">
        <v>36.78385461847993</v>
      </c>
      <c r="AB6" t="n">
        <v>50.32929267799256</v>
      </c>
      <c r="AC6" t="n">
        <v>45.5259356225036</v>
      </c>
      <c r="AD6" t="n">
        <v>36783.85461847993</v>
      </c>
      <c r="AE6" t="n">
        <v>50329.29267799256</v>
      </c>
      <c r="AF6" t="n">
        <v>1.2949387085677e-05</v>
      </c>
      <c r="AG6" t="n">
        <v>2</v>
      </c>
      <c r="AH6" t="n">
        <v>45525.9356225036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2.9206</v>
      </c>
      <c r="E2" t="n">
        <v>34.24</v>
      </c>
      <c r="F2" t="n">
        <v>23.71</v>
      </c>
      <c r="G2" t="n">
        <v>6.24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308.89</v>
      </c>
      <c r="Q2" t="n">
        <v>1460.96</v>
      </c>
      <c r="R2" t="n">
        <v>489.36</v>
      </c>
      <c r="S2" t="n">
        <v>80.34</v>
      </c>
      <c r="T2" t="n">
        <v>193606.77</v>
      </c>
      <c r="U2" t="n">
        <v>0.16</v>
      </c>
      <c r="V2" t="n">
        <v>0.38</v>
      </c>
      <c r="W2" t="n">
        <v>4.39</v>
      </c>
      <c r="X2" t="n">
        <v>11.43</v>
      </c>
      <c r="Y2" t="n">
        <v>4</v>
      </c>
      <c r="Z2" t="n">
        <v>10</v>
      </c>
      <c r="AA2" t="n">
        <v>135.8849185720863</v>
      </c>
      <c r="AB2" t="n">
        <v>185.9237404097607</v>
      </c>
      <c r="AC2" t="n">
        <v>168.179439570714</v>
      </c>
      <c r="AD2" t="n">
        <v>135884.9185720863</v>
      </c>
      <c r="AE2" t="n">
        <v>185923.7404097607</v>
      </c>
      <c r="AF2" t="n">
        <v>6.012535304502976e-06</v>
      </c>
      <c r="AG2" t="n">
        <v>4</v>
      </c>
      <c r="AH2" t="n">
        <v>168179.439570714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4.8528</v>
      </c>
      <c r="E3" t="n">
        <v>20.61</v>
      </c>
      <c r="F3" t="n">
        <v>15.63</v>
      </c>
      <c r="G3" t="n">
        <v>13.02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196.19</v>
      </c>
      <c r="Q3" t="n">
        <v>1459.25</v>
      </c>
      <c r="R3" t="n">
        <v>214.79</v>
      </c>
      <c r="S3" t="n">
        <v>80.34</v>
      </c>
      <c r="T3" t="n">
        <v>57100.73</v>
      </c>
      <c r="U3" t="n">
        <v>0.37</v>
      </c>
      <c r="V3" t="n">
        <v>0.58</v>
      </c>
      <c r="W3" t="n">
        <v>4.12</v>
      </c>
      <c r="X3" t="n">
        <v>3.36</v>
      </c>
      <c r="Y3" t="n">
        <v>4</v>
      </c>
      <c r="Z3" t="n">
        <v>10</v>
      </c>
      <c r="AA3" t="n">
        <v>65.47847301083041</v>
      </c>
      <c r="AB3" t="n">
        <v>89.59053547973903</v>
      </c>
      <c r="AC3" t="n">
        <v>81.04014051468064</v>
      </c>
      <c r="AD3" t="n">
        <v>65478.47301083041</v>
      </c>
      <c r="AE3" t="n">
        <v>89590.53547973903</v>
      </c>
      <c r="AF3" t="n">
        <v>9.990286696463756e-06</v>
      </c>
      <c r="AG3" t="n">
        <v>3</v>
      </c>
      <c r="AH3" t="n">
        <v>81040.14051468065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5.5362</v>
      </c>
      <c r="E4" t="n">
        <v>18.06</v>
      </c>
      <c r="F4" t="n">
        <v>14.15</v>
      </c>
      <c r="G4" t="n">
        <v>20.21</v>
      </c>
      <c r="H4" t="n">
        <v>0.3</v>
      </c>
      <c r="I4" t="n">
        <v>42</v>
      </c>
      <c r="J4" t="n">
        <v>179.7</v>
      </c>
      <c r="K4" t="n">
        <v>52.44</v>
      </c>
      <c r="L4" t="n">
        <v>3</v>
      </c>
      <c r="M4" t="n">
        <v>40</v>
      </c>
      <c r="N4" t="n">
        <v>34.26</v>
      </c>
      <c r="O4" t="n">
        <v>22397.24</v>
      </c>
      <c r="P4" t="n">
        <v>169.83</v>
      </c>
      <c r="Q4" t="n">
        <v>1458.65</v>
      </c>
      <c r="R4" t="n">
        <v>164.61</v>
      </c>
      <c r="S4" t="n">
        <v>80.34</v>
      </c>
      <c r="T4" t="n">
        <v>32162.27</v>
      </c>
      <c r="U4" t="n">
        <v>0.49</v>
      </c>
      <c r="V4" t="n">
        <v>0.64</v>
      </c>
      <c r="W4" t="n">
        <v>4.08</v>
      </c>
      <c r="X4" t="n">
        <v>1.88</v>
      </c>
      <c r="Y4" t="n">
        <v>4</v>
      </c>
      <c r="Z4" t="n">
        <v>10</v>
      </c>
      <c r="AA4" t="n">
        <v>47.80071731250361</v>
      </c>
      <c r="AB4" t="n">
        <v>65.40305024576071</v>
      </c>
      <c r="AC4" t="n">
        <v>59.16107492407679</v>
      </c>
      <c r="AD4" t="n">
        <v>47800.71731250361</v>
      </c>
      <c r="AE4" t="n">
        <v>65403.05024576071</v>
      </c>
      <c r="AF4" t="n">
        <v>1.139717796096329e-05</v>
      </c>
      <c r="AG4" t="n">
        <v>2</v>
      </c>
      <c r="AH4" t="n">
        <v>59161.07492407678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5.8812</v>
      </c>
      <c r="E5" t="n">
        <v>17</v>
      </c>
      <c r="F5" t="n">
        <v>13.55</v>
      </c>
      <c r="G5" t="n">
        <v>28.04</v>
      </c>
      <c r="H5" t="n">
        <v>0.39</v>
      </c>
      <c r="I5" t="n">
        <v>29</v>
      </c>
      <c r="J5" t="n">
        <v>181.19</v>
      </c>
      <c r="K5" t="n">
        <v>52.44</v>
      </c>
      <c r="L5" t="n">
        <v>4</v>
      </c>
      <c r="M5" t="n">
        <v>27</v>
      </c>
      <c r="N5" t="n">
        <v>34.75</v>
      </c>
      <c r="O5" t="n">
        <v>22581.25</v>
      </c>
      <c r="P5" t="n">
        <v>155.15</v>
      </c>
      <c r="Q5" t="n">
        <v>1458.43</v>
      </c>
      <c r="R5" t="n">
        <v>144.8</v>
      </c>
      <c r="S5" t="n">
        <v>80.34</v>
      </c>
      <c r="T5" t="n">
        <v>22318.91</v>
      </c>
      <c r="U5" t="n">
        <v>0.55</v>
      </c>
      <c r="V5" t="n">
        <v>0.67</v>
      </c>
      <c r="W5" t="n">
        <v>4.05</v>
      </c>
      <c r="X5" t="n">
        <v>1.29</v>
      </c>
      <c r="Y5" t="n">
        <v>4</v>
      </c>
      <c r="Z5" t="n">
        <v>10</v>
      </c>
      <c r="AA5" t="n">
        <v>43.80257526643539</v>
      </c>
      <c r="AB5" t="n">
        <v>59.93261591275451</v>
      </c>
      <c r="AC5" t="n">
        <v>54.21273116600815</v>
      </c>
      <c r="AD5" t="n">
        <v>43802.57526643539</v>
      </c>
      <c r="AE5" t="n">
        <v>59932.61591275451</v>
      </c>
      <c r="AF5" t="n">
        <v>1.210741718579843e-05</v>
      </c>
      <c r="AG5" t="n">
        <v>2</v>
      </c>
      <c r="AH5" t="n">
        <v>54212.73116600815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6.0772</v>
      </c>
      <c r="E6" t="n">
        <v>16.45</v>
      </c>
      <c r="F6" t="n">
        <v>13.25</v>
      </c>
      <c r="G6" t="n">
        <v>36.14</v>
      </c>
      <c r="H6" t="n">
        <v>0.49</v>
      </c>
      <c r="I6" t="n">
        <v>22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142.55</v>
      </c>
      <c r="Q6" t="n">
        <v>1458.28</v>
      </c>
      <c r="R6" t="n">
        <v>134.29</v>
      </c>
      <c r="S6" t="n">
        <v>80.34</v>
      </c>
      <c r="T6" t="n">
        <v>17100.04</v>
      </c>
      <c r="U6" t="n">
        <v>0.6</v>
      </c>
      <c r="V6" t="n">
        <v>0.6899999999999999</v>
      </c>
      <c r="W6" t="n">
        <v>4.04</v>
      </c>
      <c r="X6" t="n">
        <v>0.99</v>
      </c>
      <c r="Y6" t="n">
        <v>4</v>
      </c>
      <c r="Z6" t="n">
        <v>10</v>
      </c>
      <c r="AA6" t="n">
        <v>41.12989288602066</v>
      </c>
      <c r="AB6" t="n">
        <v>56.2757339692895</v>
      </c>
      <c r="AC6" t="n">
        <v>50.90485690285962</v>
      </c>
      <c r="AD6" t="n">
        <v>41129.89288602066</v>
      </c>
      <c r="AE6" t="n">
        <v>56275.7339692895</v>
      </c>
      <c r="AF6" t="n">
        <v>1.251091541208159e-05</v>
      </c>
      <c r="AG6" t="n">
        <v>2</v>
      </c>
      <c r="AH6" t="n">
        <v>50904.85690285962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6.2042</v>
      </c>
      <c r="E7" t="n">
        <v>16.12</v>
      </c>
      <c r="F7" t="n">
        <v>13.06</v>
      </c>
      <c r="G7" t="n">
        <v>43.52</v>
      </c>
      <c r="H7" t="n">
        <v>0.58</v>
      </c>
      <c r="I7" t="n">
        <v>18</v>
      </c>
      <c r="J7" t="n">
        <v>184.19</v>
      </c>
      <c r="K7" t="n">
        <v>52.44</v>
      </c>
      <c r="L7" t="n">
        <v>6</v>
      </c>
      <c r="M7" t="n">
        <v>4</v>
      </c>
      <c r="N7" t="n">
        <v>35.75</v>
      </c>
      <c r="O7" t="n">
        <v>22951.43</v>
      </c>
      <c r="P7" t="n">
        <v>133.75</v>
      </c>
      <c r="Q7" t="n">
        <v>1458.73</v>
      </c>
      <c r="R7" t="n">
        <v>127.19</v>
      </c>
      <c r="S7" t="n">
        <v>80.34</v>
      </c>
      <c r="T7" t="n">
        <v>13568.12</v>
      </c>
      <c r="U7" t="n">
        <v>0.63</v>
      </c>
      <c r="V7" t="n">
        <v>0.7</v>
      </c>
      <c r="W7" t="n">
        <v>4.05</v>
      </c>
      <c r="X7" t="n">
        <v>0.79</v>
      </c>
      <c r="Y7" t="n">
        <v>4</v>
      </c>
      <c r="Z7" t="n">
        <v>10</v>
      </c>
      <c r="AA7" t="n">
        <v>39.39976948393981</v>
      </c>
      <c r="AB7" t="n">
        <v>53.90850280291637</v>
      </c>
      <c r="AC7" t="n">
        <v>48.76355095656829</v>
      </c>
      <c r="AD7" t="n">
        <v>39399.76948393981</v>
      </c>
      <c r="AE7" t="n">
        <v>53908.50280291637</v>
      </c>
      <c r="AF7" t="n">
        <v>1.277236579339771e-05</v>
      </c>
      <c r="AG7" t="n">
        <v>2</v>
      </c>
      <c r="AH7" t="n">
        <v>48763.55095656829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6.2085</v>
      </c>
      <c r="E8" t="n">
        <v>16.11</v>
      </c>
      <c r="F8" t="n">
        <v>13.05</v>
      </c>
      <c r="G8" t="n">
        <v>43.49</v>
      </c>
      <c r="H8" t="n">
        <v>0.67</v>
      </c>
      <c r="I8" t="n">
        <v>18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133.83</v>
      </c>
      <c r="Q8" t="n">
        <v>1458.83</v>
      </c>
      <c r="R8" t="n">
        <v>126.62</v>
      </c>
      <c r="S8" t="n">
        <v>80.34</v>
      </c>
      <c r="T8" t="n">
        <v>13287.36</v>
      </c>
      <c r="U8" t="n">
        <v>0.63</v>
      </c>
      <c r="V8" t="n">
        <v>0.7</v>
      </c>
      <c r="W8" t="n">
        <v>4.06</v>
      </c>
      <c r="X8" t="n">
        <v>0.78</v>
      </c>
      <c r="Y8" t="n">
        <v>4</v>
      </c>
      <c r="Z8" t="n">
        <v>10</v>
      </c>
      <c r="AA8" t="n">
        <v>39.39484739353396</v>
      </c>
      <c r="AB8" t="n">
        <v>53.90176818167581</v>
      </c>
      <c r="AC8" t="n">
        <v>48.75745907812681</v>
      </c>
      <c r="AD8" t="n">
        <v>39394.84739353396</v>
      </c>
      <c r="AE8" t="n">
        <v>53901.76818167581</v>
      </c>
      <c r="AF8" t="n">
        <v>1.278121805040291e-05</v>
      </c>
      <c r="AG8" t="n">
        <v>2</v>
      </c>
      <c r="AH8" t="n">
        <v>48757.45907812681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4.4688</v>
      </c>
      <c r="E2" t="n">
        <v>22.38</v>
      </c>
      <c r="F2" t="n">
        <v>19.1</v>
      </c>
      <c r="G2" t="n">
        <v>7.79</v>
      </c>
      <c r="H2" t="n">
        <v>0.64</v>
      </c>
      <c r="I2" t="n">
        <v>147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55.19</v>
      </c>
      <c r="Q2" t="n">
        <v>1462.75</v>
      </c>
      <c r="R2" t="n">
        <v>324.89</v>
      </c>
      <c r="S2" t="n">
        <v>80.34</v>
      </c>
      <c r="T2" t="n">
        <v>111777.47</v>
      </c>
      <c r="U2" t="n">
        <v>0.25</v>
      </c>
      <c r="V2" t="n">
        <v>0.48</v>
      </c>
      <c r="W2" t="n">
        <v>4.45</v>
      </c>
      <c r="X2" t="n">
        <v>6.82</v>
      </c>
      <c r="Y2" t="n">
        <v>4</v>
      </c>
      <c r="Z2" t="n">
        <v>10</v>
      </c>
      <c r="AA2" t="n">
        <v>37.34520084749624</v>
      </c>
      <c r="AB2" t="n">
        <v>51.09735135337679</v>
      </c>
      <c r="AC2" t="n">
        <v>46.22069185588855</v>
      </c>
      <c r="AD2" t="n">
        <v>37345.20084749624</v>
      </c>
      <c r="AE2" t="n">
        <v>51097.35135337678</v>
      </c>
      <c r="AF2" t="n">
        <v>9.995083452099347e-06</v>
      </c>
      <c r="AG2" t="n">
        <v>3</v>
      </c>
      <c r="AH2" t="n">
        <v>46220.69185588855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4.6144</v>
      </c>
      <c r="E2" t="n">
        <v>21.67</v>
      </c>
      <c r="F2" t="n">
        <v>17.44</v>
      </c>
      <c r="G2" t="n">
        <v>9.6</v>
      </c>
      <c r="H2" t="n">
        <v>0.18</v>
      </c>
      <c r="I2" t="n">
        <v>109</v>
      </c>
      <c r="J2" t="n">
        <v>98.70999999999999</v>
      </c>
      <c r="K2" t="n">
        <v>39.72</v>
      </c>
      <c r="L2" t="n">
        <v>1</v>
      </c>
      <c r="M2" t="n">
        <v>107</v>
      </c>
      <c r="N2" t="n">
        <v>12.99</v>
      </c>
      <c r="O2" t="n">
        <v>12407.75</v>
      </c>
      <c r="P2" t="n">
        <v>148.04</v>
      </c>
      <c r="Q2" t="n">
        <v>1459.33</v>
      </c>
      <c r="R2" t="n">
        <v>276.31</v>
      </c>
      <c r="S2" t="n">
        <v>80.34</v>
      </c>
      <c r="T2" t="n">
        <v>87673.12</v>
      </c>
      <c r="U2" t="n">
        <v>0.29</v>
      </c>
      <c r="V2" t="n">
        <v>0.52</v>
      </c>
      <c r="W2" t="n">
        <v>4.18</v>
      </c>
      <c r="X2" t="n">
        <v>5.17</v>
      </c>
      <c r="Y2" t="n">
        <v>4</v>
      </c>
      <c r="Z2" t="n">
        <v>10</v>
      </c>
      <c r="AA2" t="n">
        <v>56.93025335431359</v>
      </c>
      <c r="AB2" t="n">
        <v>77.89448422486319</v>
      </c>
      <c r="AC2" t="n">
        <v>70.46034397605538</v>
      </c>
      <c r="AD2" t="n">
        <v>56930.25335431359</v>
      </c>
      <c r="AE2" t="n">
        <v>77894.48422486319</v>
      </c>
      <c r="AF2" t="n">
        <v>9.823865564231245e-06</v>
      </c>
      <c r="AG2" t="n">
        <v>3</v>
      </c>
      <c r="AH2" t="n">
        <v>70460.34397605539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5.9431</v>
      </c>
      <c r="E3" t="n">
        <v>16.83</v>
      </c>
      <c r="F3" t="n">
        <v>14.04</v>
      </c>
      <c r="G3" t="n">
        <v>21.59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31</v>
      </c>
      <c r="N3" t="n">
        <v>13.24</v>
      </c>
      <c r="O3" t="n">
        <v>12561.45</v>
      </c>
      <c r="P3" t="n">
        <v>104.03</v>
      </c>
      <c r="Q3" t="n">
        <v>1459.07</v>
      </c>
      <c r="R3" t="n">
        <v>160.41</v>
      </c>
      <c r="S3" t="n">
        <v>80.34</v>
      </c>
      <c r="T3" t="n">
        <v>30076.24</v>
      </c>
      <c r="U3" t="n">
        <v>0.5</v>
      </c>
      <c r="V3" t="n">
        <v>0.65</v>
      </c>
      <c r="W3" t="n">
        <v>4.08</v>
      </c>
      <c r="X3" t="n">
        <v>1.77</v>
      </c>
      <c r="Y3" t="n">
        <v>4</v>
      </c>
      <c r="Z3" t="n">
        <v>10</v>
      </c>
      <c r="AA3" t="n">
        <v>34.93754890434249</v>
      </c>
      <c r="AB3" t="n">
        <v>47.80309574666253</v>
      </c>
      <c r="AC3" t="n">
        <v>43.24083538075252</v>
      </c>
      <c r="AD3" t="n">
        <v>34937.54890434249</v>
      </c>
      <c r="AE3" t="n">
        <v>47803.09574666253</v>
      </c>
      <c r="AF3" t="n">
        <v>1.265261256821748e-05</v>
      </c>
      <c r="AG3" t="n">
        <v>2</v>
      </c>
      <c r="AH3" t="n">
        <v>43240.83538075252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6.0608</v>
      </c>
      <c r="E4" t="n">
        <v>16.5</v>
      </c>
      <c r="F4" t="n">
        <v>13.81</v>
      </c>
      <c r="G4" t="n">
        <v>24.38</v>
      </c>
      <c r="H4" t="n">
        <v>0.52</v>
      </c>
      <c r="I4" t="n">
        <v>34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99.40000000000001</v>
      </c>
      <c r="Q4" t="n">
        <v>1459.77</v>
      </c>
      <c r="R4" t="n">
        <v>151.71</v>
      </c>
      <c r="S4" t="n">
        <v>80.34</v>
      </c>
      <c r="T4" t="n">
        <v>25751.55</v>
      </c>
      <c r="U4" t="n">
        <v>0.53</v>
      </c>
      <c r="V4" t="n">
        <v>0.66</v>
      </c>
      <c r="W4" t="n">
        <v>4.11</v>
      </c>
      <c r="X4" t="n">
        <v>1.55</v>
      </c>
      <c r="Y4" t="n">
        <v>4</v>
      </c>
      <c r="Z4" t="n">
        <v>10</v>
      </c>
      <c r="AA4" t="n">
        <v>33.91153024680467</v>
      </c>
      <c r="AB4" t="n">
        <v>46.39925175467754</v>
      </c>
      <c r="AC4" t="n">
        <v>41.97097228905097</v>
      </c>
      <c r="AD4" t="n">
        <v>33911.53024680467</v>
      </c>
      <c r="AE4" t="n">
        <v>46399.25175467753</v>
      </c>
      <c r="AF4" t="n">
        <v>1.290319096994035e-05</v>
      </c>
      <c r="AG4" t="n">
        <v>2</v>
      </c>
      <c r="AH4" t="n">
        <v>41970.97228905097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3.995</v>
      </c>
      <c r="E2" t="n">
        <v>25.03</v>
      </c>
      <c r="F2" t="n">
        <v>19.22</v>
      </c>
      <c r="G2" t="n">
        <v>8.01</v>
      </c>
      <c r="H2" t="n">
        <v>0.14</v>
      </c>
      <c r="I2" t="n">
        <v>144</v>
      </c>
      <c r="J2" t="n">
        <v>124.63</v>
      </c>
      <c r="K2" t="n">
        <v>45</v>
      </c>
      <c r="L2" t="n">
        <v>1</v>
      </c>
      <c r="M2" t="n">
        <v>142</v>
      </c>
      <c r="N2" t="n">
        <v>18.64</v>
      </c>
      <c r="O2" t="n">
        <v>15605.44</v>
      </c>
      <c r="P2" t="n">
        <v>195.64</v>
      </c>
      <c r="Q2" t="n">
        <v>1459.53</v>
      </c>
      <c r="R2" t="n">
        <v>336.76</v>
      </c>
      <c r="S2" t="n">
        <v>80.34</v>
      </c>
      <c r="T2" t="n">
        <v>117724.58</v>
      </c>
      <c r="U2" t="n">
        <v>0.24</v>
      </c>
      <c r="V2" t="n">
        <v>0.47</v>
      </c>
      <c r="W2" t="n">
        <v>4.24</v>
      </c>
      <c r="X2" t="n">
        <v>6.95</v>
      </c>
      <c r="Y2" t="n">
        <v>4</v>
      </c>
      <c r="Z2" t="n">
        <v>10</v>
      </c>
      <c r="AA2" t="n">
        <v>73.23912100569956</v>
      </c>
      <c r="AB2" t="n">
        <v>100.2089964419395</v>
      </c>
      <c r="AC2" t="n">
        <v>90.64519046575568</v>
      </c>
      <c r="AD2" t="n">
        <v>73239.12100569956</v>
      </c>
      <c r="AE2" t="n">
        <v>100208.9964419395</v>
      </c>
      <c r="AF2" t="n">
        <v>8.39584438241089e-06</v>
      </c>
      <c r="AG2" t="n">
        <v>3</v>
      </c>
      <c r="AH2" t="n">
        <v>90645.19046575567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5.5423</v>
      </c>
      <c r="E3" t="n">
        <v>18.04</v>
      </c>
      <c r="F3" t="n">
        <v>14.61</v>
      </c>
      <c r="G3" t="n">
        <v>17.19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137.38</v>
      </c>
      <c r="Q3" t="n">
        <v>1458.44</v>
      </c>
      <c r="R3" t="n">
        <v>179.87</v>
      </c>
      <c r="S3" t="n">
        <v>80.34</v>
      </c>
      <c r="T3" t="n">
        <v>39747.64</v>
      </c>
      <c r="U3" t="n">
        <v>0.45</v>
      </c>
      <c r="V3" t="n">
        <v>0.62</v>
      </c>
      <c r="W3" t="n">
        <v>4.1</v>
      </c>
      <c r="X3" t="n">
        <v>2.34</v>
      </c>
      <c r="Y3" t="n">
        <v>4</v>
      </c>
      <c r="Z3" t="n">
        <v>10</v>
      </c>
      <c r="AA3" t="n">
        <v>41.97323047213997</v>
      </c>
      <c r="AB3" t="n">
        <v>57.42962566004085</v>
      </c>
      <c r="AC3" t="n">
        <v>51.94862279014625</v>
      </c>
      <c r="AD3" t="n">
        <v>41973.23047213998</v>
      </c>
      <c r="AE3" t="n">
        <v>57429.62566004085</v>
      </c>
      <c r="AF3" t="n">
        <v>1.164763161968357e-05</v>
      </c>
      <c r="AG3" t="n">
        <v>2</v>
      </c>
      <c r="AH3" t="n">
        <v>51948.62279014625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6.0832</v>
      </c>
      <c r="E4" t="n">
        <v>16.44</v>
      </c>
      <c r="F4" t="n">
        <v>13.57</v>
      </c>
      <c r="G4" t="n">
        <v>28.07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23</v>
      </c>
      <c r="N4" t="n">
        <v>19.27</v>
      </c>
      <c r="O4" t="n">
        <v>15930.42</v>
      </c>
      <c r="P4" t="n">
        <v>115.33</v>
      </c>
      <c r="Q4" t="n">
        <v>1458.58</v>
      </c>
      <c r="R4" t="n">
        <v>144.77</v>
      </c>
      <c r="S4" t="n">
        <v>80.34</v>
      </c>
      <c r="T4" t="n">
        <v>22304.03</v>
      </c>
      <c r="U4" t="n">
        <v>0.55</v>
      </c>
      <c r="V4" t="n">
        <v>0.67</v>
      </c>
      <c r="W4" t="n">
        <v>4.06</v>
      </c>
      <c r="X4" t="n">
        <v>1.3</v>
      </c>
      <c r="Y4" t="n">
        <v>4</v>
      </c>
      <c r="Z4" t="n">
        <v>10</v>
      </c>
      <c r="AA4" t="n">
        <v>36.54572380660519</v>
      </c>
      <c r="AB4" t="n">
        <v>50.00347159559715</v>
      </c>
      <c r="AC4" t="n">
        <v>45.23121044691828</v>
      </c>
      <c r="AD4" t="n">
        <v>36545.72380660519</v>
      </c>
      <c r="AE4" t="n">
        <v>50003.47159559715</v>
      </c>
      <c r="AF4" t="n">
        <v>1.278438061253615e-05</v>
      </c>
      <c r="AG4" t="n">
        <v>2</v>
      </c>
      <c r="AH4" t="n">
        <v>45231.21044691827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6.1557</v>
      </c>
      <c r="E5" t="n">
        <v>16.24</v>
      </c>
      <c r="F5" t="n">
        <v>13.45</v>
      </c>
      <c r="G5" t="n">
        <v>31.03</v>
      </c>
      <c r="H5" t="n">
        <v>0.55</v>
      </c>
      <c r="I5" t="n">
        <v>26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111.22</v>
      </c>
      <c r="Q5" t="n">
        <v>1458.67</v>
      </c>
      <c r="R5" t="n">
        <v>139.72</v>
      </c>
      <c r="S5" t="n">
        <v>80.34</v>
      </c>
      <c r="T5" t="n">
        <v>19795.83</v>
      </c>
      <c r="U5" t="n">
        <v>0.57</v>
      </c>
      <c r="V5" t="n">
        <v>0.68</v>
      </c>
      <c r="W5" t="n">
        <v>4.09</v>
      </c>
      <c r="X5" t="n">
        <v>1.18</v>
      </c>
      <c r="Y5" t="n">
        <v>4</v>
      </c>
      <c r="Z5" t="n">
        <v>10</v>
      </c>
      <c r="AA5" t="n">
        <v>35.73017029269796</v>
      </c>
      <c r="AB5" t="n">
        <v>48.88759529819296</v>
      </c>
      <c r="AC5" t="n">
        <v>44.22183181719279</v>
      </c>
      <c r="AD5" t="n">
        <v>35730.17029269796</v>
      </c>
      <c r="AE5" t="n">
        <v>48887.59529819296</v>
      </c>
      <c r="AF5" t="n">
        <v>1.293674574838716e-05</v>
      </c>
      <c r="AG5" t="n">
        <v>2</v>
      </c>
      <c r="AH5" t="n">
        <v>44221.8318171928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3.2456</v>
      </c>
      <c r="E2" t="n">
        <v>30.81</v>
      </c>
      <c r="F2" t="n">
        <v>22.11</v>
      </c>
      <c r="G2" t="n">
        <v>6.7</v>
      </c>
      <c r="H2" t="n">
        <v>0.11</v>
      </c>
      <c r="I2" t="n">
        <v>198</v>
      </c>
      <c r="J2" t="n">
        <v>159.12</v>
      </c>
      <c r="K2" t="n">
        <v>50.28</v>
      </c>
      <c r="L2" t="n">
        <v>1</v>
      </c>
      <c r="M2" t="n">
        <v>196</v>
      </c>
      <c r="N2" t="n">
        <v>27.84</v>
      </c>
      <c r="O2" t="n">
        <v>19859.16</v>
      </c>
      <c r="P2" t="n">
        <v>268.07</v>
      </c>
      <c r="Q2" t="n">
        <v>1460.1</v>
      </c>
      <c r="R2" t="n">
        <v>435.04</v>
      </c>
      <c r="S2" t="n">
        <v>80.34</v>
      </c>
      <c r="T2" t="n">
        <v>166595.39</v>
      </c>
      <c r="U2" t="n">
        <v>0.18</v>
      </c>
      <c r="V2" t="n">
        <v>0.41</v>
      </c>
      <c r="W2" t="n">
        <v>4.34</v>
      </c>
      <c r="X2" t="n">
        <v>9.83</v>
      </c>
      <c r="Y2" t="n">
        <v>4</v>
      </c>
      <c r="Z2" t="n">
        <v>10</v>
      </c>
      <c r="AA2" t="n">
        <v>113.8216121224742</v>
      </c>
      <c r="AB2" t="n">
        <v>155.7357511610327</v>
      </c>
      <c r="AC2" t="n">
        <v>140.8725496467659</v>
      </c>
      <c r="AD2" t="n">
        <v>113821.6121224742</v>
      </c>
      <c r="AE2" t="n">
        <v>155735.7511610327</v>
      </c>
      <c r="AF2" t="n">
        <v>6.723834286334954e-06</v>
      </c>
      <c r="AG2" t="n">
        <v>4</v>
      </c>
      <c r="AH2" t="n">
        <v>140872.549646766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5.0837</v>
      </c>
      <c r="E3" t="n">
        <v>19.67</v>
      </c>
      <c r="F3" t="n">
        <v>15.25</v>
      </c>
      <c r="G3" t="n">
        <v>14.08</v>
      </c>
      <c r="H3" t="n">
        <v>0.22</v>
      </c>
      <c r="I3" t="n">
        <v>65</v>
      </c>
      <c r="J3" t="n">
        <v>160.54</v>
      </c>
      <c r="K3" t="n">
        <v>50.28</v>
      </c>
      <c r="L3" t="n">
        <v>2</v>
      </c>
      <c r="M3" t="n">
        <v>63</v>
      </c>
      <c r="N3" t="n">
        <v>28.26</v>
      </c>
      <c r="O3" t="n">
        <v>20034.4</v>
      </c>
      <c r="P3" t="n">
        <v>176.52</v>
      </c>
      <c r="Q3" t="n">
        <v>1458.53</v>
      </c>
      <c r="R3" t="n">
        <v>201.65</v>
      </c>
      <c r="S3" t="n">
        <v>80.34</v>
      </c>
      <c r="T3" t="n">
        <v>50566.57</v>
      </c>
      <c r="U3" t="n">
        <v>0.4</v>
      </c>
      <c r="V3" t="n">
        <v>0.6</v>
      </c>
      <c r="W3" t="n">
        <v>4.12</v>
      </c>
      <c r="X3" t="n">
        <v>2.99</v>
      </c>
      <c r="Y3" t="n">
        <v>4</v>
      </c>
      <c r="Z3" t="n">
        <v>10</v>
      </c>
      <c r="AA3" t="n">
        <v>59.96891454486637</v>
      </c>
      <c r="AB3" t="n">
        <v>82.05211452204591</v>
      </c>
      <c r="AC3" t="n">
        <v>74.22117587294709</v>
      </c>
      <c r="AD3" t="n">
        <v>59968.91454486636</v>
      </c>
      <c r="AE3" t="n">
        <v>82052.11452204591</v>
      </c>
      <c r="AF3" t="n">
        <v>1.053178344880485e-05</v>
      </c>
      <c r="AG3" t="n">
        <v>3</v>
      </c>
      <c r="AH3" t="n">
        <v>74221.17587294709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5.704</v>
      </c>
      <c r="E4" t="n">
        <v>17.53</v>
      </c>
      <c r="F4" t="n">
        <v>13.98</v>
      </c>
      <c r="G4" t="n">
        <v>22.08</v>
      </c>
      <c r="H4" t="n">
        <v>0.33</v>
      </c>
      <c r="I4" t="n">
        <v>38</v>
      </c>
      <c r="J4" t="n">
        <v>161.97</v>
      </c>
      <c r="K4" t="n">
        <v>50.28</v>
      </c>
      <c r="L4" t="n">
        <v>3</v>
      </c>
      <c r="M4" t="n">
        <v>36</v>
      </c>
      <c r="N4" t="n">
        <v>28.69</v>
      </c>
      <c r="O4" t="n">
        <v>20210.21</v>
      </c>
      <c r="P4" t="n">
        <v>152.78</v>
      </c>
      <c r="Q4" t="n">
        <v>1458.27</v>
      </c>
      <c r="R4" t="n">
        <v>158.77</v>
      </c>
      <c r="S4" t="n">
        <v>80.34</v>
      </c>
      <c r="T4" t="n">
        <v>29259.66</v>
      </c>
      <c r="U4" t="n">
        <v>0.51</v>
      </c>
      <c r="V4" t="n">
        <v>0.65</v>
      </c>
      <c r="W4" t="n">
        <v>4.08</v>
      </c>
      <c r="X4" t="n">
        <v>1.72</v>
      </c>
      <c r="Y4" t="n">
        <v>4</v>
      </c>
      <c r="Z4" t="n">
        <v>10</v>
      </c>
      <c r="AA4" t="n">
        <v>44.07306592497635</v>
      </c>
      <c r="AB4" t="n">
        <v>60.30271316497574</v>
      </c>
      <c r="AC4" t="n">
        <v>54.54750685591226</v>
      </c>
      <c r="AD4" t="n">
        <v>44073.06592497636</v>
      </c>
      <c r="AE4" t="n">
        <v>60302.71316497574</v>
      </c>
      <c r="AF4" t="n">
        <v>1.181684458012527e-05</v>
      </c>
      <c r="AG4" t="n">
        <v>2</v>
      </c>
      <c r="AH4" t="n">
        <v>54547.50685591226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6.03</v>
      </c>
      <c r="E5" t="n">
        <v>16.58</v>
      </c>
      <c r="F5" t="n">
        <v>13.42</v>
      </c>
      <c r="G5" t="n">
        <v>30.97</v>
      </c>
      <c r="H5" t="n">
        <v>0.43</v>
      </c>
      <c r="I5" t="n">
        <v>26</v>
      </c>
      <c r="J5" t="n">
        <v>163.4</v>
      </c>
      <c r="K5" t="n">
        <v>50.28</v>
      </c>
      <c r="L5" t="n">
        <v>4</v>
      </c>
      <c r="M5" t="n">
        <v>24</v>
      </c>
      <c r="N5" t="n">
        <v>29.12</v>
      </c>
      <c r="O5" t="n">
        <v>20386.62</v>
      </c>
      <c r="P5" t="n">
        <v>137.03</v>
      </c>
      <c r="Q5" t="n">
        <v>1458.57</v>
      </c>
      <c r="R5" t="n">
        <v>140.32</v>
      </c>
      <c r="S5" t="n">
        <v>80.34</v>
      </c>
      <c r="T5" t="n">
        <v>20095.29</v>
      </c>
      <c r="U5" t="n">
        <v>0.57</v>
      </c>
      <c r="V5" t="n">
        <v>0.68</v>
      </c>
      <c r="W5" t="n">
        <v>4.04</v>
      </c>
      <c r="X5" t="n">
        <v>1.16</v>
      </c>
      <c r="Y5" t="n">
        <v>4</v>
      </c>
      <c r="Z5" t="n">
        <v>10</v>
      </c>
      <c r="AA5" t="n">
        <v>40.31797915657019</v>
      </c>
      <c r="AB5" t="n">
        <v>55.16483778555499</v>
      </c>
      <c r="AC5" t="n">
        <v>49.89998309174484</v>
      </c>
      <c r="AD5" t="n">
        <v>40317.97915657019</v>
      </c>
      <c r="AE5" t="n">
        <v>55164.83778555499</v>
      </c>
      <c r="AF5" t="n">
        <v>1.249221122337928e-05</v>
      </c>
      <c r="AG5" t="n">
        <v>2</v>
      </c>
      <c r="AH5" t="n">
        <v>49899.98309174484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6.2038</v>
      </c>
      <c r="E6" t="n">
        <v>16.12</v>
      </c>
      <c r="F6" t="n">
        <v>13.15</v>
      </c>
      <c r="G6" t="n">
        <v>39.45</v>
      </c>
      <c r="H6" t="n">
        <v>0.54</v>
      </c>
      <c r="I6" t="n">
        <v>20</v>
      </c>
      <c r="J6" t="n">
        <v>164.83</v>
      </c>
      <c r="K6" t="n">
        <v>50.28</v>
      </c>
      <c r="L6" t="n">
        <v>5</v>
      </c>
      <c r="M6" t="n">
        <v>6</v>
      </c>
      <c r="N6" t="n">
        <v>29.55</v>
      </c>
      <c r="O6" t="n">
        <v>20563.61</v>
      </c>
      <c r="P6" t="n">
        <v>126.33</v>
      </c>
      <c r="Q6" t="n">
        <v>1458.55</v>
      </c>
      <c r="R6" t="n">
        <v>130.31</v>
      </c>
      <c r="S6" t="n">
        <v>80.34</v>
      </c>
      <c r="T6" t="n">
        <v>15118.69</v>
      </c>
      <c r="U6" t="n">
        <v>0.62</v>
      </c>
      <c r="V6" t="n">
        <v>0.6899999999999999</v>
      </c>
      <c r="W6" t="n">
        <v>4.06</v>
      </c>
      <c r="X6" t="n">
        <v>0.89</v>
      </c>
      <c r="Y6" t="n">
        <v>4</v>
      </c>
      <c r="Z6" t="n">
        <v>10</v>
      </c>
      <c r="AA6" t="n">
        <v>38.15854950529766</v>
      </c>
      <c r="AB6" t="n">
        <v>52.21021086938563</v>
      </c>
      <c r="AC6" t="n">
        <v>47.22734162160097</v>
      </c>
      <c r="AD6" t="n">
        <v>38158.54950529766</v>
      </c>
      <c r="AE6" t="n">
        <v>52210.21086938563</v>
      </c>
      <c r="AF6" t="n">
        <v>1.285226865466009e-05</v>
      </c>
      <c r="AG6" t="n">
        <v>2</v>
      </c>
      <c r="AH6" t="n">
        <v>47227.34162160097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6.1945</v>
      </c>
      <c r="E7" t="n">
        <v>16.14</v>
      </c>
      <c r="F7" t="n">
        <v>13.17</v>
      </c>
      <c r="G7" t="n">
        <v>39.52</v>
      </c>
      <c r="H7" t="n">
        <v>0.64</v>
      </c>
      <c r="I7" t="n">
        <v>20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126.45</v>
      </c>
      <c r="Q7" t="n">
        <v>1459.46</v>
      </c>
      <c r="R7" t="n">
        <v>130.89</v>
      </c>
      <c r="S7" t="n">
        <v>80.34</v>
      </c>
      <c r="T7" t="n">
        <v>15410.85</v>
      </c>
      <c r="U7" t="n">
        <v>0.61</v>
      </c>
      <c r="V7" t="n">
        <v>0.6899999999999999</v>
      </c>
      <c r="W7" t="n">
        <v>4.06</v>
      </c>
      <c r="X7" t="n">
        <v>0.91</v>
      </c>
      <c r="Y7" t="n">
        <v>4</v>
      </c>
      <c r="Z7" t="n">
        <v>10</v>
      </c>
      <c r="AA7" t="n">
        <v>38.20829435623028</v>
      </c>
      <c r="AB7" t="n">
        <v>52.27827396901925</v>
      </c>
      <c r="AC7" t="n">
        <v>47.28890887453292</v>
      </c>
      <c r="AD7" t="n">
        <v>38208.29435623028</v>
      </c>
      <c r="AE7" t="n">
        <v>52278.27396901925</v>
      </c>
      <c r="AF7" t="n">
        <v>1.283300206023597e-05</v>
      </c>
      <c r="AG7" t="n">
        <v>2</v>
      </c>
      <c r="AH7" t="n">
        <v>47288.90887453292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5.0924</v>
      </c>
      <c r="E2" t="n">
        <v>19.64</v>
      </c>
      <c r="F2" t="n">
        <v>16.28</v>
      </c>
      <c r="G2" t="n">
        <v>11.49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83</v>
      </c>
      <c r="N2" t="n">
        <v>9.74</v>
      </c>
      <c r="O2" t="n">
        <v>10204.21</v>
      </c>
      <c r="P2" t="n">
        <v>115.86</v>
      </c>
      <c r="Q2" t="n">
        <v>1459.11</v>
      </c>
      <c r="R2" t="n">
        <v>237.04</v>
      </c>
      <c r="S2" t="n">
        <v>80.34</v>
      </c>
      <c r="T2" t="n">
        <v>68161.33</v>
      </c>
      <c r="U2" t="n">
        <v>0.34</v>
      </c>
      <c r="V2" t="n">
        <v>0.5600000000000001</v>
      </c>
      <c r="W2" t="n">
        <v>4.15</v>
      </c>
      <c r="X2" t="n">
        <v>4.01</v>
      </c>
      <c r="Y2" t="n">
        <v>4</v>
      </c>
      <c r="Z2" t="n">
        <v>10</v>
      </c>
      <c r="AA2" t="n">
        <v>47.84480918418104</v>
      </c>
      <c r="AB2" t="n">
        <v>65.46337868978584</v>
      </c>
      <c r="AC2" t="n">
        <v>59.21564570607568</v>
      </c>
      <c r="AD2" t="n">
        <v>47844.80918418104</v>
      </c>
      <c r="AE2" t="n">
        <v>65463.37868978584</v>
      </c>
      <c r="AF2" t="n">
        <v>1.095327329813628e-05</v>
      </c>
      <c r="AG2" t="n">
        <v>3</v>
      </c>
      <c r="AH2" t="n">
        <v>59215.64570607567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5.923</v>
      </c>
      <c r="E3" t="n">
        <v>16.88</v>
      </c>
      <c r="F3" t="n">
        <v>14.25</v>
      </c>
      <c r="G3" t="n">
        <v>19.88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90.59999999999999</v>
      </c>
      <c r="Q3" t="n">
        <v>1459.23</v>
      </c>
      <c r="R3" t="n">
        <v>165.91</v>
      </c>
      <c r="S3" t="n">
        <v>80.34</v>
      </c>
      <c r="T3" t="n">
        <v>32803.4</v>
      </c>
      <c r="U3" t="n">
        <v>0.48</v>
      </c>
      <c r="V3" t="n">
        <v>0.64</v>
      </c>
      <c r="W3" t="n">
        <v>4.14</v>
      </c>
      <c r="X3" t="n">
        <v>1.99</v>
      </c>
      <c r="Y3" t="n">
        <v>4</v>
      </c>
      <c r="Z3" t="n">
        <v>10</v>
      </c>
      <c r="AA3" t="n">
        <v>32.68794729659889</v>
      </c>
      <c r="AB3" t="n">
        <v>44.72509158154407</v>
      </c>
      <c r="AC3" t="n">
        <v>40.45659161313782</v>
      </c>
      <c r="AD3" t="n">
        <v>32687.94729659888</v>
      </c>
      <c r="AE3" t="n">
        <v>44725.09158154407</v>
      </c>
      <c r="AF3" t="n">
        <v>1.273981575384125e-05</v>
      </c>
      <c r="AG3" t="n">
        <v>2</v>
      </c>
      <c r="AH3" t="n">
        <v>40456.59161313782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4.383</v>
      </c>
      <c r="E2" t="n">
        <v>22.82</v>
      </c>
      <c r="F2" t="n">
        <v>18.09</v>
      </c>
      <c r="G2" t="n">
        <v>8.970000000000001</v>
      </c>
      <c r="H2" t="n">
        <v>0.16</v>
      </c>
      <c r="I2" t="n">
        <v>121</v>
      </c>
      <c r="J2" t="n">
        <v>107.41</v>
      </c>
      <c r="K2" t="n">
        <v>41.65</v>
      </c>
      <c r="L2" t="n">
        <v>1</v>
      </c>
      <c r="M2" t="n">
        <v>119</v>
      </c>
      <c r="N2" t="n">
        <v>14.77</v>
      </c>
      <c r="O2" t="n">
        <v>13481.73</v>
      </c>
      <c r="P2" t="n">
        <v>164.52</v>
      </c>
      <c r="Q2" t="n">
        <v>1458.82</v>
      </c>
      <c r="R2" t="n">
        <v>298.51</v>
      </c>
      <c r="S2" t="n">
        <v>80.34</v>
      </c>
      <c r="T2" t="n">
        <v>98714.84</v>
      </c>
      <c r="U2" t="n">
        <v>0.27</v>
      </c>
      <c r="V2" t="n">
        <v>0.5</v>
      </c>
      <c r="W2" t="n">
        <v>4.2</v>
      </c>
      <c r="X2" t="n">
        <v>5.82</v>
      </c>
      <c r="Y2" t="n">
        <v>4</v>
      </c>
      <c r="Z2" t="n">
        <v>10</v>
      </c>
      <c r="AA2" t="n">
        <v>62.20918562416445</v>
      </c>
      <c r="AB2" t="n">
        <v>85.11735224652469</v>
      </c>
      <c r="AC2" t="n">
        <v>76.99387161109075</v>
      </c>
      <c r="AD2" t="n">
        <v>62209.18562416446</v>
      </c>
      <c r="AE2" t="n">
        <v>85117.35224652469</v>
      </c>
      <c r="AF2" t="n">
        <v>9.288540827709092e-06</v>
      </c>
      <c r="AG2" t="n">
        <v>3</v>
      </c>
      <c r="AH2" t="n">
        <v>76993.87161109076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5.8035</v>
      </c>
      <c r="E3" t="n">
        <v>17.23</v>
      </c>
      <c r="F3" t="n">
        <v>14.24</v>
      </c>
      <c r="G3" t="n">
        <v>19.87</v>
      </c>
      <c r="H3" t="n">
        <v>0.32</v>
      </c>
      <c r="I3" t="n">
        <v>43</v>
      </c>
      <c r="J3" t="n">
        <v>108.68</v>
      </c>
      <c r="K3" t="n">
        <v>41.65</v>
      </c>
      <c r="L3" t="n">
        <v>2</v>
      </c>
      <c r="M3" t="n">
        <v>41</v>
      </c>
      <c r="N3" t="n">
        <v>15.03</v>
      </c>
      <c r="O3" t="n">
        <v>13638.32</v>
      </c>
      <c r="P3" t="n">
        <v>115.86</v>
      </c>
      <c r="Q3" t="n">
        <v>1458.45</v>
      </c>
      <c r="R3" t="n">
        <v>167.59</v>
      </c>
      <c r="S3" t="n">
        <v>80.34</v>
      </c>
      <c r="T3" t="n">
        <v>33644.04</v>
      </c>
      <c r="U3" t="n">
        <v>0.48</v>
      </c>
      <c r="V3" t="n">
        <v>0.64</v>
      </c>
      <c r="W3" t="n">
        <v>4.08</v>
      </c>
      <c r="X3" t="n">
        <v>1.98</v>
      </c>
      <c r="Y3" t="n">
        <v>4</v>
      </c>
      <c r="Z3" t="n">
        <v>10</v>
      </c>
      <c r="AA3" t="n">
        <v>37.31374408697923</v>
      </c>
      <c r="AB3" t="n">
        <v>51.05431082586328</v>
      </c>
      <c r="AC3" t="n">
        <v>46.18175905591306</v>
      </c>
      <c r="AD3" t="n">
        <v>37313.74408697923</v>
      </c>
      <c r="AE3" t="n">
        <v>51054.31082586329</v>
      </c>
      <c r="AF3" t="n">
        <v>1.22988926976066e-05</v>
      </c>
      <c r="AG3" t="n">
        <v>2</v>
      </c>
      <c r="AH3" t="n">
        <v>46181.75905591306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6.1066</v>
      </c>
      <c r="E4" t="n">
        <v>16.38</v>
      </c>
      <c r="F4" t="n">
        <v>13.65</v>
      </c>
      <c r="G4" t="n">
        <v>26.42</v>
      </c>
      <c r="H4" t="n">
        <v>0.48</v>
      </c>
      <c r="I4" t="n">
        <v>31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102.98</v>
      </c>
      <c r="Q4" t="n">
        <v>1459.14</v>
      </c>
      <c r="R4" t="n">
        <v>146.31</v>
      </c>
      <c r="S4" t="n">
        <v>80.34</v>
      </c>
      <c r="T4" t="n">
        <v>23067.53</v>
      </c>
      <c r="U4" t="n">
        <v>0.55</v>
      </c>
      <c r="V4" t="n">
        <v>0.67</v>
      </c>
      <c r="W4" t="n">
        <v>4.1</v>
      </c>
      <c r="X4" t="n">
        <v>1.39</v>
      </c>
      <c r="Y4" t="n">
        <v>4</v>
      </c>
      <c r="Z4" t="n">
        <v>10</v>
      </c>
      <c r="AA4" t="n">
        <v>34.438083261365</v>
      </c>
      <c r="AB4" t="n">
        <v>47.119704819075</v>
      </c>
      <c r="AC4" t="n">
        <v>42.62266632414673</v>
      </c>
      <c r="AD4" t="n">
        <v>34438.083261365</v>
      </c>
      <c r="AE4" t="n">
        <v>47119.70481907501</v>
      </c>
      <c r="AF4" t="n">
        <v>1.294122824971215e-05</v>
      </c>
      <c r="AG4" t="n">
        <v>2</v>
      </c>
      <c r="AH4" t="n">
        <v>42622.66632414673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5.6033</v>
      </c>
      <c r="E2" t="n">
        <v>17.85</v>
      </c>
      <c r="F2" t="n">
        <v>15.18</v>
      </c>
      <c r="G2" t="n">
        <v>14.45</v>
      </c>
      <c r="H2" t="n">
        <v>0.28</v>
      </c>
      <c r="I2" t="n">
        <v>63</v>
      </c>
      <c r="J2" t="n">
        <v>61.76</v>
      </c>
      <c r="K2" t="n">
        <v>28.92</v>
      </c>
      <c r="L2" t="n">
        <v>1</v>
      </c>
      <c r="M2" t="n">
        <v>27</v>
      </c>
      <c r="N2" t="n">
        <v>6.84</v>
      </c>
      <c r="O2" t="n">
        <v>7851.41</v>
      </c>
      <c r="P2" t="n">
        <v>81.79000000000001</v>
      </c>
      <c r="Q2" t="n">
        <v>1460.29</v>
      </c>
      <c r="R2" t="n">
        <v>197.7</v>
      </c>
      <c r="S2" t="n">
        <v>80.34</v>
      </c>
      <c r="T2" t="n">
        <v>48599.21</v>
      </c>
      <c r="U2" t="n">
        <v>0.41</v>
      </c>
      <c r="V2" t="n">
        <v>0.6</v>
      </c>
      <c r="W2" t="n">
        <v>4.16</v>
      </c>
      <c r="X2" t="n">
        <v>2.91</v>
      </c>
      <c r="Y2" t="n">
        <v>4</v>
      </c>
      <c r="Z2" t="n">
        <v>10</v>
      </c>
      <c r="AA2" t="n">
        <v>31.83492699677805</v>
      </c>
      <c r="AB2" t="n">
        <v>43.5579515747352</v>
      </c>
      <c r="AC2" t="n">
        <v>39.40084181048404</v>
      </c>
      <c r="AD2" t="n">
        <v>31834.92699677805</v>
      </c>
      <c r="AE2" t="n">
        <v>43557.9515747352</v>
      </c>
      <c r="AF2" t="n">
        <v>1.220180620797185e-05</v>
      </c>
      <c r="AG2" t="n">
        <v>2</v>
      </c>
      <c r="AH2" t="n">
        <v>39400.84181048404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5.6662</v>
      </c>
      <c r="E3" t="n">
        <v>17.65</v>
      </c>
      <c r="F3" t="n">
        <v>15.02</v>
      </c>
      <c r="G3" t="n">
        <v>15.02</v>
      </c>
      <c r="H3" t="n">
        <v>0.55</v>
      </c>
      <c r="I3" t="n">
        <v>60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81.20999999999999</v>
      </c>
      <c r="Q3" t="n">
        <v>1459.82</v>
      </c>
      <c r="R3" t="n">
        <v>191.19</v>
      </c>
      <c r="S3" t="n">
        <v>80.34</v>
      </c>
      <c r="T3" t="n">
        <v>45362.89</v>
      </c>
      <c r="U3" t="n">
        <v>0.42</v>
      </c>
      <c r="V3" t="n">
        <v>0.6</v>
      </c>
      <c r="W3" t="n">
        <v>4.19</v>
      </c>
      <c r="X3" t="n">
        <v>2.75</v>
      </c>
      <c r="Y3" t="n">
        <v>4</v>
      </c>
      <c r="Z3" t="n">
        <v>10</v>
      </c>
      <c r="AA3" t="n">
        <v>31.56910960551109</v>
      </c>
      <c r="AB3" t="n">
        <v>43.19424849296986</v>
      </c>
      <c r="AC3" t="n">
        <v>39.07185004038081</v>
      </c>
      <c r="AD3" t="n">
        <v>31569.10960551109</v>
      </c>
      <c r="AE3" t="n">
        <v>43194.24849296985</v>
      </c>
      <c r="AF3" t="n">
        <v>1.233877792294007e-05</v>
      </c>
      <c r="AG3" t="n">
        <v>2</v>
      </c>
      <c r="AH3" t="n">
        <v>39071.85004038081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3.076</v>
      </c>
      <c r="E2" t="n">
        <v>32.51</v>
      </c>
      <c r="F2" t="n">
        <v>22.92</v>
      </c>
      <c r="G2" t="n">
        <v>6.46</v>
      </c>
      <c r="H2" t="n">
        <v>0.11</v>
      </c>
      <c r="I2" t="n">
        <v>213</v>
      </c>
      <c r="J2" t="n">
        <v>167.88</v>
      </c>
      <c r="K2" t="n">
        <v>51.39</v>
      </c>
      <c r="L2" t="n">
        <v>1</v>
      </c>
      <c r="M2" t="n">
        <v>211</v>
      </c>
      <c r="N2" t="n">
        <v>30.49</v>
      </c>
      <c r="O2" t="n">
        <v>20939.59</v>
      </c>
      <c r="P2" t="n">
        <v>288.34</v>
      </c>
      <c r="Q2" t="n">
        <v>1461.07</v>
      </c>
      <c r="R2" t="n">
        <v>462.4</v>
      </c>
      <c r="S2" t="n">
        <v>80.34</v>
      </c>
      <c r="T2" t="n">
        <v>180198.25</v>
      </c>
      <c r="U2" t="n">
        <v>0.17</v>
      </c>
      <c r="V2" t="n">
        <v>0.4</v>
      </c>
      <c r="W2" t="n">
        <v>4.37</v>
      </c>
      <c r="X2" t="n">
        <v>10.64</v>
      </c>
      <c r="Y2" t="n">
        <v>4</v>
      </c>
      <c r="Z2" t="n">
        <v>10</v>
      </c>
      <c r="AA2" t="n">
        <v>124.4456932067766</v>
      </c>
      <c r="AB2" t="n">
        <v>170.2720876019461</v>
      </c>
      <c r="AC2" t="n">
        <v>154.0215585396395</v>
      </c>
      <c r="AD2" t="n">
        <v>124445.6932067766</v>
      </c>
      <c r="AE2" t="n">
        <v>170272.0876019461</v>
      </c>
      <c r="AF2" t="n">
        <v>6.352050401633994e-06</v>
      </c>
      <c r="AG2" t="n">
        <v>4</v>
      </c>
      <c r="AH2" t="n">
        <v>154021.5585396395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4.952</v>
      </c>
      <c r="E3" t="n">
        <v>20.19</v>
      </c>
      <c r="F3" t="n">
        <v>15.48</v>
      </c>
      <c r="G3" t="n">
        <v>13.46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186.63</v>
      </c>
      <c r="Q3" t="n">
        <v>1458.35</v>
      </c>
      <c r="R3" t="n">
        <v>209.47</v>
      </c>
      <c r="S3" t="n">
        <v>80.34</v>
      </c>
      <c r="T3" t="n">
        <v>54453.51</v>
      </c>
      <c r="U3" t="n">
        <v>0.38</v>
      </c>
      <c r="V3" t="n">
        <v>0.59</v>
      </c>
      <c r="W3" t="n">
        <v>4.13</v>
      </c>
      <c r="X3" t="n">
        <v>3.22</v>
      </c>
      <c r="Y3" t="n">
        <v>4</v>
      </c>
      <c r="Z3" t="n">
        <v>10</v>
      </c>
      <c r="AA3" t="n">
        <v>62.83740292418218</v>
      </c>
      <c r="AB3" t="n">
        <v>85.97690687139976</v>
      </c>
      <c r="AC3" t="n">
        <v>77.77139154896052</v>
      </c>
      <c r="AD3" t="n">
        <v>62837.40292418218</v>
      </c>
      <c r="AE3" t="n">
        <v>85976.90687139977</v>
      </c>
      <c r="AF3" t="n">
        <v>1.022605773370986e-05</v>
      </c>
      <c r="AG3" t="n">
        <v>3</v>
      </c>
      <c r="AH3" t="n">
        <v>77771.39154896053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5.6152</v>
      </c>
      <c r="E4" t="n">
        <v>17.81</v>
      </c>
      <c r="F4" t="n">
        <v>14.08</v>
      </c>
      <c r="G4" t="n">
        <v>21.12</v>
      </c>
      <c r="H4" t="n">
        <v>0.31</v>
      </c>
      <c r="I4" t="n">
        <v>40</v>
      </c>
      <c r="J4" t="n">
        <v>170.79</v>
      </c>
      <c r="K4" t="n">
        <v>51.39</v>
      </c>
      <c r="L4" t="n">
        <v>3</v>
      </c>
      <c r="M4" t="n">
        <v>38</v>
      </c>
      <c r="N4" t="n">
        <v>31.4</v>
      </c>
      <c r="O4" t="n">
        <v>21297.94</v>
      </c>
      <c r="P4" t="n">
        <v>161.8</v>
      </c>
      <c r="Q4" t="n">
        <v>1458.45</v>
      </c>
      <c r="R4" t="n">
        <v>162.12</v>
      </c>
      <c r="S4" t="n">
        <v>80.34</v>
      </c>
      <c r="T4" t="n">
        <v>30927.29</v>
      </c>
      <c r="U4" t="n">
        <v>0.5</v>
      </c>
      <c r="V4" t="n">
        <v>0.64</v>
      </c>
      <c r="W4" t="n">
        <v>4.08</v>
      </c>
      <c r="X4" t="n">
        <v>1.82</v>
      </c>
      <c r="Y4" t="n">
        <v>4</v>
      </c>
      <c r="Z4" t="n">
        <v>10</v>
      </c>
      <c r="AA4" t="n">
        <v>46.01504586359979</v>
      </c>
      <c r="AB4" t="n">
        <v>62.95981579110729</v>
      </c>
      <c r="AC4" t="n">
        <v>56.95101933667361</v>
      </c>
      <c r="AD4" t="n">
        <v>46015.04586359979</v>
      </c>
      <c r="AE4" t="n">
        <v>62959.81579110729</v>
      </c>
      <c r="AF4" t="n">
        <v>1.159558953681898e-05</v>
      </c>
      <c r="AG4" t="n">
        <v>2</v>
      </c>
      <c r="AH4" t="n">
        <v>56951.01933667361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5.9443</v>
      </c>
      <c r="E5" t="n">
        <v>16.82</v>
      </c>
      <c r="F5" t="n">
        <v>13.5</v>
      </c>
      <c r="G5" t="n">
        <v>28.93</v>
      </c>
      <c r="H5" t="n">
        <v>0.41</v>
      </c>
      <c r="I5" t="n">
        <v>28</v>
      </c>
      <c r="J5" t="n">
        <v>172.25</v>
      </c>
      <c r="K5" t="n">
        <v>51.39</v>
      </c>
      <c r="L5" t="n">
        <v>4</v>
      </c>
      <c r="M5" t="n">
        <v>26</v>
      </c>
      <c r="N5" t="n">
        <v>31.86</v>
      </c>
      <c r="O5" t="n">
        <v>21478.05</v>
      </c>
      <c r="P5" t="n">
        <v>146.49</v>
      </c>
      <c r="Q5" t="n">
        <v>1458.14</v>
      </c>
      <c r="R5" t="n">
        <v>142.93</v>
      </c>
      <c r="S5" t="n">
        <v>80.34</v>
      </c>
      <c r="T5" t="n">
        <v>21391.12</v>
      </c>
      <c r="U5" t="n">
        <v>0.5600000000000001</v>
      </c>
      <c r="V5" t="n">
        <v>0.67</v>
      </c>
      <c r="W5" t="n">
        <v>4.05</v>
      </c>
      <c r="X5" t="n">
        <v>1.24</v>
      </c>
      <c r="Y5" t="n">
        <v>4</v>
      </c>
      <c r="Z5" t="n">
        <v>10</v>
      </c>
      <c r="AA5" t="n">
        <v>42.14695264727857</v>
      </c>
      <c r="AB5" t="n">
        <v>57.66732000414577</v>
      </c>
      <c r="AC5" t="n">
        <v>52.16363191965662</v>
      </c>
      <c r="AD5" t="n">
        <v>42146.95264727857</v>
      </c>
      <c r="AE5" t="n">
        <v>57667.32000414577</v>
      </c>
      <c r="AF5" t="n">
        <v>1.22751928486453e-05</v>
      </c>
      <c r="AG5" t="n">
        <v>2</v>
      </c>
      <c r="AH5" t="n">
        <v>52163.63191965662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6.1454</v>
      </c>
      <c r="E6" t="n">
        <v>16.27</v>
      </c>
      <c r="F6" t="n">
        <v>13.19</v>
      </c>
      <c r="G6" t="n">
        <v>37.68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16</v>
      </c>
      <c r="N6" t="n">
        <v>32.32</v>
      </c>
      <c r="O6" t="n">
        <v>21658.78</v>
      </c>
      <c r="P6" t="n">
        <v>133.12</v>
      </c>
      <c r="Q6" t="n">
        <v>1458.51</v>
      </c>
      <c r="R6" t="n">
        <v>132.29</v>
      </c>
      <c r="S6" t="n">
        <v>80.34</v>
      </c>
      <c r="T6" t="n">
        <v>16105.59</v>
      </c>
      <c r="U6" t="n">
        <v>0.61</v>
      </c>
      <c r="V6" t="n">
        <v>0.6899999999999999</v>
      </c>
      <c r="W6" t="n">
        <v>4.04</v>
      </c>
      <c r="X6" t="n">
        <v>0.93</v>
      </c>
      <c r="Y6" t="n">
        <v>4</v>
      </c>
      <c r="Z6" t="n">
        <v>10</v>
      </c>
      <c r="AA6" t="n">
        <v>39.42564899730581</v>
      </c>
      <c r="AB6" t="n">
        <v>53.94391229482712</v>
      </c>
      <c r="AC6" t="n">
        <v>48.79558101626871</v>
      </c>
      <c r="AD6" t="n">
        <v>39425.64899730581</v>
      </c>
      <c r="AE6" t="n">
        <v>53943.91229482713</v>
      </c>
      <c r="AF6" t="n">
        <v>1.269047156638542e-05</v>
      </c>
      <c r="AG6" t="n">
        <v>2</v>
      </c>
      <c r="AH6" t="n">
        <v>48795.58101626871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6.2036</v>
      </c>
      <c r="E7" t="n">
        <v>16.12</v>
      </c>
      <c r="F7" t="n">
        <v>13.1</v>
      </c>
      <c r="G7" t="n">
        <v>41.38</v>
      </c>
      <c r="H7" t="n">
        <v>0.61</v>
      </c>
      <c r="I7" t="n">
        <v>19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129.3</v>
      </c>
      <c r="Q7" t="n">
        <v>1458.65</v>
      </c>
      <c r="R7" t="n">
        <v>128.25</v>
      </c>
      <c r="S7" t="n">
        <v>80.34</v>
      </c>
      <c r="T7" t="n">
        <v>14093.59</v>
      </c>
      <c r="U7" t="n">
        <v>0.63</v>
      </c>
      <c r="V7" t="n">
        <v>0.6899999999999999</v>
      </c>
      <c r="W7" t="n">
        <v>4.07</v>
      </c>
      <c r="X7" t="n">
        <v>0.84</v>
      </c>
      <c r="Y7" t="n">
        <v>4</v>
      </c>
      <c r="Z7" t="n">
        <v>10</v>
      </c>
      <c r="AA7" t="n">
        <v>38.67788651676587</v>
      </c>
      <c r="AB7" t="n">
        <v>52.92079068000492</v>
      </c>
      <c r="AC7" t="n">
        <v>47.87010469240189</v>
      </c>
      <c r="AD7" t="n">
        <v>38677.88651676587</v>
      </c>
      <c r="AE7" t="n">
        <v>52920.79068000492</v>
      </c>
      <c r="AF7" t="n">
        <v>1.281065665525898e-05</v>
      </c>
      <c r="AG7" t="n">
        <v>2</v>
      </c>
      <c r="AH7" t="n">
        <v>47870.10469240189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5.4438</v>
      </c>
      <c r="E2" t="n">
        <v>18.37</v>
      </c>
      <c r="F2" t="n">
        <v>15.72</v>
      </c>
      <c r="G2" t="n">
        <v>12.74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74.09</v>
      </c>
      <c r="Q2" t="n">
        <v>1460.09</v>
      </c>
      <c r="R2" t="n">
        <v>213.83</v>
      </c>
      <c r="S2" t="n">
        <v>80.34</v>
      </c>
      <c r="T2" t="n">
        <v>56608.09</v>
      </c>
      <c r="U2" t="n">
        <v>0.38</v>
      </c>
      <c r="V2" t="n">
        <v>0.58</v>
      </c>
      <c r="W2" t="n">
        <v>4.24</v>
      </c>
      <c r="X2" t="n">
        <v>3.45</v>
      </c>
      <c r="Y2" t="n">
        <v>4</v>
      </c>
      <c r="Z2" t="n">
        <v>10</v>
      </c>
      <c r="AA2" t="n">
        <v>30.80536468487981</v>
      </c>
      <c r="AB2" t="n">
        <v>42.14925899851931</v>
      </c>
      <c r="AC2" t="n">
        <v>38.12659287662554</v>
      </c>
      <c r="AD2" t="n">
        <v>30805.36468487981</v>
      </c>
      <c r="AE2" t="n">
        <v>42149.2589985193</v>
      </c>
      <c r="AF2" t="n">
        <v>1.194227492802917e-05</v>
      </c>
      <c r="AG2" t="n">
        <v>2</v>
      </c>
      <c r="AH2" t="n">
        <v>38126.59287662555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3.7888</v>
      </c>
      <c r="E2" t="n">
        <v>26.39</v>
      </c>
      <c r="F2" t="n">
        <v>19.94</v>
      </c>
      <c r="G2" t="n">
        <v>7.62</v>
      </c>
      <c r="H2" t="n">
        <v>0.13</v>
      </c>
      <c r="I2" t="n">
        <v>157</v>
      </c>
      <c r="J2" t="n">
        <v>133.21</v>
      </c>
      <c r="K2" t="n">
        <v>46.47</v>
      </c>
      <c r="L2" t="n">
        <v>1</v>
      </c>
      <c r="M2" t="n">
        <v>155</v>
      </c>
      <c r="N2" t="n">
        <v>20.75</v>
      </c>
      <c r="O2" t="n">
        <v>16663.42</v>
      </c>
      <c r="P2" t="n">
        <v>213.12</v>
      </c>
      <c r="Q2" t="n">
        <v>1459.41</v>
      </c>
      <c r="R2" t="n">
        <v>360.45</v>
      </c>
      <c r="S2" t="n">
        <v>80.34</v>
      </c>
      <c r="T2" t="n">
        <v>129503.07</v>
      </c>
      <c r="U2" t="n">
        <v>0.22</v>
      </c>
      <c r="V2" t="n">
        <v>0.46</v>
      </c>
      <c r="W2" t="n">
        <v>4.29</v>
      </c>
      <c r="X2" t="n">
        <v>7.67</v>
      </c>
      <c r="Y2" t="n">
        <v>4</v>
      </c>
      <c r="Z2" t="n">
        <v>10</v>
      </c>
      <c r="AA2" t="n">
        <v>80.22359236599037</v>
      </c>
      <c r="AB2" t="n">
        <v>109.7654582902141</v>
      </c>
      <c r="AC2" t="n">
        <v>99.28959700781239</v>
      </c>
      <c r="AD2" t="n">
        <v>80223.59236599036</v>
      </c>
      <c r="AE2" t="n">
        <v>109765.4582902141</v>
      </c>
      <c r="AF2" t="n">
        <v>7.931955549934611e-06</v>
      </c>
      <c r="AG2" t="n">
        <v>3</v>
      </c>
      <c r="AH2" t="n">
        <v>99289.59700781239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5.4094</v>
      </c>
      <c r="E3" t="n">
        <v>18.49</v>
      </c>
      <c r="F3" t="n">
        <v>14.81</v>
      </c>
      <c r="G3" t="n">
        <v>16.16</v>
      </c>
      <c r="H3" t="n">
        <v>0.26</v>
      </c>
      <c r="I3" t="n">
        <v>55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147.8</v>
      </c>
      <c r="Q3" t="n">
        <v>1458.56</v>
      </c>
      <c r="R3" t="n">
        <v>187.11</v>
      </c>
      <c r="S3" t="n">
        <v>80.34</v>
      </c>
      <c r="T3" t="n">
        <v>43344.69</v>
      </c>
      <c r="U3" t="n">
        <v>0.43</v>
      </c>
      <c r="V3" t="n">
        <v>0.61</v>
      </c>
      <c r="W3" t="n">
        <v>4.1</v>
      </c>
      <c r="X3" t="n">
        <v>2.54</v>
      </c>
      <c r="Y3" t="n">
        <v>4</v>
      </c>
      <c r="Z3" t="n">
        <v>10</v>
      </c>
      <c r="AA3" t="n">
        <v>44.41648989365748</v>
      </c>
      <c r="AB3" t="n">
        <v>60.77260098972122</v>
      </c>
      <c r="AC3" t="n">
        <v>54.97254924615589</v>
      </c>
      <c r="AD3" t="n">
        <v>44416.48989365748</v>
      </c>
      <c r="AE3" t="n">
        <v>60772.60098972122</v>
      </c>
      <c r="AF3" t="n">
        <v>1.132472559961367e-05</v>
      </c>
      <c r="AG3" t="n">
        <v>2</v>
      </c>
      <c r="AH3" t="n">
        <v>54972.54924615589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6.0006</v>
      </c>
      <c r="E4" t="n">
        <v>16.66</v>
      </c>
      <c r="F4" t="n">
        <v>13.64</v>
      </c>
      <c r="G4" t="n">
        <v>26.4</v>
      </c>
      <c r="H4" t="n">
        <v>0.39</v>
      </c>
      <c r="I4" t="n">
        <v>31</v>
      </c>
      <c r="J4" t="n">
        <v>135.9</v>
      </c>
      <c r="K4" t="n">
        <v>46.47</v>
      </c>
      <c r="L4" t="n">
        <v>3</v>
      </c>
      <c r="M4" t="n">
        <v>29</v>
      </c>
      <c r="N4" t="n">
        <v>21.43</v>
      </c>
      <c r="O4" t="n">
        <v>16994.64</v>
      </c>
      <c r="P4" t="n">
        <v>124.9</v>
      </c>
      <c r="Q4" t="n">
        <v>1458.14</v>
      </c>
      <c r="R4" t="n">
        <v>147.55</v>
      </c>
      <c r="S4" t="n">
        <v>80.34</v>
      </c>
      <c r="T4" t="n">
        <v>23685.3</v>
      </c>
      <c r="U4" t="n">
        <v>0.54</v>
      </c>
      <c r="V4" t="n">
        <v>0.67</v>
      </c>
      <c r="W4" t="n">
        <v>4.06</v>
      </c>
      <c r="X4" t="n">
        <v>1.38</v>
      </c>
      <c r="Y4" t="n">
        <v>4</v>
      </c>
      <c r="Z4" t="n">
        <v>10</v>
      </c>
      <c r="AA4" t="n">
        <v>38.33252316607209</v>
      </c>
      <c r="AB4" t="n">
        <v>52.44824930723228</v>
      </c>
      <c r="AC4" t="n">
        <v>47.44266200502928</v>
      </c>
      <c r="AD4" t="n">
        <v>38332.52316607209</v>
      </c>
      <c r="AE4" t="n">
        <v>52448.24930723228</v>
      </c>
      <c r="AF4" t="n">
        <v>1.256241883259545e-05</v>
      </c>
      <c r="AG4" t="n">
        <v>2</v>
      </c>
      <c r="AH4" t="n">
        <v>47442.66200502928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6.1913</v>
      </c>
      <c r="E5" t="n">
        <v>16.15</v>
      </c>
      <c r="F5" t="n">
        <v>13.32</v>
      </c>
      <c r="G5" t="n">
        <v>33.3</v>
      </c>
      <c r="H5" t="n">
        <v>0.52</v>
      </c>
      <c r="I5" t="n">
        <v>24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114.17</v>
      </c>
      <c r="Q5" t="n">
        <v>1458.48</v>
      </c>
      <c r="R5" t="n">
        <v>135.89</v>
      </c>
      <c r="S5" t="n">
        <v>80.34</v>
      </c>
      <c r="T5" t="n">
        <v>17890.19</v>
      </c>
      <c r="U5" t="n">
        <v>0.59</v>
      </c>
      <c r="V5" t="n">
        <v>0.68</v>
      </c>
      <c r="W5" t="n">
        <v>4.07</v>
      </c>
      <c r="X5" t="n">
        <v>1.06</v>
      </c>
      <c r="Y5" t="n">
        <v>4</v>
      </c>
      <c r="Z5" t="n">
        <v>10</v>
      </c>
      <c r="AA5" t="n">
        <v>36.1560340652163</v>
      </c>
      <c r="AB5" t="n">
        <v>49.47028089953341</v>
      </c>
      <c r="AC5" t="n">
        <v>44.74890672254743</v>
      </c>
      <c r="AD5" t="n">
        <v>36156.0340652163</v>
      </c>
      <c r="AE5" t="n">
        <v>49470.28089953341</v>
      </c>
      <c r="AF5" t="n">
        <v>1.29616544542626e-05</v>
      </c>
      <c r="AG5" t="n">
        <v>2</v>
      </c>
      <c r="AH5" t="n">
        <v>44748.90672254743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6.1909</v>
      </c>
      <c r="E6" t="n">
        <v>16.15</v>
      </c>
      <c r="F6" t="n">
        <v>13.32</v>
      </c>
      <c r="G6" t="n">
        <v>33.3</v>
      </c>
      <c r="H6" t="n">
        <v>0.64</v>
      </c>
      <c r="I6" t="n">
        <v>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115.24</v>
      </c>
      <c r="Q6" t="n">
        <v>1458.51</v>
      </c>
      <c r="R6" t="n">
        <v>135.85</v>
      </c>
      <c r="S6" t="n">
        <v>80.34</v>
      </c>
      <c r="T6" t="n">
        <v>17871.8</v>
      </c>
      <c r="U6" t="n">
        <v>0.59</v>
      </c>
      <c r="V6" t="n">
        <v>0.68</v>
      </c>
      <c r="W6" t="n">
        <v>4.07</v>
      </c>
      <c r="X6" t="n">
        <v>1.06</v>
      </c>
      <c r="Y6" t="n">
        <v>4</v>
      </c>
      <c r="Z6" t="n">
        <v>10</v>
      </c>
      <c r="AA6" t="n">
        <v>36.30768541369788</v>
      </c>
      <c r="AB6" t="n">
        <v>49.67777696491022</v>
      </c>
      <c r="AC6" t="n">
        <v>44.93659965466785</v>
      </c>
      <c r="AD6" t="n">
        <v>36307.68541369788</v>
      </c>
      <c r="AE6" t="n">
        <v>49677.77696491022</v>
      </c>
      <c r="AF6" t="n">
        <v>1.296081704341485e-05</v>
      </c>
      <c r="AG6" t="n">
        <v>2</v>
      </c>
      <c r="AH6" t="n">
        <v>44936.59965466785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3.4312</v>
      </c>
      <c r="E2" t="n">
        <v>29.14</v>
      </c>
      <c r="F2" t="n">
        <v>21.28</v>
      </c>
      <c r="G2" t="n">
        <v>6.98</v>
      </c>
      <c r="H2" t="n">
        <v>0.12</v>
      </c>
      <c r="I2" t="n">
        <v>183</v>
      </c>
      <c r="J2" t="n">
        <v>150.44</v>
      </c>
      <c r="K2" t="n">
        <v>49.1</v>
      </c>
      <c r="L2" t="n">
        <v>1</v>
      </c>
      <c r="M2" t="n">
        <v>181</v>
      </c>
      <c r="N2" t="n">
        <v>25.34</v>
      </c>
      <c r="O2" t="n">
        <v>18787.76</v>
      </c>
      <c r="P2" t="n">
        <v>248.16</v>
      </c>
      <c r="Q2" t="n">
        <v>1460.14</v>
      </c>
      <c r="R2" t="n">
        <v>406.69</v>
      </c>
      <c r="S2" t="n">
        <v>80.34</v>
      </c>
      <c r="T2" t="n">
        <v>152494.18</v>
      </c>
      <c r="U2" t="n">
        <v>0.2</v>
      </c>
      <c r="V2" t="n">
        <v>0.43</v>
      </c>
      <c r="W2" t="n">
        <v>4.31</v>
      </c>
      <c r="X2" t="n">
        <v>9</v>
      </c>
      <c r="Y2" t="n">
        <v>4</v>
      </c>
      <c r="Z2" t="n">
        <v>10</v>
      </c>
      <c r="AA2" t="n">
        <v>104.0058880103611</v>
      </c>
      <c r="AB2" t="n">
        <v>142.3054443916607</v>
      </c>
      <c r="AC2" t="n">
        <v>128.7240125059047</v>
      </c>
      <c r="AD2" t="n">
        <v>104005.8880103611</v>
      </c>
      <c r="AE2" t="n">
        <v>142305.4443916607</v>
      </c>
      <c r="AF2" t="n">
        <v>7.132145831366702e-06</v>
      </c>
      <c r="AG2" t="n">
        <v>4</v>
      </c>
      <c r="AH2" t="n">
        <v>128724.0125059047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5.18</v>
      </c>
      <c r="E3" t="n">
        <v>19.3</v>
      </c>
      <c r="F3" t="n">
        <v>15.13</v>
      </c>
      <c r="G3" t="n">
        <v>14.65</v>
      </c>
      <c r="H3" t="n">
        <v>0.23</v>
      </c>
      <c r="I3" t="n">
        <v>62</v>
      </c>
      <c r="J3" t="n">
        <v>151.83</v>
      </c>
      <c r="K3" t="n">
        <v>49.1</v>
      </c>
      <c r="L3" t="n">
        <v>2</v>
      </c>
      <c r="M3" t="n">
        <v>60</v>
      </c>
      <c r="N3" t="n">
        <v>25.73</v>
      </c>
      <c r="O3" t="n">
        <v>18959.54</v>
      </c>
      <c r="P3" t="n">
        <v>167.62</v>
      </c>
      <c r="Q3" t="n">
        <v>1458.4</v>
      </c>
      <c r="R3" t="n">
        <v>198.09</v>
      </c>
      <c r="S3" t="n">
        <v>80.34</v>
      </c>
      <c r="T3" t="n">
        <v>48799.16</v>
      </c>
      <c r="U3" t="n">
        <v>0.41</v>
      </c>
      <c r="V3" t="n">
        <v>0.6</v>
      </c>
      <c r="W3" t="n">
        <v>4.11</v>
      </c>
      <c r="X3" t="n">
        <v>2.87</v>
      </c>
      <c r="Y3" t="n">
        <v>4</v>
      </c>
      <c r="Z3" t="n">
        <v>10</v>
      </c>
      <c r="AA3" t="n">
        <v>57.66915685148877</v>
      </c>
      <c r="AB3" t="n">
        <v>78.9054845878194</v>
      </c>
      <c r="AC3" t="n">
        <v>71.37485588331931</v>
      </c>
      <c r="AD3" t="n">
        <v>57669.15685148877</v>
      </c>
      <c r="AE3" t="n">
        <v>78905.4845878194</v>
      </c>
      <c r="AF3" t="n">
        <v>1.076722878482149e-05</v>
      </c>
      <c r="AG3" t="n">
        <v>3</v>
      </c>
      <c r="AH3" t="n">
        <v>71374.85588331931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5.7895</v>
      </c>
      <c r="E4" t="n">
        <v>17.27</v>
      </c>
      <c r="F4" t="n">
        <v>13.9</v>
      </c>
      <c r="G4" t="n">
        <v>23.16</v>
      </c>
      <c r="H4" t="n">
        <v>0.35</v>
      </c>
      <c r="I4" t="n">
        <v>36</v>
      </c>
      <c r="J4" t="n">
        <v>153.23</v>
      </c>
      <c r="K4" t="n">
        <v>49.1</v>
      </c>
      <c r="L4" t="n">
        <v>3</v>
      </c>
      <c r="M4" t="n">
        <v>34</v>
      </c>
      <c r="N4" t="n">
        <v>26.13</v>
      </c>
      <c r="O4" t="n">
        <v>19131.85</v>
      </c>
      <c r="P4" t="n">
        <v>144.39</v>
      </c>
      <c r="Q4" t="n">
        <v>1458.38</v>
      </c>
      <c r="R4" t="n">
        <v>155.95</v>
      </c>
      <c r="S4" t="n">
        <v>80.34</v>
      </c>
      <c r="T4" t="n">
        <v>27861.04</v>
      </c>
      <c r="U4" t="n">
        <v>0.52</v>
      </c>
      <c r="V4" t="n">
        <v>0.65</v>
      </c>
      <c r="W4" t="n">
        <v>4.07</v>
      </c>
      <c r="X4" t="n">
        <v>1.63</v>
      </c>
      <c r="Y4" t="n">
        <v>4</v>
      </c>
      <c r="Z4" t="n">
        <v>10</v>
      </c>
      <c r="AA4" t="n">
        <v>42.29687714523736</v>
      </c>
      <c r="AB4" t="n">
        <v>57.87245331661945</v>
      </c>
      <c r="AC4" t="n">
        <v>52.34918759659121</v>
      </c>
      <c r="AD4" t="n">
        <v>42296.87714523736</v>
      </c>
      <c r="AE4" t="n">
        <v>57872.45331661945</v>
      </c>
      <c r="AF4" t="n">
        <v>1.203414499029422e-05</v>
      </c>
      <c r="AG4" t="n">
        <v>2</v>
      </c>
      <c r="AH4" t="n">
        <v>52349.1875965912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6.1209</v>
      </c>
      <c r="E5" t="n">
        <v>16.34</v>
      </c>
      <c r="F5" t="n">
        <v>13.33</v>
      </c>
      <c r="G5" t="n">
        <v>33.32</v>
      </c>
      <c r="H5" t="n">
        <v>0.46</v>
      </c>
      <c r="I5" t="n">
        <v>24</v>
      </c>
      <c r="J5" t="n">
        <v>154.63</v>
      </c>
      <c r="K5" t="n">
        <v>49.1</v>
      </c>
      <c r="L5" t="n">
        <v>4</v>
      </c>
      <c r="M5" t="n">
        <v>21</v>
      </c>
      <c r="N5" t="n">
        <v>26.53</v>
      </c>
      <c r="O5" t="n">
        <v>19304.72</v>
      </c>
      <c r="P5" t="n">
        <v>127.65</v>
      </c>
      <c r="Q5" t="n">
        <v>1458.17</v>
      </c>
      <c r="R5" t="n">
        <v>137.01</v>
      </c>
      <c r="S5" t="n">
        <v>80.34</v>
      </c>
      <c r="T5" t="n">
        <v>18450.8</v>
      </c>
      <c r="U5" t="n">
        <v>0.59</v>
      </c>
      <c r="V5" t="n">
        <v>0.68</v>
      </c>
      <c r="W5" t="n">
        <v>4.04</v>
      </c>
      <c r="X5" t="n">
        <v>1.06</v>
      </c>
      <c r="Y5" t="n">
        <v>4</v>
      </c>
      <c r="Z5" t="n">
        <v>10</v>
      </c>
      <c r="AA5" t="n">
        <v>38.52765124726452</v>
      </c>
      <c r="AB5" t="n">
        <v>52.71523215636184</v>
      </c>
      <c r="AC5" t="n">
        <v>47.6841643857515</v>
      </c>
      <c r="AD5" t="n">
        <v>38527.65124726451</v>
      </c>
      <c r="AE5" t="n">
        <v>52715.23215636184</v>
      </c>
      <c r="AF5" t="n">
        <v>1.272299819865133e-05</v>
      </c>
      <c r="AG5" t="n">
        <v>2</v>
      </c>
      <c r="AH5" t="n">
        <v>47684.1643857515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6.2006</v>
      </c>
      <c r="E6" t="n">
        <v>16.13</v>
      </c>
      <c r="F6" t="n">
        <v>13.21</v>
      </c>
      <c r="G6" t="n">
        <v>37.74</v>
      </c>
      <c r="H6" t="n">
        <v>0.57</v>
      </c>
      <c r="I6" t="n">
        <v>21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121.64</v>
      </c>
      <c r="Q6" t="n">
        <v>1459.13</v>
      </c>
      <c r="R6" t="n">
        <v>132.15</v>
      </c>
      <c r="S6" t="n">
        <v>80.34</v>
      </c>
      <c r="T6" t="n">
        <v>16037.8</v>
      </c>
      <c r="U6" t="n">
        <v>0.61</v>
      </c>
      <c r="V6" t="n">
        <v>0.6899999999999999</v>
      </c>
      <c r="W6" t="n">
        <v>4.06</v>
      </c>
      <c r="X6" t="n">
        <v>0.95</v>
      </c>
      <c r="Y6" t="n">
        <v>4</v>
      </c>
      <c r="Z6" t="n">
        <v>10</v>
      </c>
      <c r="AA6" t="n">
        <v>37.40527376921378</v>
      </c>
      <c r="AB6" t="n">
        <v>51.17954577510059</v>
      </c>
      <c r="AC6" t="n">
        <v>46.29504175736387</v>
      </c>
      <c r="AD6" t="n">
        <v>37405.27376921378</v>
      </c>
      <c r="AE6" t="n">
        <v>51179.54577510059</v>
      </c>
      <c r="AF6" t="n">
        <v>1.28886638616147e-05</v>
      </c>
      <c r="AG6" t="n">
        <v>2</v>
      </c>
      <c r="AH6" t="n">
        <v>46295.04175736387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2.7433</v>
      </c>
      <c r="E2" t="n">
        <v>36.45</v>
      </c>
      <c r="F2" t="n">
        <v>24.79</v>
      </c>
      <c r="G2" t="n">
        <v>6.02</v>
      </c>
      <c r="H2" t="n">
        <v>0.1</v>
      </c>
      <c r="I2" t="n">
        <v>247</v>
      </c>
      <c r="J2" t="n">
        <v>185.69</v>
      </c>
      <c r="K2" t="n">
        <v>53.44</v>
      </c>
      <c r="L2" t="n">
        <v>1</v>
      </c>
      <c r="M2" t="n">
        <v>245</v>
      </c>
      <c r="N2" t="n">
        <v>36.26</v>
      </c>
      <c r="O2" t="n">
        <v>23136.14</v>
      </c>
      <c r="P2" t="n">
        <v>333.84</v>
      </c>
      <c r="Q2" t="n">
        <v>1461.29</v>
      </c>
      <c r="R2" t="n">
        <v>526.08</v>
      </c>
      <c r="S2" t="n">
        <v>80.34</v>
      </c>
      <c r="T2" t="n">
        <v>211871.53</v>
      </c>
      <c r="U2" t="n">
        <v>0.15</v>
      </c>
      <c r="V2" t="n">
        <v>0.37</v>
      </c>
      <c r="W2" t="n">
        <v>4.43</v>
      </c>
      <c r="X2" t="n">
        <v>12.51</v>
      </c>
      <c r="Y2" t="n">
        <v>4</v>
      </c>
      <c r="Z2" t="n">
        <v>10</v>
      </c>
      <c r="AA2" t="n">
        <v>151.0092936026739</v>
      </c>
      <c r="AB2" t="n">
        <v>206.6175775669352</v>
      </c>
      <c r="AC2" t="n">
        <v>186.8982859535971</v>
      </c>
      <c r="AD2" t="n">
        <v>151009.2936026739</v>
      </c>
      <c r="AE2" t="n">
        <v>206617.5775669352</v>
      </c>
      <c r="AF2" t="n">
        <v>5.630727784182179e-06</v>
      </c>
      <c r="AG2" t="n">
        <v>4</v>
      </c>
      <c r="AH2" t="n">
        <v>186898.2859535971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4.7355</v>
      </c>
      <c r="E3" t="n">
        <v>21.12</v>
      </c>
      <c r="F3" t="n">
        <v>15.82</v>
      </c>
      <c r="G3" t="n">
        <v>12.49</v>
      </c>
      <c r="H3" t="n">
        <v>0.19</v>
      </c>
      <c r="I3" t="n">
        <v>76</v>
      </c>
      <c r="J3" t="n">
        <v>187.21</v>
      </c>
      <c r="K3" t="n">
        <v>53.44</v>
      </c>
      <c r="L3" t="n">
        <v>2</v>
      </c>
      <c r="M3" t="n">
        <v>74</v>
      </c>
      <c r="N3" t="n">
        <v>36.77</v>
      </c>
      <c r="O3" t="n">
        <v>23322.88</v>
      </c>
      <c r="P3" t="n">
        <v>205.93</v>
      </c>
      <c r="Q3" t="n">
        <v>1458.73</v>
      </c>
      <c r="R3" t="n">
        <v>221</v>
      </c>
      <c r="S3" t="n">
        <v>80.34</v>
      </c>
      <c r="T3" t="n">
        <v>60184.32</v>
      </c>
      <c r="U3" t="n">
        <v>0.36</v>
      </c>
      <c r="V3" t="n">
        <v>0.57</v>
      </c>
      <c r="W3" t="n">
        <v>4.14</v>
      </c>
      <c r="X3" t="n">
        <v>3.55</v>
      </c>
      <c r="Y3" t="n">
        <v>4</v>
      </c>
      <c r="Z3" t="n">
        <v>10</v>
      </c>
      <c r="AA3" t="n">
        <v>68.42165439083577</v>
      </c>
      <c r="AB3" t="n">
        <v>93.61752608785889</v>
      </c>
      <c r="AC3" t="n">
        <v>84.68280079107964</v>
      </c>
      <c r="AD3" t="n">
        <v>68421.65439083577</v>
      </c>
      <c r="AE3" t="n">
        <v>93617.52608785889</v>
      </c>
      <c r="AF3" t="n">
        <v>9.719794197497432e-06</v>
      </c>
      <c r="AG3" t="n">
        <v>3</v>
      </c>
      <c r="AH3" t="n">
        <v>84682.80079107964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5.4513</v>
      </c>
      <c r="E4" t="n">
        <v>18.34</v>
      </c>
      <c r="F4" t="n">
        <v>14.24</v>
      </c>
      <c r="G4" t="n">
        <v>19.42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42</v>
      </c>
      <c r="N4" t="n">
        <v>37.29</v>
      </c>
      <c r="O4" t="n">
        <v>23510.33</v>
      </c>
      <c r="P4" t="n">
        <v>178.16</v>
      </c>
      <c r="Q4" t="n">
        <v>1458.75</v>
      </c>
      <c r="R4" t="n">
        <v>167.97</v>
      </c>
      <c r="S4" t="n">
        <v>80.34</v>
      </c>
      <c r="T4" t="n">
        <v>33828.22</v>
      </c>
      <c r="U4" t="n">
        <v>0.48</v>
      </c>
      <c r="V4" t="n">
        <v>0.64</v>
      </c>
      <c r="W4" t="n">
        <v>4.07</v>
      </c>
      <c r="X4" t="n">
        <v>1.97</v>
      </c>
      <c r="Y4" t="n">
        <v>4</v>
      </c>
      <c r="Z4" t="n">
        <v>10</v>
      </c>
      <c r="AA4" t="n">
        <v>49.71863576672084</v>
      </c>
      <c r="AB4" t="n">
        <v>68.02723088740994</v>
      </c>
      <c r="AC4" t="n">
        <v>61.53480744834852</v>
      </c>
      <c r="AD4" t="n">
        <v>49718.63576672084</v>
      </c>
      <c r="AE4" t="n">
        <v>68027.23088740994</v>
      </c>
      <c r="AF4" t="n">
        <v>1.118900097324839e-05</v>
      </c>
      <c r="AG4" t="n">
        <v>2</v>
      </c>
      <c r="AH4" t="n">
        <v>61534.80744834853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5.7877</v>
      </c>
      <c r="E5" t="n">
        <v>17.28</v>
      </c>
      <c r="F5" t="n">
        <v>13.66</v>
      </c>
      <c r="G5" t="n">
        <v>26.43</v>
      </c>
      <c r="H5" t="n">
        <v>0.37</v>
      </c>
      <c r="I5" t="n">
        <v>31</v>
      </c>
      <c r="J5" t="n">
        <v>190.25</v>
      </c>
      <c r="K5" t="n">
        <v>53.44</v>
      </c>
      <c r="L5" t="n">
        <v>4</v>
      </c>
      <c r="M5" t="n">
        <v>29</v>
      </c>
      <c r="N5" t="n">
        <v>37.82</v>
      </c>
      <c r="O5" t="n">
        <v>23698.48</v>
      </c>
      <c r="P5" t="n">
        <v>163.55</v>
      </c>
      <c r="Q5" t="n">
        <v>1458.32</v>
      </c>
      <c r="R5" t="n">
        <v>148.1</v>
      </c>
      <c r="S5" t="n">
        <v>80.34</v>
      </c>
      <c r="T5" t="n">
        <v>23960.47</v>
      </c>
      <c r="U5" t="n">
        <v>0.54</v>
      </c>
      <c r="V5" t="n">
        <v>0.66</v>
      </c>
      <c r="W5" t="n">
        <v>4.05</v>
      </c>
      <c r="X5" t="n">
        <v>1.39</v>
      </c>
      <c r="Y5" t="n">
        <v>4</v>
      </c>
      <c r="Z5" t="n">
        <v>10</v>
      </c>
      <c r="AA5" t="n">
        <v>45.6029964178363</v>
      </c>
      <c r="AB5" t="n">
        <v>62.39603156107539</v>
      </c>
      <c r="AC5" t="n">
        <v>56.44104188227964</v>
      </c>
      <c r="AD5" t="n">
        <v>45602.9964178363</v>
      </c>
      <c r="AE5" t="n">
        <v>62396.03156107539</v>
      </c>
      <c r="AF5" t="n">
        <v>1.187947479186061e-05</v>
      </c>
      <c r="AG5" t="n">
        <v>2</v>
      </c>
      <c r="AH5" t="n">
        <v>56441.04188227964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6.0261</v>
      </c>
      <c r="E6" t="n">
        <v>16.59</v>
      </c>
      <c r="F6" t="n">
        <v>13.27</v>
      </c>
      <c r="G6" t="n">
        <v>34.62</v>
      </c>
      <c r="H6" t="n">
        <v>0.46</v>
      </c>
      <c r="I6" t="n">
        <v>23</v>
      </c>
      <c r="J6" t="n">
        <v>191.78</v>
      </c>
      <c r="K6" t="n">
        <v>53.44</v>
      </c>
      <c r="L6" t="n">
        <v>5</v>
      </c>
      <c r="M6" t="n">
        <v>21</v>
      </c>
      <c r="N6" t="n">
        <v>38.35</v>
      </c>
      <c r="O6" t="n">
        <v>23887.36</v>
      </c>
      <c r="P6" t="n">
        <v>150.44</v>
      </c>
      <c r="Q6" t="n">
        <v>1458.2</v>
      </c>
      <c r="R6" t="n">
        <v>135.14</v>
      </c>
      <c r="S6" t="n">
        <v>80.34</v>
      </c>
      <c r="T6" t="n">
        <v>17521.32</v>
      </c>
      <c r="U6" t="n">
        <v>0.59</v>
      </c>
      <c r="V6" t="n">
        <v>0.68</v>
      </c>
      <c r="W6" t="n">
        <v>4.04</v>
      </c>
      <c r="X6" t="n">
        <v>1.01</v>
      </c>
      <c r="Y6" t="n">
        <v>4</v>
      </c>
      <c r="Z6" t="n">
        <v>10</v>
      </c>
      <c r="AA6" t="n">
        <v>42.56994135378643</v>
      </c>
      <c r="AB6" t="n">
        <v>58.24607181349877</v>
      </c>
      <c r="AC6" t="n">
        <v>52.68714846850533</v>
      </c>
      <c r="AD6" t="n">
        <v>42569.94135378643</v>
      </c>
      <c r="AE6" t="n">
        <v>58246.07181349877</v>
      </c>
      <c r="AF6" t="n">
        <v>1.236879987615654e-05</v>
      </c>
      <c r="AG6" t="n">
        <v>2</v>
      </c>
      <c r="AH6" t="n">
        <v>52687.14846850533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6.1744</v>
      </c>
      <c r="E7" t="n">
        <v>16.2</v>
      </c>
      <c r="F7" t="n">
        <v>13.06</v>
      </c>
      <c r="G7" t="n">
        <v>43.52</v>
      </c>
      <c r="H7" t="n">
        <v>0.55</v>
      </c>
      <c r="I7" t="n">
        <v>18</v>
      </c>
      <c r="J7" t="n">
        <v>193.32</v>
      </c>
      <c r="K7" t="n">
        <v>53.44</v>
      </c>
      <c r="L7" t="n">
        <v>6</v>
      </c>
      <c r="M7" t="n">
        <v>12</v>
      </c>
      <c r="N7" t="n">
        <v>38.89</v>
      </c>
      <c r="O7" t="n">
        <v>24076.95</v>
      </c>
      <c r="P7" t="n">
        <v>140.03</v>
      </c>
      <c r="Q7" t="n">
        <v>1458.57</v>
      </c>
      <c r="R7" t="n">
        <v>127.6</v>
      </c>
      <c r="S7" t="n">
        <v>80.34</v>
      </c>
      <c r="T7" t="n">
        <v>13777.3</v>
      </c>
      <c r="U7" t="n">
        <v>0.63</v>
      </c>
      <c r="V7" t="n">
        <v>0.7</v>
      </c>
      <c r="W7" t="n">
        <v>4.04</v>
      </c>
      <c r="X7" t="n">
        <v>0.79</v>
      </c>
      <c r="Y7" t="n">
        <v>4</v>
      </c>
      <c r="Z7" t="n">
        <v>10</v>
      </c>
      <c r="AA7" t="n">
        <v>40.4889149553447</v>
      </c>
      <c r="AB7" t="n">
        <v>55.39871968659237</v>
      </c>
      <c r="AC7" t="n">
        <v>50.1115436324032</v>
      </c>
      <c r="AD7" t="n">
        <v>40488.91495534471</v>
      </c>
      <c r="AE7" t="n">
        <v>55398.71968659236</v>
      </c>
      <c r="AF7" t="n">
        <v>1.267319127716781e-05</v>
      </c>
      <c r="AG7" t="n">
        <v>2</v>
      </c>
      <c r="AH7" t="n">
        <v>50111.54363240321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6.211</v>
      </c>
      <c r="E8" t="n">
        <v>16.1</v>
      </c>
      <c r="F8" t="n">
        <v>13</v>
      </c>
      <c r="G8" t="n">
        <v>45.88</v>
      </c>
      <c r="H8" t="n">
        <v>0.64</v>
      </c>
      <c r="I8" t="n">
        <v>17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136.83</v>
      </c>
      <c r="Q8" t="n">
        <v>1458.51</v>
      </c>
      <c r="R8" t="n">
        <v>125.27</v>
      </c>
      <c r="S8" t="n">
        <v>80.34</v>
      </c>
      <c r="T8" t="n">
        <v>12616.6</v>
      </c>
      <c r="U8" t="n">
        <v>0.64</v>
      </c>
      <c r="V8" t="n">
        <v>0.7</v>
      </c>
      <c r="W8" t="n">
        <v>4.05</v>
      </c>
      <c r="X8" t="n">
        <v>0.74</v>
      </c>
      <c r="Y8" t="n">
        <v>4</v>
      </c>
      <c r="Z8" t="n">
        <v>10</v>
      </c>
      <c r="AA8" t="n">
        <v>39.900799527804</v>
      </c>
      <c r="AB8" t="n">
        <v>54.59403421281357</v>
      </c>
      <c r="AC8" t="n">
        <v>49.38365621085631</v>
      </c>
      <c r="AD8" t="n">
        <v>39900.799527804</v>
      </c>
      <c r="AE8" t="n">
        <v>54594.03421281357</v>
      </c>
      <c r="AF8" t="n">
        <v>1.274831417182062e-05</v>
      </c>
      <c r="AG8" t="n">
        <v>2</v>
      </c>
      <c r="AH8" t="n">
        <v>49383.65621085631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4.1916</v>
      </c>
      <c r="E2" t="n">
        <v>23.86</v>
      </c>
      <c r="F2" t="n">
        <v>18.62</v>
      </c>
      <c r="G2" t="n">
        <v>8.460000000000001</v>
      </c>
      <c r="H2" t="n">
        <v>0.15</v>
      </c>
      <c r="I2" t="n">
        <v>132</v>
      </c>
      <c r="J2" t="n">
        <v>116.05</v>
      </c>
      <c r="K2" t="n">
        <v>43.4</v>
      </c>
      <c r="L2" t="n">
        <v>1</v>
      </c>
      <c r="M2" t="n">
        <v>130</v>
      </c>
      <c r="N2" t="n">
        <v>16.65</v>
      </c>
      <c r="O2" t="n">
        <v>14546.17</v>
      </c>
      <c r="P2" t="n">
        <v>179.66</v>
      </c>
      <c r="Q2" t="n">
        <v>1459.93</v>
      </c>
      <c r="R2" t="n">
        <v>315.51</v>
      </c>
      <c r="S2" t="n">
        <v>80.34</v>
      </c>
      <c r="T2" t="n">
        <v>107162.77</v>
      </c>
      <c r="U2" t="n">
        <v>0.25</v>
      </c>
      <c r="V2" t="n">
        <v>0.49</v>
      </c>
      <c r="W2" t="n">
        <v>4.25</v>
      </c>
      <c r="X2" t="n">
        <v>6.35</v>
      </c>
      <c r="Y2" t="n">
        <v>4</v>
      </c>
      <c r="Z2" t="n">
        <v>10</v>
      </c>
      <c r="AA2" t="n">
        <v>67.35677340181425</v>
      </c>
      <c r="AB2" t="n">
        <v>92.16050893944679</v>
      </c>
      <c r="AC2" t="n">
        <v>83.3648393143751</v>
      </c>
      <c r="AD2" t="n">
        <v>67356.77340181425</v>
      </c>
      <c r="AE2" t="n">
        <v>92160.50893944678</v>
      </c>
      <c r="AF2" t="n">
        <v>8.844811491025529e-06</v>
      </c>
      <c r="AG2" t="n">
        <v>3</v>
      </c>
      <c r="AH2" t="n">
        <v>83364.8393143751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5.6741</v>
      </c>
      <c r="E3" t="n">
        <v>17.62</v>
      </c>
      <c r="F3" t="n">
        <v>14.42</v>
      </c>
      <c r="G3" t="n">
        <v>18.4</v>
      </c>
      <c r="H3" t="n">
        <v>0.3</v>
      </c>
      <c r="I3" t="n">
        <v>47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126.63</v>
      </c>
      <c r="Q3" t="n">
        <v>1458.7</v>
      </c>
      <c r="R3" t="n">
        <v>173.95</v>
      </c>
      <c r="S3" t="n">
        <v>80.34</v>
      </c>
      <c r="T3" t="n">
        <v>36803.27</v>
      </c>
      <c r="U3" t="n">
        <v>0.46</v>
      </c>
      <c r="V3" t="n">
        <v>0.63</v>
      </c>
      <c r="W3" t="n">
        <v>4.08</v>
      </c>
      <c r="X3" t="n">
        <v>2.15</v>
      </c>
      <c r="Y3" t="n">
        <v>4</v>
      </c>
      <c r="Z3" t="n">
        <v>10</v>
      </c>
      <c r="AA3" t="n">
        <v>39.5909642234622</v>
      </c>
      <c r="AB3" t="n">
        <v>54.17010388044624</v>
      </c>
      <c r="AC3" t="n">
        <v>49.0001851944189</v>
      </c>
      <c r="AD3" t="n">
        <v>39590.9642234622</v>
      </c>
      <c r="AE3" t="n">
        <v>54170.10388044624</v>
      </c>
      <c r="AF3" t="n">
        <v>1.19730758853965e-05</v>
      </c>
      <c r="AG3" t="n">
        <v>2</v>
      </c>
      <c r="AH3" t="n">
        <v>49000.1851944189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6.145</v>
      </c>
      <c r="E4" t="n">
        <v>16.27</v>
      </c>
      <c r="F4" t="n">
        <v>13.52</v>
      </c>
      <c r="G4" t="n">
        <v>28.97</v>
      </c>
      <c r="H4" t="n">
        <v>0.45</v>
      </c>
      <c r="I4" t="n">
        <v>28</v>
      </c>
      <c r="J4" t="n">
        <v>118.63</v>
      </c>
      <c r="K4" t="n">
        <v>43.4</v>
      </c>
      <c r="L4" t="n">
        <v>3</v>
      </c>
      <c r="M4" t="n">
        <v>7</v>
      </c>
      <c r="N4" t="n">
        <v>17.23</v>
      </c>
      <c r="O4" t="n">
        <v>14865.24</v>
      </c>
      <c r="P4" t="n">
        <v>107.02</v>
      </c>
      <c r="Q4" t="n">
        <v>1458.91</v>
      </c>
      <c r="R4" t="n">
        <v>142.36</v>
      </c>
      <c r="S4" t="n">
        <v>80.34</v>
      </c>
      <c r="T4" t="n">
        <v>21106.38</v>
      </c>
      <c r="U4" t="n">
        <v>0.5600000000000001</v>
      </c>
      <c r="V4" t="n">
        <v>0.67</v>
      </c>
      <c r="W4" t="n">
        <v>4.08</v>
      </c>
      <c r="X4" t="n">
        <v>1.26</v>
      </c>
      <c r="Y4" t="n">
        <v>4</v>
      </c>
      <c r="Z4" t="n">
        <v>10</v>
      </c>
      <c r="AA4" t="n">
        <v>35.03690527989695</v>
      </c>
      <c r="AB4" t="n">
        <v>47.9390395229894</v>
      </c>
      <c r="AC4" t="n">
        <v>43.36380487386545</v>
      </c>
      <c r="AD4" t="n">
        <v>35036.90527989695</v>
      </c>
      <c r="AE4" t="n">
        <v>47939.03952298941</v>
      </c>
      <c r="AF4" t="n">
        <v>1.296673504445841e-05</v>
      </c>
      <c r="AG4" t="n">
        <v>2</v>
      </c>
      <c r="AH4" t="n">
        <v>43363.80487386545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6.1405</v>
      </c>
      <c r="E5" t="n">
        <v>16.29</v>
      </c>
      <c r="F5" t="n">
        <v>13.53</v>
      </c>
      <c r="G5" t="n">
        <v>29</v>
      </c>
      <c r="H5" t="n">
        <v>0.59</v>
      </c>
      <c r="I5" t="n">
        <v>28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107.69</v>
      </c>
      <c r="Q5" t="n">
        <v>1458.83</v>
      </c>
      <c r="R5" t="n">
        <v>142.32</v>
      </c>
      <c r="S5" t="n">
        <v>80.34</v>
      </c>
      <c r="T5" t="n">
        <v>21084.61</v>
      </c>
      <c r="U5" t="n">
        <v>0.5600000000000001</v>
      </c>
      <c r="V5" t="n">
        <v>0.67</v>
      </c>
      <c r="W5" t="n">
        <v>4.09</v>
      </c>
      <c r="X5" t="n">
        <v>1.27</v>
      </c>
      <c r="Y5" t="n">
        <v>4</v>
      </c>
      <c r="Z5" t="n">
        <v>10</v>
      </c>
      <c r="AA5" t="n">
        <v>35.14574281938189</v>
      </c>
      <c r="AB5" t="n">
        <v>48.08795584608535</v>
      </c>
      <c r="AC5" t="n">
        <v>43.49850883209094</v>
      </c>
      <c r="AD5" t="n">
        <v>35145.74281938189</v>
      </c>
      <c r="AE5" t="n">
        <v>48087.95584608535</v>
      </c>
      <c r="AF5" t="n">
        <v>1.295723946956825e-05</v>
      </c>
      <c r="AG5" t="n">
        <v>2</v>
      </c>
      <c r="AH5" t="n">
        <v>43498.50883209094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2.5832</v>
      </c>
      <c r="E2" t="n">
        <v>38.71</v>
      </c>
      <c r="F2" t="n">
        <v>25.85</v>
      </c>
      <c r="G2" t="n">
        <v>5.83</v>
      </c>
      <c r="H2" t="n">
        <v>0.09</v>
      </c>
      <c r="I2" t="n">
        <v>266</v>
      </c>
      <c r="J2" t="n">
        <v>194.77</v>
      </c>
      <c r="K2" t="n">
        <v>54.38</v>
      </c>
      <c r="L2" t="n">
        <v>1</v>
      </c>
      <c r="M2" t="n">
        <v>264</v>
      </c>
      <c r="N2" t="n">
        <v>39.4</v>
      </c>
      <c r="O2" t="n">
        <v>24256.19</v>
      </c>
      <c r="P2" t="n">
        <v>359.44</v>
      </c>
      <c r="Q2" t="n">
        <v>1460.72</v>
      </c>
      <c r="R2" t="n">
        <v>562.08</v>
      </c>
      <c r="S2" t="n">
        <v>80.34</v>
      </c>
      <c r="T2" t="n">
        <v>229777.8</v>
      </c>
      <c r="U2" t="n">
        <v>0.14</v>
      </c>
      <c r="V2" t="n">
        <v>0.35</v>
      </c>
      <c r="W2" t="n">
        <v>4.47</v>
      </c>
      <c r="X2" t="n">
        <v>13.57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4.6417</v>
      </c>
      <c r="E3" t="n">
        <v>21.54</v>
      </c>
      <c r="F3" t="n">
        <v>15.96</v>
      </c>
      <c r="G3" t="n">
        <v>12.12</v>
      </c>
      <c r="H3" t="n">
        <v>0.18</v>
      </c>
      <c r="I3" t="n">
        <v>79</v>
      </c>
      <c r="J3" t="n">
        <v>196.32</v>
      </c>
      <c r="K3" t="n">
        <v>54.38</v>
      </c>
      <c r="L3" t="n">
        <v>2</v>
      </c>
      <c r="M3" t="n">
        <v>77</v>
      </c>
      <c r="N3" t="n">
        <v>39.95</v>
      </c>
      <c r="O3" t="n">
        <v>24447.22</v>
      </c>
      <c r="P3" t="n">
        <v>215.33</v>
      </c>
      <c r="Q3" t="n">
        <v>1458.89</v>
      </c>
      <c r="R3" t="n">
        <v>225.78</v>
      </c>
      <c r="S3" t="n">
        <v>80.34</v>
      </c>
      <c r="T3" t="n">
        <v>62560.18</v>
      </c>
      <c r="U3" t="n">
        <v>0.36</v>
      </c>
      <c r="V3" t="n">
        <v>0.57</v>
      </c>
      <c r="W3" t="n">
        <v>4.14</v>
      </c>
      <c r="X3" t="n">
        <v>3.69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5.3586</v>
      </c>
      <c r="E4" t="n">
        <v>18.66</v>
      </c>
      <c r="F4" t="n">
        <v>14.36</v>
      </c>
      <c r="G4" t="n">
        <v>18.73</v>
      </c>
      <c r="H4" t="n">
        <v>0.27</v>
      </c>
      <c r="I4" t="n">
        <v>46</v>
      </c>
      <c r="J4" t="n">
        <v>197.88</v>
      </c>
      <c r="K4" t="n">
        <v>54.38</v>
      </c>
      <c r="L4" t="n">
        <v>3</v>
      </c>
      <c r="M4" t="n">
        <v>44</v>
      </c>
      <c r="N4" t="n">
        <v>40.5</v>
      </c>
      <c r="O4" t="n">
        <v>24639</v>
      </c>
      <c r="P4" t="n">
        <v>186.98</v>
      </c>
      <c r="Q4" t="n">
        <v>1458.63</v>
      </c>
      <c r="R4" t="n">
        <v>171.44</v>
      </c>
      <c r="S4" t="n">
        <v>80.34</v>
      </c>
      <c r="T4" t="n">
        <v>35556.91</v>
      </c>
      <c r="U4" t="n">
        <v>0.47</v>
      </c>
      <c r="V4" t="n">
        <v>0.63</v>
      </c>
      <c r="W4" t="n">
        <v>4.09</v>
      </c>
      <c r="X4" t="n">
        <v>2.09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5.7236</v>
      </c>
      <c r="E5" t="n">
        <v>17.47</v>
      </c>
      <c r="F5" t="n">
        <v>13.71</v>
      </c>
      <c r="G5" t="n">
        <v>25.71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171.92</v>
      </c>
      <c r="Q5" t="n">
        <v>1458.25</v>
      </c>
      <c r="R5" t="n">
        <v>149.61</v>
      </c>
      <c r="S5" t="n">
        <v>80.34</v>
      </c>
      <c r="T5" t="n">
        <v>24708.32</v>
      </c>
      <c r="U5" t="n">
        <v>0.54</v>
      </c>
      <c r="V5" t="n">
        <v>0.66</v>
      </c>
      <c r="W5" t="n">
        <v>4.07</v>
      </c>
      <c r="X5" t="n">
        <v>1.45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5.9574</v>
      </c>
      <c r="E6" t="n">
        <v>16.79</v>
      </c>
      <c r="F6" t="n">
        <v>13.34</v>
      </c>
      <c r="G6" t="n">
        <v>33.34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159.68</v>
      </c>
      <c r="Q6" t="n">
        <v>1458.5</v>
      </c>
      <c r="R6" t="n">
        <v>136.86</v>
      </c>
      <c r="S6" t="n">
        <v>80.34</v>
      </c>
      <c r="T6" t="n">
        <v>18375.45</v>
      </c>
      <c r="U6" t="n">
        <v>0.59</v>
      </c>
      <c r="V6" t="n">
        <v>0.68</v>
      </c>
      <c r="W6" t="n">
        <v>4.05</v>
      </c>
      <c r="X6" t="n">
        <v>1.07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6.1129</v>
      </c>
      <c r="E7" t="n">
        <v>16.36</v>
      </c>
      <c r="F7" t="n">
        <v>13.1</v>
      </c>
      <c r="G7" t="n">
        <v>41.38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148.74</v>
      </c>
      <c r="Q7" t="n">
        <v>1458.62</v>
      </c>
      <c r="R7" t="n">
        <v>129.37</v>
      </c>
      <c r="S7" t="n">
        <v>80.34</v>
      </c>
      <c r="T7" t="n">
        <v>14657.93</v>
      </c>
      <c r="U7" t="n">
        <v>0.62</v>
      </c>
      <c r="V7" t="n">
        <v>0.6899999999999999</v>
      </c>
      <c r="W7" t="n">
        <v>4.04</v>
      </c>
      <c r="X7" t="n">
        <v>0.84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6.2197</v>
      </c>
      <c r="E8" t="n">
        <v>16.08</v>
      </c>
      <c r="F8" t="n">
        <v>12.94</v>
      </c>
      <c r="G8" t="n">
        <v>48.52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140.15</v>
      </c>
      <c r="Q8" t="n">
        <v>1458.38</v>
      </c>
      <c r="R8" t="n">
        <v>123.49</v>
      </c>
      <c r="S8" t="n">
        <v>80.34</v>
      </c>
      <c r="T8" t="n">
        <v>11730.34</v>
      </c>
      <c r="U8" t="n">
        <v>0.65</v>
      </c>
      <c r="V8" t="n">
        <v>0.7</v>
      </c>
      <c r="W8" t="n">
        <v>4.04</v>
      </c>
      <c r="X8" t="n">
        <v>0.68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6.216</v>
      </c>
      <c r="E9" t="n">
        <v>16.09</v>
      </c>
      <c r="F9" t="n">
        <v>12.95</v>
      </c>
      <c r="G9" t="n">
        <v>48.56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140.92</v>
      </c>
      <c r="Q9" t="n">
        <v>1458.33</v>
      </c>
      <c r="R9" t="n">
        <v>123.46</v>
      </c>
      <c r="S9" t="n">
        <v>80.34</v>
      </c>
      <c r="T9" t="n">
        <v>11715.46</v>
      </c>
      <c r="U9" t="n">
        <v>0.65</v>
      </c>
      <c r="V9" t="n">
        <v>0.7</v>
      </c>
      <c r="W9" t="n">
        <v>4.05</v>
      </c>
      <c r="X9" t="n">
        <v>0.6899999999999999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4.8451</v>
      </c>
      <c r="E10" t="n">
        <v>20.64</v>
      </c>
      <c r="F10" t="n">
        <v>16.87</v>
      </c>
      <c r="G10" t="n">
        <v>10.43</v>
      </c>
      <c r="H10" t="n">
        <v>0.2</v>
      </c>
      <c r="I10" t="n">
        <v>97</v>
      </c>
      <c r="J10" t="n">
        <v>89.87</v>
      </c>
      <c r="K10" t="n">
        <v>37.55</v>
      </c>
      <c r="L10" t="n">
        <v>1</v>
      </c>
      <c r="M10" t="n">
        <v>95</v>
      </c>
      <c r="N10" t="n">
        <v>11.32</v>
      </c>
      <c r="O10" t="n">
        <v>11317.98</v>
      </c>
      <c r="P10" t="n">
        <v>132.25</v>
      </c>
      <c r="Q10" t="n">
        <v>1459.06</v>
      </c>
      <c r="R10" t="n">
        <v>256.58</v>
      </c>
      <c r="S10" t="n">
        <v>80.34</v>
      </c>
      <c r="T10" t="n">
        <v>77870.03999999999</v>
      </c>
      <c r="U10" t="n">
        <v>0.31</v>
      </c>
      <c r="V10" t="n">
        <v>0.54</v>
      </c>
      <c r="W10" t="n">
        <v>4.17</v>
      </c>
      <c r="X10" t="n">
        <v>4.6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5.9961</v>
      </c>
      <c r="E11" t="n">
        <v>16.68</v>
      </c>
      <c r="F11" t="n">
        <v>14.02</v>
      </c>
      <c r="G11" t="n">
        <v>22.14</v>
      </c>
      <c r="H11" t="n">
        <v>0.39</v>
      </c>
      <c r="I11" t="n">
        <v>38</v>
      </c>
      <c r="J11" t="n">
        <v>91.09999999999999</v>
      </c>
      <c r="K11" t="n">
        <v>37.55</v>
      </c>
      <c r="L11" t="n">
        <v>2</v>
      </c>
      <c r="M11" t="n">
        <v>5</v>
      </c>
      <c r="N11" t="n">
        <v>11.54</v>
      </c>
      <c r="O11" t="n">
        <v>11468.97</v>
      </c>
      <c r="P11" t="n">
        <v>94.88</v>
      </c>
      <c r="Q11" t="n">
        <v>1458.85</v>
      </c>
      <c r="R11" t="n">
        <v>158.69</v>
      </c>
      <c r="S11" t="n">
        <v>80.34</v>
      </c>
      <c r="T11" t="n">
        <v>29220.38</v>
      </c>
      <c r="U11" t="n">
        <v>0.51</v>
      </c>
      <c r="V11" t="n">
        <v>0.65</v>
      </c>
      <c r="W11" t="n">
        <v>4.12</v>
      </c>
      <c r="X11" t="n">
        <v>1.76</v>
      </c>
      <c r="Y11" t="n">
        <v>4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5.9901</v>
      </c>
      <c r="E12" t="n">
        <v>16.69</v>
      </c>
      <c r="F12" t="n">
        <v>14.04</v>
      </c>
      <c r="G12" t="n">
        <v>22.16</v>
      </c>
      <c r="H12" t="n">
        <v>0.57</v>
      </c>
      <c r="I12" t="n">
        <v>38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96.01000000000001</v>
      </c>
      <c r="Q12" t="n">
        <v>1459.27</v>
      </c>
      <c r="R12" t="n">
        <v>159.1</v>
      </c>
      <c r="S12" t="n">
        <v>80.34</v>
      </c>
      <c r="T12" t="n">
        <v>29427.57</v>
      </c>
      <c r="U12" t="n">
        <v>0.5</v>
      </c>
      <c r="V12" t="n">
        <v>0.65</v>
      </c>
      <c r="W12" t="n">
        <v>4.12</v>
      </c>
      <c r="X12" t="n">
        <v>1.77</v>
      </c>
      <c r="Y12" t="n">
        <v>4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5.3745</v>
      </c>
      <c r="E13" t="n">
        <v>18.61</v>
      </c>
      <c r="F13" t="n">
        <v>15.64</v>
      </c>
      <c r="G13" t="n">
        <v>13.04</v>
      </c>
      <c r="H13" t="n">
        <v>0.24</v>
      </c>
      <c r="I13" t="n">
        <v>72</v>
      </c>
      <c r="J13" t="n">
        <v>71.52</v>
      </c>
      <c r="K13" t="n">
        <v>32.27</v>
      </c>
      <c r="L13" t="n">
        <v>1</v>
      </c>
      <c r="M13" t="n">
        <v>69</v>
      </c>
      <c r="N13" t="n">
        <v>8.25</v>
      </c>
      <c r="O13" t="n">
        <v>9054.6</v>
      </c>
      <c r="P13" t="n">
        <v>98.11</v>
      </c>
      <c r="Q13" t="n">
        <v>1458.41</v>
      </c>
      <c r="R13" t="n">
        <v>215.51</v>
      </c>
      <c r="S13" t="n">
        <v>80.34</v>
      </c>
      <c r="T13" t="n">
        <v>57460.51</v>
      </c>
      <c r="U13" t="n">
        <v>0.37</v>
      </c>
      <c r="V13" t="n">
        <v>0.58</v>
      </c>
      <c r="W13" t="n">
        <v>4.12</v>
      </c>
      <c r="X13" t="n">
        <v>3.38</v>
      </c>
      <c r="Y13" t="n">
        <v>4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5.8212</v>
      </c>
      <c r="E14" t="n">
        <v>17.18</v>
      </c>
      <c r="F14" t="n">
        <v>14.56</v>
      </c>
      <c r="G14" t="n">
        <v>17.47</v>
      </c>
      <c r="H14" t="n">
        <v>0.48</v>
      </c>
      <c r="I14" t="n">
        <v>50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86.15000000000001</v>
      </c>
      <c r="Q14" t="n">
        <v>1460.26</v>
      </c>
      <c r="R14" t="n">
        <v>175.7</v>
      </c>
      <c r="S14" t="n">
        <v>80.34</v>
      </c>
      <c r="T14" t="n">
        <v>37667.46</v>
      </c>
      <c r="U14" t="n">
        <v>0.46</v>
      </c>
      <c r="V14" t="n">
        <v>0.62</v>
      </c>
      <c r="W14" t="n">
        <v>4.16</v>
      </c>
      <c r="X14" t="n">
        <v>2.29</v>
      </c>
      <c r="Y14" t="n">
        <v>4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5.0955</v>
      </c>
      <c r="E15" t="n">
        <v>19.63</v>
      </c>
      <c r="F15" t="n">
        <v>16.83</v>
      </c>
      <c r="G15" t="n">
        <v>10.2</v>
      </c>
      <c r="H15" t="n">
        <v>0.43</v>
      </c>
      <c r="I15" t="n">
        <v>99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66.63</v>
      </c>
      <c r="Q15" t="n">
        <v>1461.9</v>
      </c>
      <c r="R15" t="n">
        <v>250.52</v>
      </c>
      <c r="S15" t="n">
        <v>80.34</v>
      </c>
      <c r="T15" t="n">
        <v>74830.5</v>
      </c>
      <c r="U15" t="n">
        <v>0.32</v>
      </c>
      <c r="V15" t="n">
        <v>0.54</v>
      </c>
      <c r="W15" t="n">
        <v>4.3</v>
      </c>
      <c r="X15" t="n">
        <v>4.56</v>
      </c>
      <c r="Y15" t="n">
        <v>4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3.6177</v>
      </c>
      <c r="E16" t="n">
        <v>27.64</v>
      </c>
      <c r="F16" t="n">
        <v>20.53</v>
      </c>
      <c r="G16" t="n">
        <v>7.29</v>
      </c>
      <c r="H16" t="n">
        <v>0.12</v>
      </c>
      <c r="I16" t="n">
        <v>169</v>
      </c>
      <c r="J16" t="n">
        <v>141.81</v>
      </c>
      <c r="K16" t="n">
        <v>47.83</v>
      </c>
      <c r="L16" t="n">
        <v>1</v>
      </c>
      <c r="M16" t="n">
        <v>167</v>
      </c>
      <c r="N16" t="n">
        <v>22.98</v>
      </c>
      <c r="O16" t="n">
        <v>17723.39</v>
      </c>
      <c r="P16" t="n">
        <v>229.63</v>
      </c>
      <c r="Q16" t="n">
        <v>1460.08</v>
      </c>
      <c r="R16" t="n">
        <v>381.31</v>
      </c>
      <c r="S16" t="n">
        <v>80.34</v>
      </c>
      <c r="T16" t="n">
        <v>139875.56</v>
      </c>
      <c r="U16" t="n">
        <v>0.21</v>
      </c>
      <c r="V16" t="n">
        <v>0.44</v>
      </c>
      <c r="W16" t="n">
        <v>4.29</v>
      </c>
      <c r="X16" t="n">
        <v>8.26</v>
      </c>
      <c r="Y16" t="n">
        <v>4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5.3032</v>
      </c>
      <c r="E17" t="n">
        <v>18.86</v>
      </c>
      <c r="F17" t="n">
        <v>14.95</v>
      </c>
      <c r="G17" t="n">
        <v>15.47</v>
      </c>
      <c r="H17" t="n">
        <v>0.25</v>
      </c>
      <c r="I17" t="n">
        <v>58</v>
      </c>
      <c r="J17" t="n">
        <v>143.17</v>
      </c>
      <c r="K17" t="n">
        <v>47.83</v>
      </c>
      <c r="L17" t="n">
        <v>2</v>
      </c>
      <c r="M17" t="n">
        <v>56</v>
      </c>
      <c r="N17" t="n">
        <v>23.34</v>
      </c>
      <c r="O17" t="n">
        <v>17891.86</v>
      </c>
      <c r="P17" t="n">
        <v>157.69</v>
      </c>
      <c r="Q17" t="n">
        <v>1458.63</v>
      </c>
      <c r="R17" t="n">
        <v>191.48</v>
      </c>
      <c r="S17" t="n">
        <v>80.34</v>
      </c>
      <c r="T17" t="n">
        <v>45517</v>
      </c>
      <c r="U17" t="n">
        <v>0.42</v>
      </c>
      <c r="V17" t="n">
        <v>0.61</v>
      </c>
      <c r="W17" t="n">
        <v>4.12</v>
      </c>
      <c r="X17" t="n">
        <v>2.69</v>
      </c>
      <c r="Y17" t="n">
        <v>4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5.8791</v>
      </c>
      <c r="E18" t="n">
        <v>17.01</v>
      </c>
      <c r="F18" t="n">
        <v>13.8</v>
      </c>
      <c r="G18" t="n">
        <v>24.35</v>
      </c>
      <c r="H18" t="n">
        <v>0.37</v>
      </c>
      <c r="I18" t="n">
        <v>34</v>
      </c>
      <c r="J18" t="n">
        <v>144.54</v>
      </c>
      <c r="K18" t="n">
        <v>47.83</v>
      </c>
      <c r="L18" t="n">
        <v>3</v>
      </c>
      <c r="M18" t="n">
        <v>32</v>
      </c>
      <c r="N18" t="n">
        <v>23.71</v>
      </c>
      <c r="O18" t="n">
        <v>18060.85</v>
      </c>
      <c r="P18" t="n">
        <v>135.13</v>
      </c>
      <c r="Q18" t="n">
        <v>1458.35</v>
      </c>
      <c r="R18" t="n">
        <v>152.64</v>
      </c>
      <c r="S18" t="n">
        <v>80.34</v>
      </c>
      <c r="T18" t="n">
        <v>26215.85</v>
      </c>
      <c r="U18" t="n">
        <v>0.53</v>
      </c>
      <c r="V18" t="n">
        <v>0.66</v>
      </c>
      <c r="W18" t="n">
        <v>4.07</v>
      </c>
      <c r="X18" t="n">
        <v>1.54</v>
      </c>
      <c r="Y18" t="n">
        <v>4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6.183</v>
      </c>
      <c r="E19" t="n">
        <v>16.17</v>
      </c>
      <c r="F19" t="n">
        <v>13.28</v>
      </c>
      <c r="G19" t="n">
        <v>34.64</v>
      </c>
      <c r="H19" t="n">
        <v>0.49</v>
      </c>
      <c r="I19" t="n">
        <v>23</v>
      </c>
      <c r="J19" t="n">
        <v>145.92</v>
      </c>
      <c r="K19" t="n">
        <v>47.83</v>
      </c>
      <c r="L19" t="n">
        <v>4</v>
      </c>
      <c r="M19" t="n">
        <v>11</v>
      </c>
      <c r="N19" t="n">
        <v>24.09</v>
      </c>
      <c r="O19" t="n">
        <v>18230.35</v>
      </c>
      <c r="P19" t="n">
        <v>119.28</v>
      </c>
      <c r="Q19" t="n">
        <v>1458.45</v>
      </c>
      <c r="R19" t="n">
        <v>134.54</v>
      </c>
      <c r="S19" t="n">
        <v>80.34</v>
      </c>
      <c r="T19" t="n">
        <v>17221.32</v>
      </c>
      <c r="U19" t="n">
        <v>0.6</v>
      </c>
      <c r="V19" t="n">
        <v>0.68</v>
      </c>
      <c r="W19" t="n">
        <v>4.06</v>
      </c>
      <c r="X19" t="n">
        <v>1.02</v>
      </c>
      <c r="Y19" t="n">
        <v>4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6.2081</v>
      </c>
      <c r="E20" t="n">
        <v>16.11</v>
      </c>
      <c r="F20" t="n">
        <v>13.24</v>
      </c>
      <c r="G20" t="n">
        <v>36.12</v>
      </c>
      <c r="H20" t="n">
        <v>0.6</v>
      </c>
      <c r="I20" t="n">
        <v>22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118.19</v>
      </c>
      <c r="Q20" t="n">
        <v>1459.17</v>
      </c>
      <c r="R20" t="n">
        <v>133.06</v>
      </c>
      <c r="S20" t="n">
        <v>80.34</v>
      </c>
      <c r="T20" t="n">
        <v>16486.28</v>
      </c>
      <c r="U20" t="n">
        <v>0.6</v>
      </c>
      <c r="V20" t="n">
        <v>0.6899999999999999</v>
      </c>
      <c r="W20" t="n">
        <v>4.07</v>
      </c>
      <c r="X20" t="n">
        <v>0.98</v>
      </c>
      <c r="Y20" t="n">
        <v>4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2.9206</v>
      </c>
      <c r="E21" t="n">
        <v>34.24</v>
      </c>
      <c r="F21" t="n">
        <v>23.71</v>
      </c>
      <c r="G21" t="n">
        <v>6.24</v>
      </c>
      <c r="H21" t="n">
        <v>0.1</v>
      </c>
      <c r="I21" t="n">
        <v>228</v>
      </c>
      <c r="J21" t="n">
        <v>176.73</v>
      </c>
      <c r="K21" t="n">
        <v>52.44</v>
      </c>
      <c r="L21" t="n">
        <v>1</v>
      </c>
      <c r="M21" t="n">
        <v>226</v>
      </c>
      <c r="N21" t="n">
        <v>33.29</v>
      </c>
      <c r="O21" t="n">
        <v>22031.19</v>
      </c>
      <c r="P21" t="n">
        <v>308.89</v>
      </c>
      <c r="Q21" t="n">
        <v>1460.96</v>
      </c>
      <c r="R21" t="n">
        <v>489.36</v>
      </c>
      <c r="S21" t="n">
        <v>80.34</v>
      </c>
      <c r="T21" t="n">
        <v>193606.77</v>
      </c>
      <c r="U21" t="n">
        <v>0.16</v>
      </c>
      <c r="V21" t="n">
        <v>0.38</v>
      </c>
      <c r="W21" t="n">
        <v>4.39</v>
      </c>
      <c r="X21" t="n">
        <v>11.43</v>
      </c>
      <c r="Y21" t="n">
        <v>4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4.8528</v>
      </c>
      <c r="E22" t="n">
        <v>20.61</v>
      </c>
      <c r="F22" t="n">
        <v>15.63</v>
      </c>
      <c r="G22" t="n">
        <v>13.02</v>
      </c>
      <c r="H22" t="n">
        <v>0.2</v>
      </c>
      <c r="I22" t="n">
        <v>72</v>
      </c>
      <c r="J22" t="n">
        <v>178.21</v>
      </c>
      <c r="K22" t="n">
        <v>52.44</v>
      </c>
      <c r="L22" t="n">
        <v>2</v>
      </c>
      <c r="M22" t="n">
        <v>70</v>
      </c>
      <c r="N22" t="n">
        <v>33.77</v>
      </c>
      <c r="O22" t="n">
        <v>22213.89</v>
      </c>
      <c r="P22" t="n">
        <v>196.19</v>
      </c>
      <c r="Q22" t="n">
        <v>1459.25</v>
      </c>
      <c r="R22" t="n">
        <v>214.79</v>
      </c>
      <c r="S22" t="n">
        <v>80.34</v>
      </c>
      <c r="T22" t="n">
        <v>57100.73</v>
      </c>
      <c r="U22" t="n">
        <v>0.37</v>
      </c>
      <c r="V22" t="n">
        <v>0.58</v>
      </c>
      <c r="W22" t="n">
        <v>4.12</v>
      </c>
      <c r="X22" t="n">
        <v>3.36</v>
      </c>
      <c r="Y22" t="n">
        <v>4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5.5362</v>
      </c>
      <c r="E23" t="n">
        <v>18.06</v>
      </c>
      <c r="F23" t="n">
        <v>14.15</v>
      </c>
      <c r="G23" t="n">
        <v>20.21</v>
      </c>
      <c r="H23" t="n">
        <v>0.3</v>
      </c>
      <c r="I23" t="n">
        <v>42</v>
      </c>
      <c r="J23" t="n">
        <v>179.7</v>
      </c>
      <c r="K23" t="n">
        <v>52.44</v>
      </c>
      <c r="L23" t="n">
        <v>3</v>
      </c>
      <c r="M23" t="n">
        <v>40</v>
      </c>
      <c r="N23" t="n">
        <v>34.26</v>
      </c>
      <c r="O23" t="n">
        <v>22397.24</v>
      </c>
      <c r="P23" t="n">
        <v>169.83</v>
      </c>
      <c r="Q23" t="n">
        <v>1458.65</v>
      </c>
      <c r="R23" t="n">
        <v>164.61</v>
      </c>
      <c r="S23" t="n">
        <v>80.34</v>
      </c>
      <c r="T23" t="n">
        <v>32162.27</v>
      </c>
      <c r="U23" t="n">
        <v>0.49</v>
      </c>
      <c r="V23" t="n">
        <v>0.64</v>
      </c>
      <c r="W23" t="n">
        <v>4.08</v>
      </c>
      <c r="X23" t="n">
        <v>1.88</v>
      </c>
      <c r="Y23" t="n">
        <v>4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5.8812</v>
      </c>
      <c r="E24" t="n">
        <v>17</v>
      </c>
      <c r="F24" t="n">
        <v>13.55</v>
      </c>
      <c r="G24" t="n">
        <v>28.04</v>
      </c>
      <c r="H24" t="n">
        <v>0.39</v>
      </c>
      <c r="I24" t="n">
        <v>29</v>
      </c>
      <c r="J24" t="n">
        <v>181.19</v>
      </c>
      <c r="K24" t="n">
        <v>52.44</v>
      </c>
      <c r="L24" t="n">
        <v>4</v>
      </c>
      <c r="M24" t="n">
        <v>27</v>
      </c>
      <c r="N24" t="n">
        <v>34.75</v>
      </c>
      <c r="O24" t="n">
        <v>22581.25</v>
      </c>
      <c r="P24" t="n">
        <v>155.15</v>
      </c>
      <c r="Q24" t="n">
        <v>1458.43</v>
      </c>
      <c r="R24" t="n">
        <v>144.8</v>
      </c>
      <c r="S24" t="n">
        <v>80.34</v>
      </c>
      <c r="T24" t="n">
        <v>22318.91</v>
      </c>
      <c r="U24" t="n">
        <v>0.55</v>
      </c>
      <c r="V24" t="n">
        <v>0.67</v>
      </c>
      <c r="W24" t="n">
        <v>4.05</v>
      </c>
      <c r="X24" t="n">
        <v>1.29</v>
      </c>
      <c r="Y24" t="n">
        <v>4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6.0772</v>
      </c>
      <c r="E25" t="n">
        <v>16.45</v>
      </c>
      <c r="F25" t="n">
        <v>13.25</v>
      </c>
      <c r="G25" t="n">
        <v>36.14</v>
      </c>
      <c r="H25" t="n">
        <v>0.49</v>
      </c>
      <c r="I25" t="n">
        <v>22</v>
      </c>
      <c r="J25" t="n">
        <v>182.69</v>
      </c>
      <c r="K25" t="n">
        <v>52.44</v>
      </c>
      <c r="L25" t="n">
        <v>5</v>
      </c>
      <c r="M25" t="n">
        <v>20</v>
      </c>
      <c r="N25" t="n">
        <v>35.25</v>
      </c>
      <c r="O25" t="n">
        <v>22766.06</v>
      </c>
      <c r="P25" t="n">
        <v>142.55</v>
      </c>
      <c r="Q25" t="n">
        <v>1458.28</v>
      </c>
      <c r="R25" t="n">
        <v>134.29</v>
      </c>
      <c r="S25" t="n">
        <v>80.34</v>
      </c>
      <c r="T25" t="n">
        <v>17100.04</v>
      </c>
      <c r="U25" t="n">
        <v>0.6</v>
      </c>
      <c r="V25" t="n">
        <v>0.6899999999999999</v>
      </c>
      <c r="W25" t="n">
        <v>4.04</v>
      </c>
      <c r="X25" t="n">
        <v>0.99</v>
      </c>
      <c r="Y25" t="n">
        <v>4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6.2042</v>
      </c>
      <c r="E26" t="n">
        <v>16.12</v>
      </c>
      <c r="F26" t="n">
        <v>13.06</v>
      </c>
      <c r="G26" t="n">
        <v>43.52</v>
      </c>
      <c r="H26" t="n">
        <v>0.58</v>
      </c>
      <c r="I26" t="n">
        <v>18</v>
      </c>
      <c r="J26" t="n">
        <v>184.19</v>
      </c>
      <c r="K26" t="n">
        <v>52.44</v>
      </c>
      <c r="L26" t="n">
        <v>6</v>
      </c>
      <c r="M26" t="n">
        <v>4</v>
      </c>
      <c r="N26" t="n">
        <v>35.75</v>
      </c>
      <c r="O26" t="n">
        <v>22951.43</v>
      </c>
      <c r="P26" t="n">
        <v>133.75</v>
      </c>
      <c r="Q26" t="n">
        <v>1458.73</v>
      </c>
      <c r="R26" t="n">
        <v>127.19</v>
      </c>
      <c r="S26" t="n">
        <v>80.34</v>
      </c>
      <c r="T26" t="n">
        <v>13568.12</v>
      </c>
      <c r="U26" t="n">
        <v>0.63</v>
      </c>
      <c r="V26" t="n">
        <v>0.7</v>
      </c>
      <c r="W26" t="n">
        <v>4.05</v>
      </c>
      <c r="X26" t="n">
        <v>0.79</v>
      </c>
      <c r="Y26" t="n">
        <v>4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6.2085</v>
      </c>
      <c r="E27" t="n">
        <v>16.11</v>
      </c>
      <c r="F27" t="n">
        <v>13.05</v>
      </c>
      <c r="G27" t="n">
        <v>43.49</v>
      </c>
      <c r="H27" t="n">
        <v>0.67</v>
      </c>
      <c r="I27" t="n">
        <v>18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133.83</v>
      </c>
      <c r="Q27" t="n">
        <v>1458.83</v>
      </c>
      <c r="R27" t="n">
        <v>126.62</v>
      </c>
      <c r="S27" t="n">
        <v>80.34</v>
      </c>
      <c r="T27" t="n">
        <v>13287.36</v>
      </c>
      <c r="U27" t="n">
        <v>0.63</v>
      </c>
      <c r="V27" t="n">
        <v>0.7</v>
      </c>
      <c r="W27" t="n">
        <v>4.06</v>
      </c>
      <c r="X27" t="n">
        <v>0.78</v>
      </c>
      <c r="Y27" t="n">
        <v>4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4.4688</v>
      </c>
      <c r="E28" t="n">
        <v>22.38</v>
      </c>
      <c r="F28" t="n">
        <v>19.1</v>
      </c>
      <c r="G28" t="n">
        <v>7.79</v>
      </c>
      <c r="H28" t="n">
        <v>0.64</v>
      </c>
      <c r="I28" t="n">
        <v>147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55.19</v>
      </c>
      <c r="Q28" t="n">
        <v>1462.75</v>
      </c>
      <c r="R28" t="n">
        <v>324.89</v>
      </c>
      <c r="S28" t="n">
        <v>80.34</v>
      </c>
      <c r="T28" t="n">
        <v>111777.47</v>
      </c>
      <c r="U28" t="n">
        <v>0.25</v>
      </c>
      <c r="V28" t="n">
        <v>0.48</v>
      </c>
      <c r="W28" t="n">
        <v>4.45</v>
      </c>
      <c r="X28" t="n">
        <v>6.82</v>
      </c>
      <c r="Y28" t="n">
        <v>4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4.6144</v>
      </c>
      <c r="E29" t="n">
        <v>21.67</v>
      </c>
      <c r="F29" t="n">
        <v>17.44</v>
      </c>
      <c r="G29" t="n">
        <v>9.6</v>
      </c>
      <c r="H29" t="n">
        <v>0.18</v>
      </c>
      <c r="I29" t="n">
        <v>109</v>
      </c>
      <c r="J29" t="n">
        <v>98.70999999999999</v>
      </c>
      <c r="K29" t="n">
        <v>39.72</v>
      </c>
      <c r="L29" t="n">
        <v>1</v>
      </c>
      <c r="M29" t="n">
        <v>107</v>
      </c>
      <c r="N29" t="n">
        <v>12.99</v>
      </c>
      <c r="O29" t="n">
        <v>12407.75</v>
      </c>
      <c r="P29" t="n">
        <v>148.04</v>
      </c>
      <c r="Q29" t="n">
        <v>1459.33</v>
      </c>
      <c r="R29" t="n">
        <v>276.31</v>
      </c>
      <c r="S29" t="n">
        <v>80.34</v>
      </c>
      <c r="T29" t="n">
        <v>87673.12</v>
      </c>
      <c r="U29" t="n">
        <v>0.29</v>
      </c>
      <c r="V29" t="n">
        <v>0.52</v>
      </c>
      <c r="W29" t="n">
        <v>4.18</v>
      </c>
      <c r="X29" t="n">
        <v>5.17</v>
      </c>
      <c r="Y29" t="n">
        <v>4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5.9431</v>
      </c>
      <c r="E30" t="n">
        <v>16.83</v>
      </c>
      <c r="F30" t="n">
        <v>14.04</v>
      </c>
      <c r="G30" t="n">
        <v>21.59</v>
      </c>
      <c r="H30" t="n">
        <v>0.35</v>
      </c>
      <c r="I30" t="n">
        <v>39</v>
      </c>
      <c r="J30" t="n">
        <v>99.95</v>
      </c>
      <c r="K30" t="n">
        <v>39.72</v>
      </c>
      <c r="L30" t="n">
        <v>2</v>
      </c>
      <c r="M30" t="n">
        <v>31</v>
      </c>
      <c r="N30" t="n">
        <v>13.24</v>
      </c>
      <c r="O30" t="n">
        <v>12561.45</v>
      </c>
      <c r="P30" t="n">
        <v>104.03</v>
      </c>
      <c r="Q30" t="n">
        <v>1459.07</v>
      </c>
      <c r="R30" t="n">
        <v>160.41</v>
      </c>
      <c r="S30" t="n">
        <v>80.34</v>
      </c>
      <c r="T30" t="n">
        <v>30076.24</v>
      </c>
      <c r="U30" t="n">
        <v>0.5</v>
      </c>
      <c r="V30" t="n">
        <v>0.65</v>
      </c>
      <c r="W30" t="n">
        <v>4.08</v>
      </c>
      <c r="X30" t="n">
        <v>1.77</v>
      </c>
      <c r="Y30" t="n">
        <v>4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6.0608</v>
      </c>
      <c r="E31" t="n">
        <v>16.5</v>
      </c>
      <c r="F31" t="n">
        <v>13.81</v>
      </c>
      <c r="G31" t="n">
        <v>24.38</v>
      </c>
      <c r="H31" t="n">
        <v>0.52</v>
      </c>
      <c r="I31" t="n">
        <v>34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99.40000000000001</v>
      </c>
      <c r="Q31" t="n">
        <v>1459.77</v>
      </c>
      <c r="R31" t="n">
        <v>151.71</v>
      </c>
      <c r="S31" t="n">
        <v>80.34</v>
      </c>
      <c r="T31" t="n">
        <v>25751.55</v>
      </c>
      <c r="U31" t="n">
        <v>0.53</v>
      </c>
      <c r="V31" t="n">
        <v>0.66</v>
      </c>
      <c r="W31" t="n">
        <v>4.11</v>
      </c>
      <c r="X31" t="n">
        <v>1.55</v>
      </c>
      <c r="Y31" t="n">
        <v>4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3.995</v>
      </c>
      <c r="E32" t="n">
        <v>25.03</v>
      </c>
      <c r="F32" t="n">
        <v>19.22</v>
      </c>
      <c r="G32" t="n">
        <v>8.01</v>
      </c>
      <c r="H32" t="n">
        <v>0.14</v>
      </c>
      <c r="I32" t="n">
        <v>144</v>
      </c>
      <c r="J32" t="n">
        <v>124.63</v>
      </c>
      <c r="K32" t="n">
        <v>45</v>
      </c>
      <c r="L32" t="n">
        <v>1</v>
      </c>
      <c r="M32" t="n">
        <v>142</v>
      </c>
      <c r="N32" t="n">
        <v>18.64</v>
      </c>
      <c r="O32" t="n">
        <v>15605.44</v>
      </c>
      <c r="P32" t="n">
        <v>195.64</v>
      </c>
      <c r="Q32" t="n">
        <v>1459.53</v>
      </c>
      <c r="R32" t="n">
        <v>336.76</v>
      </c>
      <c r="S32" t="n">
        <v>80.34</v>
      </c>
      <c r="T32" t="n">
        <v>117724.58</v>
      </c>
      <c r="U32" t="n">
        <v>0.24</v>
      </c>
      <c r="V32" t="n">
        <v>0.47</v>
      </c>
      <c r="W32" t="n">
        <v>4.24</v>
      </c>
      <c r="X32" t="n">
        <v>6.95</v>
      </c>
      <c r="Y32" t="n">
        <v>4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5.5423</v>
      </c>
      <c r="E33" t="n">
        <v>18.04</v>
      </c>
      <c r="F33" t="n">
        <v>14.61</v>
      </c>
      <c r="G33" t="n">
        <v>17.19</v>
      </c>
      <c r="H33" t="n">
        <v>0.28</v>
      </c>
      <c r="I33" t="n">
        <v>51</v>
      </c>
      <c r="J33" t="n">
        <v>125.95</v>
      </c>
      <c r="K33" t="n">
        <v>45</v>
      </c>
      <c r="L33" t="n">
        <v>2</v>
      </c>
      <c r="M33" t="n">
        <v>49</v>
      </c>
      <c r="N33" t="n">
        <v>18.95</v>
      </c>
      <c r="O33" t="n">
        <v>15767.7</v>
      </c>
      <c r="P33" t="n">
        <v>137.38</v>
      </c>
      <c r="Q33" t="n">
        <v>1458.44</v>
      </c>
      <c r="R33" t="n">
        <v>179.87</v>
      </c>
      <c r="S33" t="n">
        <v>80.34</v>
      </c>
      <c r="T33" t="n">
        <v>39747.64</v>
      </c>
      <c r="U33" t="n">
        <v>0.45</v>
      </c>
      <c r="V33" t="n">
        <v>0.62</v>
      </c>
      <c r="W33" t="n">
        <v>4.1</v>
      </c>
      <c r="X33" t="n">
        <v>2.34</v>
      </c>
      <c r="Y33" t="n">
        <v>4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6.0832</v>
      </c>
      <c r="E34" t="n">
        <v>16.44</v>
      </c>
      <c r="F34" t="n">
        <v>13.57</v>
      </c>
      <c r="G34" t="n">
        <v>28.07</v>
      </c>
      <c r="H34" t="n">
        <v>0.42</v>
      </c>
      <c r="I34" t="n">
        <v>29</v>
      </c>
      <c r="J34" t="n">
        <v>127.27</v>
      </c>
      <c r="K34" t="n">
        <v>45</v>
      </c>
      <c r="L34" t="n">
        <v>3</v>
      </c>
      <c r="M34" t="n">
        <v>23</v>
      </c>
      <c r="N34" t="n">
        <v>19.27</v>
      </c>
      <c r="O34" t="n">
        <v>15930.42</v>
      </c>
      <c r="P34" t="n">
        <v>115.33</v>
      </c>
      <c r="Q34" t="n">
        <v>1458.58</v>
      </c>
      <c r="R34" t="n">
        <v>144.77</v>
      </c>
      <c r="S34" t="n">
        <v>80.34</v>
      </c>
      <c r="T34" t="n">
        <v>22304.03</v>
      </c>
      <c r="U34" t="n">
        <v>0.55</v>
      </c>
      <c r="V34" t="n">
        <v>0.67</v>
      </c>
      <c r="W34" t="n">
        <v>4.06</v>
      </c>
      <c r="X34" t="n">
        <v>1.3</v>
      </c>
      <c r="Y34" t="n">
        <v>4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6.1557</v>
      </c>
      <c r="E35" t="n">
        <v>16.24</v>
      </c>
      <c r="F35" t="n">
        <v>13.45</v>
      </c>
      <c r="G35" t="n">
        <v>31.03</v>
      </c>
      <c r="H35" t="n">
        <v>0.55</v>
      </c>
      <c r="I35" t="n">
        <v>26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111.22</v>
      </c>
      <c r="Q35" t="n">
        <v>1458.67</v>
      </c>
      <c r="R35" t="n">
        <v>139.72</v>
      </c>
      <c r="S35" t="n">
        <v>80.34</v>
      </c>
      <c r="T35" t="n">
        <v>19795.83</v>
      </c>
      <c r="U35" t="n">
        <v>0.57</v>
      </c>
      <c r="V35" t="n">
        <v>0.68</v>
      </c>
      <c r="W35" t="n">
        <v>4.09</v>
      </c>
      <c r="X35" t="n">
        <v>1.18</v>
      </c>
      <c r="Y35" t="n">
        <v>4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3.2456</v>
      </c>
      <c r="E36" t="n">
        <v>30.81</v>
      </c>
      <c r="F36" t="n">
        <v>22.11</v>
      </c>
      <c r="G36" t="n">
        <v>6.7</v>
      </c>
      <c r="H36" t="n">
        <v>0.11</v>
      </c>
      <c r="I36" t="n">
        <v>198</v>
      </c>
      <c r="J36" t="n">
        <v>159.12</v>
      </c>
      <c r="K36" t="n">
        <v>50.28</v>
      </c>
      <c r="L36" t="n">
        <v>1</v>
      </c>
      <c r="M36" t="n">
        <v>196</v>
      </c>
      <c r="N36" t="n">
        <v>27.84</v>
      </c>
      <c r="O36" t="n">
        <v>19859.16</v>
      </c>
      <c r="P36" t="n">
        <v>268.07</v>
      </c>
      <c r="Q36" t="n">
        <v>1460.1</v>
      </c>
      <c r="R36" t="n">
        <v>435.04</v>
      </c>
      <c r="S36" t="n">
        <v>80.34</v>
      </c>
      <c r="T36" t="n">
        <v>166595.39</v>
      </c>
      <c r="U36" t="n">
        <v>0.18</v>
      </c>
      <c r="V36" t="n">
        <v>0.41</v>
      </c>
      <c r="W36" t="n">
        <v>4.34</v>
      </c>
      <c r="X36" t="n">
        <v>9.83</v>
      </c>
      <c r="Y36" t="n">
        <v>4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5.0837</v>
      </c>
      <c r="E37" t="n">
        <v>19.67</v>
      </c>
      <c r="F37" t="n">
        <v>15.25</v>
      </c>
      <c r="G37" t="n">
        <v>14.08</v>
      </c>
      <c r="H37" t="n">
        <v>0.22</v>
      </c>
      <c r="I37" t="n">
        <v>65</v>
      </c>
      <c r="J37" t="n">
        <v>160.54</v>
      </c>
      <c r="K37" t="n">
        <v>50.28</v>
      </c>
      <c r="L37" t="n">
        <v>2</v>
      </c>
      <c r="M37" t="n">
        <v>63</v>
      </c>
      <c r="N37" t="n">
        <v>28.26</v>
      </c>
      <c r="O37" t="n">
        <v>20034.4</v>
      </c>
      <c r="P37" t="n">
        <v>176.52</v>
      </c>
      <c r="Q37" t="n">
        <v>1458.53</v>
      </c>
      <c r="R37" t="n">
        <v>201.65</v>
      </c>
      <c r="S37" t="n">
        <v>80.34</v>
      </c>
      <c r="T37" t="n">
        <v>50566.57</v>
      </c>
      <c r="U37" t="n">
        <v>0.4</v>
      </c>
      <c r="V37" t="n">
        <v>0.6</v>
      </c>
      <c r="W37" t="n">
        <v>4.12</v>
      </c>
      <c r="X37" t="n">
        <v>2.99</v>
      </c>
      <c r="Y37" t="n">
        <v>4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5.704</v>
      </c>
      <c r="E38" t="n">
        <v>17.53</v>
      </c>
      <c r="F38" t="n">
        <v>13.98</v>
      </c>
      <c r="G38" t="n">
        <v>22.08</v>
      </c>
      <c r="H38" t="n">
        <v>0.33</v>
      </c>
      <c r="I38" t="n">
        <v>38</v>
      </c>
      <c r="J38" t="n">
        <v>161.97</v>
      </c>
      <c r="K38" t="n">
        <v>50.28</v>
      </c>
      <c r="L38" t="n">
        <v>3</v>
      </c>
      <c r="M38" t="n">
        <v>36</v>
      </c>
      <c r="N38" t="n">
        <v>28.69</v>
      </c>
      <c r="O38" t="n">
        <v>20210.21</v>
      </c>
      <c r="P38" t="n">
        <v>152.78</v>
      </c>
      <c r="Q38" t="n">
        <v>1458.27</v>
      </c>
      <c r="R38" t="n">
        <v>158.77</v>
      </c>
      <c r="S38" t="n">
        <v>80.34</v>
      </c>
      <c r="T38" t="n">
        <v>29259.66</v>
      </c>
      <c r="U38" t="n">
        <v>0.51</v>
      </c>
      <c r="V38" t="n">
        <v>0.65</v>
      </c>
      <c r="W38" t="n">
        <v>4.08</v>
      </c>
      <c r="X38" t="n">
        <v>1.72</v>
      </c>
      <c r="Y38" t="n">
        <v>4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6.03</v>
      </c>
      <c r="E39" t="n">
        <v>16.58</v>
      </c>
      <c r="F39" t="n">
        <v>13.42</v>
      </c>
      <c r="G39" t="n">
        <v>30.97</v>
      </c>
      <c r="H39" t="n">
        <v>0.43</v>
      </c>
      <c r="I39" t="n">
        <v>26</v>
      </c>
      <c r="J39" t="n">
        <v>163.4</v>
      </c>
      <c r="K39" t="n">
        <v>50.28</v>
      </c>
      <c r="L39" t="n">
        <v>4</v>
      </c>
      <c r="M39" t="n">
        <v>24</v>
      </c>
      <c r="N39" t="n">
        <v>29.12</v>
      </c>
      <c r="O39" t="n">
        <v>20386.62</v>
      </c>
      <c r="P39" t="n">
        <v>137.03</v>
      </c>
      <c r="Q39" t="n">
        <v>1458.57</v>
      </c>
      <c r="R39" t="n">
        <v>140.32</v>
      </c>
      <c r="S39" t="n">
        <v>80.34</v>
      </c>
      <c r="T39" t="n">
        <v>20095.29</v>
      </c>
      <c r="U39" t="n">
        <v>0.57</v>
      </c>
      <c r="V39" t="n">
        <v>0.68</v>
      </c>
      <c r="W39" t="n">
        <v>4.04</v>
      </c>
      <c r="X39" t="n">
        <v>1.16</v>
      </c>
      <c r="Y39" t="n">
        <v>4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6.2038</v>
      </c>
      <c r="E40" t="n">
        <v>16.12</v>
      </c>
      <c r="F40" t="n">
        <v>13.15</v>
      </c>
      <c r="G40" t="n">
        <v>39.45</v>
      </c>
      <c r="H40" t="n">
        <v>0.54</v>
      </c>
      <c r="I40" t="n">
        <v>20</v>
      </c>
      <c r="J40" t="n">
        <v>164.83</v>
      </c>
      <c r="K40" t="n">
        <v>50.28</v>
      </c>
      <c r="L40" t="n">
        <v>5</v>
      </c>
      <c r="M40" t="n">
        <v>6</v>
      </c>
      <c r="N40" t="n">
        <v>29.55</v>
      </c>
      <c r="O40" t="n">
        <v>20563.61</v>
      </c>
      <c r="P40" t="n">
        <v>126.33</v>
      </c>
      <c r="Q40" t="n">
        <v>1458.55</v>
      </c>
      <c r="R40" t="n">
        <v>130.31</v>
      </c>
      <c r="S40" t="n">
        <v>80.34</v>
      </c>
      <c r="T40" t="n">
        <v>15118.69</v>
      </c>
      <c r="U40" t="n">
        <v>0.62</v>
      </c>
      <c r="V40" t="n">
        <v>0.6899999999999999</v>
      </c>
      <c r="W40" t="n">
        <v>4.06</v>
      </c>
      <c r="X40" t="n">
        <v>0.89</v>
      </c>
      <c r="Y40" t="n">
        <v>4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6.1945</v>
      </c>
      <c r="E41" t="n">
        <v>16.14</v>
      </c>
      <c r="F41" t="n">
        <v>13.17</v>
      </c>
      <c r="G41" t="n">
        <v>39.52</v>
      </c>
      <c r="H41" t="n">
        <v>0.64</v>
      </c>
      <c r="I41" t="n">
        <v>20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126.45</v>
      </c>
      <c r="Q41" t="n">
        <v>1459.46</v>
      </c>
      <c r="R41" t="n">
        <v>130.89</v>
      </c>
      <c r="S41" t="n">
        <v>80.34</v>
      </c>
      <c r="T41" t="n">
        <v>15410.85</v>
      </c>
      <c r="U41" t="n">
        <v>0.61</v>
      </c>
      <c r="V41" t="n">
        <v>0.6899999999999999</v>
      </c>
      <c r="W41" t="n">
        <v>4.06</v>
      </c>
      <c r="X41" t="n">
        <v>0.91</v>
      </c>
      <c r="Y41" t="n">
        <v>4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5.0924</v>
      </c>
      <c r="E42" t="n">
        <v>19.64</v>
      </c>
      <c r="F42" t="n">
        <v>16.28</v>
      </c>
      <c r="G42" t="n">
        <v>11.49</v>
      </c>
      <c r="H42" t="n">
        <v>0.22</v>
      </c>
      <c r="I42" t="n">
        <v>85</v>
      </c>
      <c r="J42" t="n">
        <v>80.84</v>
      </c>
      <c r="K42" t="n">
        <v>35.1</v>
      </c>
      <c r="L42" t="n">
        <v>1</v>
      </c>
      <c r="M42" t="n">
        <v>83</v>
      </c>
      <c r="N42" t="n">
        <v>9.74</v>
      </c>
      <c r="O42" t="n">
        <v>10204.21</v>
      </c>
      <c r="P42" t="n">
        <v>115.86</v>
      </c>
      <c r="Q42" t="n">
        <v>1459.11</v>
      </c>
      <c r="R42" t="n">
        <v>237.04</v>
      </c>
      <c r="S42" t="n">
        <v>80.34</v>
      </c>
      <c r="T42" t="n">
        <v>68161.33</v>
      </c>
      <c r="U42" t="n">
        <v>0.34</v>
      </c>
      <c r="V42" t="n">
        <v>0.5600000000000001</v>
      </c>
      <c r="W42" t="n">
        <v>4.15</v>
      </c>
      <c r="X42" t="n">
        <v>4.01</v>
      </c>
      <c r="Y42" t="n">
        <v>4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5.923</v>
      </c>
      <c r="E43" t="n">
        <v>16.88</v>
      </c>
      <c r="F43" t="n">
        <v>14.25</v>
      </c>
      <c r="G43" t="n">
        <v>19.88</v>
      </c>
      <c r="H43" t="n">
        <v>0.43</v>
      </c>
      <c r="I43" t="n">
        <v>43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90.59999999999999</v>
      </c>
      <c r="Q43" t="n">
        <v>1459.23</v>
      </c>
      <c r="R43" t="n">
        <v>165.91</v>
      </c>
      <c r="S43" t="n">
        <v>80.34</v>
      </c>
      <c r="T43" t="n">
        <v>32803.4</v>
      </c>
      <c r="U43" t="n">
        <v>0.48</v>
      </c>
      <c r="V43" t="n">
        <v>0.64</v>
      </c>
      <c r="W43" t="n">
        <v>4.14</v>
      </c>
      <c r="X43" t="n">
        <v>1.99</v>
      </c>
      <c r="Y43" t="n">
        <v>4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4.383</v>
      </c>
      <c r="E44" t="n">
        <v>22.82</v>
      </c>
      <c r="F44" t="n">
        <v>18.09</v>
      </c>
      <c r="G44" t="n">
        <v>8.970000000000001</v>
      </c>
      <c r="H44" t="n">
        <v>0.16</v>
      </c>
      <c r="I44" t="n">
        <v>121</v>
      </c>
      <c r="J44" t="n">
        <v>107.41</v>
      </c>
      <c r="K44" t="n">
        <v>41.65</v>
      </c>
      <c r="L44" t="n">
        <v>1</v>
      </c>
      <c r="M44" t="n">
        <v>119</v>
      </c>
      <c r="N44" t="n">
        <v>14.77</v>
      </c>
      <c r="O44" t="n">
        <v>13481.73</v>
      </c>
      <c r="P44" t="n">
        <v>164.52</v>
      </c>
      <c r="Q44" t="n">
        <v>1458.82</v>
      </c>
      <c r="R44" t="n">
        <v>298.51</v>
      </c>
      <c r="S44" t="n">
        <v>80.34</v>
      </c>
      <c r="T44" t="n">
        <v>98714.84</v>
      </c>
      <c r="U44" t="n">
        <v>0.27</v>
      </c>
      <c r="V44" t="n">
        <v>0.5</v>
      </c>
      <c r="W44" t="n">
        <v>4.2</v>
      </c>
      <c r="X44" t="n">
        <v>5.82</v>
      </c>
      <c r="Y44" t="n">
        <v>4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5.8035</v>
      </c>
      <c r="E45" t="n">
        <v>17.23</v>
      </c>
      <c r="F45" t="n">
        <v>14.24</v>
      </c>
      <c r="G45" t="n">
        <v>19.87</v>
      </c>
      <c r="H45" t="n">
        <v>0.32</v>
      </c>
      <c r="I45" t="n">
        <v>43</v>
      </c>
      <c r="J45" t="n">
        <v>108.68</v>
      </c>
      <c r="K45" t="n">
        <v>41.65</v>
      </c>
      <c r="L45" t="n">
        <v>2</v>
      </c>
      <c r="M45" t="n">
        <v>41</v>
      </c>
      <c r="N45" t="n">
        <v>15.03</v>
      </c>
      <c r="O45" t="n">
        <v>13638.32</v>
      </c>
      <c r="P45" t="n">
        <v>115.86</v>
      </c>
      <c r="Q45" t="n">
        <v>1458.45</v>
      </c>
      <c r="R45" t="n">
        <v>167.59</v>
      </c>
      <c r="S45" t="n">
        <v>80.34</v>
      </c>
      <c r="T45" t="n">
        <v>33644.04</v>
      </c>
      <c r="U45" t="n">
        <v>0.48</v>
      </c>
      <c r="V45" t="n">
        <v>0.64</v>
      </c>
      <c r="W45" t="n">
        <v>4.08</v>
      </c>
      <c r="X45" t="n">
        <v>1.98</v>
      </c>
      <c r="Y45" t="n">
        <v>4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6.1066</v>
      </c>
      <c r="E46" t="n">
        <v>16.38</v>
      </c>
      <c r="F46" t="n">
        <v>13.65</v>
      </c>
      <c r="G46" t="n">
        <v>26.42</v>
      </c>
      <c r="H46" t="n">
        <v>0.48</v>
      </c>
      <c r="I46" t="n">
        <v>31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102.98</v>
      </c>
      <c r="Q46" t="n">
        <v>1459.14</v>
      </c>
      <c r="R46" t="n">
        <v>146.31</v>
      </c>
      <c r="S46" t="n">
        <v>80.34</v>
      </c>
      <c r="T46" t="n">
        <v>23067.53</v>
      </c>
      <c r="U46" t="n">
        <v>0.55</v>
      </c>
      <c r="V46" t="n">
        <v>0.67</v>
      </c>
      <c r="W46" t="n">
        <v>4.1</v>
      </c>
      <c r="X46" t="n">
        <v>1.39</v>
      </c>
      <c r="Y46" t="n">
        <v>4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5.6033</v>
      </c>
      <c r="E47" t="n">
        <v>17.85</v>
      </c>
      <c r="F47" t="n">
        <v>15.18</v>
      </c>
      <c r="G47" t="n">
        <v>14.45</v>
      </c>
      <c r="H47" t="n">
        <v>0.28</v>
      </c>
      <c r="I47" t="n">
        <v>63</v>
      </c>
      <c r="J47" t="n">
        <v>61.76</v>
      </c>
      <c r="K47" t="n">
        <v>28.92</v>
      </c>
      <c r="L47" t="n">
        <v>1</v>
      </c>
      <c r="M47" t="n">
        <v>27</v>
      </c>
      <c r="N47" t="n">
        <v>6.84</v>
      </c>
      <c r="O47" t="n">
        <v>7851.41</v>
      </c>
      <c r="P47" t="n">
        <v>81.79000000000001</v>
      </c>
      <c r="Q47" t="n">
        <v>1460.29</v>
      </c>
      <c r="R47" t="n">
        <v>197.7</v>
      </c>
      <c r="S47" t="n">
        <v>80.34</v>
      </c>
      <c r="T47" t="n">
        <v>48599.21</v>
      </c>
      <c r="U47" t="n">
        <v>0.41</v>
      </c>
      <c r="V47" t="n">
        <v>0.6</v>
      </c>
      <c r="W47" t="n">
        <v>4.16</v>
      </c>
      <c r="X47" t="n">
        <v>2.91</v>
      </c>
      <c r="Y47" t="n">
        <v>4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5.6662</v>
      </c>
      <c r="E48" t="n">
        <v>17.65</v>
      </c>
      <c r="F48" t="n">
        <v>15.02</v>
      </c>
      <c r="G48" t="n">
        <v>15.02</v>
      </c>
      <c r="H48" t="n">
        <v>0.55</v>
      </c>
      <c r="I48" t="n">
        <v>60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81.20999999999999</v>
      </c>
      <c r="Q48" t="n">
        <v>1459.82</v>
      </c>
      <c r="R48" t="n">
        <v>191.19</v>
      </c>
      <c r="S48" t="n">
        <v>80.34</v>
      </c>
      <c r="T48" t="n">
        <v>45362.89</v>
      </c>
      <c r="U48" t="n">
        <v>0.42</v>
      </c>
      <c r="V48" t="n">
        <v>0.6</v>
      </c>
      <c r="W48" t="n">
        <v>4.19</v>
      </c>
      <c r="X48" t="n">
        <v>2.75</v>
      </c>
      <c r="Y48" t="n">
        <v>4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3.076</v>
      </c>
      <c r="E49" t="n">
        <v>32.51</v>
      </c>
      <c r="F49" t="n">
        <v>22.92</v>
      </c>
      <c r="G49" t="n">
        <v>6.46</v>
      </c>
      <c r="H49" t="n">
        <v>0.11</v>
      </c>
      <c r="I49" t="n">
        <v>213</v>
      </c>
      <c r="J49" t="n">
        <v>167.88</v>
      </c>
      <c r="K49" t="n">
        <v>51.39</v>
      </c>
      <c r="L49" t="n">
        <v>1</v>
      </c>
      <c r="M49" t="n">
        <v>211</v>
      </c>
      <c r="N49" t="n">
        <v>30.49</v>
      </c>
      <c r="O49" t="n">
        <v>20939.59</v>
      </c>
      <c r="P49" t="n">
        <v>288.34</v>
      </c>
      <c r="Q49" t="n">
        <v>1461.07</v>
      </c>
      <c r="R49" t="n">
        <v>462.4</v>
      </c>
      <c r="S49" t="n">
        <v>80.34</v>
      </c>
      <c r="T49" t="n">
        <v>180198.25</v>
      </c>
      <c r="U49" t="n">
        <v>0.17</v>
      </c>
      <c r="V49" t="n">
        <v>0.4</v>
      </c>
      <c r="W49" t="n">
        <v>4.37</v>
      </c>
      <c r="X49" t="n">
        <v>10.64</v>
      </c>
      <c r="Y49" t="n">
        <v>4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4.952</v>
      </c>
      <c r="E50" t="n">
        <v>20.19</v>
      </c>
      <c r="F50" t="n">
        <v>15.48</v>
      </c>
      <c r="G50" t="n">
        <v>13.46</v>
      </c>
      <c r="H50" t="n">
        <v>0.21</v>
      </c>
      <c r="I50" t="n">
        <v>69</v>
      </c>
      <c r="J50" t="n">
        <v>169.33</v>
      </c>
      <c r="K50" t="n">
        <v>51.39</v>
      </c>
      <c r="L50" t="n">
        <v>2</v>
      </c>
      <c r="M50" t="n">
        <v>67</v>
      </c>
      <c r="N50" t="n">
        <v>30.94</v>
      </c>
      <c r="O50" t="n">
        <v>21118.46</v>
      </c>
      <c r="P50" t="n">
        <v>186.63</v>
      </c>
      <c r="Q50" t="n">
        <v>1458.35</v>
      </c>
      <c r="R50" t="n">
        <v>209.47</v>
      </c>
      <c r="S50" t="n">
        <v>80.34</v>
      </c>
      <c r="T50" t="n">
        <v>54453.51</v>
      </c>
      <c r="U50" t="n">
        <v>0.38</v>
      </c>
      <c r="V50" t="n">
        <v>0.59</v>
      </c>
      <c r="W50" t="n">
        <v>4.13</v>
      </c>
      <c r="X50" t="n">
        <v>3.22</v>
      </c>
      <c r="Y50" t="n">
        <v>4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5.6152</v>
      </c>
      <c r="E51" t="n">
        <v>17.81</v>
      </c>
      <c r="F51" t="n">
        <v>14.08</v>
      </c>
      <c r="G51" t="n">
        <v>21.12</v>
      </c>
      <c r="H51" t="n">
        <v>0.31</v>
      </c>
      <c r="I51" t="n">
        <v>40</v>
      </c>
      <c r="J51" t="n">
        <v>170.79</v>
      </c>
      <c r="K51" t="n">
        <v>51.39</v>
      </c>
      <c r="L51" t="n">
        <v>3</v>
      </c>
      <c r="M51" t="n">
        <v>38</v>
      </c>
      <c r="N51" t="n">
        <v>31.4</v>
      </c>
      <c r="O51" t="n">
        <v>21297.94</v>
      </c>
      <c r="P51" t="n">
        <v>161.8</v>
      </c>
      <c r="Q51" t="n">
        <v>1458.45</v>
      </c>
      <c r="R51" t="n">
        <v>162.12</v>
      </c>
      <c r="S51" t="n">
        <v>80.34</v>
      </c>
      <c r="T51" t="n">
        <v>30927.29</v>
      </c>
      <c r="U51" t="n">
        <v>0.5</v>
      </c>
      <c r="V51" t="n">
        <v>0.64</v>
      </c>
      <c r="W51" t="n">
        <v>4.08</v>
      </c>
      <c r="X51" t="n">
        <v>1.82</v>
      </c>
      <c r="Y51" t="n">
        <v>4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5.9443</v>
      </c>
      <c r="E52" t="n">
        <v>16.82</v>
      </c>
      <c r="F52" t="n">
        <v>13.5</v>
      </c>
      <c r="G52" t="n">
        <v>28.93</v>
      </c>
      <c r="H52" t="n">
        <v>0.41</v>
      </c>
      <c r="I52" t="n">
        <v>28</v>
      </c>
      <c r="J52" t="n">
        <v>172.25</v>
      </c>
      <c r="K52" t="n">
        <v>51.39</v>
      </c>
      <c r="L52" t="n">
        <v>4</v>
      </c>
      <c r="M52" t="n">
        <v>26</v>
      </c>
      <c r="N52" t="n">
        <v>31.86</v>
      </c>
      <c r="O52" t="n">
        <v>21478.05</v>
      </c>
      <c r="P52" t="n">
        <v>146.49</v>
      </c>
      <c r="Q52" t="n">
        <v>1458.14</v>
      </c>
      <c r="R52" t="n">
        <v>142.93</v>
      </c>
      <c r="S52" t="n">
        <v>80.34</v>
      </c>
      <c r="T52" t="n">
        <v>21391.12</v>
      </c>
      <c r="U52" t="n">
        <v>0.5600000000000001</v>
      </c>
      <c r="V52" t="n">
        <v>0.67</v>
      </c>
      <c r="W52" t="n">
        <v>4.05</v>
      </c>
      <c r="X52" t="n">
        <v>1.24</v>
      </c>
      <c r="Y52" t="n">
        <v>4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6.1454</v>
      </c>
      <c r="E53" t="n">
        <v>16.27</v>
      </c>
      <c r="F53" t="n">
        <v>13.19</v>
      </c>
      <c r="G53" t="n">
        <v>37.68</v>
      </c>
      <c r="H53" t="n">
        <v>0.51</v>
      </c>
      <c r="I53" t="n">
        <v>21</v>
      </c>
      <c r="J53" t="n">
        <v>173.71</v>
      </c>
      <c r="K53" t="n">
        <v>51.39</v>
      </c>
      <c r="L53" t="n">
        <v>5</v>
      </c>
      <c r="M53" t="n">
        <v>16</v>
      </c>
      <c r="N53" t="n">
        <v>32.32</v>
      </c>
      <c r="O53" t="n">
        <v>21658.78</v>
      </c>
      <c r="P53" t="n">
        <v>133.12</v>
      </c>
      <c r="Q53" t="n">
        <v>1458.51</v>
      </c>
      <c r="R53" t="n">
        <v>132.29</v>
      </c>
      <c r="S53" t="n">
        <v>80.34</v>
      </c>
      <c r="T53" t="n">
        <v>16105.59</v>
      </c>
      <c r="U53" t="n">
        <v>0.61</v>
      </c>
      <c r="V53" t="n">
        <v>0.6899999999999999</v>
      </c>
      <c r="W53" t="n">
        <v>4.04</v>
      </c>
      <c r="X53" t="n">
        <v>0.93</v>
      </c>
      <c r="Y53" t="n">
        <v>4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6.2036</v>
      </c>
      <c r="E54" t="n">
        <v>16.12</v>
      </c>
      <c r="F54" t="n">
        <v>13.1</v>
      </c>
      <c r="G54" t="n">
        <v>41.38</v>
      </c>
      <c r="H54" t="n">
        <v>0.61</v>
      </c>
      <c r="I54" t="n">
        <v>19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129.3</v>
      </c>
      <c r="Q54" t="n">
        <v>1458.65</v>
      </c>
      <c r="R54" t="n">
        <v>128.25</v>
      </c>
      <c r="S54" t="n">
        <v>80.34</v>
      </c>
      <c r="T54" t="n">
        <v>14093.59</v>
      </c>
      <c r="U54" t="n">
        <v>0.63</v>
      </c>
      <c r="V54" t="n">
        <v>0.6899999999999999</v>
      </c>
      <c r="W54" t="n">
        <v>4.07</v>
      </c>
      <c r="X54" t="n">
        <v>0.84</v>
      </c>
      <c r="Y54" t="n">
        <v>4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5.4438</v>
      </c>
      <c r="E55" t="n">
        <v>18.37</v>
      </c>
      <c r="F55" t="n">
        <v>15.72</v>
      </c>
      <c r="G55" t="n">
        <v>12.74</v>
      </c>
      <c r="H55" t="n">
        <v>0.34</v>
      </c>
      <c r="I55" t="n">
        <v>74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74.09</v>
      </c>
      <c r="Q55" t="n">
        <v>1460.09</v>
      </c>
      <c r="R55" t="n">
        <v>213.83</v>
      </c>
      <c r="S55" t="n">
        <v>80.34</v>
      </c>
      <c r="T55" t="n">
        <v>56608.09</v>
      </c>
      <c r="U55" t="n">
        <v>0.38</v>
      </c>
      <c r="V55" t="n">
        <v>0.58</v>
      </c>
      <c r="W55" t="n">
        <v>4.24</v>
      </c>
      <c r="X55" t="n">
        <v>3.45</v>
      </c>
      <c r="Y55" t="n">
        <v>4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3.7888</v>
      </c>
      <c r="E56" t="n">
        <v>26.39</v>
      </c>
      <c r="F56" t="n">
        <v>19.94</v>
      </c>
      <c r="G56" t="n">
        <v>7.62</v>
      </c>
      <c r="H56" t="n">
        <v>0.13</v>
      </c>
      <c r="I56" t="n">
        <v>157</v>
      </c>
      <c r="J56" t="n">
        <v>133.21</v>
      </c>
      <c r="K56" t="n">
        <v>46.47</v>
      </c>
      <c r="L56" t="n">
        <v>1</v>
      </c>
      <c r="M56" t="n">
        <v>155</v>
      </c>
      <c r="N56" t="n">
        <v>20.75</v>
      </c>
      <c r="O56" t="n">
        <v>16663.42</v>
      </c>
      <c r="P56" t="n">
        <v>213.12</v>
      </c>
      <c r="Q56" t="n">
        <v>1459.41</v>
      </c>
      <c r="R56" t="n">
        <v>360.45</v>
      </c>
      <c r="S56" t="n">
        <v>80.34</v>
      </c>
      <c r="T56" t="n">
        <v>129503.07</v>
      </c>
      <c r="U56" t="n">
        <v>0.22</v>
      </c>
      <c r="V56" t="n">
        <v>0.46</v>
      </c>
      <c r="W56" t="n">
        <v>4.29</v>
      </c>
      <c r="X56" t="n">
        <v>7.67</v>
      </c>
      <c r="Y56" t="n">
        <v>4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5.4094</v>
      </c>
      <c r="E57" t="n">
        <v>18.49</v>
      </c>
      <c r="F57" t="n">
        <v>14.81</v>
      </c>
      <c r="G57" t="n">
        <v>16.16</v>
      </c>
      <c r="H57" t="n">
        <v>0.26</v>
      </c>
      <c r="I57" t="n">
        <v>55</v>
      </c>
      <c r="J57" t="n">
        <v>134.55</v>
      </c>
      <c r="K57" t="n">
        <v>46.47</v>
      </c>
      <c r="L57" t="n">
        <v>2</v>
      </c>
      <c r="M57" t="n">
        <v>53</v>
      </c>
      <c r="N57" t="n">
        <v>21.09</v>
      </c>
      <c r="O57" t="n">
        <v>16828.84</v>
      </c>
      <c r="P57" t="n">
        <v>147.8</v>
      </c>
      <c r="Q57" t="n">
        <v>1458.56</v>
      </c>
      <c r="R57" t="n">
        <v>187.11</v>
      </c>
      <c r="S57" t="n">
        <v>80.34</v>
      </c>
      <c r="T57" t="n">
        <v>43344.69</v>
      </c>
      <c r="U57" t="n">
        <v>0.43</v>
      </c>
      <c r="V57" t="n">
        <v>0.61</v>
      </c>
      <c r="W57" t="n">
        <v>4.1</v>
      </c>
      <c r="X57" t="n">
        <v>2.54</v>
      </c>
      <c r="Y57" t="n">
        <v>4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6.0006</v>
      </c>
      <c r="E58" t="n">
        <v>16.66</v>
      </c>
      <c r="F58" t="n">
        <v>13.64</v>
      </c>
      <c r="G58" t="n">
        <v>26.4</v>
      </c>
      <c r="H58" t="n">
        <v>0.39</v>
      </c>
      <c r="I58" t="n">
        <v>31</v>
      </c>
      <c r="J58" t="n">
        <v>135.9</v>
      </c>
      <c r="K58" t="n">
        <v>46.47</v>
      </c>
      <c r="L58" t="n">
        <v>3</v>
      </c>
      <c r="M58" t="n">
        <v>29</v>
      </c>
      <c r="N58" t="n">
        <v>21.43</v>
      </c>
      <c r="O58" t="n">
        <v>16994.64</v>
      </c>
      <c r="P58" t="n">
        <v>124.9</v>
      </c>
      <c r="Q58" t="n">
        <v>1458.14</v>
      </c>
      <c r="R58" t="n">
        <v>147.55</v>
      </c>
      <c r="S58" t="n">
        <v>80.34</v>
      </c>
      <c r="T58" t="n">
        <v>23685.3</v>
      </c>
      <c r="U58" t="n">
        <v>0.54</v>
      </c>
      <c r="V58" t="n">
        <v>0.67</v>
      </c>
      <c r="W58" t="n">
        <v>4.06</v>
      </c>
      <c r="X58" t="n">
        <v>1.38</v>
      </c>
      <c r="Y58" t="n">
        <v>4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6.1913</v>
      </c>
      <c r="E59" t="n">
        <v>16.15</v>
      </c>
      <c r="F59" t="n">
        <v>13.32</v>
      </c>
      <c r="G59" t="n">
        <v>33.3</v>
      </c>
      <c r="H59" t="n">
        <v>0.52</v>
      </c>
      <c r="I59" t="n">
        <v>24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114.17</v>
      </c>
      <c r="Q59" t="n">
        <v>1458.48</v>
      </c>
      <c r="R59" t="n">
        <v>135.89</v>
      </c>
      <c r="S59" t="n">
        <v>80.34</v>
      </c>
      <c r="T59" t="n">
        <v>17890.19</v>
      </c>
      <c r="U59" t="n">
        <v>0.59</v>
      </c>
      <c r="V59" t="n">
        <v>0.68</v>
      </c>
      <c r="W59" t="n">
        <v>4.07</v>
      </c>
      <c r="X59" t="n">
        <v>1.06</v>
      </c>
      <c r="Y59" t="n">
        <v>4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6.1909</v>
      </c>
      <c r="E60" t="n">
        <v>16.15</v>
      </c>
      <c r="F60" t="n">
        <v>13.32</v>
      </c>
      <c r="G60" t="n">
        <v>33.3</v>
      </c>
      <c r="H60" t="n">
        <v>0.64</v>
      </c>
      <c r="I60" t="n">
        <v>24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115.24</v>
      </c>
      <c r="Q60" t="n">
        <v>1458.51</v>
      </c>
      <c r="R60" t="n">
        <v>135.85</v>
      </c>
      <c r="S60" t="n">
        <v>80.34</v>
      </c>
      <c r="T60" t="n">
        <v>17871.8</v>
      </c>
      <c r="U60" t="n">
        <v>0.59</v>
      </c>
      <c r="V60" t="n">
        <v>0.68</v>
      </c>
      <c r="W60" t="n">
        <v>4.07</v>
      </c>
      <c r="X60" t="n">
        <v>1.06</v>
      </c>
      <c r="Y60" t="n">
        <v>4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3.4312</v>
      </c>
      <c r="E61" t="n">
        <v>29.14</v>
      </c>
      <c r="F61" t="n">
        <v>21.28</v>
      </c>
      <c r="G61" t="n">
        <v>6.98</v>
      </c>
      <c r="H61" t="n">
        <v>0.12</v>
      </c>
      <c r="I61" t="n">
        <v>183</v>
      </c>
      <c r="J61" t="n">
        <v>150.44</v>
      </c>
      <c r="K61" t="n">
        <v>49.1</v>
      </c>
      <c r="L61" t="n">
        <v>1</v>
      </c>
      <c r="M61" t="n">
        <v>181</v>
      </c>
      <c r="N61" t="n">
        <v>25.34</v>
      </c>
      <c r="O61" t="n">
        <v>18787.76</v>
      </c>
      <c r="P61" t="n">
        <v>248.16</v>
      </c>
      <c r="Q61" t="n">
        <v>1460.14</v>
      </c>
      <c r="R61" t="n">
        <v>406.69</v>
      </c>
      <c r="S61" t="n">
        <v>80.34</v>
      </c>
      <c r="T61" t="n">
        <v>152494.18</v>
      </c>
      <c r="U61" t="n">
        <v>0.2</v>
      </c>
      <c r="V61" t="n">
        <v>0.43</v>
      </c>
      <c r="W61" t="n">
        <v>4.31</v>
      </c>
      <c r="X61" t="n">
        <v>9</v>
      </c>
      <c r="Y61" t="n">
        <v>4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5.18</v>
      </c>
      <c r="E62" t="n">
        <v>19.3</v>
      </c>
      <c r="F62" t="n">
        <v>15.13</v>
      </c>
      <c r="G62" t="n">
        <v>14.65</v>
      </c>
      <c r="H62" t="n">
        <v>0.23</v>
      </c>
      <c r="I62" t="n">
        <v>62</v>
      </c>
      <c r="J62" t="n">
        <v>151.83</v>
      </c>
      <c r="K62" t="n">
        <v>49.1</v>
      </c>
      <c r="L62" t="n">
        <v>2</v>
      </c>
      <c r="M62" t="n">
        <v>60</v>
      </c>
      <c r="N62" t="n">
        <v>25.73</v>
      </c>
      <c r="O62" t="n">
        <v>18959.54</v>
      </c>
      <c r="P62" t="n">
        <v>167.62</v>
      </c>
      <c r="Q62" t="n">
        <v>1458.4</v>
      </c>
      <c r="R62" t="n">
        <v>198.09</v>
      </c>
      <c r="S62" t="n">
        <v>80.34</v>
      </c>
      <c r="T62" t="n">
        <v>48799.16</v>
      </c>
      <c r="U62" t="n">
        <v>0.41</v>
      </c>
      <c r="V62" t="n">
        <v>0.6</v>
      </c>
      <c r="W62" t="n">
        <v>4.11</v>
      </c>
      <c r="X62" t="n">
        <v>2.87</v>
      </c>
      <c r="Y62" t="n">
        <v>4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5.7895</v>
      </c>
      <c r="E63" t="n">
        <v>17.27</v>
      </c>
      <c r="F63" t="n">
        <v>13.9</v>
      </c>
      <c r="G63" t="n">
        <v>23.16</v>
      </c>
      <c r="H63" t="n">
        <v>0.35</v>
      </c>
      <c r="I63" t="n">
        <v>36</v>
      </c>
      <c r="J63" t="n">
        <v>153.23</v>
      </c>
      <c r="K63" t="n">
        <v>49.1</v>
      </c>
      <c r="L63" t="n">
        <v>3</v>
      </c>
      <c r="M63" t="n">
        <v>34</v>
      </c>
      <c r="N63" t="n">
        <v>26.13</v>
      </c>
      <c r="O63" t="n">
        <v>19131.85</v>
      </c>
      <c r="P63" t="n">
        <v>144.39</v>
      </c>
      <c r="Q63" t="n">
        <v>1458.38</v>
      </c>
      <c r="R63" t="n">
        <v>155.95</v>
      </c>
      <c r="S63" t="n">
        <v>80.34</v>
      </c>
      <c r="T63" t="n">
        <v>27861.04</v>
      </c>
      <c r="U63" t="n">
        <v>0.52</v>
      </c>
      <c r="V63" t="n">
        <v>0.65</v>
      </c>
      <c r="W63" t="n">
        <v>4.07</v>
      </c>
      <c r="X63" t="n">
        <v>1.63</v>
      </c>
      <c r="Y63" t="n">
        <v>4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6.1209</v>
      </c>
      <c r="E64" t="n">
        <v>16.34</v>
      </c>
      <c r="F64" t="n">
        <v>13.33</v>
      </c>
      <c r="G64" t="n">
        <v>33.32</v>
      </c>
      <c r="H64" t="n">
        <v>0.46</v>
      </c>
      <c r="I64" t="n">
        <v>24</v>
      </c>
      <c r="J64" t="n">
        <v>154.63</v>
      </c>
      <c r="K64" t="n">
        <v>49.1</v>
      </c>
      <c r="L64" t="n">
        <v>4</v>
      </c>
      <c r="M64" t="n">
        <v>21</v>
      </c>
      <c r="N64" t="n">
        <v>26.53</v>
      </c>
      <c r="O64" t="n">
        <v>19304.72</v>
      </c>
      <c r="P64" t="n">
        <v>127.65</v>
      </c>
      <c r="Q64" t="n">
        <v>1458.17</v>
      </c>
      <c r="R64" t="n">
        <v>137.01</v>
      </c>
      <c r="S64" t="n">
        <v>80.34</v>
      </c>
      <c r="T64" t="n">
        <v>18450.8</v>
      </c>
      <c r="U64" t="n">
        <v>0.59</v>
      </c>
      <c r="V64" t="n">
        <v>0.68</v>
      </c>
      <c r="W64" t="n">
        <v>4.04</v>
      </c>
      <c r="X64" t="n">
        <v>1.06</v>
      </c>
      <c r="Y64" t="n">
        <v>4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6.2006</v>
      </c>
      <c r="E65" t="n">
        <v>16.13</v>
      </c>
      <c r="F65" t="n">
        <v>13.21</v>
      </c>
      <c r="G65" t="n">
        <v>37.74</v>
      </c>
      <c r="H65" t="n">
        <v>0.57</v>
      </c>
      <c r="I65" t="n">
        <v>21</v>
      </c>
      <c r="J65" t="n">
        <v>156.03</v>
      </c>
      <c r="K65" t="n">
        <v>49.1</v>
      </c>
      <c r="L65" t="n">
        <v>5</v>
      </c>
      <c r="M65" t="n">
        <v>0</v>
      </c>
      <c r="N65" t="n">
        <v>26.94</v>
      </c>
      <c r="O65" t="n">
        <v>19478.15</v>
      </c>
      <c r="P65" t="n">
        <v>121.64</v>
      </c>
      <c r="Q65" t="n">
        <v>1459.13</v>
      </c>
      <c r="R65" t="n">
        <v>132.15</v>
      </c>
      <c r="S65" t="n">
        <v>80.34</v>
      </c>
      <c r="T65" t="n">
        <v>16037.8</v>
      </c>
      <c r="U65" t="n">
        <v>0.61</v>
      </c>
      <c r="V65" t="n">
        <v>0.6899999999999999</v>
      </c>
      <c r="W65" t="n">
        <v>4.06</v>
      </c>
      <c r="X65" t="n">
        <v>0.95</v>
      </c>
      <c r="Y65" t="n">
        <v>4</v>
      </c>
      <c r="Z65" t="n">
        <v>10</v>
      </c>
    </row>
    <row r="66">
      <c r="A66" t="n">
        <v>0</v>
      </c>
      <c r="B66" t="n">
        <v>95</v>
      </c>
      <c r="C66" t="inlineStr">
        <is>
          <t xml:space="preserve">CONCLUIDO	</t>
        </is>
      </c>
      <c r="D66" t="n">
        <v>2.7433</v>
      </c>
      <c r="E66" t="n">
        <v>36.45</v>
      </c>
      <c r="F66" t="n">
        <v>24.79</v>
      </c>
      <c r="G66" t="n">
        <v>6.02</v>
      </c>
      <c r="H66" t="n">
        <v>0.1</v>
      </c>
      <c r="I66" t="n">
        <v>247</v>
      </c>
      <c r="J66" t="n">
        <v>185.69</v>
      </c>
      <c r="K66" t="n">
        <v>53.44</v>
      </c>
      <c r="L66" t="n">
        <v>1</v>
      </c>
      <c r="M66" t="n">
        <v>245</v>
      </c>
      <c r="N66" t="n">
        <v>36.26</v>
      </c>
      <c r="O66" t="n">
        <v>23136.14</v>
      </c>
      <c r="P66" t="n">
        <v>333.84</v>
      </c>
      <c r="Q66" t="n">
        <v>1461.29</v>
      </c>
      <c r="R66" t="n">
        <v>526.08</v>
      </c>
      <c r="S66" t="n">
        <v>80.34</v>
      </c>
      <c r="T66" t="n">
        <v>211871.53</v>
      </c>
      <c r="U66" t="n">
        <v>0.15</v>
      </c>
      <c r="V66" t="n">
        <v>0.37</v>
      </c>
      <c r="W66" t="n">
        <v>4.43</v>
      </c>
      <c r="X66" t="n">
        <v>12.51</v>
      </c>
      <c r="Y66" t="n">
        <v>4</v>
      </c>
      <c r="Z66" t="n">
        <v>10</v>
      </c>
    </row>
    <row r="67">
      <c r="A67" t="n">
        <v>1</v>
      </c>
      <c r="B67" t="n">
        <v>95</v>
      </c>
      <c r="C67" t="inlineStr">
        <is>
          <t xml:space="preserve">CONCLUIDO	</t>
        </is>
      </c>
      <c r="D67" t="n">
        <v>4.7355</v>
      </c>
      <c r="E67" t="n">
        <v>21.12</v>
      </c>
      <c r="F67" t="n">
        <v>15.82</v>
      </c>
      <c r="G67" t="n">
        <v>12.49</v>
      </c>
      <c r="H67" t="n">
        <v>0.19</v>
      </c>
      <c r="I67" t="n">
        <v>76</v>
      </c>
      <c r="J67" t="n">
        <v>187.21</v>
      </c>
      <c r="K67" t="n">
        <v>53.44</v>
      </c>
      <c r="L67" t="n">
        <v>2</v>
      </c>
      <c r="M67" t="n">
        <v>74</v>
      </c>
      <c r="N67" t="n">
        <v>36.77</v>
      </c>
      <c r="O67" t="n">
        <v>23322.88</v>
      </c>
      <c r="P67" t="n">
        <v>205.93</v>
      </c>
      <c r="Q67" t="n">
        <v>1458.73</v>
      </c>
      <c r="R67" t="n">
        <v>221</v>
      </c>
      <c r="S67" t="n">
        <v>80.34</v>
      </c>
      <c r="T67" t="n">
        <v>60184.32</v>
      </c>
      <c r="U67" t="n">
        <v>0.36</v>
      </c>
      <c r="V67" t="n">
        <v>0.57</v>
      </c>
      <c r="W67" t="n">
        <v>4.14</v>
      </c>
      <c r="X67" t="n">
        <v>3.55</v>
      </c>
      <c r="Y67" t="n">
        <v>4</v>
      </c>
      <c r="Z67" t="n">
        <v>10</v>
      </c>
    </row>
    <row r="68">
      <c r="A68" t="n">
        <v>2</v>
      </c>
      <c r="B68" t="n">
        <v>95</v>
      </c>
      <c r="C68" t="inlineStr">
        <is>
          <t xml:space="preserve">CONCLUIDO	</t>
        </is>
      </c>
      <c r="D68" t="n">
        <v>5.4513</v>
      </c>
      <c r="E68" t="n">
        <v>18.34</v>
      </c>
      <c r="F68" t="n">
        <v>14.24</v>
      </c>
      <c r="G68" t="n">
        <v>19.42</v>
      </c>
      <c r="H68" t="n">
        <v>0.28</v>
      </c>
      <c r="I68" t="n">
        <v>44</v>
      </c>
      <c r="J68" t="n">
        <v>188.73</v>
      </c>
      <c r="K68" t="n">
        <v>53.44</v>
      </c>
      <c r="L68" t="n">
        <v>3</v>
      </c>
      <c r="M68" t="n">
        <v>42</v>
      </c>
      <c r="N68" t="n">
        <v>37.29</v>
      </c>
      <c r="O68" t="n">
        <v>23510.33</v>
      </c>
      <c r="P68" t="n">
        <v>178.16</v>
      </c>
      <c r="Q68" t="n">
        <v>1458.75</v>
      </c>
      <c r="R68" t="n">
        <v>167.97</v>
      </c>
      <c r="S68" t="n">
        <v>80.34</v>
      </c>
      <c r="T68" t="n">
        <v>33828.22</v>
      </c>
      <c r="U68" t="n">
        <v>0.48</v>
      </c>
      <c r="V68" t="n">
        <v>0.64</v>
      </c>
      <c r="W68" t="n">
        <v>4.07</v>
      </c>
      <c r="X68" t="n">
        <v>1.97</v>
      </c>
      <c r="Y68" t="n">
        <v>4</v>
      </c>
      <c r="Z68" t="n">
        <v>10</v>
      </c>
    </row>
    <row r="69">
      <c r="A69" t="n">
        <v>3</v>
      </c>
      <c r="B69" t="n">
        <v>95</v>
      </c>
      <c r="C69" t="inlineStr">
        <is>
          <t xml:space="preserve">CONCLUIDO	</t>
        </is>
      </c>
      <c r="D69" t="n">
        <v>5.7877</v>
      </c>
      <c r="E69" t="n">
        <v>17.28</v>
      </c>
      <c r="F69" t="n">
        <v>13.66</v>
      </c>
      <c r="G69" t="n">
        <v>26.43</v>
      </c>
      <c r="H69" t="n">
        <v>0.37</v>
      </c>
      <c r="I69" t="n">
        <v>31</v>
      </c>
      <c r="J69" t="n">
        <v>190.25</v>
      </c>
      <c r="K69" t="n">
        <v>53.44</v>
      </c>
      <c r="L69" t="n">
        <v>4</v>
      </c>
      <c r="M69" t="n">
        <v>29</v>
      </c>
      <c r="N69" t="n">
        <v>37.82</v>
      </c>
      <c r="O69" t="n">
        <v>23698.48</v>
      </c>
      <c r="P69" t="n">
        <v>163.55</v>
      </c>
      <c r="Q69" t="n">
        <v>1458.32</v>
      </c>
      <c r="R69" t="n">
        <v>148.1</v>
      </c>
      <c r="S69" t="n">
        <v>80.34</v>
      </c>
      <c r="T69" t="n">
        <v>23960.47</v>
      </c>
      <c r="U69" t="n">
        <v>0.54</v>
      </c>
      <c r="V69" t="n">
        <v>0.66</v>
      </c>
      <c r="W69" t="n">
        <v>4.05</v>
      </c>
      <c r="X69" t="n">
        <v>1.39</v>
      </c>
      <c r="Y69" t="n">
        <v>4</v>
      </c>
      <c r="Z69" t="n">
        <v>10</v>
      </c>
    </row>
    <row r="70">
      <c r="A70" t="n">
        <v>4</v>
      </c>
      <c r="B70" t="n">
        <v>95</v>
      </c>
      <c r="C70" t="inlineStr">
        <is>
          <t xml:space="preserve">CONCLUIDO	</t>
        </is>
      </c>
      <c r="D70" t="n">
        <v>6.0261</v>
      </c>
      <c r="E70" t="n">
        <v>16.59</v>
      </c>
      <c r="F70" t="n">
        <v>13.27</v>
      </c>
      <c r="G70" t="n">
        <v>34.62</v>
      </c>
      <c r="H70" t="n">
        <v>0.46</v>
      </c>
      <c r="I70" t="n">
        <v>23</v>
      </c>
      <c r="J70" t="n">
        <v>191.78</v>
      </c>
      <c r="K70" t="n">
        <v>53.44</v>
      </c>
      <c r="L70" t="n">
        <v>5</v>
      </c>
      <c r="M70" t="n">
        <v>21</v>
      </c>
      <c r="N70" t="n">
        <v>38.35</v>
      </c>
      <c r="O70" t="n">
        <v>23887.36</v>
      </c>
      <c r="P70" t="n">
        <v>150.44</v>
      </c>
      <c r="Q70" t="n">
        <v>1458.2</v>
      </c>
      <c r="R70" t="n">
        <v>135.14</v>
      </c>
      <c r="S70" t="n">
        <v>80.34</v>
      </c>
      <c r="T70" t="n">
        <v>17521.32</v>
      </c>
      <c r="U70" t="n">
        <v>0.59</v>
      </c>
      <c r="V70" t="n">
        <v>0.68</v>
      </c>
      <c r="W70" t="n">
        <v>4.04</v>
      </c>
      <c r="X70" t="n">
        <v>1.01</v>
      </c>
      <c r="Y70" t="n">
        <v>4</v>
      </c>
      <c r="Z70" t="n">
        <v>10</v>
      </c>
    </row>
    <row r="71">
      <c r="A71" t="n">
        <v>5</v>
      </c>
      <c r="B71" t="n">
        <v>95</v>
      </c>
      <c r="C71" t="inlineStr">
        <is>
          <t xml:space="preserve">CONCLUIDO	</t>
        </is>
      </c>
      <c r="D71" t="n">
        <v>6.1744</v>
      </c>
      <c r="E71" t="n">
        <v>16.2</v>
      </c>
      <c r="F71" t="n">
        <v>13.06</v>
      </c>
      <c r="G71" t="n">
        <v>43.52</v>
      </c>
      <c r="H71" t="n">
        <v>0.55</v>
      </c>
      <c r="I71" t="n">
        <v>18</v>
      </c>
      <c r="J71" t="n">
        <v>193.32</v>
      </c>
      <c r="K71" t="n">
        <v>53.44</v>
      </c>
      <c r="L71" t="n">
        <v>6</v>
      </c>
      <c r="M71" t="n">
        <v>12</v>
      </c>
      <c r="N71" t="n">
        <v>38.89</v>
      </c>
      <c r="O71" t="n">
        <v>24076.95</v>
      </c>
      <c r="P71" t="n">
        <v>140.03</v>
      </c>
      <c r="Q71" t="n">
        <v>1458.57</v>
      </c>
      <c r="R71" t="n">
        <v>127.6</v>
      </c>
      <c r="S71" t="n">
        <v>80.34</v>
      </c>
      <c r="T71" t="n">
        <v>13777.3</v>
      </c>
      <c r="U71" t="n">
        <v>0.63</v>
      </c>
      <c r="V71" t="n">
        <v>0.7</v>
      </c>
      <c r="W71" t="n">
        <v>4.04</v>
      </c>
      <c r="X71" t="n">
        <v>0.79</v>
      </c>
      <c r="Y71" t="n">
        <v>4</v>
      </c>
      <c r="Z71" t="n">
        <v>10</v>
      </c>
    </row>
    <row r="72">
      <c r="A72" t="n">
        <v>6</v>
      </c>
      <c r="B72" t="n">
        <v>95</v>
      </c>
      <c r="C72" t="inlineStr">
        <is>
          <t xml:space="preserve">CONCLUIDO	</t>
        </is>
      </c>
      <c r="D72" t="n">
        <v>6.211</v>
      </c>
      <c r="E72" t="n">
        <v>16.1</v>
      </c>
      <c r="F72" t="n">
        <v>13</v>
      </c>
      <c r="G72" t="n">
        <v>45.88</v>
      </c>
      <c r="H72" t="n">
        <v>0.64</v>
      </c>
      <c r="I72" t="n">
        <v>17</v>
      </c>
      <c r="J72" t="n">
        <v>194.86</v>
      </c>
      <c r="K72" t="n">
        <v>53.44</v>
      </c>
      <c r="L72" t="n">
        <v>7</v>
      </c>
      <c r="M72" t="n">
        <v>0</v>
      </c>
      <c r="N72" t="n">
        <v>39.43</v>
      </c>
      <c r="O72" t="n">
        <v>24267.28</v>
      </c>
      <c r="P72" t="n">
        <v>136.83</v>
      </c>
      <c r="Q72" t="n">
        <v>1458.51</v>
      </c>
      <c r="R72" t="n">
        <v>125.27</v>
      </c>
      <c r="S72" t="n">
        <v>80.34</v>
      </c>
      <c r="T72" t="n">
        <v>12616.6</v>
      </c>
      <c r="U72" t="n">
        <v>0.64</v>
      </c>
      <c r="V72" t="n">
        <v>0.7</v>
      </c>
      <c r="W72" t="n">
        <v>4.05</v>
      </c>
      <c r="X72" t="n">
        <v>0.74</v>
      </c>
      <c r="Y72" t="n">
        <v>4</v>
      </c>
      <c r="Z72" t="n">
        <v>10</v>
      </c>
    </row>
    <row r="73">
      <c r="A73" t="n">
        <v>0</v>
      </c>
      <c r="B73" t="n">
        <v>55</v>
      </c>
      <c r="C73" t="inlineStr">
        <is>
          <t xml:space="preserve">CONCLUIDO	</t>
        </is>
      </c>
      <c r="D73" t="n">
        <v>4.1916</v>
      </c>
      <c r="E73" t="n">
        <v>23.86</v>
      </c>
      <c r="F73" t="n">
        <v>18.62</v>
      </c>
      <c r="G73" t="n">
        <v>8.460000000000001</v>
      </c>
      <c r="H73" t="n">
        <v>0.15</v>
      </c>
      <c r="I73" t="n">
        <v>132</v>
      </c>
      <c r="J73" t="n">
        <v>116.05</v>
      </c>
      <c r="K73" t="n">
        <v>43.4</v>
      </c>
      <c r="L73" t="n">
        <v>1</v>
      </c>
      <c r="M73" t="n">
        <v>130</v>
      </c>
      <c r="N73" t="n">
        <v>16.65</v>
      </c>
      <c r="O73" t="n">
        <v>14546.17</v>
      </c>
      <c r="P73" t="n">
        <v>179.66</v>
      </c>
      <c r="Q73" t="n">
        <v>1459.93</v>
      </c>
      <c r="R73" t="n">
        <v>315.51</v>
      </c>
      <c r="S73" t="n">
        <v>80.34</v>
      </c>
      <c r="T73" t="n">
        <v>107162.77</v>
      </c>
      <c r="U73" t="n">
        <v>0.25</v>
      </c>
      <c r="V73" t="n">
        <v>0.49</v>
      </c>
      <c r="W73" t="n">
        <v>4.25</v>
      </c>
      <c r="X73" t="n">
        <v>6.35</v>
      </c>
      <c r="Y73" t="n">
        <v>4</v>
      </c>
      <c r="Z73" t="n">
        <v>10</v>
      </c>
    </row>
    <row r="74">
      <c r="A74" t="n">
        <v>1</v>
      </c>
      <c r="B74" t="n">
        <v>55</v>
      </c>
      <c r="C74" t="inlineStr">
        <is>
          <t xml:space="preserve">CONCLUIDO	</t>
        </is>
      </c>
      <c r="D74" t="n">
        <v>5.6741</v>
      </c>
      <c r="E74" t="n">
        <v>17.62</v>
      </c>
      <c r="F74" t="n">
        <v>14.42</v>
      </c>
      <c r="G74" t="n">
        <v>18.4</v>
      </c>
      <c r="H74" t="n">
        <v>0.3</v>
      </c>
      <c r="I74" t="n">
        <v>47</v>
      </c>
      <c r="J74" t="n">
        <v>117.34</v>
      </c>
      <c r="K74" t="n">
        <v>43.4</v>
      </c>
      <c r="L74" t="n">
        <v>2</v>
      </c>
      <c r="M74" t="n">
        <v>45</v>
      </c>
      <c r="N74" t="n">
        <v>16.94</v>
      </c>
      <c r="O74" t="n">
        <v>14705.49</v>
      </c>
      <c r="P74" t="n">
        <v>126.63</v>
      </c>
      <c r="Q74" t="n">
        <v>1458.7</v>
      </c>
      <c r="R74" t="n">
        <v>173.95</v>
      </c>
      <c r="S74" t="n">
        <v>80.34</v>
      </c>
      <c r="T74" t="n">
        <v>36803.27</v>
      </c>
      <c r="U74" t="n">
        <v>0.46</v>
      </c>
      <c r="V74" t="n">
        <v>0.63</v>
      </c>
      <c r="W74" t="n">
        <v>4.08</v>
      </c>
      <c r="X74" t="n">
        <v>2.15</v>
      </c>
      <c r="Y74" t="n">
        <v>4</v>
      </c>
      <c r="Z74" t="n">
        <v>10</v>
      </c>
    </row>
    <row r="75">
      <c r="A75" t="n">
        <v>2</v>
      </c>
      <c r="B75" t="n">
        <v>55</v>
      </c>
      <c r="C75" t="inlineStr">
        <is>
          <t xml:space="preserve">CONCLUIDO	</t>
        </is>
      </c>
      <c r="D75" t="n">
        <v>6.145</v>
      </c>
      <c r="E75" t="n">
        <v>16.27</v>
      </c>
      <c r="F75" t="n">
        <v>13.52</v>
      </c>
      <c r="G75" t="n">
        <v>28.97</v>
      </c>
      <c r="H75" t="n">
        <v>0.45</v>
      </c>
      <c r="I75" t="n">
        <v>28</v>
      </c>
      <c r="J75" t="n">
        <v>118.63</v>
      </c>
      <c r="K75" t="n">
        <v>43.4</v>
      </c>
      <c r="L75" t="n">
        <v>3</v>
      </c>
      <c r="M75" t="n">
        <v>7</v>
      </c>
      <c r="N75" t="n">
        <v>17.23</v>
      </c>
      <c r="O75" t="n">
        <v>14865.24</v>
      </c>
      <c r="P75" t="n">
        <v>107.02</v>
      </c>
      <c r="Q75" t="n">
        <v>1458.91</v>
      </c>
      <c r="R75" t="n">
        <v>142.36</v>
      </c>
      <c r="S75" t="n">
        <v>80.34</v>
      </c>
      <c r="T75" t="n">
        <v>21106.38</v>
      </c>
      <c r="U75" t="n">
        <v>0.5600000000000001</v>
      </c>
      <c r="V75" t="n">
        <v>0.67</v>
      </c>
      <c r="W75" t="n">
        <v>4.08</v>
      </c>
      <c r="X75" t="n">
        <v>1.26</v>
      </c>
      <c r="Y75" t="n">
        <v>4</v>
      </c>
      <c r="Z75" t="n">
        <v>10</v>
      </c>
    </row>
    <row r="76">
      <c r="A76" t="n">
        <v>3</v>
      </c>
      <c r="B76" t="n">
        <v>55</v>
      </c>
      <c r="C76" t="inlineStr">
        <is>
          <t xml:space="preserve">CONCLUIDO	</t>
        </is>
      </c>
      <c r="D76" t="n">
        <v>6.1405</v>
      </c>
      <c r="E76" t="n">
        <v>16.29</v>
      </c>
      <c r="F76" t="n">
        <v>13.53</v>
      </c>
      <c r="G76" t="n">
        <v>29</v>
      </c>
      <c r="H76" t="n">
        <v>0.59</v>
      </c>
      <c r="I76" t="n">
        <v>28</v>
      </c>
      <c r="J76" t="n">
        <v>119.93</v>
      </c>
      <c r="K76" t="n">
        <v>43.4</v>
      </c>
      <c r="L76" t="n">
        <v>4</v>
      </c>
      <c r="M76" t="n">
        <v>0</v>
      </c>
      <c r="N76" t="n">
        <v>17.53</v>
      </c>
      <c r="O76" t="n">
        <v>15025.44</v>
      </c>
      <c r="P76" t="n">
        <v>107.69</v>
      </c>
      <c r="Q76" t="n">
        <v>1458.83</v>
      </c>
      <c r="R76" t="n">
        <v>142.32</v>
      </c>
      <c r="S76" t="n">
        <v>80.34</v>
      </c>
      <c r="T76" t="n">
        <v>21084.61</v>
      </c>
      <c r="U76" t="n">
        <v>0.5600000000000001</v>
      </c>
      <c r="V76" t="n">
        <v>0.67</v>
      </c>
      <c r="W76" t="n">
        <v>4.09</v>
      </c>
      <c r="X76" t="n">
        <v>1.27</v>
      </c>
      <c r="Y76" t="n">
        <v>4</v>
      </c>
      <c r="Z7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INDEX(resultados!$A$2:$ZZ$76, 1, MATCH($B$1, resultados!$A$1:$ZZ$1, 0))</f>
        <v/>
      </c>
      <c r="B7">
        <f>INDEX(resultados!$A$2:$ZZ$76, 1, MATCH($B$2, resultados!$A$1:$ZZ$1, 0))</f>
        <v/>
      </c>
      <c r="C7">
        <f>INDEX(resultados!$A$2:$ZZ$76, 1, MATCH($B$3, resultados!$A$1:$ZZ$1, 0))</f>
        <v/>
      </c>
    </row>
    <row r="8">
      <c r="A8">
        <f>INDEX(resultados!$A$2:$ZZ$76, 2, MATCH($B$1, resultados!$A$1:$ZZ$1, 0))</f>
        <v/>
      </c>
      <c r="B8">
        <f>INDEX(resultados!$A$2:$ZZ$76, 2, MATCH($B$2, resultados!$A$1:$ZZ$1, 0))</f>
        <v/>
      </c>
      <c r="C8">
        <f>INDEX(resultados!$A$2:$ZZ$76, 2, MATCH($B$3, resultados!$A$1:$ZZ$1, 0))</f>
        <v/>
      </c>
    </row>
    <row r="9">
      <c r="A9">
        <f>INDEX(resultados!$A$2:$ZZ$76, 3, MATCH($B$1, resultados!$A$1:$ZZ$1, 0))</f>
        <v/>
      </c>
      <c r="B9">
        <f>INDEX(resultados!$A$2:$ZZ$76, 3, MATCH($B$2, resultados!$A$1:$ZZ$1, 0))</f>
        <v/>
      </c>
      <c r="C9">
        <f>INDEX(resultados!$A$2:$ZZ$76, 3, MATCH($B$3, resultados!$A$1:$ZZ$1, 0))</f>
        <v/>
      </c>
    </row>
    <row r="10">
      <c r="A10">
        <f>INDEX(resultados!$A$2:$ZZ$76, 4, MATCH($B$1, resultados!$A$1:$ZZ$1, 0))</f>
        <v/>
      </c>
      <c r="B10">
        <f>INDEX(resultados!$A$2:$ZZ$76, 4, MATCH($B$2, resultados!$A$1:$ZZ$1, 0))</f>
        <v/>
      </c>
      <c r="C10">
        <f>INDEX(resultados!$A$2:$ZZ$76, 4, MATCH($B$3, resultados!$A$1:$ZZ$1, 0))</f>
        <v/>
      </c>
    </row>
    <row r="11">
      <c r="A11">
        <f>INDEX(resultados!$A$2:$ZZ$76, 5, MATCH($B$1, resultados!$A$1:$ZZ$1, 0))</f>
        <v/>
      </c>
      <c r="B11">
        <f>INDEX(resultados!$A$2:$ZZ$76, 5, MATCH($B$2, resultados!$A$1:$ZZ$1, 0))</f>
        <v/>
      </c>
      <c r="C11">
        <f>INDEX(resultados!$A$2:$ZZ$76, 5, MATCH($B$3, resultados!$A$1:$ZZ$1, 0))</f>
        <v/>
      </c>
    </row>
    <row r="12">
      <c r="A12">
        <f>INDEX(resultados!$A$2:$ZZ$76, 6, MATCH($B$1, resultados!$A$1:$ZZ$1, 0))</f>
        <v/>
      </c>
      <c r="B12">
        <f>INDEX(resultados!$A$2:$ZZ$76, 6, MATCH($B$2, resultados!$A$1:$ZZ$1, 0))</f>
        <v/>
      </c>
      <c r="C12">
        <f>INDEX(resultados!$A$2:$ZZ$76, 6, MATCH($B$3, resultados!$A$1:$ZZ$1, 0))</f>
        <v/>
      </c>
    </row>
    <row r="13">
      <c r="A13">
        <f>INDEX(resultados!$A$2:$ZZ$76, 7, MATCH($B$1, resultados!$A$1:$ZZ$1, 0))</f>
        <v/>
      </c>
      <c r="B13">
        <f>INDEX(resultados!$A$2:$ZZ$76, 7, MATCH($B$2, resultados!$A$1:$ZZ$1, 0))</f>
        <v/>
      </c>
      <c r="C13">
        <f>INDEX(resultados!$A$2:$ZZ$76, 7, MATCH($B$3, resultados!$A$1:$ZZ$1, 0))</f>
        <v/>
      </c>
    </row>
    <row r="14">
      <c r="A14">
        <f>INDEX(resultados!$A$2:$ZZ$76, 8, MATCH($B$1, resultados!$A$1:$ZZ$1, 0))</f>
        <v/>
      </c>
      <c r="B14">
        <f>INDEX(resultados!$A$2:$ZZ$76, 8, MATCH($B$2, resultados!$A$1:$ZZ$1, 0))</f>
        <v/>
      </c>
      <c r="C14">
        <f>INDEX(resultados!$A$2:$ZZ$76, 8, MATCH($B$3, resultados!$A$1:$ZZ$1, 0))</f>
        <v/>
      </c>
    </row>
    <row r="15">
      <c r="A15">
        <f>INDEX(resultados!$A$2:$ZZ$76, 9, MATCH($B$1, resultados!$A$1:$ZZ$1, 0))</f>
        <v/>
      </c>
      <c r="B15">
        <f>INDEX(resultados!$A$2:$ZZ$76, 9, MATCH($B$2, resultados!$A$1:$ZZ$1, 0))</f>
        <v/>
      </c>
      <c r="C15">
        <f>INDEX(resultados!$A$2:$ZZ$76, 9, MATCH($B$3, resultados!$A$1:$ZZ$1, 0))</f>
        <v/>
      </c>
    </row>
    <row r="16">
      <c r="A16">
        <f>INDEX(resultados!$A$2:$ZZ$76, 10, MATCH($B$1, resultados!$A$1:$ZZ$1, 0))</f>
        <v/>
      </c>
      <c r="B16">
        <f>INDEX(resultados!$A$2:$ZZ$76, 10, MATCH($B$2, resultados!$A$1:$ZZ$1, 0))</f>
        <v/>
      </c>
      <c r="C16">
        <f>INDEX(resultados!$A$2:$ZZ$76, 10, MATCH($B$3, resultados!$A$1:$ZZ$1, 0))</f>
        <v/>
      </c>
    </row>
    <row r="17">
      <c r="A17">
        <f>INDEX(resultados!$A$2:$ZZ$76, 11, MATCH($B$1, resultados!$A$1:$ZZ$1, 0))</f>
        <v/>
      </c>
      <c r="B17">
        <f>INDEX(resultados!$A$2:$ZZ$76, 11, MATCH($B$2, resultados!$A$1:$ZZ$1, 0))</f>
        <v/>
      </c>
      <c r="C17">
        <f>INDEX(resultados!$A$2:$ZZ$76, 11, MATCH($B$3, resultados!$A$1:$ZZ$1, 0))</f>
        <v/>
      </c>
    </row>
    <row r="18">
      <c r="A18">
        <f>INDEX(resultados!$A$2:$ZZ$76, 12, MATCH($B$1, resultados!$A$1:$ZZ$1, 0))</f>
        <v/>
      </c>
      <c r="B18">
        <f>INDEX(resultados!$A$2:$ZZ$76, 12, MATCH($B$2, resultados!$A$1:$ZZ$1, 0))</f>
        <v/>
      </c>
      <c r="C18">
        <f>INDEX(resultados!$A$2:$ZZ$76, 12, MATCH($B$3, resultados!$A$1:$ZZ$1, 0))</f>
        <v/>
      </c>
    </row>
    <row r="19">
      <c r="A19">
        <f>INDEX(resultados!$A$2:$ZZ$76, 13, MATCH($B$1, resultados!$A$1:$ZZ$1, 0))</f>
        <v/>
      </c>
      <c r="B19">
        <f>INDEX(resultados!$A$2:$ZZ$76, 13, MATCH($B$2, resultados!$A$1:$ZZ$1, 0))</f>
        <v/>
      </c>
      <c r="C19">
        <f>INDEX(resultados!$A$2:$ZZ$76, 13, MATCH($B$3, resultados!$A$1:$ZZ$1, 0))</f>
        <v/>
      </c>
    </row>
    <row r="20">
      <c r="A20">
        <f>INDEX(resultados!$A$2:$ZZ$76, 14, MATCH($B$1, resultados!$A$1:$ZZ$1, 0))</f>
        <v/>
      </c>
      <c r="B20">
        <f>INDEX(resultados!$A$2:$ZZ$76, 14, MATCH($B$2, resultados!$A$1:$ZZ$1, 0))</f>
        <v/>
      </c>
      <c r="C20">
        <f>INDEX(resultados!$A$2:$ZZ$76, 14, MATCH($B$3, resultados!$A$1:$ZZ$1, 0))</f>
        <v/>
      </c>
    </row>
    <row r="21">
      <c r="A21">
        <f>INDEX(resultados!$A$2:$ZZ$76, 15, MATCH($B$1, resultados!$A$1:$ZZ$1, 0))</f>
        <v/>
      </c>
      <c r="B21">
        <f>INDEX(resultados!$A$2:$ZZ$76, 15, MATCH($B$2, resultados!$A$1:$ZZ$1, 0))</f>
        <v/>
      </c>
      <c r="C21">
        <f>INDEX(resultados!$A$2:$ZZ$76, 15, MATCH($B$3, resultados!$A$1:$ZZ$1, 0))</f>
        <v/>
      </c>
    </row>
    <row r="22">
      <c r="A22">
        <f>INDEX(resultados!$A$2:$ZZ$76, 16, MATCH($B$1, resultados!$A$1:$ZZ$1, 0))</f>
        <v/>
      </c>
      <c r="B22">
        <f>INDEX(resultados!$A$2:$ZZ$76, 16, MATCH($B$2, resultados!$A$1:$ZZ$1, 0))</f>
        <v/>
      </c>
      <c r="C22">
        <f>INDEX(resultados!$A$2:$ZZ$76, 16, MATCH($B$3, resultados!$A$1:$ZZ$1, 0))</f>
        <v/>
      </c>
    </row>
    <row r="23">
      <c r="A23">
        <f>INDEX(resultados!$A$2:$ZZ$76, 17, MATCH($B$1, resultados!$A$1:$ZZ$1, 0))</f>
        <v/>
      </c>
      <c r="B23">
        <f>INDEX(resultados!$A$2:$ZZ$76, 17, MATCH($B$2, resultados!$A$1:$ZZ$1, 0))</f>
        <v/>
      </c>
      <c r="C23">
        <f>INDEX(resultados!$A$2:$ZZ$76, 17, MATCH($B$3, resultados!$A$1:$ZZ$1, 0))</f>
        <v/>
      </c>
    </row>
    <row r="24">
      <c r="A24">
        <f>INDEX(resultados!$A$2:$ZZ$76, 18, MATCH($B$1, resultados!$A$1:$ZZ$1, 0))</f>
        <v/>
      </c>
      <c r="B24">
        <f>INDEX(resultados!$A$2:$ZZ$76, 18, MATCH($B$2, resultados!$A$1:$ZZ$1, 0))</f>
        <v/>
      </c>
      <c r="C24">
        <f>INDEX(resultados!$A$2:$ZZ$76, 18, MATCH($B$3, resultados!$A$1:$ZZ$1, 0))</f>
        <v/>
      </c>
    </row>
    <row r="25">
      <c r="A25">
        <f>INDEX(resultados!$A$2:$ZZ$76, 19, MATCH($B$1, resultados!$A$1:$ZZ$1, 0))</f>
        <v/>
      </c>
      <c r="B25">
        <f>INDEX(resultados!$A$2:$ZZ$76, 19, MATCH($B$2, resultados!$A$1:$ZZ$1, 0))</f>
        <v/>
      </c>
      <c r="C25">
        <f>INDEX(resultados!$A$2:$ZZ$76, 19, MATCH($B$3, resultados!$A$1:$ZZ$1, 0))</f>
        <v/>
      </c>
    </row>
    <row r="26">
      <c r="A26">
        <f>INDEX(resultados!$A$2:$ZZ$76, 20, MATCH($B$1, resultados!$A$1:$ZZ$1, 0))</f>
        <v/>
      </c>
      <c r="B26">
        <f>INDEX(resultados!$A$2:$ZZ$76, 20, MATCH($B$2, resultados!$A$1:$ZZ$1, 0))</f>
        <v/>
      </c>
      <c r="C26">
        <f>INDEX(resultados!$A$2:$ZZ$76, 20, MATCH($B$3, resultados!$A$1:$ZZ$1, 0))</f>
        <v/>
      </c>
    </row>
    <row r="27">
      <c r="A27">
        <f>INDEX(resultados!$A$2:$ZZ$76, 21, MATCH($B$1, resultados!$A$1:$ZZ$1, 0))</f>
        <v/>
      </c>
      <c r="B27">
        <f>INDEX(resultados!$A$2:$ZZ$76, 21, MATCH($B$2, resultados!$A$1:$ZZ$1, 0))</f>
        <v/>
      </c>
      <c r="C27">
        <f>INDEX(resultados!$A$2:$ZZ$76, 21, MATCH($B$3, resultados!$A$1:$ZZ$1, 0))</f>
        <v/>
      </c>
    </row>
    <row r="28">
      <c r="A28">
        <f>INDEX(resultados!$A$2:$ZZ$76, 22, MATCH($B$1, resultados!$A$1:$ZZ$1, 0))</f>
        <v/>
      </c>
      <c r="B28">
        <f>INDEX(resultados!$A$2:$ZZ$76, 22, MATCH($B$2, resultados!$A$1:$ZZ$1, 0))</f>
        <v/>
      </c>
      <c r="C28">
        <f>INDEX(resultados!$A$2:$ZZ$76, 22, MATCH($B$3, resultados!$A$1:$ZZ$1, 0))</f>
        <v/>
      </c>
    </row>
    <row r="29">
      <c r="A29">
        <f>INDEX(resultados!$A$2:$ZZ$76, 23, MATCH($B$1, resultados!$A$1:$ZZ$1, 0))</f>
        <v/>
      </c>
      <c r="B29">
        <f>INDEX(resultados!$A$2:$ZZ$76, 23, MATCH($B$2, resultados!$A$1:$ZZ$1, 0))</f>
        <v/>
      </c>
      <c r="C29">
        <f>INDEX(resultados!$A$2:$ZZ$76, 23, MATCH($B$3, resultados!$A$1:$ZZ$1, 0))</f>
        <v/>
      </c>
    </row>
    <row r="30">
      <c r="A30">
        <f>INDEX(resultados!$A$2:$ZZ$76, 24, MATCH($B$1, resultados!$A$1:$ZZ$1, 0))</f>
        <v/>
      </c>
      <c r="B30">
        <f>INDEX(resultados!$A$2:$ZZ$76, 24, MATCH($B$2, resultados!$A$1:$ZZ$1, 0))</f>
        <v/>
      </c>
      <c r="C30">
        <f>INDEX(resultados!$A$2:$ZZ$76, 24, MATCH($B$3, resultados!$A$1:$ZZ$1, 0))</f>
        <v/>
      </c>
    </row>
    <row r="31">
      <c r="A31">
        <f>INDEX(resultados!$A$2:$ZZ$76, 25, MATCH($B$1, resultados!$A$1:$ZZ$1, 0))</f>
        <v/>
      </c>
      <c r="B31">
        <f>INDEX(resultados!$A$2:$ZZ$76, 25, MATCH($B$2, resultados!$A$1:$ZZ$1, 0))</f>
        <v/>
      </c>
      <c r="C31">
        <f>INDEX(resultados!$A$2:$ZZ$76, 25, MATCH($B$3, resultados!$A$1:$ZZ$1, 0))</f>
        <v/>
      </c>
    </row>
    <row r="32">
      <c r="A32">
        <f>INDEX(resultados!$A$2:$ZZ$76, 26, MATCH($B$1, resultados!$A$1:$ZZ$1, 0))</f>
        <v/>
      </c>
      <c r="B32">
        <f>INDEX(resultados!$A$2:$ZZ$76, 26, MATCH($B$2, resultados!$A$1:$ZZ$1, 0))</f>
        <v/>
      </c>
      <c r="C32">
        <f>INDEX(resultados!$A$2:$ZZ$76, 26, MATCH($B$3, resultados!$A$1:$ZZ$1, 0))</f>
        <v/>
      </c>
    </row>
    <row r="33">
      <c r="A33">
        <f>INDEX(resultados!$A$2:$ZZ$76, 27, MATCH($B$1, resultados!$A$1:$ZZ$1, 0))</f>
        <v/>
      </c>
      <c r="B33">
        <f>INDEX(resultados!$A$2:$ZZ$76, 27, MATCH($B$2, resultados!$A$1:$ZZ$1, 0))</f>
        <v/>
      </c>
      <c r="C33">
        <f>INDEX(resultados!$A$2:$ZZ$76, 27, MATCH($B$3, resultados!$A$1:$ZZ$1, 0))</f>
        <v/>
      </c>
    </row>
    <row r="34">
      <c r="A34">
        <f>INDEX(resultados!$A$2:$ZZ$76, 28, MATCH($B$1, resultados!$A$1:$ZZ$1, 0))</f>
        <v/>
      </c>
      <c r="B34">
        <f>INDEX(resultados!$A$2:$ZZ$76, 28, MATCH($B$2, resultados!$A$1:$ZZ$1, 0))</f>
        <v/>
      </c>
      <c r="C34">
        <f>INDEX(resultados!$A$2:$ZZ$76, 28, MATCH($B$3, resultados!$A$1:$ZZ$1, 0))</f>
        <v/>
      </c>
    </row>
    <row r="35">
      <c r="A35">
        <f>INDEX(resultados!$A$2:$ZZ$76, 29, MATCH($B$1, resultados!$A$1:$ZZ$1, 0))</f>
        <v/>
      </c>
      <c r="B35">
        <f>INDEX(resultados!$A$2:$ZZ$76, 29, MATCH($B$2, resultados!$A$1:$ZZ$1, 0))</f>
        <v/>
      </c>
      <c r="C35">
        <f>INDEX(resultados!$A$2:$ZZ$76, 29, MATCH($B$3, resultados!$A$1:$ZZ$1, 0))</f>
        <v/>
      </c>
    </row>
    <row r="36">
      <c r="A36">
        <f>INDEX(resultados!$A$2:$ZZ$76, 30, MATCH($B$1, resultados!$A$1:$ZZ$1, 0))</f>
        <v/>
      </c>
      <c r="B36">
        <f>INDEX(resultados!$A$2:$ZZ$76, 30, MATCH($B$2, resultados!$A$1:$ZZ$1, 0))</f>
        <v/>
      </c>
      <c r="C36">
        <f>INDEX(resultados!$A$2:$ZZ$76, 30, MATCH($B$3, resultados!$A$1:$ZZ$1, 0))</f>
        <v/>
      </c>
    </row>
    <row r="37">
      <c r="A37">
        <f>INDEX(resultados!$A$2:$ZZ$76, 31, MATCH($B$1, resultados!$A$1:$ZZ$1, 0))</f>
        <v/>
      </c>
      <c r="B37">
        <f>INDEX(resultados!$A$2:$ZZ$76, 31, MATCH($B$2, resultados!$A$1:$ZZ$1, 0))</f>
        <v/>
      </c>
      <c r="C37">
        <f>INDEX(resultados!$A$2:$ZZ$76, 31, MATCH($B$3, resultados!$A$1:$ZZ$1, 0))</f>
        <v/>
      </c>
    </row>
    <row r="38">
      <c r="A38">
        <f>INDEX(resultados!$A$2:$ZZ$76, 32, MATCH($B$1, resultados!$A$1:$ZZ$1, 0))</f>
        <v/>
      </c>
      <c r="B38">
        <f>INDEX(resultados!$A$2:$ZZ$76, 32, MATCH($B$2, resultados!$A$1:$ZZ$1, 0))</f>
        <v/>
      </c>
      <c r="C38">
        <f>INDEX(resultados!$A$2:$ZZ$76, 32, MATCH($B$3, resultados!$A$1:$ZZ$1, 0))</f>
        <v/>
      </c>
    </row>
    <row r="39">
      <c r="A39">
        <f>INDEX(resultados!$A$2:$ZZ$76, 33, MATCH($B$1, resultados!$A$1:$ZZ$1, 0))</f>
        <v/>
      </c>
      <c r="B39">
        <f>INDEX(resultados!$A$2:$ZZ$76, 33, MATCH($B$2, resultados!$A$1:$ZZ$1, 0))</f>
        <v/>
      </c>
      <c r="C39">
        <f>INDEX(resultados!$A$2:$ZZ$76, 33, MATCH($B$3, resultados!$A$1:$ZZ$1, 0))</f>
        <v/>
      </c>
    </row>
    <row r="40">
      <c r="A40">
        <f>INDEX(resultados!$A$2:$ZZ$76, 34, MATCH($B$1, resultados!$A$1:$ZZ$1, 0))</f>
        <v/>
      </c>
      <c r="B40">
        <f>INDEX(resultados!$A$2:$ZZ$76, 34, MATCH($B$2, resultados!$A$1:$ZZ$1, 0))</f>
        <v/>
      </c>
      <c r="C40">
        <f>INDEX(resultados!$A$2:$ZZ$76, 34, MATCH($B$3, resultados!$A$1:$ZZ$1, 0))</f>
        <v/>
      </c>
    </row>
    <row r="41">
      <c r="A41">
        <f>INDEX(resultados!$A$2:$ZZ$76, 35, MATCH($B$1, resultados!$A$1:$ZZ$1, 0))</f>
        <v/>
      </c>
      <c r="B41">
        <f>INDEX(resultados!$A$2:$ZZ$76, 35, MATCH($B$2, resultados!$A$1:$ZZ$1, 0))</f>
        <v/>
      </c>
      <c r="C41">
        <f>INDEX(resultados!$A$2:$ZZ$76, 35, MATCH($B$3, resultados!$A$1:$ZZ$1, 0))</f>
        <v/>
      </c>
    </row>
    <row r="42">
      <c r="A42">
        <f>INDEX(resultados!$A$2:$ZZ$76, 36, MATCH($B$1, resultados!$A$1:$ZZ$1, 0))</f>
        <v/>
      </c>
      <c r="B42">
        <f>INDEX(resultados!$A$2:$ZZ$76, 36, MATCH($B$2, resultados!$A$1:$ZZ$1, 0))</f>
        <v/>
      </c>
      <c r="C42">
        <f>INDEX(resultados!$A$2:$ZZ$76, 36, MATCH($B$3, resultados!$A$1:$ZZ$1, 0))</f>
        <v/>
      </c>
    </row>
    <row r="43">
      <c r="A43">
        <f>INDEX(resultados!$A$2:$ZZ$76, 37, MATCH($B$1, resultados!$A$1:$ZZ$1, 0))</f>
        <v/>
      </c>
      <c r="B43">
        <f>INDEX(resultados!$A$2:$ZZ$76, 37, MATCH($B$2, resultados!$A$1:$ZZ$1, 0))</f>
        <v/>
      </c>
      <c r="C43">
        <f>INDEX(resultados!$A$2:$ZZ$76, 37, MATCH($B$3, resultados!$A$1:$ZZ$1, 0))</f>
        <v/>
      </c>
    </row>
    <row r="44">
      <c r="A44">
        <f>INDEX(resultados!$A$2:$ZZ$76, 38, MATCH($B$1, resultados!$A$1:$ZZ$1, 0))</f>
        <v/>
      </c>
      <c r="B44">
        <f>INDEX(resultados!$A$2:$ZZ$76, 38, MATCH($B$2, resultados!$A$1:$ZZ$1, 0))</f>
        <v/>
      </c>
      <c r="C44">
        <f>INDEX(resultados!$A$2:$ZZ$76, 38, MATCH($B$3, resultados!$A$1:$ZZ$1, 0))</f>
        <v/>
      </c>
    </row>
    <row r="45">
      <c r="A45">
        <f>INDEX(resultados!$A$2:$ZZ$76, 39, MATCH($B$1, resultados!$A$1:$ZZ$1, 0))</f>
        <v/>
      </c>
      <c r="B45">
        <f>INDEX(resultados!$A$2:$ZZ$76, 39, MATCH($B$2, resultados!$A$1:$ZZ$1, 0))</f>
        <v/>
      </c>
      <c r="C45">
        <f>INDEX(resultados!$A$2:$ZZ$76, 39, MATCH($B$3, resultados!$A$1:$ZZ$1, 0))</f>
        <v/>
      </c>
    </row>
    <row r="46">
      <c r="A46">
        <f>INDEX(resultados!$A$2:$ZZ$76, 40, MATCH($B$1, resultados!$A$1:$ZZ$1, 0))</f>
        <v/>
      </c>
      <c r="B46">
        <f>INDEX(resultados!$A$2:$ZZ$76, 40, MATCH($B$2, resultados!$A$1:$ZZ$1, 0))</f>
        <v/>
      </c>
      <c r="C46">
        <f>INDEX(resultados!$A$2:$ZZ$76, 40, MATCH($B$3, resultados!$A$1:$ZZ$1, 0))</f>
        <v/>
      </c>
    </row>
    <row r="47">
      <c r="A47">
        <f>INDEX(resultados!$A$2:$ZZ$76, 41, MATCH($B$1, resultados!$A$1:$ZZ$1, 0))</f>
        <v/>
      </c>
      <c r="B47">
        <f>INDEX(resultados!$A$2:$ZZ$76, 41, MATCH($B$2, resultados!$A$1:$ZZ$1, 0))</f>
        <v/>
      </c>
      <c r="C47">
        <f>INDEX(resultados!$A$2:$ZZ$76, 41, MATCH($B$3, resultados!$A$1:$ZZ$1, 0))</f>
        <v/>
      </c>
    </row>
    <row r="48">
      <c r="A48">
        <f>INDEX(resultados!$A$2:$ZZ$76, 42, MATCH($B$1, resultados!$A$1:$ZZ$1, 0))</f>
        <v/>
      </c>
      <c r="B48">
        <f>INDEX(resultados!$A$2:$ZZ$76, 42, MATCH($B$2, resultados!$A$1:$ZZ$1, 0))</f>
        <v/>
      </c>
      <c r="C48">
        <f>INDEX(resultados!$A$2:$ZZ$76, 42, MATCH($B$3, resultados!$A$1:$ZZ$1, 0))</f>
        <v/>
      </c>
    </row>
    <row r="49">
      <c r="A49">
        <f>INDEX(resultados!$A$2:$ZZ$76, 43, MATCH($B$1, resultados!$A$1:$ZZ$1, 0))</f>
        <v/>
      </c>
      <c r="B49">
        <f>INDEX(resultados!$A$2:$ZZ$76, 43, MATCH($B$2, resultados!$A$1:$ZZ$1, 0))</f>
        <v/>
      </c>
      <c r="C49">
        <f>INDEX(resultados!$A$2:$ZZ$76, 43, MATCH($B$3, resultados!$A$1:$ZZ$1, 0))</f>
        <v/>
      </c>
    </row>
    <row r="50">
      <c r="A50">
        <f>INDEX(resultados!$A$2:$ZZ$76, 44, MATCH($B$1, resultados!$A$1:$ZZ$1, 0))</f>
        <v/>
      </c>
      <c r="B50">
        <f>INDEX(resultados!$A$2:$ZZ$76, 44, MATCH($B$2, resultados!$A$1:$ZZ$1, 0))</f>
        <v/>
      </c>
      <c r="C50">
        <f>INDEX(resultados!$A$2:$ZZ$76, 44, MATCH($B$3, resultados!$A$1:$ZZ$1, 0))</f>
        <v/>
      </c>
    </row>
    <row r="51">
      <c r="A51">
        <f>INDEX(resultados!$A$2:$ZZ$76, 45, MATCH($B$1, resultados!$A$1:$ZZ$1, 0))</f>
        <v/>
      </c>
      <c r="B51">
        <f>INDEX(resultados!$A$2:$ZZ$76, 45, MATCH($B$2, resultados!$A$1:$ZZ$1, 0))</f>
        <v/>
      </c>
      <c r="C51">
        <f>INDEX(resultados!$A$2:$ZZ$76, 45, MATCH($B$3, resultados!$A$1:$ZZ$1, 0))</f>
        <v/>
      </c>
    </row>
    <row r="52">
      <c r="A52">
        <f>INDEX(resultados!$A$2:$ZZ$76, 46, MATCH($B$1, resultados!$A$1:$ZZ$1, 0))</f>
        <v/>
      </c>
      <c r="B52">
        <f>INDEX(resultados!$A$2:$ZZ$76, 46, MATCH($B$2, resultados!$A$1:$ZZ$1, 0))</f>
        <v/>
      </c>
      <c r="C52">
        <f>INDEX(resultados!$A$2:$ZZ$76, 46, MATCH($B$3, resultados!$A$1:$ZZ$1, 0))</f>
        <v/>
      </c>
    </row>
    <row r="53">
      <c r="A53">
        <f>INDEX(resultados!$A$2:$ZZ$76, 47, MATCH($B$1, resultados!$A$1:$ZZ$1, 0))</f>
        <v/>
      </c>
      <c r="B53">
        <f>INDEX(resultados!$A$2:$ZZ$76, 47, MATCH($B$2, resultados!$A$1:$ZZ$1, 0))</f>
        <v/>
      </c>
      <c r="C53">
        <f>INDEX(resultados!$A$2:$ZZ$76, 47, MATCH($B$3, resultados!$A$1:$ZZ$1, 0))</f>
        <v/>
      </c>
    </row>
    <row r="54">
      <c r="A54">
        <f>INDEX(resultados!$A$2:$ZZ$76, 48, MATCH($B$1, resultados!$A$1:$ZZ$1, 0))</f>
        <v/>
      </c>
      <c r="B54">
        <f>INDEX(resultados!$A$2:$ZZ$76, 48, MATCH($B$2, resultados!$A$1:$ZZ$1, 0))</f>
        <v/>
      </c>
      <c r="C54">
        <f>INDEX(resultados!$A$2:$ZZ$76, 48, MATCH($B$3, resultados!$A$1:$ZZ$1, 0))</f>
        <v/>
      </c>
    </row>
    <row r="55">
      <c r="A55">
        <f>INDEX(resultados!$A$2:$ZZ$76, 49, MATCH($B$1, resultados!$A$1:$ZZ$1, 0))</f>
        <v/>
      </c>
      <c r="B55">
        <f>INDEX(resultados!$A$2:$ZZ$76, 49, MATCH($B$2, resultados!$A$1:$ZZ$1, 0))</f>
        <v/>
      </c>
      <c r="C55">
        <f>INDEX(resultados!$A$2:$ZZ$76, 49, MATCH($B$3, resultados!$A$1:$ZZ$1, 0))</f>
        <v/>
      </c>
    </row>
    <row r="56">
      <c r="A56">
        <f>INDEX(resultados!$A$2:$ZZ$76, 50, MATCH($B$1, resultados!$A$1:$ZZ$1, 0))</f>
        <v/>
      </c>
      <c r="B56">
        <f>INDEX(resultados!$A$2:$ZZ$76, 50, MATCH($B$2, resultados!$A$1:$ZZ$1, 0))</f>
        <v/>
      </c>
      <c r="C56">
        <f>INDEX(resultados!$A$2:$ZZ$76, 50, MATCH($B$3, resultados!$A$1:$ZZ$1, 0))</f>
        <v/>
      </c>
    </row>
    <row r="57">
      <c r="A57">
        <f>INDEX(resultados!$A$2:$ZZ$76, 51, MATCH($B$1, resultados!$A$1:$ZZ$1, 0))</f>
        <v/>
      </c>
      <c r="B57">
        <f>INDEX(resultados!$A$2:$ZZ$76, 51, MATCH($B$2, resultados!$A$1:$ZZ$1, 0))</f>
        <v/>
      </c>
      <c r="C57">
        <f>INDEX(resultados!$A$2:$ZZ$76, 51, MATCH($B$3, resultados!$A$1:$ZZ$1, 0))</f>
        <v/>
      </c>
    </row>
    <row r="58">
      <c r="A58">
        <f>INDEX(resultados!$A$2:$ZZ$76, 52, MATCH($B$1, resultados!$A$1:$ZZ$1, 0))</f>
        <v/>
      </c>
      <c r="B58">
        <f>INDEX(resultados!$A$2:$ZZ$76, 52, MATCH($B$2, resultados!$A$1:$ZZ$1, 0))</f>
        <v/>
      </c>
      <c r="C58">
        <f>INDEX(resultados!$A$2:$ZZ$76, 52, MATCH($B$3, resultados!$A$1:$ZZ$1, 0))</f>
        <v/>
      </c>
    </row>
    <row r="59">
      <c r="A59">
        <f>INDEX(resultados!$A$2:$ZZ$76, 53, MATCH($B$1, resultados!$A$1:$ZZ$1, 0))</f>
        <v/>
      </c>
      <c r="B59">
        <f>INDEX(resultados!$A$2:$ZZ$76, 53, MATCH($B$2, resultados!$A$1:$ZZ$1, 0))</f>
        <v/>
      </c>
      <c r="C59">
        <f>INDEX(resultados!$A$2:$ZZ$76, 53, MATCH($B$3, resultados!$A$1:$ZZ$1, 0))</f>
        <v/>
      </c>
    </row>
    <row r="60">
      <c r="A60">
        <f>INDEX(resultados!$A$2:$ZZ$76, 54, MATCH($B$1, resultados!$A$1:$ZZ$1, 0))</f>
        <v/>
      </c>
      <c r="B60">
        <f>INDEX(resultados!$A$2:$ZZ$76, 54, MATCH($B$2, resultados!$A$1:$ZZ$1, 0))</f>
        <v/>
      </c>
      <c r="C60">
        <f>INDEX(resultados!$A$2:$ZZ$76, 54, MATCH($B$3, resultados!$A$1:$ZZ$1, 0))</f>
        <v/>
      </c>
    </row>
    <row r="61">
      <c r="A61">
        <f>INDEX(resultados!$A$2:$ZZ$76, 55, MATCH($B$1, resultados!$A$1:$ZZ$1, 0))</f>
        <v/>
      </c>
      <c r="B61">
        <f>INDEX(resultados!$A$2:$ZZ$76, 55, MATCH($B$2, resultados!$A$1:$ZZ$1, 0))</f>
        <v/>
      </c>
      <c r="C61">
        <f>INDEX(resultados!$A$2:$ZZ$76, 55, MATCH($B$3, resultados!$A$1:$ZZ$1, 0))</f>
        <v/>
      </c>
    </row>
    <row r="62">
      <c r="A62">
        <f>INDEX(resultados!$A$2:$ZZ$76, 56, MATCH($B$1, resultados!$A$1:$ZZ$1, 0))</f>
        <v/>
      </c>
      <c r="B62">
        <f>INDEX(resultados!$A$2:$ZZ$76, 56, MATCH($B$2, resultados!$A$1:$ZZ$1, 0))</f>
        <v/>
      </c>
      <c r="C62">
        <f>INDEX(resultados!$A$2:$ZZ$76, 56, MATCH($B$3, resultados!$A$1:$ZZ$1, 0))</f>
        <v/>
      </c>
    </row>
    <row r="63">
      <c r="A63">
        <f>INDEX(resultados!$A$2:$ZZ$76, 57, MATCH($B$1, resultados!$A$1:$ZZ$1, 0))</f>
        <v/>
      </c>
      <c r="B63">
        <f>INDEX(resultados!$A$2:$ZZ$76, 57, MATCH($B$2, resultados!$A$1:$ZZ$1, 0))</f>
        <v/>
      </c>
      <c r="C63">
        <f>INDEX(resultados!$A$2:$ZZ$76, 57, MATCH($B$3, resultados!$A$1:$ZZ$1, 0))</f>
        <v/>
      </c>
    </row>
    <row r="64">
      <c r="A64">
        <f>INDEX(resultados!$A$2:$ZZ$76, 58, MATCH($B$1, resultados!$A$1:$ZZ$1, 0))</f>
        <v/>
      </c>
      <c r="B64">
        <f>INDEX(resultados!$A$2:$ZZ$76, 58, MATCH($B$2, resultados!$A$1:$ZZ$1, 0))</f>
        <v/>
      </c>
      <c r="C64">
        <f>INDEX(resultados!$A$2:$ZZ$76, 58, MATCH($B$3, resultados!$A$1:$ZZ$1, 0))</f>
        <v/>
      </c>
    </row>
    <row r="65">
      <c r="A65">
        <f>INDEX(resultados!$A$2:$ZZ$76, 59, MATCH($B$1, resultados!$A$1:$ZZ$1, 0))</f>
        <v/>
      </c>
      <c r="B65">
        <f>INDEX(resultados!$A$2:$ZZ$76, 59, MATCH($B$2, resultados!$A$1:$ZZ$1, 0))</f>
        <v/>
      </c>
      <c r="C65">
        <f>INDEX(resultados!$A$2:$ZZ$76, 59, MATCH($B$3, resultados!$A$1:$ZZ$1, 0))</f>
        <v/>
      </c>
    </row>
    <row r="66">
      <c r="A66">
        <f>INDEX(resultados!$A$2:$ZZ$76, 60, MATCH($B$1, resultados!$A$1:$ZZ$1, 0))</f>
        <v/>
      </c>
      <c r="B66">
        <f>INDEX(resultados!$A$2:$ZZ$76, 60, MATCH($B$2, resultados!$A$1:$ZZ$1, 0))</f>
        <v/>
      </c>
      <c r="C66">
        <f>INDEX(resultados!$A$2:$ZZ$76, 60, MATCH($B$3, resultados!$A$1:$ZZ$1, 0))</f>
        <v/>
      </c>
    </row>
    <row r="67">
      <c r="A67">
        <f>INDEX(resultados!$A$2:$ZZ$76, 61, MATCH($B$1, resultados!$A$1:$ZZ$1, 0))</f>
        <v/>
      </c>
      <c r="B67">
        <f>INDEX(resultados!$A$2:$ZZ$76, 61, MATCH($B$2, resultados!$A$1:$ZZ$1, 0))</f>
        <v/>
      </c>
      <c r="C67">
        <f>INDEX(resultados!$A$2:$ZZ$76, 61, MATCH($B$3, resultados!$A$1:$ZZ$1, 0))</f>
        <v/>
      </c>
    </row>
    <row r="68">
      <c r="A68">
        <f>INDEX(resultados!$A$2:$ZZ$76, 62, MATCH($B$1, resultados!$A$1:$ZZ$1, 0))</f>
        <v/>
      </c>
      <c r="B68">
        <f>INDEX(resultados!$A$2:$ZZ$76, 62, MATCH($B$2, resultados!$A$1:$ZZ$1, 0))</f>
        <v/>
      </c>
      <c r="C68">
        <f>INDEX(resultados!$A$2:$ZZ$76, 62, MATCH($B$3, resultados!$A$1:$ZZ$1, 0))</f>
        <v/>
      </c>
    </row>
    <row r="69">
      <c r="A69">
        <f>INDEX(resultados!$A$2:$ZZ$76, 63, MATCH($B$1, resultados!$A$1:$ZZ$1, 0))</f>
        <v/>
      </c>
      <c r="B69">
        <f>INDEX(resultados!$A$2:$ZZ$76, 63, MATCH($B$2, resultados!$A$1:$ZZ$1, 0))</f>
        <v/>
      </c>
      <c r="C69">
        <f>INDEX(resultados!$A$2:$ZZ$76, 63, MATCH($B$3, resultados!$A$1:$ZZ$1, 0))</f>
        <v/>
      </c>
    </row>
    <row r="70">
      <c r="A70">
        <f>INDEX(resultados!$A$2:$ZZ$76, 64, MATCH($B$1, resultados!$A$1:$ZZ$1, 0))</f>
        <v/>
      </c>
      <c r="B70">
        <f>INDEX(resultados!$A$2:$ZZ$76, 64, MATCH($B$2, resultados!$A$1:$ZZ$1, 0))</f>
        <v/>
      </c>
      <c r="C70">
        <f>INDEX(resultados!$A$2:$ZZ$76, 64, MATCH($B$3, resultados!$A$1:$ZZ$1, 0))</f>
        <v/>
      </c>
    </row>
    <row r="71">
      <c r="A71">
        <f>INDEX(resultados!$A$2:$ZZ$76, 65, MATCH($B$1, resultados!$A$1:$ZZ$1, 0))</f>
        <v/>
      </c>
      <c r="B71">
        <f>INDEX(resultados!$A$2:$ZZ$76, 65, MATCH($B$2, resultados!$A$1:$ZZ$1, 0))</f>
        <v/>
      </c>
      <c r="C71">
        <f>INDEX(resultados!$A$2:$ZZ$76, 65, MATCH($B$3, resultados!$A$1:$ZZ$1, 0))</f>
        <v/>
      </c>
    </row>
    <row r="72">
      <c r="A72">
        <f>INDEX(resultados!$A$2:$ZZ$76, 66, MATCH($B$1, resultados!$A$1:$ZZ$1, 0))</f>
        <v/>
      </c>
      <c r="B72">
        <f>INDEX(resultados!$A$2:$ZZ$76, 66, MATCH($B$2, resultados!$A$1:$ZZ$1, 0))</f>
        <v/>
      </c>
      <c r="C72">
        <f>INDEX(resultados!$A$2:$ZZ$76, 66, MATCH($B$3, resultados!$A$1:$ZZ$1, 0))</f>
        <v/>
      </c>
    </row>
    <row r="73">
      <c r="A73">
        <f>INDEX(resultados!$A$2:$ZZ$76, 67, MATCH($B$1, resultados!$A$1:$ZZ$1, 0))</f>
        <v/>
      </c>
      <c r="B73">
        <f>INDEX(resultados!$A$2:$ZZ$76, 67, MATCH($B$2, resultados!$A$1:$ZZ$1, 0))</f>
        <v/>
      </c>
      <c r="C73">
        <f>INDEX(resultados!$A$2:$ZZ$76, 67, MATCH($B$3, resultados!$A$1:$ZZ$1, 0))</f>
        <v/>
      </c>
    </row>
    <row r="74">
      <c r="A74">
        <f>INDEX(resultados!$A$2:$ZZ$76, 68, MATCH($B$1, resultados!$A$1:$ZZ$1, 0))</f>
        <v/>
      </c>
      <c r="B74">
        <f>INDEX(resultados!$A$2:$ZZ$76, 68, MATCH($B$2, resultados!$A$1:$ZZ$1, 0))</f>
        <v/>
      </c>
      <c r="C74">
        <f>INDEX(resultados!$A$2:$ZZ$76, 68, MATCH($B$3, resultados!$A$1:$ZZ$1, 0))</f>
        <v/>
      </c>
    </row>
    <row r="75">
      <c r="A75">
        <f>INDEX(resultados!$A$2:$ZZ$76, 69, MATCH($B$1, resultados!$A$1:$ZZ$1, 0))</f>
        <v/>
      </c>
      <c r="B75">
        <f>INDEX(resultados!$A$2:$ZZ$76, 69, MATCH($B$2, resultados!$A$1:$ZZ$1, 0))</f>
        <v/>
      </c>
      <c r="C75">
        <f>INDEX(resultados!$A$2:$ZZ$76, 69, MATCH($B$3, resultados!$A$1:$ZZ$1, 0))</f>
        <v/>
      </c>
    </row>
    <row r="76">
      <c r="A76">
        <f>INDEX(resultados!$A$2:$ZZ$76, 70, MATCH($B$1, resultados!$A$1:$ZZ$1, 0))</f>
        <v/>
      </c>
      <c r="B76">
        <f>INDEX(resultados!$A$2:$ZZ$76, 70, MATCH($B$2, resultados!$A$1:$ZZ$1, 0))</f>
        <v/>
      </c>
      <c r="C76">
        <f>INDEX(resultados!$A$2:$ZZ$76, 70, MATCH($B$3, resultados!$A$1:$ZZ$1, 0))</f>
        <v/>
      </c>
    </row>
    <row r="77">
      <c r="A77">
        <f>INDEX(resultados!$A$2:$ZZ$76, 71, MATCH($B$1, resultados!$A$1:$ZZ$1, 0))</f>
        <v/>
      </c>
      <c r="B77">
        <f>INDEX(resultados!$A$2:$ZZ$76, 71, MATCH($B$2, resultados!$A$1:$ZZ$1, 0))</f>
        <v/>
      </c>
      <c r="C77">
        <f>INDEX(resultados!$A$2:$ZZ$76, 71, MATCH($B$3, resultados!$A$1:$ZZ$1, 0))</f>
        <v/>
      </c>
    </row>
    <row r="78">
      <c r="A78">
        <f>INDEX(resultados!$A$2:$ZZ$76, 72, MATCH($B$1, resultados!$A$1:$ZZ$1, 0))</f>
        <v/>
      </c>
      <c r="B78">
        <f>INDEX(resultados!$A$2:$ZZ$76, 72, MATCH($B$2, resultados!$A$1:$ZZ$1, 0))</f>
        <v/>
      </c>
      <c r="C78">
        <f>INDEX(resultados!$A$2:$ZZ$76, 72, MATCH($B$3, resultados!$A$1:$ZZ$1, 0))</f>
        <v/>
      </c>
    </row>
    <row r="79">
      <c r="A79">
        <f>INDEX(resultados!$A$2:$ZZ$76, 73, MATCH($B$1, resultados!$A$1:$ZZ$1, 0))</f>
        <v/>
      </c>
      <c r="B79">
        <f>INDEX(resultados!$A$2:$ZZ$76, 73, MATCH($B$2, resultados!$A$1:$ZZ$1, 0))</f>
        <v/>
      </c>
      <c r="C79">
        <f>INDEX(resultados!$A$2:$ZZ$76, 73, MATCH($B$3, resultados!$A$1:$ZZ$1, 0))</f>
        <v/>
      </c>
    </row>
    <row r="80">
      <c r="A80">
        <f>INDEX(resultados!$A$2:$ZZ$76, 74, MATCH($B$1, resultados!$A$1:$ZZ$1, 0))</f>
        <v/>
      </c>
      <c r="B80">
        <f>INDEX(resultados!$A$2:$ZZ$76, 74, MATCH($B$2, resultados!$A$1:$ZZ$1, 0))</f>
        <v/>
      </c>
      <c r="C80">
        <f>INDEX(resultados!$A$2:$ZZ$76, 74, MATCH($B$3, resultados!$A$1:$ZZ$1, 0))</f>
        <v/>
      </c>
    </row>
    <row r="81">
      <c r="A81">
        <f>INDEX(resultados!$A$2:$ZZ$76, 75, MATCH($B$1, resultados!$A$1:$ZZ$1, 0))</f>
        <v/>
      </c>
      <c r="B81">
        <f>INDEX(resultados!$A$2:$ZZ$76, 75, MATCH($B$2, resultados!$A$1:$ZZ$1, 0))</f>
        <v/>
      </c>
      <c r="C81">
        <f>INDEX(resultados!$A$2:$ZZ$76, 75,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2024-09-26T13:19:34Z</dcterms:created>
  <dcterms:modified xmlns:dcterms="http://purl.org/dc/terms/" xmlns:xsi="http://www.w3.org/2001/XMLSchema-instance" xsi:type="dcterms:W3CDTF">2024-09-26T13:19:34Z</dcterms:modified>
</cp:coreProperties>
</file>