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gráficos!$A$7:$A$72</f>
              <numCache>
                <formatCode>General</formatCode>
                <ptCount val="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</numCache>
            </numRef>
          </xVal>
          <yVal>
            <numRef>
              <f>gráficos!$B$7:$B$72</f>
              <numCache>
                <formatCode>General</formatCode>
                <ptCount val="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</v>
      </c>
      <c r="E2" t="n">
        <v>24.75</v>
      </c>
      <c r="F2" t="n">
        <v>15.97</v>
      </c>
      <c r="G2" t="n">
        <v>5.95</v>
      </c>
      <c r="H2" t="n">
        <v>0.09</v>
      </c>
      <c r="I2" t="n">
        <v>161</v>
      </c>
      <c r="J2" t="n">
        <v>194.77</v>
      </c>
      <c r="K2" t="n">
        <v>54.38</v>
      </c>
      <c r="L2" t="n">
        <v>1</v>
      </c>
      <c r="M2" t="n">
        <v>159</v>
      </c>
      <c r="N2" t="n">
        <v>39.4</v>
      </c>
      <c r="O2" t="n">
        <v>24256.19</v>
      </c>
      <c r="P2" t="n">
        <v>221.51</v>
      </c>
      <c r="Q2" t="n">
        <v>1640.78</v>
      </c>
      <c r="R2" t="n">
        <v>221.32</v>
      </c>
      <c r="S2" t="n">
        <v>59.9</v>
      </c>
      <c r="T2" t="n">
        <v>77654.58</v>
      </c>
      <c r="U2" t="n">
        <v>0.27</v>
      </c>
      <c r="V2" t="n">
        <v>0.57</v>
      </c>
      <c r="W2" t="n">
        <v>5.56</v>
      </c>
      <c r="X2" t="n">
        <v>4.78</v>
      </c>
      <c r="Y2" t="n">
        <v>4</v>
      </c>
      <c r="Z2" t="n">
        <v>10</v>
      </c>
      <c r="AA2" t="n">
        <v>214.2821909679584</v>
      </c>
      <c r="AB2" t="n">
        <v>293.1903471452985</v>
      </c>
      <c r="AC2" t="n">
        <v>265.2086719090743</v>
      </c>
      <c r="AD2" t="n">
        <v>214282.1909679584</v>
      </c>
      <c r="AE2" t="n">
        <v>293190.3471452985</v>
      </c>
      <c r="AF2" t="n">
        <v>2.976627351914096e-06</v>
      </c>
      <c r="AG2" t="n">
        <v>8</v>
      </c>
      <c r="AH2" t="n">
        <v>265208.6719090742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5.544</v>
      </c>
      <c r="E3" t="n">
        <v>18.04</v>
      </c>
      <c r="F3" t="n">
        <v>13.03</v>
      </c>
      <c r="G3" t="n">
        <v>12.22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62</v>
      </c>
      <c r="N3" t="n">
        <v>39.95</v>
      </c>
      <c r="O3" t="n">
        <v>24447.22</v>
      </c>
      <c r="P3" t="n">
        <v>173.99</v>
      </c>
      <c r="Q3" t="n">
        <v>1637.13</v>
      </c>
      <c r="R3" t="n">
        <v>125.14</v>
      </c>
      <c r="S3" t="n">
        <v>59.9</v>
      </c>
      <c r="T3" t="n">
        <v>30051.4</v>
      </c>
      <c r="U3" t="n">
        <v>0.48</v>
      </c>
      <c r="V3" t="n">
        <v>0.7</v>
      </c>
      <c r="W3" t="n">
        <v>5.41</v>
      </c>
      <c r="X3" t="n">
        <v>1.85</v>
      </c>
      <c r="Y3" t="n">
        <v>4</v>
      </c>
      <c r="Z3" t="n">
        <v>10</v>
      </c>
      <c r="AA3" t="n">
        <v>135.700444261476</v>
      </c>
      <c r="AB3" t="n">
        <v>185.6713345195516</v>
      </c>
      <c r="AC3" t="n">
        <v>167.9511229444125</v>
      </c>
      <c r="AD3" t="n">
        <v>135700.444261476</v>
      </c>
      <c r="AE3" t="n">
        <v>185671.3345195516</v>
      </c>
      <c r="AF3" t="n">
        <v>4.084757930448452e-06</v>
      </c>
      <c r="AG3" t="n">
        <v>6</v>
      </c>
      <c r="AH3" t="n">
        <v>167951.1229444125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6.1361</v>
      </c>
      <c r="E4" t="n">
        <v>16.3</v>
      </c>
      <c r="F4" t="n">
        <v>12.26</v>
      </c>
      <c r="G4" t="n">
        <v>18.87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37</v>
      </c>
      <c r="N4" t="n">
        <v>40.5</v>
      </c>
      <c r="O4" t="n">
        <v>24639</v>
      </c>
      <c r="P4" t="n">
        <v>156.32</v>
      </c>
      <c r="Q4" t="n">
        <v>1636.56</v>
      </c>
      <c r="R4" t="n">
        <v>100.08</v>
      </c>
      <c r="S4" t="n">
        <v>59.9</v>
      </c>
      <c r="T4" t="n">
        <v>17646.35</v>
      </c>
      <c r="U4" t="n">
        <v>0.6</v>
      </c>
      <c r="V4" t="n">
        <v>0.74</v>
      </c>
      <c r="W4" t="n">
        <v>5.37</v>
      </c>
      <c r="X4" t="n">
        <v>1.09</v>
      </c>
      <c r="Y4" t="n">
        <v>4</v>
      </c>
      <c r="Z4" t="n">
        <v>10</v>
      </c>
      <c r="AA4" t="n">
        <v>111.8059388336571</v>
      </c>
      <c r="AB4" t="n">
        <v>152.977818042045</v>
      </c>
      <c r="AC4" t="n">
        <v>138.3778297938701</v>
      </c>
      <c r="AD4" t="n">
        <v>111805.9388336571</v>
      </c>
      <c r="AE4" t="n">
        <v>152977.818042045</v>
      </c>
      <c r="AF4" t="n">
        <v>4.521010666851506e-06</v>
      </c>
      <c r="AG4" t="n">
        <v>5</v>
      </c>
      <c r="AH4" t="n">
        <v>138377.8297938701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6.4554</v>
      </c>
      <c r="E5" t="n">
        <v>15.49</v>
      </c>
      <c r="F5" t="n">
        <v>11.92</v>
      </c>
      <c r="G5" t="n">
        <v>26.5</v>
      </c>
      <c r="H5" t="n">
        <v>0.36</v>
      </c>
      <c r="I5" t="n">
        <v>27</v>
      </c>
      <c r="J5" t="n">
        <v>199.44</v>
      </c>
      <c r="K5" t="n">
        <v>54.38</v>
      </c>
      <c r="L5" t="n">
        <v>4</v>
      </c>
      <c r="M5" t="n">
        <v>25</v>
      </c>
      <c r="N5" t="n">
        <v>41.06</v>
      </c>
      <c r="O5" t="n">
        <v>24831.54</v>
      </c>
      <c r="P5" t="n">
        <v>143.89</v>
      </c>
      <c r="Q5" t="n">
        <v>1636.08</v>
      </c>
      <c r="R5" t="n">
        <v>89.33</v>
      </c>
      <c r="S5" t="n">
        <v>59.9</v>
      </c>
      <c r="T5" t="n">
        <v>12329.39</v>
      </c>
      <c r="U5" t="n">
        <v>0.67</v>
      </c>
      <c r="V5" t="n">
        <v>0.76</v>
      </c>
      <c r="W5" t="n">
        <v>5.34</v>
      </c>
      <c r="X5" t="n">
        <v>0.75</v>
      </c>
      <c r="Y5" t="n">
        <v>4</v>
      </c>
      <c r="Z5" t="n">
        <v>10</v>
      </c>
      <c r="AA5" t="n">
        <v>103.6516372054067</v>
      </c>
      <c r="AB5" t="n">
        <v>141.8207428118799</v>
      </c>
      <c r="AC5" t="n">
        <v>128.285570164615</v>
      </c>
      <c r="AD5" t="n">
        <v>103651.6372054067</v>
      </c>
      <c r="AE5" t="n">
        <v>141820.7428118799</v>
      </c>
      <c r="AF5" t="n">
        <v>4.756267378105509e-06</v>
      </c>
      <c r="AG5" t="n">
        <v>5</v>
      </c>
      <c r="AH5" t="n">
        <v>128285.570164615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6.6625</v>
      </c>
      <c r="E6" t="n">
        <v>15.01</v>
      </c>
      <c r="F6" t="n">
        <v>11.71</v>
      </c>
      <c r="G6" t="n">
        <v>35.14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132.33</v>
      </c>
      <c r="Q6" t="n">
        <v>1636.14</v>
      </c>
      <c r="R6" t="n">
        <v>82.56999999999999</v>
      </c>
      <c r="S6" t="n">
        <v>59.9</v>
      </c>
      <c r="T6" t="n">
        <v>8987.370000000001</v>
      </c>
      <c r="U6" t="n">
        <v>0.73</v>
      </c>
      <c r="V6" t="n">
        <v>0.77</v>
      </c>
      <c r="W6" t="n">
        <v>5.33</v>
      </c>
      <c r="X6" t="n">
        <v>0.54</v>
      </c>
      <c r="Y6" t="n">
        <v>4</v>
      </c>
      <c r="Z6" t="n">
        <v>10</v>
      </c>
      <c r="AA6" t="n">
        <v>97.51547380455321</v>
      </c>
      <c r="AB6" t="n">
        <v>133.4249733384128</v>
      </c>
      <c r="AC6" t="n">
        <v>120.6910811461564</v>
      </c>
      <c r="AD6" t="n">
        <v>97515.47380455321</v>
      </c>
      <c r="AE6" t="n">
        <v>133424.9733384128</v>
      </c>
      <c r="AF6" t="n">
        <v>4.90885636933853e-06</v>
      </c>
      <c r="AG6" t="n">
        <v>5</v>
      </c>
      <c r="AH6" t="n">
        <v>120691.0811461564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6.7084</v>
      </c>
      <c r="E7" t="n">
        <v>14.91</v>
      </c>
      <c r="F7" t="n">
        <v>11.69</v>
      </c>
      <c r="G7" t="n">
        <v>38.97</v>
      </c>
      <c r="H7" t="n">
        <v>0.53</v>
      </c>
      <c r="I7" t="n">
        <v>18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128.27</v>
      </c>
      <c r="Q7" t="n">
        <v>1635.91</v>
      </c>
      <c r="R7" t="n">
        <v>81.14</v>
      </c>
      <c r="S7" t="n">
        <v>59.9</v>
      </c>
      <c r="T7" t="n">
        <v>8282.16</v>
      </c>
      <c r="U7" t="n">
        <v>0.74</v>
      </c>
      <c r="V7" t="n">
        <v>0.78</v>
      </c>
      <c r="W7" t="n">
        <v>5.34</v>
      </c>
      <c r="X7" t="n">
        <v>0.52</v>
      </c>
      <c r="Y7" t="n">
        <v>4</v>
      </c>
      <c r="Z7" t="n">
        <v>10</v>
      </c>
      <c r="AA7" t="n">
        <v>95.67846637121571</v>
      </c>
      <c r="AB7" t="n">
        <v>130.9114987250734</v>
      </c>
      <c r="AC7" t="n">
        <v>118.4174890222296</v>
      </c>
      <c r="AD7" t="n">
        <v>95678.46637121571</v>
      </c>
      <c r="AE7" t="n">
        <v>130911.4987250734</v>
      </c>
      <c r="AF7" t="n">
        <v>4.942674982074387e-06</v>
      </c>
      <c r="AG7" t="n">
        <v>5</v>
      </c>
      <c r="AH7" t="n">
        <v>118417.4890222296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6.7072</v>
      </c>
      <c r="E8" t="n">
        <v>14.91</v>
      </c>
      <c r="F8" t="n">
        <v>11.69</v>
      </c>
      <c r="G8" t="n">
        <v>38.98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129.11</v>
      </c>
      <c r="Q8" t="n">
        <v>1636.45</v>
      </c>
      <c r="R8" t="n">
        <v>81.06</v>
      </c>
      <c r="S8" t="n">
        <v>59.9</v>
      </c>
      <c r="T8" t="n">
        <v>8239.870000000001</v>
      </c>
      <c r="U8" t="n">
        <v>0.74</v>
      </c>
      <c r="V8" t="n">
        <v>0.78</v>
      </c>
      <c r="W8" t="n">
        <v>5.35</v>
      </c>
      <c r="X8" t="n">
        <v>0.52</v>
      </c>
      <c r="Y8" t="n">
        <v>4</v>
      </c>
      <c r="Z8" t="n">
        <v>10</v>
      </c>
      <c r="AA8" t="n">
        <v>95.99057339719255</v>
      </c>
      <c r="AB8" t="n">
        <v>131.3385373272049</v>
      </c>
      <c r="AC8" t="n">
        <v>118.8037716595263</v>
      </c>
      <c r="AD8" t="n">
        <v>95990.57339719255</v>
      </c>
      <c r="AE8" t="n">
        <v>131338.5373272049</v>
      </c>
      <c r="AF8" t="n">
        <v>4.941790835336194e-06</v>
      </c>
      <c r="AG8" t="n">
        <v>5</v>
      </c>
      <c r="AH8" t="n">
        <v>118803.7716595263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4.6191</v>
      </c>
      <c r="E2" t="n">
        <v>21.65</v>
      </c>
      <c r="F2" t="n">
        <v>15.07</v>
      </c>
      <c r="G2" t="n">
        <v>6.85</v>
      </c>
      <c r="H2" t="n">
        <v>0.11</v>
      </c>
      <c r="I2" t="n">
        <v>132</v>
      </c>
      <c r="J2" t="n">
        <v>159.12</v>
      </c>
      <c r="K2" t="n">
        <v>50.28</v>
      </c>
      <c r="L2" t="n">
        <v>1</v>
      </c>
      <c r="M2" t="n">
        <v>130</v>
      </c>
      <c r="N2" t="n">
        <v>27.84</v>
      </c>
      <c r="O2" t="n">
        <v>19859.16</v>
      </c>
      <c r="P2" t="n">
        <v>181.7</v>
      </c>
      <c r="Q2" t="n">
        <v>1639.4</v>
      </c>
      <c r="R2" t="n">
        <v>191.7</v>
      </c>
      <c r="S2" t="n">
        <v>59.9</v>
      </c>
      <c r="T2" t="n">
        <v>62994.14</v>
      </c>
      <c r="U2" t="n">
        <v>0.31</v>
      </c>
      <c r="V2" t="n">
        <v>0.6</v>
      </c>
      <c r="W2" t="n">
        <v>5.51</v>
      </c>
      <c r="X2" t="n">
        <v>3.88</v>
      </c>
      <c r="Y2" t="n">
        <v>4</v>
      </c>
      <c r="Z2" t="n">
        <v>10</v>
      </c>
      <c r="AA2" t="n">
        <v>164.5882673290205</v>
      </c>
      <c r="AB2" t="n">
        <v>225.1969284813544</v>
      </c>
      <c r="AC2" t="n">
        <v>203.7044496930329</v>
      </c>
      <c r="AD2" t="n">
        <v>164588.2673290205</v>
      </c>
      <c r="AE2" t="n">
        <v>225196.9284813544</v>
      </c>
      <c r="AF2" t="n">
        <v>3.444941663397684e-06</v>
      </c>
      <c r="AG2" t="n">
        <v>7</v>
      </c>
      <c r="AH2" t="n">
        <v>203704.4496930329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5.9898</v>
      </c>
      <c r="E3" t="n">
        <v>16.7</v>
      </c>
      <c r="F3" t="n">
        <v>12.66</v>
      </c>
      <c r="G3" t="n">
        <v>14.34</v>
      </c>
      <c r="H3" t="n">
        <v>0.22</v>
      </c>
      <c r="I3" t="n">
        <v>53</v>
      </c>
      <c r="J3" t="n">
        <v>160.54</v>
      </c>
      <c r="K3" t="n">
        <v>50.28</v>
      </c>
      <c r="L3" t="n">
        <v>2</v>
      </c>
      <c r="M3" t="n">
        <v>51</v>
      </c>
      <c r="N3" t="n">
        <v>28.26</v>
      </c>
      <c r="O3" t="n">
        <v>20034.4</v>
      </c>
      <c r="P3" t="n">
        <v>143.92</v>
      </c>
      <c r="Q3" t="n">
        <v>1637.29</v>
      </c>
      <c r="R3" t="n">
        <v>113.73</v>
      </c>
      <c r="S3" t="n">
        <v>59.9</v>
      </c>
      <c r="T3" t="n">
        <v>24403.2</v>
      </c>
      <c r="U3" t="n">
        <v>0.53</v>
      </c>
      <c r="V3" t="n">
        <v>0.72</v>
      </c>
      <c r="W3" t="n">
        <v>5.37</v>
      </c>
      <c r="X3" t="n">
        <v>1.48</v>
      </c>
      <c r="Y3" t="n">
        <v>4</v>
      </c>
      <c r="Z3" t="n">
        <v>10</v>
      </c>
      <c r="AA3" t="n">
        <v>107.5488552860234</v>
      </c>
      <c r="AB3" t="n">
        <v>147.1530885229043</v>
      </c>
      <c r="AC3" t="n">
        <v>133.1090042849752</v>
      </c>
      <c r="AD3" t="n">
        <v>107548.8552860234</v>
      </c>
      <c r="AE3" t="n">
        <v>147153.0885229043</v>
      </c>
      <c r="AF3" t="n">
        <v>4.467214733480428e-06</v>
      </c>
      <c r="AG3" t="n">
        <v>5</v>
      </c>
      <c r="AH3" t="n">
        <v>133109.0042849751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6.4762</v>
      </c>
      <c r="E4" t="n">
        <v>15.44</v>
      </c>
      <c r="F4" t="n">
        <v>12.09</v>
      </c>
      <c r="G4" t="n">
        <v>22.66</v>
      </c>
      <c r="H4" t="n">
        <v>0.33</v>
      </c>
      <c r="I4" t="n">
        <v>32</v>
      </c>
      <c r="J4" t="n">
        <v>161.97</v>
      </c>
      <c r="K4" t="n">
        <v>50.28</v>
      </c>
      <c r="L4" t="n">
        <v>3</v>
      </c>
      <c r="M4" t="n">
        <v>30</v>
      </c>
      <c r="N4" t="n">
        <v>28.69</v>
      </c>
      <c r="O4" t="n">
        <v>20210.21</v>
      </c>
      <c r="P4" t="n">
        <v>127.46</v>
      </c>
      <c r="Q4" t="n">
        <v>1636.7</v>
      </c>
      <c r="R4" t="n">
        <v>94.56</v>
      </c>
      <c r="S4" t="n">
        <v>59.9</v>
      </c>
      <c r="T4" t="n">
        <v>14919.41</v>
      </c>
      <c r="U4" t="n">
        <v>0.63</v>
      </c>
      <c r="V4" t="n">
        <v>0.75</v>
      </c>
      <c r="W4" t="n">
        <v>5.35</v>
      </c>
      <c r="X4" t="n">
        <v>0.91</v>
      </c>
      <c r="Y4" t="n">
        <v>4</v>
      </c>
      <c r="Z4" t="n">
        <v>10</v>
      </c>
      <c r="AA4" t="n">
        <v>96.36781909688155</v>
      </c>
      <c r="AB4" t="n">
        <v>131.8547015364248</v>
      </c>
      <c r="AC4" t="n">
        <v>119.2706738810594</v>
      </c>
      <c r="AD4" t="n">
        <v>96367.81909688155</v>
      </c>
      <c r="AE4" t="n">
        <v>131854.7015364248</v>
      </c>
      <c r="AF4" t="n">
        <v>4.82997363133426e-06</v>
      </c>
      <c r="AG4" t="n">
        <v>5</v>
      </c>
      <c r="AH4" t="n">
        <v>119270.6738810594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6.7455</v>
      </c>
      <c r="E5" t="n">
        <v>14.82</v>
      </c>
      <c r="F5" t="n">
        <v>11.79</v>
      </c>
      <c r="G5" t="n">
        <v>32.16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114.39</v>
      </c>
      <c r="Q5" t="n">
        <v>1636.52</v>
      </c>
      <c r="R5" t="n">
        <v>84.45</v>
      </c>
      <c r="S5" t="n">
        <v>59.9</v>
      </c>
      <c r="T5" t="n">
        <v>9919.25</v>
      </c>
      <c r="U5" t="n">
        <v>0.71</v>
      </c>
      <c r="V5" t="n">
        <v>0.77</v>
      </c>
      <c r="W5" t="n">
        <v>5.35</v>
      </c>
      <c r="X5" t="n">
        <v>0.62</v>
      </c>
      <c r="Y5" t="n">
        <v>4</v>
      </c>
      <c r="Z5" t="n">
        <v>10</v>
      </c>
      <c r="AA5" t="n">
        <v>89.45839184908398</v>
      </c>
      <c r="AB5" t="n">
        <v>122.400918353576</v>
      </c>
      <c r="AC5" t="n">
        <v>110.7191464967107</v>
      </c>
      <c r="AD5" t="n">
        <v>89458.39184908399</v>
      </c>
      <c r="AE5" t="n">
        <v>122400.918353576</v>
      </c>
      <c r="AF5" t="n">
        <v>5.030818555659994e-06</v>
      </c>
      <c r="AG5" t="n">
        <v>5</v>
      </c>
      <c r="AH5" t="n">
        <v>110719.1464967107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6.7432</v>
      </c>
      <c r="E6" t="n">
        <v>14.83</v>
      </c>
      <c r="F6" t="n">
        <v>11.8</v>
      </c>
      <c r="G6" t="n">
        <v>32.17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115.06</v>
      </c>
      <c r="Q6" t="n">
        <v>1636.56</v>
      </c>
      <c r="R6" t="n">
        <v>84.52</v>
      </c>
      <c r="S6" t="n">
        <v>59.9</v>
      </c>
      <c r="T6" t="n">
        <v>9949.879999999999</v>
      </c>
      <c r="U6" t="n">
        <v>0.71</v>
      </c>
      <c r="V6" t="n">
        <v>0.77</v>
      </c>
      <c r="W6" t="n">
        <v>5.35</v>
      </c>
      <c r="X6" t="n">
        <v>0.62</v>
      </c>
      <c r="Y6" t="n">
        <v>4</v>
      </c>
      <c r="Z6" t="n">
        <v>10</v>
      </c>
      <c r="AA6" t="n">
        <v>89.71833426663441</v>
      </c>
      <c r="AB6" t="n">
        <v>122.7565830371185</v>
      </c>
      <c r="AC6" t="n">
        <v>111.0408670420344</v>
      </c>
      <c r="AD6" t="n">
        <v>89718.33426663441</v>
      </c>
      <c r="AE6" t="n">
        <v>122756.5830371185</v>
      </c>
      <c r="AF6" t="n">
        <v>5.029103207253201e-06</v>
      </c>
      <c r="AG6" t="n">
        <v>5</v>
      </c>
      <c r="AH6" t="n">
        <v>111040.8670420344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6.2144</v>
      </c>
      <c r="E2" t="n">
        <v>16.09</v>
      </c>
      <c r="F2" t="n">
        <v>13.08</v>
      </c>
      <c r="G2" t="n">
        <v>12.07</v>
      </c>
      <c r="H2" t="n">
        <v>0.22</v>
      </c>
      <c r="I2" t="n">
        <v>65</v>
      </c>
      <c r="J2" t="n">
        <v>80.84</v>
      </c>
      <c r="K2" t="n">
        <v>35.1</v>
      </c>
      <c r="L2" t="n">
        <v>1</v>
      </c>
      <c r="M2" t="n">
        <v>63</v>
      </c>
      <c r="N2" t="n">
        <v>9.74</v>
      </c>
      <c r="O2" t="n">
        <v>10204.21</v>
      </c>
      <c r="P2" t="n">
        <v>89.12</v>
      </c>
      <c r="Q2" t="n">
        <v>1636.56</v>
      </c>
      <c r="R2" t="n">
        <v>127.28</v>
      </c>
      <c r="S2" t="n">
        <v>59.9</v>
      </c>
      <c r="T2" t="n">
        <v>31116.93</v>
      </c>
      <c r="U2" t="n">
        <v>0.47</v>
      </c>
      <c r="V2" t="n">
        <v>0.6899999999999999</v>
      </c>
      <c r="W2" t="n">
        <v>5.4</v>
      </c>
      <c r="X2" t="n">
        <v>1.9</v>
      </c>
      <c r="Y2" t="n">
        <v>4</v>
      </c>
      <c r="Z2" t="n">
        <v>10</v>
      </c>
      <c r="AA2" t="n">
        <v>80.79783952527289</v>
      </c>
      <c r="AB2" t="n">
        <v>110.5511685875407</v>
      </c>
      <c r="AC2" t="n">
        <v>100.0003202171138</v>
      </c>
      <c r="AD2" t="n">
        <v>80797.8395252729</v>
      </c>
      <c r="AE2" t="n">
        <v>110551.1685875407</v>
      </c>
      <c r="AF2" t="n">
        <v>4.811972305831772e-06</v>
      </c>
      <c r="AG2" t="n">
        <v>5</v>
      </c>
      <c r="AH2" t="n">
        <v>100000.3202171138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6.5343</v>
      </c>
      <c r="E3" t="n">
        <v>15.3</v>
      </c>
      <c r="F3" t="n">
        <v>12.59</v>
      </c>
      <c r="G3" t="n">
        <v>15.73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81.55</v>
      </c>
      <c r="Q3" t="n">
        <v>1638.8</v>
      </c>
      <c r="R3" t="n">
        <v>108.6</v>
      </c>
      <c r="S3" t="n">
        <v>59.9</v>
      </c>
      <c r="T3" t="n">
        <v>21862.63</v>
      </c>
      <c r="U3" t="n">
        <v>0.55</v>
      </c>
      <c r="V3" t="n">
        <v>0.72</v>
      </c>
      <c r="W3" t="n">
        <v>5.44</v>
      </c>
      <c r="X3" t="n">
        <v>1.41</v>
      </c>
      <c r="Y3" t="n">
        <v>4</v>
      </c>
      <c r="Z3" t="n">
        <v>10</v>
      </c>
      <c r="AA3" t="n">
        <v>75.951894837284</v>
      </c>
      <c r="AB3" t="n">
        <v>103.9207332774464</v>
      </c>
      <c r="AC3" t="n">
        <v>94.00268434713831</v>
      </c>
      <c r="AD3" t="n">
        <v>75951.894837284</v>
      </c>
      <c r="AE3" t="n">
        <v>103920.7332774464</v>
      </c>
      <c r="AF3" t="n">
        <v>5.059679235002019e-06</v>
      </c>
      <c r="AG3" t="n">
        <v>5</v>
      </c>
      <c r="AH3" t="n">
        <v>94002.68434713832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5.6035</v>
      </c>
      <c r="E2" t="n">
        <v>17.85</v>
      </c>
      <c r="F2" t="n">
        <v>13.81</v>
      </c>
      <c r="G2" t="n">
        <v>9.210000000000001</v>
      </c>
      <c r="H2" t="n">
        <v>0.16</v>
      </c>
      <c r="I2" t="n">
        <v>90</v>
      </c>
      <c r="J2" t="n">
        <v>107.41</v>
      </c>
      <c r="K2" t="n">
        <v>41.65</v>
      </c>
      <c r="L2" t="n">
        <v>1</v>
      </c>
      <c r="M2" t="n">
        <v>88</v>
      </c>
      <c r="N2" t="n">
        <v>14.77</v>
      </c>
      <c r="O2" t="n">
        <v>13481.73</v>
      </c>
      <c r="P2" t="n">
        <v>123.2</v>
      </c>
      <c r="Q2" t="n">
        <v>1637.83</v>
      </c>
      <c r="R2" t="n">
        <v>150.16</v>
      </c>
      <c r="S2" t="n">
        <v>59.9</v>
      </c>
      <c r="T2" t="n">
        <v>42430.42</v>
      </c>
      <c r="U2" t="n">
        <v>0.4</v>
      </c>
      <c r="V2" t="n">
        <v>0.66</v>
      </c>
      <c r="W2" t="n">
        <v>5.46</v>
      </c>
      <c r="X2" t="n">
        <v>2.63</v>
      </c>
      <c r="Y2" t="n">
        <v>4</v>
      </c>
      <c r="Z2" t="n">
        <v>10</v>
      </c>
      <c r="AA2" t="n">
        <v>109.6295376701499</v>
      </c>
      <c r="AB2" t="n">
        <v>149.999969954093</v>
      </c>
      <c r="AC2" t="n">
        <v>135.6841833479953</v>
      </c>
      <c r="AD2" t="n">
        <v>109629.5376701499</v>
      </c>
      <c r="AE2" t="n">
        <v>149999.969954093</v>
      </c>
      <c r="AF2" t="n">
        <v>4.275017538239663e-06</v>
      </c>
      <c r="AG2" t="n">
        <v>6</v>
      </c>
      <c r="AH2" t="n">
        <v>135684.1833479953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6.6442</v>
      </c>
      <c r="E3" t="n">
        <v>15.05</v>
      </c>
      <c r="F3" t="n">
        <v>12.21</v>
      </c>
      <c r="G3" t="n">
        <v>20.36</v>
      </c>
      <c r="H3" t="n">
        <v>0.32</v>
      </c>
      <c r="I3" t="n">
        <v>36</v>
      </c>
      <c r="J3" t="n">
        <v>108.68</v>
      </c>
      <c r="K3" t="n">
        <v>41.65</v>
      </c>
      <c r="L3" t="n">
        <v>2</v>
      </c>
      <c r="M3" t="n">
        <v>19</v>
      </c>
      <c r="N3" t="n">
        <v>15.03</v>
      </c>
      <c r="O3" t="n">
        <v>13638.32</v>
      </c>
      <c r="P3" t="n">
        <v>93.73999999999999</v>
      </c>
      <c r="Q3" t="n">
        <v>1636.62</v>
      </c>
      <c r="R3" t="n">
        <v>97.98</v>
      </c>
      <c r="S3" t="n">
        <v>59.9</v>
      </c>
      <c r="T3" t="n">
        <v>16610.62</v>
      </c>
      <c r="U3" t="n">
        <v>0.61</v>
      </c>
      <c r="V3" t="n">
        <v>0.74</v>
      </c>
      <c r="W3" t="n">
        <v>5.38</v>
      </c>
      <c r="X3" t="n">
        <v>1.04</v>
      </c>
      <c r="Y3" t="n">
        <v>4</v>
      </c>
      <c r="Z3" t="n">
        <v>10</v>
      </c>
      <c r="AA3" t="n">
        <v>80.9263716228041</v>
      </c>
      <c r="AB3" t="n">
        <v>110.7270318738188</v>
      </c>
      <c r="AC3" t="n">
        <v>100.1593993581752</v>
      </c>
      <c r="AD3" t="n">
        <v>80926.3716228041</v>
      </c>
      <c r="AE3" t="n">
        <v>110727.0318738188</v>
      </c>
      <c r="AF3" t="n">
        <v>5.06898751272811e-06</v>
      </c>
      <c r="AG3" t="n">
        <v>5</v>
      </c>
      <c r="AH3" t="n">
        <v>100159.3993581752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6.6823</v>
      </c>
      <c r="E4" t="n">
        <v>14.96</v>
      </c>
      <c r="F4" t="n">
        <v>12.17</v>
      </c>
      <c r="G4" t="n">
        <v>21.48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93.54000000000001</v>
      </c>
      <c r="Q4" t="n">
        <v>1638.5</v>
      </c>
      <c r="R4" t="n">
        <v>95.97</v>
      </c>
      <c r="S4" t="n">
        <v>59.9</v>
      </c>
      <c r="T4" t="n">
        <v>15617.84</v>
      </c>
      <c r="U4" t="n">
        <v>0.62</v>
      </c>
      <c r="V4" t="n">
        <v>0.75</v>
      </c>
      <c r="W4" t="n">
        <v>5.39</v>
      </c>
      <c r="X4" t="n">
        <v>1</v>
      </c>
      <c r="Y4" t="n">
        <v>4</v>
      </c>
      <c r="Z4" t="n">
        <v>10</v>
      </c>
      <c r="AA4" t="n">
        <v>80.62249136171131</v>
      </c>
      <c r="AB4" t="n">
        <v>110.3112494943409</v>
      </c>
      <c r="AC4" t="n">
        <v>99.78329866544026</v>
      </c>
      <c r="AD4" t="n">
        <v>80622.49136171131</v>
      </c>
      <c r="AE4" t="n">
        <v>110311.2494943409</v>
      </c>
      <c r="AF4" t="n">
        <v>5.098054732895315e-06</v>
      </c>
      <c r="AG4" t="n">
        <v>5</v>
      </c>
      <c r="AH4" t="n">
        <v>99783.29866544026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6.2963</v>
      </c>
      <c r="E2" t="n">
        <v>15.88</v>
      </c>
      <c r="F2" t="n">
        <v>13.16</v>
      </c>
      <c r="G2" t="n">
        <v>11.78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71.34</v>
      </c>
      <c r="Q2" t="n">
        <v>1640.85</v>
      </c>
      <c r="R2" t="n">
        <v>125.87</v>
      </c>
      <c r="S2" t="n">
        <v>59.9</v>
      </c>
      <c r="T2" t="n">
        <v>30399.4</v>
      </c>
      <c r="U2" t="n">
        <v>0.48</v>
      </c>
      <c r="V2" t="n">
        <v>0.6899999999999999</v>
      </c>
      <c r="W2" t="n">
        <v>5.5</v>
      </c>
      <c r="X2" t="n">
        <v>1.97</v>
      </c>
      <c r="Y2" t="n">
        <v>4</v>
      </c>
      <c r="Z2" t="n">
        <v>10</v>
      </c>
      <c r="AA2" t="n">
        <v>72.43407117105751</v>
      </c>
      <c r="AB2" t="n">
        <v>99.10749174189074</v>
      </c>
      <c r="AC2" t="n">
        <v>89.64881182830763</v>
      </c>
      <c r="AD2" t="n">
        <v>72434.07117105751</v>
      </c>
      <c r="AE2" t="n">
        <v>99107.49174189074</v>
      </c>
      <c r="AF2" t="n">
        <v>4.935920559993422e-06</v>
      </c>
      <c r="AG2" t="n">
        <v>5</v>
      </c>
      <c r="AH2" t="n">
        <v>89648.81182830763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4.4709</v>
      </c>
      <c r="E2" t="n">
        <v>22.37</v>
      </c>
      <c r="F2" t="n">
        <v>15.28</v>
      </c>
      <c r="G2" t="n">
        <v>6.6</v>
      </c>
      <c r="H2" t="n">
        <v>0.11</v>
      </c>
      <c r="I2" t="n">
        <v>139</v>
      </c>
      <c r="J2" t="n">
        <v>167.88</v>
      </c>
      <c r="K2" t="n">
        <v>51.39</v>
      </c>
      <c r="L2" t="n">
        <v>1</v>
      </c>
      <c r="M2" t="n">
        <v>137</v>
      </c>
      <c r="N2" t="n">
        <v>30.49</v>
      </c>
      <c r="O2" t="n">
        <v>20939.59</v>
      </c>
      <c r="P2" t="n">
        <v>191.35</v>
      </c>
      <c r="Q2" t="n">
        <v>1638.58</v>
      </c>
      <c r="R2" t="n">
        <v>198.64</v>
      </c>
      <c r="S2" t="n">
        <v>59.9</v>
      </c>
      <c r="T2" t="n">
        <v>66425.3</v>
      </c>
      <c r="U2" t="n">
        <v>0.3</v>
      </c>
      <c r="V2" t="n">
        <v>0.59</v>
      </c>
      <c r="W2" t="n">
        <v>5.53</v>
      </c>
      <c r="X2" t="n">
        <v>4.09</v>
      </c>
      <c r="Y2" t="n">
        <v>4</v>
      </c>
      <c r="Z2" t="n">
        <v>10</v>
      </c>
      <c r="AA2" t="n">
        <v>173.817779856324</v>
      </c>
      <c r="AB2" t="n">
        <v>237.8251546985603</v>
      </c>
      <c r="AC2" t="n">
        <v>215.1274557238995</v>
      </c>
      <c r="AD2" t="n">
        <v>173817.779856324</v>
      </c>
      <c r="AE2" t="n">
        <v>237825.1546985603</v>
      </c>
      <c r="AF2" t="n">
        <v>3.323724827906226e-06</v>
      </c>
      <c r="AG2" t="n">
        <v>7</v>
      </c>
      <c r="AH2" t="n">
        <v>215127.4557238995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5.8677</v>
      </c>
      <c r="E3" t="n">
        <v>17.04</v>
      </c>
      <c r="F3" t="n">
        <v>12.77</v>
      </c>
      <c r="G3" t="n">
        <v>13.68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54</v>
      </c>
      <c r="N3" t="n">
        <v>30.94</v>
      </c>
      <c r="O3" t="n">
        <v>21118.46</v>
      </c>
      <c r="P3" t="n">
        <v>151.89</v>
      </c>
      <c r="Q3" t="n">
        <v>1637.62</v>
      </c>
      <c r="R3" t="n">
        <v>116.53</v>
      </c>
      <c r="S3" t="n">
        <v>59.9</v>
      </c>
      <c r="T3" t="n">
        <v>25788.64</v>
      </c>
      <c r="U3" t="n">
        <v>0.51</v>
      </c>
      <c r="V3" t="n">
        <v>0.71</v>
      </c>
      <c r="W3" t="n">
        <v>5.39</v>
      </c>
      <c r="X3" t="n">
        <v>1.59</v>
      </c>
      <c r="Y3" t="n">
        <v>4</v>
      </c>
      <c r="Z3" t="n">
        <v>10</v>
      </c>
      <c r="AA3" t="n">
        <v>112.5062189238779</v>
      </c>
      <c r="AB3" t="n">
        <v>153.9359721556618</v>
      </c>
      <c r="AC3" t="n">
        <v>139.2445390236614</v>
      </c>
      <c r="AD3" t="n">
        <v>112506.2189238779</v>
      </c>
      <c r="AE3" t="n">
        <v>153935.9721556618</v>
      </c>
      <c r="AF3" t="n">
        <v>4.362123995773863e-06</v>
      </c>
      <c r="AG3" t="n">
        <v>5</v>
      </c>
      <c r="AH3" t="n">
        <v>139244.5390236614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6.3965</v>
      </c>
      <c r="E4" t="n">
        <v>15.63</v>
      </c>
      <c r="F4" t="n">
        <v>12.11</v>
      </c>
      <c r="G4" t="n">
        <v>21.37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32</v>
      </c>
      <c r="N4" t="n">
        <v>31.4</v>
      </c>
      <c r="O4" t="n">
        <v>21297.94</v>
      </c>
      <c r="P4" t="n">
        <v>134.92</v>
      </c>
      <c r="Q4" t="n">
        <v>1636.42</v>
      </c>
      <c r="R4" t="n">
        <v>95.54000000000001</v>
      </c>
      <c r="S4" t="n">
        <v>59.9</v>
      </c>
      <c r="T4" t="n">
        <v>15402.6</v>
      </c>
      <c r="U4" t="n">
        <v>0.63</v>
      </c>
      <c r="V4" t="n">
        <v>0.75</v>
      </c>
      <c r="W4" t="n">
        <v>5.34</v>
      </c>
      <c r="X4" t="n">
        <v>0.93</v>
      </c>
      <c r="Y4" t="n">
        <v>4</v>
      </c>
      <c r="Z4" t="n">
        <v>10</v>
      </c>
      <c r="AA4" t="n">
        <v>100.1270466221759</v>
      </c>
      <c r="AB4" t="n">
        <v>136.9982424819435</v>
      </c>
      <c r="AC4" t="n">
        <v>123.9233224977445</v>
      </c>
      <c r="AD4" t="n">
        <v>100127.0466221759</v>
      </c>
      <c r="AE4" t="n">
        <v>136998.2424819435</v>
      </c>
      <c r="AF4" t="n">
        <v>4.755240748328563e-06</v>
      </c>
      <c r="AG4" t="n">
        <v>5</v>
      </c>
      <c r="AH4" t="n">
        <v>123923.3224977445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6.6835</v>
      </c>
      <c r="E5" t="n">
        <v>14.96</v>
      </c>
      <c r="F5" t="n">
        <v>11.81</v>
      </c>
      <c r="G5" t="n">
        <v>30.81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20</v>
      </c>
      <c r="N5" t="n">
        <v>31.86</v>
      </c>
      <c r="O5" t="n">
        <v>21478.05</v>
      </c>
      <c r="P5" t="n">
        <v>121.61</v>
      </c>
      <c r="Q5" t="n">
        <v>1635.99</v>
      </c>
      <c r="R5" t="n">
        <v>85.5</v>
      </c>
      <c r="S5" t="n">
        <v>59.9</v>
      </c>
      <c r="T5" t="n">
        <v>10438.26</v>
      </c>
      <c r="U5" t="n">
        <v>0.7</v>
      </c>
      <c r="V5" t="n">
        <v>0.77</v>
      </c>
      <c r="W5" t="n">
        <v>5.34</v>
      </c>
      <c r="X5" t="n">
        <v>0.64</v>
      </c>
      <c r="Y5" t="n">
        <v>4</v>
      </c>
      <c r="Z5" t="n">
        <v>10</v>
      </c>
      <c r="AA5" t="n">
        <v>92.76906002306235</v>
      </c>
      <c r="AB5" t="n">
        <v>126.9307206055827</v>
      </c>
      <c r="AC5" t="n">
        <v>114.8166307794046</v>
      </c>
      <c r="AD5" t="n">
        <v>92769.06002306235</v>
      </c>
      <c r="AE5" t="n">
        <v>126930.7206055827</v>
      </c>
      <c r="AF5" t="n">
        <v>4.968600256617519e-06</v>
      </c>
      <c r="AG5" t="n">
        <v>5</v>
      </c>
      <c r="AH5" t="n">
        <v>114816.6307794046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6.7295</v>
      </c>
      <c r="E6" t="n">
        <v>14.86</v>
      </c>
      <c r="F6" t="n">
        <v>11.78</v>
      </c>
      <c r="G6" t="n">
        <v>33.65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117.88</v>
      </c>
      <c r="Q6" t="n">
        <v>1637.21</v>
      </c>
      <c r="R6" t="n">
        <v>83.7</v>
      </c>
      <c r="S6" t="n">
        <v>59.9</v>
      </c>
      <c r="T6" t="n">
        <v>9545.360000000001</v>
      </c>
      <c r="U6" t="n">
        <v>0.72</v>
      </c>
      <c r="V6" t="n">
        <v>0.77</v>
      </c>
      <c r="W6" t="n">
        <v>5.35</v>
      </c>
      <c r="X6" t="n">
        <v>0.6</v>
      </c>
      <c r="Y6" t="n">
        <v>4</v>
      </c>
      <c r="Z6" t="n">
        <v>10</v>
      </c>
      <c r="AA6" t="n">
        <v>91.08168915919808</v>
      </c>
      <c r="AB6" t="n">
        <v>124.621985348096</v>
      </c>
      <c r="AC6" t="n">
        <v>112.7282379745615</v>
      </c>
      <c r="AD6" t="n">
        <v>91081.68915919808</v>
      </c>
      <c r="AE6" t="n">
        <v>124621.985348096</v>
      </c>
      <c r="AF6" t="n">
        <v>5.00279725097742e-06</v>
      </c>
      <c r="AG6" t="n">
        <v>5</v>
      </c>
      <c r="AH6" t="n">
        <v>112728.2379745615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6.7286</v>
      </c>
      <c r="E7" t="n">
        <v>14.86</v>
      </c>
      <c r="F7" t="n">
        <v>11.78</v>
      </c>
      <c r="G7" t="n">
        <v>33.65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118.69</v>
      </c>
      <c r="Q7" t="n">
        <v>1637.14</v>
      </c>
      <c r="R7" t="n">
        <v>83.72</v>
      </c>
      <c r="S7" t="n">
        <v>59.9</v>
      </c>
      <c r="T7" t="n">
        <v>9557.33</v>
      </c>
      <c r="U7" t="n">
        <v>0.72</v>
      </c>
      <c r="V7" t="n">
        <v>0.77</v>
      </c>
      <c r="W7" t="n">
        <v>5.36</v>
      </c>
      <c r="X7" t="n">
        <v>0.6</v>
      </c>
      <c r="Y7" t="n">
        <v>4</v>
      </c>
      <c r="Z7" t="n">
        <v>10</v>
      </c>
      <c r="AA7" t="n">
        <v>91.37916754144355</v>
      </c>
      <c r="AB7" t="n">
        <v>125.0290083945041</v>
      </c>
      <c r="AC7" t="n">
        <v>113.0964153126809</v>
      </c>
      <c r="AD7" t="n">
        <v>91379.16754144354</v>
      </c>
      <c r="AE7" t="n">
        <v>125029.0083945041</v>
      </c>
      <c r="AF7" t="n">
        <v>5.002128179348639e-06</v>
      </c>
      <c r="AG7" t="n">
        <v>5</v>
      </c>
      <c r="AH7" t="n">
        <v>113096.4153126809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6.106</v>
      </c>
      <c r="E2" t="n">
        <v>16.38</v>
      </c>
      <c r="F2" t="n">
        <v>13.62</v>
      </c>
      <c r="G2" t="n">
        <v>9.84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65.37</v>
      </c>
      <c r="Q2" t="n">
        <v>1640.67</v>
      </c>
      <c r="R2" t="n">
        <v>140.39</v>
      </c>
      <c r="S2" t="n">
        <v>59.9</v>
      </c>
      <c r="T2" t="n">
        <v>37583.68</v>
      </c>
      <c r="U2" t="n">
        <v>0.43</v>
      </c>
      <c r="V2" t="n">
        <v>0.67</v>
      </c>
      <c r="W2" t="n">
        <v>5.54</v>
      </c>
      <c r="X2" t="n">
        <v>2.43</v>
      </c>
      <c r="Y2" t="n">
        <v>4</v>
      </c>
      <c r="Z2" t="n">
        <v>10</v>
      </c>
      <c r="AA2" t="n">
        <v>70.51692778609343</v>
      </c>
      <c r="AB2" t="n">
        <v>96.48437158418731</v>
      </c>
      <c r="AC2" t="n">
        <v>87.2760385768823</v>
      </c>
      <c r="AD2" t="n">
        <v>70516.92778609344</v>
      </c>
      <c r="AE2" t="n">
        <v>96484.37158418732</v>
      </c>
      <c r="AF2" t="n">
        <v>4.822188738711306e-06</v>
      </c>
      <c r="AG2" t="n">
        <v>5</v>
      </c>
      <c r="AH2" t="n">
        <v>87276.0385768823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5.0909</v>
      </c>
      <c r="E2" t="n">
        <v>19.64</v>
      </c>
      <c r="F2" t="n">
        <v>14.44</v>
      </c>
      <c r="G2" t="n">
        <v>7.81</v>
      </c>
      <c r="H2" t="n">
        <v>0.13</v>
      </c>
      <c r="I2" t="n">
        <v>111</v>
      </c>
      <c r="J2" t="n">
        <v>133.21</v>
      </c>
      <c r="K2" t="n">
        <v>46.47</v>
      </c>
      <c r="L2" t="n">
        <v>1</v>
      </c>
      <c r="M2" t="n">
        <v>109</v>
      </c>
      <c r="N2" t="n">
        <v>20.75</v>
      </c>
      <c r="O2" t="n">
        <v>16663.42</v>
      </c>
      <c r="P2" t="n">
        <v>152.79</v>
      </c>
      <c r="Q2" t="n">
        <v>1640.09</v>
      </c>
      <c r="R2" t="n">
        <v>170.98</v>
      </c>
      <c r="S2" t="n">
        <v>59.9</v>
      </c>
      <c r="T2" t="n">
        <v>52737.51</v>
      </c>
      <c r="U2" t="n">
        <v>0.35</v>
      </c>
      <c r="V2" t="n">
        <v>0.63</v>
      </c>
      <c r="W2" t="n">
        <v>5.48</v>
      </c>
      <c r="X2" t="n">
        <v>3.25</v>
      </c>
      <c r="Y2" t="n">
        <v>4</v>
      </c>
      <c r="Z2" t="n">
        <v>10</v>
      </c>
      <c r="AA2" t="n">
        <v>131.243134888366</v>
      </c>
      <c r="AB2" t="n">
        <v>179.5726471926544</v>
      </c>
      <c r="AC2" t="n">
        <v>162.434485776431</v>
      </c>
      <c r="AD2" t="n">
        <v>131243.134888366</v>
      </c>
      <c r="AE2" t="n">
        <v>179572.6471926544</v>
      </c>
      <c r="AF2" t="n">
        <v>3.836857396351974e-06</v>
      </c>
      <c r="AG2" t="n">
        <v>6</v>
      </c>
      <c r="AH2" t="n">
        <v>162434.485776431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6.3004</v>
      </c>
      <c r="E3" t="n">
        <v>15.87</v>
      </c>
      <c r="F3" t="n">
        <v>12.47</v>
      </c>
      <c r="G3" t="n">
        <v>16.62</v>
      </c>
      <c r="H3" t="n">
        <v>0.26</v>
      </c>
      <c r="I3" t="n">
        <v>45</v>
      </c>
      <c r="J3" t="n">
        <v>134.55</v>
      </c>
      <c r="K3" t="n">
        <v>46.47</v>
      </c>
      <c r="L3" t="n">
        <v>2</v>
      </c>
      <c r="M3" t="n">
        <v>43</v>
      </c>
      <c r="N3" t="n">
        <v>21.09</v>
      </c>
      <c r="O3" t="n">
        <v>16828.84</v>
      </c>
      <c r="P3" t="n">
        <v>121.04</v>
      </c>
      <c r="Q3" t="n">
        <v>1636.29</v>
      </c>
      <c r="R3" t="n">
        <v>107.06</v>
      </c>
      <c r="S3" t="n">
        <v>59.9</v>
      </c>
      <c r="T3" t="n">
        <v>21106.65</v>
      </c>
      <c r="U3" t="n">
        <v>0.5600000000000001</v>
      </c>
      <c r="V3" t="n">
        <v>0.73</v>
      </c>
      <c r="W3" t="n">
        <v>5.37</v>
      </c>
      <c r="X3" t="n">
        <v>1.29</v>
      </c>
      <c r="Y3" t="n">
        <v>4</v>
      </c>
      <c r="Z3" t="n">
        <v>10</v>
      </c>
      <c r="AA3" t="n">
        <v>94.62898392925953</v>
      </c>
      <c r="AB3" t="n">
        <v>129.475550548092</v>
      </c>
      <c r="AC3" t="n">
        <v>117.118585723893</v>
      </c>
      <c r="AD3" t="n">
        <v>94628.98392925953</v>
      </c>
      <c r="AE3" t="n">
        <v>129475.550548092</v>
      </c>
      <c r="AF3" t="n">
        <v>4.748420974675593e-06</v>
      </c>
      <c r="AG3" t="n">
        <v>5</v>
      </c>
      <c r="AH3" t="n">
        <v>117118.585723893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6.7321</v>
      </c>
      <c r="E4" t="n">
        <v>14.85</v>
      </c>
      <c r="F4" t="n">
        <v>11.94</v>
      </c>
      <c r="G4" t="n">
        <v>26.53</v>
      </c>
      <c r="H4" t="n">
        <v>0.39</v>
      </c>
      <c r="I4" t="n">
        <v>27</v>
      </c>
      <c r="J4" t="n">
        <v>135.9</v>
      </c>
      <c r="K4" t="n">
        <v>46.47</v>
      </c>
      <c r="L4" t="n">
        <v>3</v>
      </c>
      <c r="M4" t="n">
        <v>9</v>
      </c>
      <c r="N4" t="n">
        <v>21.43</v>
      </c>
      <c r="O4" t="n">
        <v>16994.64</v>
      </c>
      <c r="P4" t="n">
        <v>104.26</v>
      </c>
      <c r="Q4" t="n">
        <v>1637.37</v>
      </c>
      <c r="R4" t="n">
        <v>88.81999999999999</v>
      </c>
      <c r="S4" t="n">
        <v>59.9</v>
      </c>
      <c r="T4" t="n">
        <v>12077.03</v>
      </c>
      <c r="U4" t="n">
        <v>0.67</v>
      </c>
      <c r="V4" t="n">
        <v>0.76</v>
      </c>
      <c r="W4" t="n">
        <v>5.37</v>
      </c>
      <c r="X4" t="n">
        <v>0.76</v>
      </c>
      <c r="Y4" t="n">
        <v>4</v>
      </c>
      <c r="Z4" t="n">
        <v>10</v>
      </c>
      <c r="AA4" t="n">
        <v>85.10797660586204</v>
      </c>
      <c r="AB4" t="n">
        <v>116.4484882910277</v>
      </c>
      <c r="AC4" t="n">
        <v>105.334808005042</v>
      </c>
      <c r="AD4" t="n">
        <v>85107.97660586203</v>
      </c>
      <c r="AE4" t="n">
        <v>116448.4882910277</v>
      </c>
      <c r="AF4" t="n">
        <v>5.073780211353812e-06</v>
      </c>
      <c r="AG4" t="n">
        <v>5</v>
      </c>
      <c r="AH4" t="n">
        <v>105334.808005042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6.7291</v>
      </c>
      <c r="E5" t="n">
        <v>14.86</v>
      </c>
      <c r="F5" t="n">
        <v>11.95</v>
      </c>
      <c r="G5" t="n">
        <v>26.55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104.72</v>
      </c>
      <c r="Q5" t="n">
        <v>1637.61</v>
      </c>
      <c r="R5" t="n">
        <v>88.95999999999999</v>
      </c>
      <c r="S5" t="n">
        <v>59.9</v>
      </c>
      <c r="T5" t="n">
        <v>12148.06</v>
      </c>
      <c r="U5" t="n">
        <v>0.67</v>
      </c>
      <c r="V5" t="n">
        <v>0.76</v>
      </c>
      <c r="W5" t="n">
        <v>5.37</v>
      </c>
      <c r="X5" t="n">
        <v>0.77</v>
      </c>
      <c r="Y5" t="n">
        <v>4</v>
      </c>
      <c r="Z5" t="n">
        <v>10</v>
      </c>
      <c r="AA5" t="n">
        <v>85.29569177056375</v>
      </c>
      <c r="AB5" t="n">
        <v>116.7053284607811</v>
      </c>
      <c r="AC5" t="n">
        <v>105.5671357094717</v>
      </c>
      <c r="AD5" t="n">
        <v>85295.69177056375</v>
      </c>
      <c r="AE5" t="n">
        <v>116705.3284607811</v>
      </c>
      <c r="AF5" t="n">
        <v>5.071519202064875e-06</v>
      </c>
      <c r="AG5" t="n">
        <v>5</v>
      </c>
      <c r="AH5" t="n">
        <v>105567.1357094717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4.7765</v>
      </c>
      <c r="E2" t="n">
        <v>20.94</v>
      </c>
      <c r="F2" t="n">
        <v>14.84</v>
      </c>
      <c r="G2" t="n">
        <v>7.12</v>
      </c>
      <c r="H2" t="n">
        <v>0.12</v>
      </c>
      <c r="I2" t="n">
        <v>125</v>
      </c>
      <c r="J2" t="n">
        <v>150.44</v>
      </c>
      <c r="K2" t="n">
        <v>49.1</v>
      </c>
      <c r="L2" t="n">
        <v>1</v>
      </c>
      <c r="M2" t="n">
        <v>123</v>
      </c>
      <c r="N2" t="n">
        <v>25.34</v>
      </c>
      <c r="O2" t="n">
        <v>18787.76</v>
      </c>
      <c r="P2" t="n">
        <v>171.91</v>
      </c>
      <c r="Q2" t="n">
        <v>1639.44</v>
      </c>
      <c r="R2" t="n">
        <v>184.28</v>
      </c>
      <c r="S2" t="n">
        <v>59.9</v>
      </c>
      <c r="T2" t="n">
        <v>59317.5</v>
      </c>
      <c r="U2" t="n">
        <v>0.33</v>
      </c>
      <c r="V2" t="n">
        <v>0.61</v>
      </c>
      <c r="W2" t="n">
        <v>5.5</v>
      </c>
      <c r="X2" t="n">
        <v>3.65</v>
      </c>
      <c r="Y2" t="n">
        <v>4</v>
      </c>
      <c r="Z2" t="n">
        <v>10</v>
      </c>
      <c r="AA2" t="n">
        <v>155.6440284602722</v>
      </c>
      <c r="AB2" t="n">
        <v>212.9590262691691</v>
      </c>
      <c r="AC2" t="n">
        <v>192.634515691971</v>
      </c>
      <c r="AD2" t="n">
        <v>155644.0284602722</v>
      </c>
      <c r="AE2" t="n">
        <v>212959.0262691691</v>
      </c>
      <c r="AF2" t="n">
        <v>3.574262661129721e-06</v>
      </c>
      <c r="AG2" t="n">
        <v>7</v>
      </c>
      <c r="AH2" t="n">
        <v>192634.5156919711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6.0967</v>
      </c>
      <c r="E3" t="n">
        <v>16.4</v>
      </c>
      <c r="F3" t="n">
        <v>12.6</v>
      </c>
      <c r="G3" t="n">
        <v>15.12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136.52</v>
      </c>
      <c r="Q3" t="n">
        <v>1636.54</v>
      </c>
      <c r="R3" t="n">
        <v>111.18</v>
      </c>
      <c r="S3" t="n">
        <v>59.9</v>
      </c>
      <c r="T3" t="n">
        <v>23143.9</v>
      </c>
      <c r="U3" t="n">
        <v>0.54</v>
      </c>
      <c r="V3" t="n">
        <v>0.72</v>
      </c>
      <c r="W3" t="n">
        <v>5.38</v>
      </c>
      <c r="X3" t="n">
        <v>1.42</v>
      </c>
      <c r="Y3" t="n">
        <v>4</v>
      </c>
      <c r="Z3" t="n">
        <v>10</v>
      </c>
      <c r="AA3" t="n">
        <v>103.1707443699018</v>
      </c>
      <c r="AB3" t="n">
        <v>141.1627640188478</v>
      </c>
      <c r="AC3" t="n">
        <v>127.6903879441106</v>
      </c>
      <c r="AD3" t="n">
        <v>103170.7443699018</v>
      </c>
      <c r="AE3" t="n">
        <v>141162.7640188478</v>
      </c>
      <c r="AF3" t="n">
        <v>4.562170452446262e-06</v>
      </c>
      <c r="AG3" t="n">
        <v>5</v>
      </c>
      <c r="AH3" t="n">
        <v>127690.3879441106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6.5811</v>
      </c>
      <c r="E4" t="n">
        <v>15.2</v>
      </c>
      <c r="F4" t="n">
        <v>12</v>
      </c>
      <c r="G4" t="n">
        <v>24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28</v>
      </c>
      <c r="N4" t="n">
        <v>26.13</v>
      </c>
      <c r="O4" t="n">
        <v>19131.85</v>
      </c>
      <c r="P4" t="n">
        <v>119.37</v>
      </c>
      <c r="Q4" t="n">
        <v>1636.35</v>
      </c>
      <c r="R4" t="n">
        <v>91.92</v>
      </c>
      <c r="S4" t="n">
        <v>59.9</v>
      </c>
      <c r="T4" t="n">
        <v>13611.08</v>
      </c>
      <c r="U4" t="n">
        <v>0.65</v>
      </c>
      <c r="V4" t="n">
        <v>0.76</v>
      </c>
      <c r="W4" t="n">
        <v>5.34</v>
      </c>
      <c r="X4" t="n">
        <v>0.83</v>
      </c>
      <c r="Y4" t="n">
        <v>4</v>
      </c>
      <c r="Z4" t="n">
        <v>10</v>
      </c>
      <c r="AA4" t="n">
        <v>92.23878137052108</v>
      </c>
      <c r="AB4" t="n">
        <v>126.205169958933</v>
      </c>
      <c r="AC4" t="n">
        <v>114.1603256681543</v>
      </c>
      <c r="AD4" t="n">
        <v>92238.78137052109</v>
      </c>
      <c r="AE4" t="n">
        <v>126205.169958933</v>
      </c>
      <c r="AF4" t="n">
        <v>4.924647754456361e-06</v>
      </c>
      <c r="AG4" t="n">
        <v>5</v>
      </c>
      <c r="AH4" t="n">
        <v>114160.3256681543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6.7523</v>
      </c>
      <c r="E5" t="n">
        <v>14.81</v>
      </c>
      <c r="F5" t="n">
        <v>11.83</v>
      </c>
      <c r="G5" t="n">
        <v>30.86</v>
      </c>
      <c r="H5" t="n">
        <v>0.46</v>
      </c>
      <c r="I5" t="n">
        <v>23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110.55</v>
      </c>
      <c r="Q5" t="n">
        <v>1636.82</v>
      </c>
      <c r="R5" t="n">
        <v>85.43000000000001</v>
      </c>
      <c r="S5" t="n">
        <v>59.9</v>
      </c>
      <c r="T5" t="n">
        <v>10403.46</v>
      </c>
      <c r="U5" t="n">
        <v>0.7</v>
      </c>
      <c r="V5" t="n">
        <v>0.77</v>
      </c>
      <c r="W5" t="n">
        <v>5.36</v>
      </c>
      <c r="X5" t="n">
        <v>0.66</v>
      </c>
      <c r="Y5" t="n">
        <v>4</v>
      </c>
      <c r="Z5" t="n">
        <v>10</v>
      </c>
      <c r="AA5" t="n">
        <v>87.77855190959298</v>
      </c>
      <c r="AB5" t="n">
        <v>120.1024872390578</v>
      </c>
      <c r="AC5" t="n">
        <v>108.640074421893</v>
      </c>
      <c r="AD5" t="n">
        <v>87778.55190959298</v>
      </c>
      <c r="AE5" t="n">
        <v>120102.4872390578</v>
      </c>
      <c r="AF5" t="n">
        <v>5.052756990839781e-06</v>
      </c>
      <c r="AG5" t="n">
        <v>5</v>
      </c>
      <c r="AH5" t="n">
        <v>108640.074421893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6.7516</v>
      </c>
      <c r="E6" t="n">
        <v>14.81</v>
      </c>
      <c r="F6" t="n">
        <v>11.83</v>
      </c>
      <c r="G6" t="n">
        <v>30.87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111.43</v>
      </c>
      <c r="Q6" t="n">
        <v>1637.4</v>
      </c>
      <c r="R6" t="n">
        <v>85.42</v>
      </c>
      <c r="S6" t="n">
        <v>59.9</v>
      </c>
      <c r="T6" t="n">
        <v>10396.85</v>
      </c>
      <c r="U6" t="n">
        <v>0.7</v>
      </c>
      <c r="V6" t="n">
        <v>0.77</v>
      </c>
      <c r="W6" t="n">
        <v>5.36</v>
      </c>
      <c r="X6" t="n">
        <v>0.66</v>
      </c>
      <c r="Y6" t="n">
        <v>4</v>
      </c>
      <c r="Z6" t="n">
        <v>10</v>
      </c>
      <c r="AA6" t="n">
        <v>88.09838265889761</v>
      </c>
      <c r="AB6" t="n">
        <v>120.540093780193</v>
      </c>
      <c r="AC6" t="n">
        <v>109.0359164089271</v>
      </c>
      <c r="AD6" t="n">
        <v>88098.38265889761</v>
      </c>
      <c r="AE6" t="n">
        <v>120540.093780193</v>
      </c>
      <c r="AF6" t="n">
        <v>5.052233179709708e-06</v>
      </c>
      <c r="AG6" t="n">
        <v>5</v>
      </c>
      <c r="AH6" t="n">
        <v>109035.9164089271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4.1755</v>
      </c>
      <c r="E2" t="n">
        <v>23.95</v>
      </c>
      <c r="F2" t="n">
        <v>15.75</v>
      </c>
      <c r="G2" t="n">
        <v>6.14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211.33</v>
      </c>
      <c r="Q2" t="n">
        <v>1639.86</v>
      </c>
      <c r="R2" t="n">
        <v>213.7</v>
      </c>
      <c r="S2" t="n">
        <v>59.9</v>
      </c>
      <c r="T2" t="n">
        <v>73882.14999999999</v>
      </c>
      <c r="U2" t="n">
        <v>0.28</v>
      </c>
      <c r="V2" t="n">
        <v>0.58</v>
      </c>
      <c r="W2" t="n">
        <v>5.55</v>
      </c>
      <c r="X2" t="n">
        <v>4.56</v>
      </c>
      <c r="Y2" t="n">
        <v>4</v>
      </c>
      <c r="Z2" t="n">
        <v>10</v>
      </c>
      <c r="AA2" t="n">
        <v>194.57009580588</v>
      </c>
      <c r="AB2" t="n">
        <v>266.2193889082937</v>
      </c>
      <c r="AC2" t="n">
        <v>240.8117840722229</v>
      </c>
      <c r="AD2" t="n">
        <v>194570.09580588</v>
      </c>
      <c r="AE2" t="n">
        <v>266219.3889082937</v>
      </c>
      <c r="AF2" t="n">
        <v>3.085334229077013e-06</v>
      </c>
      <c r="AG2" t="n">
        <v>7</v>
      </c>
      <c r="AH2" t="n">
        <v>240811.7840722229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5.6624</v>
      </c>
      <c r="E3" t="n">
        <v>17.66</v>
      </c>
      <c r="F3" t="n">
        <v>12.92</v>
      </c>
      <c r="G3" t="n">
        <v>12.71</v>
      </c>
      <c r="H3" t="n">
        <v>0.19</v>
      </c>
      <c r="I3" t="n">
        <v>61</v>
      </c>
      <c r="J3" t="n">
        <v>187.21</v>
      </c>
      <c r="K3" t="n">
        <v>53.44</v>
      </c>
      <c r="L3" t="n">
        <v>2</v>
      </c>
      <c r="M3" t="n">
        <v>59</v>
      </c>
      <c r="N3" t="n">
        <v>36.77</v>
      </c>
      <c r="O3" t="n">
        <v>23322.88</v>
      </c>
      <c r="P3" t="n">
        <v>166.32</v>
      </c>
      <c r="Q3" t="n">
        <v>1637.39</v>
      </c>
      <c r="R3" t="n">
        <v>121.61</v>
      </c>
      <c r="S3" t="n">
        <v>59.9</v>
      </c>
      <c r="T3" t="n">
        <v>28304.18</v>
      </c>
      <c r="U3" t="n">
        <v>0.49</v>
      </c>
      <c r="V3" t="n">
        <v>0.7</v>
      </c>
      <c r="W3" t="n">
        <v>5.4</v>
      </c>
      <c r="X3" t="n">
        <v>1.74</v>
      </c>
      <c r="Y3" t="n">
        <v>4</v>
      </c>
      <c r="Z3" t="n">
        <v>10</v>
      </c>
      <c r="AA3" t="n">
        <v>130.3356957715276</v>
      </c>
      <c r="AB3" t="n">
        <v>178.3310489596084</v>
      </c>
      <c r="AC3" t="n">
        <v>161.3113839361524</v>
      </c>
      <c r="AD3" t="n">
        <v>130335.6957715277</v>
      </c>
      <c r="AE3" t="n">
        <v>178331.0489596084</v>
      </c>
      <c r="AF3" t="n">
        <v>4.184025036217381e-06</v>
      </c>
      <c r="AG3" t="n">
        <v>6</v>
      </c>
      <c r="AH3" t="n">
        <v>161311.3839361524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6.2255</v>
      </c>
      <c r="E4" t="n">
        <v>16.06</v>
      </c>
      <c r="F4" t="n">
        <v>12.22</v>
      </c>
      <c r="G4" t="n">
        <v>19.81</v>
      </c>
      <c r="H4" t="n">
        <v>0.28</v>
      </c>
      <c r="I4" t="n">
        <v>37</v>
      </c>
      <c r="J4" t="n">
        <v>188.73</v>
      </c>
      <c r="K4" t="n">
        <v>53.44</v>
      </c>
      <c r="L4" t="n">
        <v>3</v>
      </c>
      <c r="M4" t="n">
        <v>35</v>
      </c>
      <c r="N4" t="n">
        <v>37.29</v>
      </c>
      <c r="O4" t="n">
        <v>23510.33</v>
      </c>
      <c r="P4" t="n">
        <v>149.52</v>
      </c>
      <c r="Q4" t="n">
        <v>1636.72</v>
      </c>
      <c r="R4" t="n">
        <v>99.06999999999999</v>
      </c>
      <c r="S4" t="n">
        <v>59.9</v>
      </c>
      <c r="T4" t="n">
        <v>17151.83</v>
      </c>
      <c r="U4" t="n">
        <v>0.6</v>
      </c>
      <c r="V4" t="n">
        <v>0.74</v>
      </c>
      <c r="W4" t="n">
        <v>5.35</v>
      </c>
      <c r="X4" t="n">
        <v>1.04</v>
      </c>
      <c r="Y4" t="n">
        <v>4</v>
      </c>
      <c r="Z4" t="n">
        <v>10</v>
      </c>
      <c r="AA4" t="n">
        <v>107.9230474730861</v>
      </c>
      <c r="AB4" t="n">
        <v>147.6650747814374</v>
      </c>
      <c r="AC4" t="n">
        <v>133.5721272935712</v>
      </c>
      <c r="AD4" t="n">
        <v>107923.0474730861</v>
      </c>
      <c r="AE4" t="n">
        <v>147665.0747814374</v>
      </c>
      <c r="AF4" t="n">
        <v>4.600107350764923e-06</v>
      </c>
      <c r="AG4" t="n">
        <v>5</v>
      </c>
      <c r="AH4" t="n">
        <v>133572.1272935712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6.5222</v>
      </c>
      <c r="E5" t="n">
        <v>15.33</v>
      </c>
      <c r="F5" t="n">
        <v>11.9</v>
      </c>
      <c r="G5" t="n">
        <v>27.45</v>
      </c>
      <c r="H5" t="n">
        <v>0.37</v>
      </c>
      <c r="I5" t="n">
        <v>26</v>
      </c>
      <c r="J5" t="n">
        <v>190.25</v>
      </c>
      <c r="K5" t="n">
        <v>53.44</v>
      </c>
      <c r="L5" t="n">
        <v>4</v>
      </c>
      <c r="M5" t="n">
        <v>24</v>
      </c>
      <c r="N5" t="n">
        <v>37.82</v>
      </c>
      <c r="O5" t="n">
        <v>23698.48</v>
      </c>
      <c r="P5" t="n">
        <v>137.09</v>
      </c>
      <c r="Q5" t="n">
        <v>1636.33</v>
      </c>
      <c r="R5" t="n">
        <v>88.45</v>
      </c>
      <c r="S5" t="n">
        <v>59.9</v>
      </c>
      <c r="T5" t="n">
        <v>11898.01</v>
      </c>
      <c r="U5" t="n">
        <v>0.68</v>
      </c>
      <c r="V5" t="n">
        <v>0.76</v>
      </c>
      <c r="W5" t="n">
        <v>5.33</v>
      </c>
      <c r="X5" t="n">
        <v>0.72</v>
      </c>
      <c r="Y5" t="n">
        <v>4</v>
      </c>
      <c r="Z5" t="n">
        <v>10</v>
      </c>
      <c r="AA5" t="n">
        <v>100.2689816730944</v>
      </c>
      <c r="AB5" t="n">
        <v>137.1924442803427</v>
      </c>
      <c r="AC5" t="n">
        <v>124.0989899490684</v>
      </c>
      <c r="AD5" t="n">
        <v>100268.9816730944</v>
      </c>
      <c r="AE5" t="n">
        <v>137192.4442803427</v>
      </c>
      <c r="AF5" t="n">
        <v>4.819343050864827e-06</v>
      </c>
      <c r="AG5" t="n">
        <v>5</v>
      </c>
      <c r="AH5" t="n">
        <v>124098.9899490684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6.7253</v>
      </c>
      <c r="E6" t="n">
        <v>14.87</v>
      </c>
      <c r="F6" t="n">
        <v>11.69</v>
      </c>
      <c r="G6" t="n">
        <v>36.93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124.63</v>
      </c>
      <c r="Q6" t="n">
        <v>1636.04</v>
      </c>
      <c r="R6" t="n">
        <v>81.56999999999999</v>
      </c>
      <c r="S6" t="n">
        <v>59.9</v>
      </c>
      <c r="T6" t="n">
        <v>8489.459999999999</v>
      </c>
      <c r="U6" t="n">
        <v>0.73</v>
      </c>
      <c r="V6" t="n">
        <v>0.78</v>
      </c>
      <c r="W6" t="n">
        <v>5.33</v>
      </c>
      <c r="X6" t="n">
        <v>0.52</v>
      </c>
      <c r="Y6" t="n">
        <v>4</v>
      </c>
      <c r="Z6" t="n">
        <v>10</v>
      </c>
      <c r="AA6" t="n">
        <v>94.00181092006419</v>
      </c>
      <c r="AB6" t="n">
        <v>128.617424767991</v>
      </c>
      <c r="AC6" t="n">
        <v>116.3423582638574</v>
      </c>
      <c r="AD6" t="n">
        <v>94001.81092006419</v>
      </c>
      <c r="AE6" t="n">
        <v>128617.424767991</v>
      </c>
      <c r="AF6" t="n">
        <v>4.969416426969615e-06</v>
      </c>
      <c r="AG6" t="n">
        <v>5</v>
      </c>
      <c r="AH6" t="n">
        <v>116342.3582638574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6.7122</v>
      </c>
      <c r="E7" t="n">
        <v>14.9</v>
      </c>
      <c r="F7" t="n">
        <v>11.72</v>
      </c>
      <c r="G7" t="n">
        <v>37.02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125</v>
      </c>
      <c r="Q7" t="n">
        <v>1636.63</v>
      </c>
      <c r="R7" t="n">
        <v>81.8</v>
      </c>
      <c r="S7" t="n">
        <v>59.9</v>
      </c>
      <c r="T7" t="n">
        <v>8607.870000000001</v>
      </c>
      <c r="U7" t="n">
        <v>0.73</v>
      </c>
      <c r="V7" t="n">
        <v>0.77</v>
      </c>
      <c r="W7" t="n">
        <v>5.36</v>
      </c>
      <c r="X7" t="n">
        <v>0.55</v>
      </c>
      <c r="Y7" t="n">
        <v>4</v>
      </c>
      <c r="Z7" t="n">
        <v>10</v>
      </c>
      <c r="AA7" t="n">
        <v>94.2454585494287</v>
      </c>
      <c r="AB7" t="n">
        <v>128.9507942034621</v>
      </c>
      <c r="AC7" t="n">
        <v>116.6439113882942</v>
      </c>
      <c r="AD7" t="n">
        <v>94245.4585494287</v>
      </c>
      <c r="AE7" t="n">
        <v>128950.7942034621</v>
      </c>
      <c r="AF7" t="n">
        <v>4.959736657265171e-06</v>
      </c>
      <c r="AG7" t="n">
        <v>5</v>
      </c>
      <c r="AH7" t="n">
        <v>116643.9113882942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5.4316</v>
      </c>
      <c r="E2" t="n">
        <v>18.41</v>
      </c>
      <c r="F2" t="n">
        <v>14.01</v>
      </c>
      <c r="G2" t="n">
        <v>8.67</v>
      </c>
      <c r="H2" t="n">
        <v>0.15</v>
      </c>
      <c r="I2" t="n">
        <v>97</v>
      </c>
      <c r="J2" t="n">
        <v>116.05</v>
      </c>
      <c r="K2" t="n">
        <v>43.4</v>
      </c>
      <c r="L2" t="n">
        <v>1</v>
      </c>
      <c r="M2" t="n">
        <v>95</v>
      </c>
      <c r="N2" t="n">
        <v>16.65</v>
      </c>
      <c r="O2" t="n">
        <v>14546.17</v>
      </c>
      <c r="P2" t="n">
        <v>133.22</v>
      </c>
      <c r="Q2" t="n">
        <v>1638.5</v>
      </c>
      <c r="R2" t="n">
        <v>157.07</v>
      </c>
      <c r="S2" t="n">
        <v>59.9</v>
      </c>
      <c r="T2" t="n">
        <v>45851.17</v>
      </c>
      <c r="U2" t="n">
        <v>0.38</v>
      </c>
      <c r="V2" t="n">
        <v>0.65</v>
      </c>
      <c r="W2" t="n">
        <v>5.46</v>
      </c>
      <c r="X2" t="n">
        <v>2.83</v>
      </c>
      <c r="Y2" t="n">
        <v>4</v>
      </c>
      <c r="Z2" t="n">
        <v>10</v>
      </c>
      <c r="AA2" t="n">
        <v>116.4892229069148</v>
      </c>
      <c r="AB2" t="n">
        <v>159.3856939229843</v>
      </c>
      <c r="AC2" t="n">
        <v>144.1741469942449</v>
      </c>
      <c r="AD2" t="n">
        <v>116489.2229069148</v>
      </c>
      <c r="AE2" t="n">
        <v>159385.6939229843</v>
      </c>
      <c r="AF2" t="n">
        <v>4.126093165873541e-06</v>
      </c>
      <c r="AG2" t="n">
        <v>6</v>
      </c>
      <c r="AH2" t="n">
        <v>144174.1469942449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6.5632</v>
      </c>
      <c r="E3" t="n">
        <v>15.24</v>
      </c>
      <c r="F3" t="n">
        <v>12.24</v>
      </c>
      <c r="G3" t="n">
        <v>19.33</v>
      </c>
      <c r="H3" t="n">
        <v>0.3</v>
      </c>
      <c r="I3" t="n">
        <v>38</v>
      </c>
      <c r="J3" t="n">
        <v>117.34</v>
      </c>
      <c r="K3" t="n">
        <v>43.4</v>
      </c>
      <c r="L3" t="n">
        <v>2</v>
      </c>
      <c r="M3" t="n">
        <v>36</v>
      </c>
      <c r="N3" t="n">
        <v>16.94</v>
      </c>
      <c r="O3" t="n">
        <v>14705.49</v>
      </c>
      <c r="P3" t="n">
        <v>102.57</v>
      </c>
      <c r="Q3" t="n">
        <v>1636.28</v>
      </c>
      <c r="R3" t="n">
        <v>99.67</v>
      </c>
      <c r="S3" t="n">
        <v>59.9</v>
      </c>
      <c r="T3" t="n">
        <v>17449.19</v>
      </c>
      <c r="U3" t="n">
        <v>0.6</v>
      </c>
      <c r="V3" t="n">
        <v>0.74</v>
      </c>
      <c r="W3" t="n">
        <v>5.36</v>
      </c>
      <c r="X3" t="n">
        <v>1.07</v>
      </c>
      <c r="Y3" t="n">
        <v>4</v>
      </c>
      <c r="Z3" t="n">
        <v>10</v>
      </c>
      <c r="AA3" t="n">
        <v>85.01874891726241</v>
      </c>
      <c r="AB3" t="n">
        <v>116.326403031038</v>
      </c>
      <c r="AC3" t="n">
        <v>105.2243743909179</v>
      </c>
      <c r="AD3" t="n">
        <v>85018.74891726242</v>
      </c>
      <c r="AE3" t="n">
        <v>116326.403031038</v>
      </c>
      <c r="AF3" t="n">
        <v>4.985708569530382e-06</v>
      </c>
      <c r="AG3" t="n">
        <v>5</v>
      </c>
      <c r="AH3" t="n">
        <v>105224.3743909179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6.7104</v>
      </c>
      <c r="E4" t="n">
        <v>14.9</v>
      </c>
      <c r="F4" t="n">
        <v>12.08</v>
      </c>
      <c r="G4" t="n">
        <v>23.38</v>
      </c>
      <c r="H4" t="n">
        <v>0.45</v>
      </c>
      <c r="I4" t="n">
        <v>31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97.13</v>
      </c>
      <c r="Q4" t="n">
        <v>1637.68</v>
      </c>
      <c r="R4" t="n">
        <v>93.04000000000001</v>
      </c>
      <c r="S4" t="n">
        <v>59.9</v>
      </c>
      <c r="T4" t="n">
        <v>14168.55</v>
      </c>
      <c r="U4" t="n">
        <v>0.64</v>
      </c>
      <c r="V4" t="n">
        <v>0.75</v>
      </c>
      <c r="W4" t="n">
        <v>5.38</v>
      </c>
      <c r="X4" t="n">
        <v>0.9</v>
      </c>
      <c r="Y4" t="n">
        <v>4</v>
      </c>
      <c r="Z4" t="n">
        <v>10</v>
      </c>
      <c r="AA4" t="n">
        <v>82.07789457179607</v>
      </c>
      <c r="AB4" t="n">
        <v>112.3025963742359</v>
      </c>
      <c r="AC4" t="n">
        <v>101.5845941939916</v>
      </c>
      <c r="AD4" t="n">
        <v>82077.89457179606</v>
      </c>
      <c r="AE4" t="n">
        <v>112302.5963742359</v>
      </c>
      <c r="AF4" t="n">
        <v>5.097528459436962e-06</v>
      </c>
      <c r="AG4" t="n">
        <v>5</v>
      </c>
      <c r="AH4" t="n">
        <v>101584.5941939917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6.011</v>
      </c>
      <c r="E2" t="n">
        <v>16.64</v>
      </c>
      <c r="F2" t="n">
        <v>13.3</v>
      </c>
      <c r="G2" t="n">
        <v>10.78</v>
      </c>
      <c r="H2" t="n">
        <v>0.2</v>
      </c>
      <c r="I2" t="n">
        <v>74</v>
      </c>
      <c r="J2" t="n">
        <v>89.87</v>
      </c>
      <c r="K2" t="n">
        <v>37.55</v>
      </c>
      <c r="L2" t="n">
        <v>1</v>
      </c>
      <c r="M2" t="n">
        <v>72</v>
      </c>
      <c r="N2" t="n">
        <v>11.32</v>
      </c>
      <c r="O2" t="n">
        <v>11317.98</v>
      </c>
      <c r="P2" t="n">
        <v>101.04</v>
      </c>
      <c r="Q2" t="n">
        <v>1637.72</v>
      </c>
      <c r="R2" t="n">
        <v>133.96</v>
      </c>
      <c r="S2" t="n">
        <v>59.9</v>
      </c>
      <c r="T2" t="n">
        <v>34413.51</v>
      </c>
      <c r="U2" t="n">
        <v>0.45</v>
      </c>
      <c r="V2" t="n">
        <v>0.68</v>
      </c>
      <c r="W2" t="n">
        <v>5.41</v>
      </c>
      <c r="X2" t="n">
        <v>2.12</v>
      </c>
      <c r="Y2" t="n">
        <v>4</v>
      </c>
      <c r="Z2" t="n">
        <v>10</v>
      </c>
      <c r="AA2" t="n">
        <v>87.45003152818305</v>
      </c>
      <c r="AB2" t="n">
        <v>119.6529911599167</v>
      </c>
      <c r="AC2" t="n">
        <v>108.2334776176732</v>
      </c>
      <c r="AD2" t="n">
        <v>87450.03152818304</v>
      </c>
      <c r="AE2" t="n">
        <v>119652.9911599167</v>
      </c>
      <c r="AF2" t="n">
        <v>4.629717934141586e-06</v>
      </c>
      <c r="AG2" t="n">
        <v>5</v>
      </c>
      <c r="AH2" t="n">
        <v>108233.4776176732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6.607</v>
      </c>
      <c r="E3" t="n">
        <v>15.14</v>
      </c>
      <c r="F3" t="n">
        <v>12.4</v>
      </c>
      <c r="G3" t="n">
        <v>17.72</v>
      </c>
      <c r="H3" t="n">
        <v>0.39</v>
      </c>
      <c r="I3" t="n">
        <v>42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85.45</v>
      </c>
      <c r="Q3" t="n">
        <v>1637.85</v>
      </c>
      <c r="R3" t="n">
        <v>103.03</v>
      </c>
      <c r="S3" t="n">
        <v>59.9</v>
      </c>
      <c r="T3" t="n">
        <v>19105.65</v>
      </c>
      <c r="U3" t="n">
        <v>0.58</v>
      </c>
      <c r="V3" t="n">
        <v>0.73</v>
      </c>
      <c r="W3" t="n">
        <v>5.42</v>
      </c>
      <c r="X3" t="n">
        <v>1.22</v>
      </c>
      <c r="Y3" t="n">
        <v>4</v>
      </c>
      <c r="Z3" t="n">
        <v>10</v>
      </c>
      <c r="AA3" t="n">
        <v>77.38709272772539</v>
      </c>
      <c r="AB3" t="n">
        <v>105.8844343476096</v>
      </c>
      <c r="AC3" t="n">
        <v>95.77897254323753</v>
      </c>
      <c r="AD3" t="n">
        <v>77387.09272772539</v>
      </c>
      <c r="AE3" t="n">
        <v>105884.4343476096</v>
      </c>
      <c r="AF3" t="n">
        <v>5.088761668752863e-06</v>
      </c>
      <c r="AG3" t="n">
        <v>5</v>
      </c>
      <c r="AH3" t="n">
        <v>95778.97254323753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</v>
      </c>
      <c r="E2" t="n">
        <v>24.75</v>
      </c>
      <c r="F2" t="n">
        <v>15.97</v>
      </c>
      <c r="G2" t="n">
        <v>5.95</v>
      </c>
      <c r="H2" t="n">
        <v>0.09</v>
      </c>
      <c r="I2" t="n">
        <v>161</v>
      </c>
      <c r="J2" t="n">
        <v>194.77</v>
      </c>
      <c r="K2" t="n">
        <v>54.38</v>
      </c>
      <c r="L2" t="n">
        <v>1</v>
      </c>
      <c r="M2" t="n">
        <v>159</v>
      </c>
      <c r="N2" t="n">
        <v>39.4</v>
      </c>
      <c r="O2" t="n">
        <v>24256.19</v>
      </c>
      <c r="P2" t="n">
        <v>221.51</v>
      </c>
      <c r="Q2" t="n">
        <v>1640.78</v>
      </c>
      <c r="R2" t="n">
        <v>221.32</v>
      </c>
      <c r="S2" t="n">
        <v>59.9</v>
      </c>
      <c r="T2" t="n">
        <v>77654.58</v>
      </c>
      <c r="U2" t="n">
        <v>0.27</v>
      </c>
      <c r="V2" t="n">
        <v>0.57</v>
      </c>
      <c r="W2" t="n">
        <v>5.56</v>
      </c>
      <c r="X2" t="n">
        <v>4.78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5.544</v>
      </c>
      <c r="E3" t="n">
        <v>18.04</v>
      </c>
      <c r="F3" t="n">
        <v>13.03</v>
      </c>
      <c r="G3" t="n">
        <v>12.22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62</v>
      </c>
      <c r="N3" t="n">
        <v>39.95</v>
      </c>
      <c r="O3" t="n">
        <v>24447.22</v>
      </c>
      <c r="P3" t="n">
        <v>173.99</v>
      </c>
      <c r="Q3" t="n">
        <v>1637.13</v>
      </c>
      <c r="R3" t="n">
        <v>125.14</v>
      </c>
      <c r="S3" t="n">
        <v>59.9</v>
      </c>
      <c r="T3" t="n">
        <v>30051.4</v>
      </c>
      <c r="U3" t="n">
        <v>0.48</v>
      </c>
      <c r="V3" t="n">
        <v>0.7</v>
      </c>
      <c r="W3" t="n">
        <v>5.41</v>
      </c>
      <c r="X3" t="n">
        <v>1.85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6.1361</v>
      </c>
      <c r="E4" t="n">
        <v>16.3</v>
      </c>
      <c r="F4" t="n">
        <v>12.26</v>
      </c>
      <c r="G4" t="n">
        <v>18.87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37</v>
      </c>
      <c r="N4" t="n">
        <v>40.5</v>
      </c>
      <c r="O4" t="n">
        <v>24639</v>
      </c>
      <c r="P4" t="n">
        <v>156.32</v>
      </c>
      <c r="Q4" t="n">
        <v>1636.56</v>
      </c>
      <c r="R4" t="n">
        <v>100.08</v>
      </c>
      <c r="S4" t="n">
        <v>59.9</v>
      </c>
      <c r="T4" t="n">
        <v>17646.35</v>
      </c>
      <c r="U4" t="n">
        <v>0.6</v>
      </c>
      <c r="V4" t="n">
        <v>0.74</v>
      </c>
      <c r="W4" t="n">
        <v>5.37</v>
      </c>
      <c r="X4" t="n">
        <v>1.09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6.4554</v>
      </c>
      <c r="E5" t="n">
        <v>15.49</v>
      </c>
      <c r="F5" t="n">
        <v>11.92</v>
      </c>
      <c r="G5" t="n">
        <v>26.5</v>
      </c>
      <c r="H5" t="n">
        <v>0.36</v>
      </c>
      <c r="I5" t="n">
        <v>27</v>
      </c>
      <c r="J5" t="n">
        <v>199.44</v>
      </c>
      <c r="K5" t="n">
        <v>54.38</v>
      </c>
      <c r="L5" t="n">
        <v>4</v>
      </c>
      <c r="M5" t="n">
        <v>25</v>
      </c>
      <c r="N5" t="n">
        <v>41.06</v>
      </c>
      <c r="O5" t="n">
        <v>24831.54</v>
      </c>
      <c r="P5" t="n">
        <v>143.89</v>
      </c>
      <c r="Q5" t="n">
        <v>1636.08</v>
      </c>
      <c r="R5" t="n">
        <v>89.33</v>
      </c>
      <c r="S5" t="n">
        <v>59.9</v>
      </c>
      <c r="T5" t="n">
        <v>12329.39</v>
      </c>
      <c r="U5" t="n">
        <v>0.67</v>
      </c>
      <c r="V5" t="n">
        <v>0.76</v>
      </c>
      <c r="W5" t="n">
        <v>5.34</v>
      </c>
      <c r="X5" t="n">
        <v>0.75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6.6625</v>
      </c>
      <c r="E6" t="n">
        <v>15.01</v>
      </c>
      <c r="F6" t="n">
        <v>11.71</v>
      </c>
      <c r="G6" t="n">
        <v>35.14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132.33</v>
      </c>
      <c r="Q6" t="n">
        <v>1636.14</v>
      </c>
      <c r="R6" t="n">
        <v>82.56999999999999</v>
      </c>
      <c r="S6" t="n">
        <v>59.9</v>
      </c>
      <c r="T6" t="n">
        <v>8987.370000000001</v>
      </c>
      <c r="U6" t="n">
        <v>0.73</v>
      </c>
      <c r="V6" t="n">
        <v>0.77</v>
      </c>
      <c r="W6" t="n">
        <v>5.33</v>
      </c>
      <c r="X6" t="n">
        <v>0.54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6.7084</v>
      </c>
      <c r="E7" t="n">
        <v>14.91</v>
      </c>
      <c r="F7" t="n">
        <v>11.69</v>
      </c>
      <c r="G7" t="n">
        <v>38.97</v>
      </c>
      <c r="H7" t="n">
        <v>0.53</v>
      </c>
      <c r="I7" t="n">
        <v>18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128.27</v>
      </c>
      <c r="Q7" t="n">
        <v>1635.91</v>
      </c>
      <c r="R7" t="n">
        <v>81.14</v>
      </c>
      <c r="S7" t="n">
        <v>59.9</v>
      </c>
      <c r="T7" t="n">
        <v>8282.16</v>
      </c>
      <c r="U7" t="n">
        <v>0.74</v>
      </c>
      <c r="V7" t="n">
        <v>0.78</v>
      </c>
      <c r="W7" t="n">
        <v>5.34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6.7072</v>
      </c>
      <c r="E8" t="n">
        <v>14.91</v>
      </c>
      <c r="F8" t="n">
        <v>11.69</v>
      </c>
      <c r="G8" t="n">
        <v>38.98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129.11</v>
      </c>
      <c r="Q8" t="n">
        <v>1636.45</v>
      </c>
      <c r="R8" t="n">
        <v>81.06</v>
      </c>
      <c r="S8" t="n">
        <v>59.9</v>
      </c>
      <c r="T8" t="n">
        <v>8239.870000000001</v>
      </c>
      <c r="U8" t="n">
        <v>0.74</v>
      </c>
      <c r="V8" t="n">
        <v>0.78</v>
      </c>
      <c r="W8" t="n">
        <v>5.35</v>
      </c>
      <c r="X8" t="n">
        <v>0.52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6.011</v>
      </c>
      <c r="E9" t="n">
        <v>16.64</v>
      </c>
      <c r="F9" t="n">
        <v>13.3</v>
      </c>
      <c r="G9" t="n">
        <v>10.78</v>
      </c>
      <c r="H9" t="n">
        <v>0.2</v>
      </c>
      <c r="I9" t="n">
        <v>74</v>
      </c>
      <c r="J9" t="n">
        <v>89.87</v>
      </c>
      <c r="K9" t="n">
        <v>37.55</v>
      </c>
      <c r="L9" t="n">
        <v>1</v>
      </c>
      <c r="M9" t="n">
        <v>72</v>
      </c>
      <c r="N9" t="n">
        <v>11.32</v>
      </c>
      <c r="O9" t="n">
        <v>11317.98</v>
      </c>
      <c r="P9" t="n">
        <v>101.04</v>
      </c>
      <c r="Q9" t="n">
        <v>1637.72</v>
      </c>
      <c r="R9" t="n">
        <v>133.96</v>
      </c>
      <c r="S9" t="n">
        <v>59.9</v>
      </c>
      <c r="T9" t="n">
        <v>34413.51</v>
      </c>
      <c r="U9" t="n">
        <v>0.45</v>
      </c>
      <c r="V9" t="n">
        <v>0.68</v>
      </c>
      <c r="W9" t="n">
        <v>5.41</v>
      </c>
      <c r="X9" t="n">
        <v>2.12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6.607</v>
      </c>
      <c r="E10" t="n">
        <v>15.14</v>
      </c>
      <c r="F10" t="n">
        <v>12.4</v>
      </c>
      <c r="G10" t="n">
        <v>17.72</v>
      </c>
      <c r="H10" t="n">
        <v>0.39</v>
      </c>
      <c r="I10" t="n">
        <v>42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85.45</v>
      </c>
      <c r="Q10" t="n">
        <v>1637.85</v>
      </c>
      <c r="R10" t="n">
        <v>103.03</v>
      </c>
      <c r="S10" t="n">
        <v>59.9</v>
      </c>
      <c r="T10" t="n">
        <v>19105.65</v>
      </c>
      <c r="U10" t="n">
        <v>0.58</v>
      </c>
      <c r="V10" t="n">
        <v>0.73</v>
      </c>
      <c r="W10" t="n">
        <v>5.42</v>
      </c>
      <c r="X10" t="n">
        <v>1.22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6.3846</v>
      </c>
      <c r="E11" t="n">
        <v>15.66</v>
      </c>
      <c r="F11" t="n">
        <v>12.9</v>
      </c>
      <c r="G11" t="n">
        <v>13.12</v>
      </c>
      <c r="H11" t="n">
        <v>0.24</v>
      </c>
      <c r="I11" t="n">
        <v>59</v>
      </c>
      <c r="J11" t="n">
        <v>71.52</v>
      </c>
      <c r="K11" t="n">
        <v>32.27</v>
      </c>
      <c r="L11" t="n">
        <v>1</v>
      </c>
      <c r="M11" t="n">
        <v>27</v>
      </c>
      <c r="N11" t="n">
        <v>8.25</v>
      </c>
      <c r="O11" t="n">
        <v>9054.6</v>
      </c>
      <c r="P11" t="n">
        <v>77.26000000000001</v>
      </c>
      <c r="Q11" t="n">
        <v>1638.16</v>
      </c>
      <c r="R11" t="n">
        <v>119.67</v>
      </c>
      <c r="S11" t="n">
        <v>59.9</v>
      </c>
      <c r="T11" t="n">
        <v>27343.3</v>
      </c>
      <c r="U11" t="n">
        <v>0.5</v>
      </c>
      <c r="V11" t="n">
        <v>0.7</v>
      </c>
      <c r="W11" t="n">
        <v>5.43</v>
      </c>
      <c r="X11" t="n">
        <v>1.72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6.4385</v>
      </c>
      <c r="E12" t="n">
        <v>15.53</v>
      </c>
      <c r="F12" t="n">
        <v>12.82</v>
      </c>
      <c r="G12" t="n">
        <v>13.73</v>
      </c>
      <c r="H12" t="n">
        <v>0.48</v>
      </c>
      <c r="I12" t="n">
        <v>56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77.36</v>
      </c>
      <c r="Q12" t="n">
        <v>1638.14</v>
      </c>
      <c r="R12" t="n">
        <v>115.92</v>
      </c>
      <c r="S12" t="n">
        <v>59.9</v>
      </c>
      <c r="T12" t="n">
        <v>25482.86</v>
      </c>
      <c r="U12" t="n">
        <v>0.52</v>
      </c>
      <c r="V12" t="n">
        <v>0.71</v>
      </c>
      <c r="W12" t="n">
        <v>5.45</v>
      </c>
      <c r="X12" t="n">
        <v>1.64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5.7639</v>
      </c>
      <c r="E13" t="n">
        <v>17.35</v>
      </c>
      <c r="F13" t="n">
        <v>14.43</v>
      </c>
      <c r="G13" t="n">
        <v>7.87</v>
      </c>
      <c r="H13" t="n">
        <v>0.43</v>
      </c>
      <c r="I13" t="n">
        <v>110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57.94</v>
      </c>
      <c r="Q13" t="n">
        <v>1641.51</v>
      </c>
      <c r="R13" t="n">
        <v>166.2</v>
      </c>
      <c r="S13" t="n">
        <v>59.9</v>
      </c>
      <c r="T13" t="n">
        <v>50352</v>
      </c>
      <c r="U13" t="n">
        <v>0.36</v>
      </c>
      <c r="V13" t="n">
        <v>0.63</v>
      </c>
      <c r="W13" t="n">
        <v>5.61</v>
      </c>
      <c r="X13" t="n">
        <v>3.24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4.9139</v>
      </c>
      <c r="E14" t="n">
        <v>20.35</v>
      </c>
      <c r="F14" t="n">
        <v>14.68</v>
      </c>
      <c r="G14" t="n">
        <v>7.4</v>
      </c>
      <c r="H14" t="n">
        <v>0.12</v>
      </c>
      <c r="I14" t="n">
        <v>119</v>
      </c>
      <c r="J14" t="n">
        <v>141.81</v>
      </c>
      <c r="K14" t="n">
        <v>47.83</v>
      </c>
      <c r="L14" t="n">
        <v>1</v>
      </c>
      <c r="M14" t="n">
        <v>117</v>
      </c>
      <c r="N14" t="n">
        <v>22.98</v>
      </c>
      <c r="O14" t="n">
        <v>17723.39</v>
      </c>
      <c r="P14" t="n">
        <v>162.86</v>
      </c>
      <c r="Q14" t="n">
        <v>1639.33</v>
      </c>
      <c r="R14" t="n">
        <v>179.64</v>
      </c>
      <c r="S14" t="n">
        <v>59.9</v>
      </c>
      <c r="T14" t="n">
        <v>57026.35</v>
      </c>
      <c r="U14" t="n">
        <v>0.33</v>
      </c>
      <c r="V14" t="n">
        <v>0.62</v>
      </c>
      <c r="W14" t="n">
        <v>5.48</v>
      </c>
      <c r="X14" t="n">
        <v>3.5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6.2167</v>
      </c>
      <c r="E15" t="n">
        <v>16.09</v>
      </c>
      <c r="F15" t="n">
        <v>12.5</v>
      </c>
      <c r="G15" t="n">
        <v>15.96</v>
      </c>
      <c r="H15" t="n">
        <v>0.25</v>
      </c>
      <c r="I15" t="n">
        <v>47</v>
      </c>
      <c r="J15" t="n">
        <v>143.17</v>
      </c>
      <c r="K15" t="n">
        <v>47.83</v>
      </c>
      <c r="L15" t="n">
        <v>2</v>
      </c>
      <c r="M15" t="n">
        <v>45</v>
      </c>
      <c r="N15" t="n">
        <v>23.34</v>
      </c>
      <c r="O15" t="n">
        <v>17891.86</v>
      </c>
      <c r="P15" t="n">
        <v>128.22</v>
      </c>
      <c r="Q15" t="n">
        <v>1637.18</v>
      </c>
      <c r="R15" t="n">
        <v>108.04</v>
      </c>
      <c r="S15" t="n">
        <v>59.9</v>
      </c>
      <c r="T15" t="n">
        <v>21585.31</v>
      </c>
      <c r="U15" t="n">
        <v>0.55</v>
      </c>
      <c r="V15" t="n">
        <v>0.73</v>
      </c>
      <c r="W15" t="n">
        <v>5.37</v>
      </c>
      <c r="X15" t="n">
        <v>1.32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6.6663</v>
      </c>
      <c r="E16" t="n">
        <v>15</v>
      </c>
      <c r="F16" t="n">
        <v>11.96</v>
      </c>
      <c r="G16" t="n">
        <v>25.64</v>
      </c>
      <c r="H16" t="n">
        <v>0.37</v>
      </c>
      <c r="I16" t="n">
        <v>28</v>
      </c>
      <c r="J16" t="n">
        <v>144.54</v>
      </c>
      <c r="K16" t="n">
        <v>47.83</v>
      </c>
      <c r="L16" t="n">
        <v>3</v>
      </c>
      <c r="M16" t="n">
        <v>24</v>
      </c>
      <c r="N16" t="n">
        <v>23.71</v>
      </c>
      <c r="O16" t="n">
        <v>18060.85</v>
      </c>
      <c r="P16" t="n">
        <v>111.3</v>
      </c>
      <c r="Q16" t="n">
        <v>1636.47</v>
      </c>
      <c r="R16" t="n">
        <v>90.36</v>
      </c>
      <c r="S16" t="n">
        <v>59.9</v>
      </c>
      <c r="T16" t="n">
        <v>12842.7</v>
      </c>
      <c r="U16" t="n">
        <v>0.66</v>
      </c>
      <c r="V16" t="n">
        <v>0.76</v>
      </c>
      <c r="W16" t="n">
        <v>5.35</v>
      </c>
      <c r="X16" t="n">
        <v>0.79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6.7358</v>
      </c>
      <c r="E17" t="n">
        <v>14.85</v>
      </c>
      <c r="F17" t="n">
        <v>11.9</v>
      </c>
      <c r="G17" t="n">
        <v>28.55</v>
      </c>
      <c r="H17" t="n">
        <v>0.49</v>
      </c>
      <c r="I17" t="n">
        <v>25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107.77</v>
      </c>
      <c r="Q17" t="n">
        <v>1637.76</v>
      </c>
      <c r="R17" t="n">
        <v>87.26000000000001</v>
      </c>
      <c r="S17" t="n">
        <v>59.9</v>
      </c>
      <c r="T17" t="n">
        <v>11307.09</v>
      </c>
      <c r="U17" t="n">
        <v>0.6899999999999999</v>
      </c>
      <c r="V17" t="n">
        <v>0.76</v>
      </c>
      <c r="W17" t="n">
        <v>5.37</v>
      </c>
      <c r="X17" t="n">
        <v>0.72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4.3254</v>
      </c>
      <c r="E18" t="n">
        <v>23.12</v>
      </c>
      <c r="F18" t="n">
        <v>15.51</v>
      </c>
      <c r="G18" t="n">
        <v>6.37</v>
      </c>
      <c r="H18" t="n">
        <v>0.1</v>
      </c>
      <c r="I18" t="n">
        <v>146</v>
      </c>
      <c r="J18" t="n">
        <v>176.73</v>
      </c>
      <c r="K18" t="n">
        <v>52.44</v>
      </c>
      <c r="L18" t="n">
        <v>1</v>
      </c>
      <c r="M18" t="n">
        <v>144</v>
      </c>
      <c r="N18" t="n">
        <v>33.29</v>
      </c>
      <c r="O18" t="n">
        <v>22031.19</v>
      </c>
      <c r="P18" t="n">
        <v>201.23</v>
      </c>
      <c r="Q18" t="n">
        <v>1639.91</v>
      </c>
      <c r="R18" t="n">
        <v>205.72</v>
      </c>
      <c r="S18" t="n">
        <v>59.9</v>
      </c>
      <c r="T18" t="n">
        <v>69933.53</v>
      </c>
      <c r="U18" t="n">
        <v>0.29</v>
      </c>
      <c r="V18" t="n">
        <v>0.59</v>
      </c>
      <c r="W18" t="n">
        <v>5.54</v>
      </c>
      <c r="X18" t="n">
        <v>4.32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5.7736</v>
      </c>
      <c r="E19" t="n">
        <v>17.32</v>
      </c>
      <c r="F19" t="n">
        <v>12.84</v>
      </c>
      <c r="G19" t="n">
        <v>13.28</v>
      </c>
      <c r="H19" t="n">
        <v>0.2</v>
      </c>
      <c r="I19" t="n">
        <v>58</v>
      </c>
      <c r="J19" t="n">
        <v>178.21</v>
      </c>
      <c r="K19" t="n">
        <v>52.44</v>
      </c>
      <c r="L19" t="n">
        <v>2</v>
      </c>
      <c r="M19" t="n">
        <v>56</v>
      </c>
      <c r="N19" t="n">
        <v>33.77</v>
      </c>
      <c r="O19" t="n">
        <v>22213.89</v>
      </c>
      <c r="P19" t="n">
        <v>158.9</v>
      </c>
      <c r="Q19" t="n">
        <v>1636.78</v>
      </c>
      <c r="R19" t="n">
        <v>119.03</v>
      </c>
      <c r="S19" t="n">
        <v>59.9</v>
      </c>
      <c r="T19" t="n">
        <v>27026.23</v>
      </c>
      <c r="U19" t="n">
        <v>0.5</v>
      </c>
      <c r="V19" t="n">
        <v>0.71</v>
      </c>
      <c r="W19" t="n">
        <v>5.39</v>
      </c>
      <c r="X19" t="n">
        <v>1.66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6.3138</v>
      </c>
      <c r="E20" t="n">
        <v>15.84</v>
      </c>
      <c r="F20" t="n">
        <v>12.17</v>
      </c>
      <c r="G20" t="n">
        <v>20.87</v>
      </c>
      <c r="H20" t="n">
        <v>0.3</v>
      </c>
      <c r="I20" t="n">
        <v>35</v>
      </c>
      <c r="J20" t="n">
        <v>179.7</v>
      </c>
      <c r="K20" t="n">
        <v>52.44</v>
      </c>
      <c r="L20" t="n">
        <v>3</v>
      </c>
      <c r="M20" t="n">
        <v>33</v>
      </c>
      <c r="N20" t="n">
        <v>34.26</v>
      </c>
      <c r="O20" t="n">
        <v>22397.24</v>
      </c>
      <c r="P20" t="n">
        <v>141.81</v>
      </c>
      <c r="Q20" t="n">
        <v>1636.43</v>
      </c>
      <c r="R20" t="n">
        <v>97.63</v>
      </c>
      <c r="S20" t="n">
        <v>59.9</v>
      </c>
      <c r="T20" t="n">
        <v>16443.27</v>
      </c>
      <c r="U20" t="n">
        <v>0.61</v>
      </c>
      <c r="V20" t="n">
        <v>0.75</v>
      </c>
      <c r="W20" t="n">
        <v>5.35</v>
      </c>
      <c r="X20" t="n">
        <v>1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6.5877</v>
      </c>
      <c r="E21" t="n">
        <v>15.18</v>
      </c>
      <c r="F21" t="n">
        <v>11.87</v>
      </c>
      <c r="G21" t="n">
        <v>28.49</v>
      </c>
      <c r="H21" t="n">
        <v>0.39</v>
      </c>
      <c r="I21" t="n">
        <v>25</v>
      </c>
      <c r="J21" t="n">
        <v>181.19</v>
      </c>
      <c r="K21" t="n">
        <v>52.44</v>
      </c>
      <c r="L21" t="n">
        <v>4</v>
      </c>
      <c r="M21" t="n">
        <v>23</v>
      </c>
      <c r="N21" t="n">
        <v>34.75</v>
      </c>
      <c r="O21" t="n">
        <v>22581.25</v>
      </c>
      <c r="P21" t="n">
        <v>129.13</v>
      </c>
      <c r="Q21" t="n">
        <v>1636.52</v>
      </c>
      <c r="R21" t="n">
        <v>87.56999999999999</v>
      </c>
      <c r="S21" t="n">
        <v>59.9</v>
      </c>
      <c r="T21" t="n">
        <v>11459.99</v>
      </c>
      <c r="U21" t="n">
        <v>0.68</v>
      </c>
      <c r="V21" t="n">
        <v>0.76</v>
      </c>
      <c r="W21" t="n">
        <v>5.34</v>
      </c>
      <c r="X21" t="n">
        <v>0.6899999999999999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6.7286</v>
      </c>
      <c r="E22" t="n">
        <v>14.86</v>
      </c>
      <c r="F22" t="n">
        <v>11.73</v>
      </c>
      <c r="G22" t="n">
        <v>35.19</v>
      </c>
      <c r="H22" t="n">
        <v>0.49</v>
      </c>
      <c r="I22" t="n">
        <v>20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121.51</v>
      </c>
      <c r="Q22" t="n">
        <v>1636.69</v>
      </c>
      <c r="R22" t="n">
        <v>82.47</v>
      </c>
      <c r="S22" t="n">
        <v>59.9</v>
      </c>
      <c r="T22" t="n">
        <v>8938.32</v>
      </c>
      <c r="U22" t="n">
        <v>0.73</v>
      </c>
      <c r="V22" t="n">
        <v>0.77</v>
      </c>
      <c r="W22" t="n">
        <v>5.34</v>
      </c>
      <c r="X22" t="n">
        <v>0.5600000000000001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6.7261</v>
      </c>
      <c r="E23" t="n">
        <v>14.87</v>
      </c>
      <c r="F23" t="n">
        <v>11.74</v>
      </c>
      <c r="G23" t="n">
        <v>35.21</v>
      </c>
      <c r="H23" t="n">
        <v>0.58</v>
      </c>
      <c r="I23" t="n">
        <v>20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122.01</v>
      </c>
      <c r="Q23" t="n">
        <v>1636.68</v>
      </c>
      <c r="R23" t="n">
        <v>82.42</v>
      </c>
      <c r="S23" t="n">
        <v>59.9</v>
      </c>
      <c r="T23" t="n">
        <v>8910.91</v>
      </c>
      <c r="U23" t="n">
        <v>0.73</v>
      </c>
      <c r="V23" t="n">
        <v>0.77</v>
      </c>
      <c r="W23" t="n">
        <v>5.35</v>
      </c>
      <c r="X23" t="n">
        <v>0.5600000000000001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5.1127</v>
      </c>
      <c r="E24" t="n">
        <v>19.56</v>
      </c>
      <c r="F24" t="n">
        <v>16.08</v>
      </c>
      <c r="G24" t="n">
        <v>5.85</v>
      </c>
      <c r="H24" t="n">
        <v>0.64</v>
      </c>
      <c r="I24" t="n">
        <v>165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47</v>
      </c>
      <c r="Q24" t="n">
        <v>1647.85</v>
      </c>
      <c r="R24" t="n">
        <v>216.45</v>
      </c>
      <c r="S24" t="n">
        <v>59.9</v>
      </c>
      <c r="T24" t="n">
        <v>75200.55</v>
      </c>
      <c r="U24" t="n">
        <v>0.28</v>
      </c>
      <c r="V24" t="n">
        <v>0.57</v>
      </c>
      <c r="W24" t="n">
        <v>5.79</v>
      </c>
      <c r="X24" t="n">
        <v>4.88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5.8095</v>
      </c>
      <c r="E25" t="n">
        <v>17.21</v>
      </c>
      <c r="F25" t="n">
        <v>13.54</v>
      </c>
      <c r="G25" t="n">
        <v>9.91</v>
      </c>
      <c r="H25" t="n">
        <v>0.18</v>
      </c>
      <c r="I25" t="n">
        <v>82</v>
      </c>
      <c r="J25" t="n">
        <v>98.70999999999999</v>
      </c>
      <c r="K25" t="n">
        <v>39.72</v>
      </c>
      <c r="L25" t="n">
        <v>1</v>
      </c>
      <c r="M25" t="n">
        <v>80</v>
      </c>
      <c r="N25" t="n">
        <v>12.99</v>
      </c>
      <c r="O25" t="n">
        <v>12407.75</v>
      </c>
      <c r="P25" t="n">
        <v>112.41</v>
      </c>
      <c r="Q25" t="n">
        <v>1637.98</v>
      </c>
      <c r="R25" t="n">
        <v>141.9</v>
      </c>
      <c r="S25" t="n">
        <v>59.9</v>
      </c>
      <c r="T25" t="n">
        <v>38341.16</v>
      </c>
      <c r="U25" t="n">
        <v>0.42</v>
      </c>
      <c r="V25" t="n">
        <v>0.67</v>
      </c>
      <c r="W25" t="n">
        <v>5.42</v>
      </c>
      <c r="X25" t="n">
        <v>2.36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6.6439</v>
      </c>
      <c r="E26" t="n">
        <v>15.05</v>
      </c>
      <c r="F26" t="n">
        <v>12.28</v>
      </c>
      <c r="G26" t="n">
        <v>19.39</v>
      </c>
      <c r="H26" t="n">
        <v>0.35</v>
      </c>
      <c r="I26" t="n">
        <v>38</v>
      </c>
      <c r="J26" t="n">
        <v>99.95</v>
      </c>
      <c r="K26" t="n">
        <v>39.72</v>
      </c>
      <c r="L26" t="n">
        <v>2</v>
      </c>
      <c r="M26" t="n">
        <v>1</v>
      </c>
      <c r="N26" t="n">
        <v>13.24</v>
      </c>
      <c r="O26" t="n">
        <v>12561.45</v>
      </c>
      <c r="P26" t="n">
        <v>89.53</v>
      </c>
      <c r="Q26" t="n">
        <v>1638.18</v>
      </c>
      <c r="R26" t="n">
        <v>99.42</v>
      </c>
      <c r="S26" t="n">
        <v>59.9</v>
      </c>
      <c r="T26" t="n">
        <v>17323.5</v>
      </c>
      <c r="U26" t="n">
        <v>0.6</v>
      </c>
      <c r="V26" t="n">
        <v>0.74</v>
      </c>
      <c r="W26" t="n">
        <v>5.4</v>
      </c>
      <c r="X26" t="n">
        <v>1.1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6.6422</v>
      </c>
      <c r="E27" t="n">
        <v>15.06</v>
      </c>
      <c r="F27" t="n">
        <v>12.29</v>
      </c>
      <c r="G27" t="n">
        <v>19.4</v>
      </c>
      <c r="H27" t="n">
        <v>0.52</v>
      </c>
      <c r="I27" t="n">
        <v>38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90.59</v>
      </c>
      <c r="Q27" t="n">
        <v>1638.76</v>
      </c>
      <c r="R27" t="n">
        <v>99.40000000000001</v>
      </c>
      <c r="S27" t="n">
        <v>59.9</v>
      </c>
      <c r="T27" t="n">
        <v>17312.56</v>
      </c>
      <c r="U27" t="n">
        <v>0.6</v>
      </c>
      <c r="V27" t="n">
        <v>0.74</v>
      </c>
      <c r="W27" t="n">
        <v>5.41</v>
      </c>
      <c r="X27" t="n">
        <v>1.11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5.2643</v>
      </c>
      <c r="E28" t="n">
        <v>19</v>
      </c>
      <c r="F28" t="n">
        <v>14.21</v>
      </c>
      <c r="G28" t="n">
        <v>8.199999999999999</v>
      </c>
      <c r="H28" t="n">
        <v>0.14</v>
      </c>
      <c r="I28" t="n">
        <v>104</v>
      </c>
      <c r="J28" t="n">
        <v>124.63</v>
      </c>
      <c r="K28" t="n">
        <v>45</v>
      </c>
      <c r="L28" t="n">
        <v>1</v>
      </c>
      <c r="M28" t="n">
        <v>102</v>
      </c>
      <c r="N28" t="n">
        <v>18.64</v>
      </c>
      <c r="O28" t="n">
        <v>15605.44</v>
      </c>
      <c r="P28" t="n">
        <v>142.89</v>
      </c>
      <c r="Q28" t="n">
        <v>1638.24</v>
      </c>
      <c r="R28" t="n">
        <v>163.49</v>
      </c>
      <c r="S28" t="n">
        <v>59.9</v>
      </c>
      <c r="T28" t="n">
        <v>49025.57</v>
      </c>
      <c r="U28" t="n">
        <v>0.37</v>
      </c>
      <c r="V28" t="n">
        <v>0.64</v>
      </c>
      <c r="W28" t="n">
        <v>5.47</v>
      </c>
      <c r="X28" t="n">
        <v>3.02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6.4477</v>
      </c>
      <c r="E29" t="n">
        <v>15.51</v>
      </c>
      <c r="F29" t="n">
        <v>12.33</v>
      </c>
      <c r="G29" t="n">
        <v>18.04</v>
      </c>
      <c r="H29" t="n">
        <v>0.28</v>
      </c>
      <c r="I29" t="n">
        <v>41</v>
      </c>
      <c r="J29" t="n">
        <v>125.95</v>
      </c>
      <c r="K29" t="n">
        <v>45</v>
      </c>
      <c r="L29" t="n">
        <v>2</v>
      </c>
      <c r="M29" t="n">
        <v>39</v>
      </c>
      <c r="N29" t="n">
        <v>18.95</v>
      </c>
      <c r="O29" t="n">
        <v>15767.7</v>
      </c>
      <c r="P29" t="n">
        <v>111.52</v>
      </c>
      <c r="Q29" t="n">
        <v>1636.68</v>
      </c>
      <c r="R29" t="n">
        <v>102.27</v>
      </c>
      <c r="S29" t="n">
        <v>59.9</v>
      </c>
      <c r="T29" t="n">
        <v>18732.12</v>
      </c>
      <c r="U29" t="n">
        <v>0.59</v>
      </c>
      <c r="V29" t="n">
        <v>0.74</v>
      </c>
      <c r="W29" t="n">
        <v>5.36</v>
      </c>
      <c r="X29" t="n">
        <v>1.15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6.7191</v>
      </c>
      <c r="E30" t="n">
        <v>14.88</v>
      </c>
      <c r="F30" t="n">
        <v>12.01</v>
      </c>
      <c r="G30" t="n">
        <v>24.85</v>
      </c>
      <c r="H30" t="n">
        <v>0.42</v>
      </c>
      <c r="I30" t="n">
        <v>29</v>
      </c>
      <c r="J30" t="n">
        <v>127.27</v>
      </c>
      <c r="K30" t="n">
        <v>45</v>
      </c>
      <c r="L30" t="n">
        <v>3</v>
      </c>
      <c r="M30" t="n">
        <v>1</v>
      </c>
      <c r="N30" t="n">
        <v>19.27</v>
      </c>
      <c r="O30" t="n">
        <v>15930.42</v>
      </c>
      <c r="P30" t="n">
        <v>100.7</v>
      </c>
      <c r="Q30" t="n">
        <v>1637.3</v>
      </c>
      <c r="R30" t="n">
        <v>91</v>
      </c>
      <c r="S30" t="n">
        <v>59.9</v>
      </c>
      <c r="T30" t="n">
        <v>13155.05</v>
      </c>
      <c r="U30" t="n">
        <v>0.66</v>
      </c>
      <c r="V30" t="n">
        <v>0.76</v>
      </c>
      <c r="W30" t="n">
        <v>5.37</v>
      </c>
      <c r="X30" t="n">
        <v>0.83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6.7232</v>
      </c>
      <c r="E31" t="n">
        <v>14.87</v>
      </c>
      <c r="F31" t="n">
        <v>12</v>
      </c>
      <c r="G31" t="n">
        <v>24.83</v>
      </c>
      <c r="H31" t="n">
        <v>0.55</v>
      </c>
      <c r="I31" t="n">
        <v>29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101.42</v>
      </c>
      <c r="Q31" t="n">
        <v>1637.24</v>
      </c>
      <c r="R31" t="n">
        <v>90.68000000000001</v>
      </c>
      <c r="S31" t="n">
        <v>59.9</v>
      </c>
      <c r="T31" t="n">
        <v>12998</v>
      </c>
      <c r="U31" t="n">
        <v>0.66</v>
      </c>
      <c r="V31" t="n">
        <v>0.76</v>
      </c>
      <c r="W31" t="n">
        <v>5.37</v>
      </c>
      <c r="X31" t="n">
        <v>0.82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4.6191</v>
      </c>
      <c r="E32" t="n">
        <v>21.65</v>
      </c>
      <c r="F32" t="n">
        <v>15.07</v>
      </c>
      <c r="G32" t="n">
        <v>6.85</v>
      </c>
      <c r="H32" t="n">
        <v>0.11</v>
      </c>
      <c r="I32" t="n">
        <v>132</v>
      </c>
      <c r="J32" t="n">
        <v>159.12</v>
      </c>
      <c r="K32" t="n">
        <v>50.28</v>
      </c>
      <c r="L32" t="n">
        <v>1</v>
      </c>
      <c r="M32" t="n">
        <v>130</v>
      </c>
      <c r="N32" t="n">
        <v>27.84</v>
      </c>
      <c r="O32" t="n">
        <v>19859.16</v>
      </c>
      <c r="P32" t="n">
        <v>181.7</v>
      </c>
      <c r="Q32" t="n">
        <v>1639.4</v>
      </c>
      <c r="R32" t="n">
        <v>191.7</v>
      </c>
      <c r="S32" t="n">
        <v>59.9</v>
      </c>
      <c r="T32" t="n">
        <v>62994.14</v>
      </c>
      <c r="U32" t="n">
        <v>0.31</v>
      </c>
      <c r="V32" t="n">
        <v>0.6</v>
      </c>
      <c r="W32" t="n">
        <v>5.51</v>
      </c>
      <c r="X32" t="n">
        <v>3.88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5.9898</v>
      </c>
      <c r="E33" t="n">
        <v>16.7</v>
      </c>
      <c r="F33" t="n">
        <v>12.66</v>
      </c>
      <c r="G33" t="n">
        <v>14.34</v>
      </c>
      <c r="H33" t="n">
        <v>0.22</v>
      </c>
      <c r="I33" t="n">
        <v>53</v>
      </c>
      <c r="J33" t="n">
        <v>160.54</v>
      </c>
      <c r="K33" t="n">
        <v>50.28</v>
      </c>
      <c r="L33" t="n">
        <v>2</v>
      </c>
      <c r="M33" t="n">
        <v>51</v>
      </c>
      <c r="N33" t="n">
        <v>28.26</v>
      </c>
      <c r="O33" t="n">
        <v>20034.4</v>
      </c>
      <c r="P33" t="n">
        <v>143.92</v>
      </c>
      <c r="Q33" t="n">
        <v>1637.29</v>
      </c>
      <c r="R33" t="n">
        <v>113.73</v>
      </c>
      <c r="S33" t="n">
        <v>59.9</v>
      </c>
      <c r="T33" t="n">
        <v>24403.2</v>
      </c>
      <c r="U33" t="n">
        <v>0.53</v>
      </c>
      <c r="V33" t="n">
        <v>0.72</v>
      </c>
      <c r="W33" t="n">
        <v>5.37</v>
      </c>
      <c r="X33" t="n">
        <v>1.48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6.4762</v>
      </c>
      <c r="E34" t="n">
        <v>15.44</v>
      </c>
      <c r="F34" t="n">
        <v>12.09</v>
      </c>
      <c r="G34" t="n">
        <v>22.66</v>
      </c>
      <c r="H34" t="n">
        <v>0.33</v>
      </c>
      <c r="I34" t="n">
        <v>32</v>
      </c>
      <c r="J34" t="n">
        <v>161.97</v>
      </c>
      <c r="K34" t="n">
        <v>50.28</v>
      </c>
      <c r="L34" t="n">
        <v>3</v>
      </c>
      <c r="M34" t="n">
        <v>30</v>
      </c>
      <c r="N34" t="n">
        <v>28.69</v>
      </c>
      <c r="O34" t="n">
        <v>20210.21</v>
      </c>
      <c r="P34" t="n">
        <v>127.46</v>
      </c>
      <c r="Q34" t="n">
        <v>1636.7</v>
      </c>
      <c r="R34" t="n">
        <v>94.56</v>
      </c>
      <c r="S34" t="n">
        <v>59.9</v>
      </c>
      <c r="T34" t="n">
        <v>14919.41</v>
      </c>
      <c r="U34" t="n">
        <v>0.63</v>
      </c>
      <c r="V34" t="n">
        <v>0.75</v>
      </c>
      <c r="W34" t="n">
        <v>5.35</v>
      </c>
      <c r="X34" t="n">
        <v>0.91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6.7455</v>
      </c>
      <c r="E35" t="n">
        <v>14.82</v>
      </c>
      <c r="F35" t="n">
        <v>11.79</v>
      </c>
      <c r="G35" t="n">
        <v>32.16</v>
      </c>
      <c r="H35" t="n">
        <v>0.43</v>
      </c>
      <c r="I35" t="n">
        <v>22</v>
      </c>
      <c r="J35" t="n">
        <v>163.4</v>
      </c>
      <c r="K35" t="n">
        <v>50.28</v>
      </c>
      <c r="L35" t="n">
        <v>4</v>
      </c>
      <c r="M35" t="n">
        <v>8</v>
      </c>
      <c r="N35" t="n">
        <v>29.12</v>
      </c>
      <c r="O35" t="n">
        <v>20386.62</v>
      </c>
      <c r="P35" t="n">
        <v>114.39</v>
      </c>
      <c r="Q35" t="n">
        <v>1636.52</v>
      </c>
      <c r="R35" t="n">
        <v>84.45</v>
      </c>
      <c r="S35" t="n">
        <v>59.9</v>
      </c>
      <c r="T35" t="n">
        <v>9919.25</v>
      </c>
      <c r="U35" t="n">
        <v>0.71</v>
      </c>
      <c r="V35" t="n">
        <v>0.77</v>
      </c>
      <c r="W35" t="n">
        <v>5.35</v>
      </c>
      <c r="X35" t="n">
        <v>0.62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6.7432</v>
      </c>
      <c r="E36" t="n">
        <v>14.83</v>
      </c>
      <c r="F36" t="n">
        <v>11.8</v>
      </c>
      <c r="G36" t="n">
        <v>32.17</v>
      </c>
      <c r="H36" t="n">
        <v>0.54</v>
      </c>
      <c r="I36" t="n">
        <v>22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115.06</v>
      </c>
      <c r="Q36" t="n">
        <v>1636.56</v>
      </c>
      <c r="R36" t="n">
        <v>84.52</v>
      </c>
      <c r="S36" t="n">
        <v>59.9</v>
      </c>
      <c r="T36" t="n">
        <v>9949.879999999999</v>
      </c>
      <c r="U36" t="n">
        <v>0.71</v>
      </c>
      <c r="V36" t="n">
        <v>0.77</v>
      </c>
      <c r="W36" t="n">
        <v>5.35</v>
      </c>
      <c r="X36" t="n">
        <v>0.62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6.2144</v>
      </c>
      <c r="E37" t="n">
        <v>16.09</v>
      </c>
      <c r="F37" t="n">
        <v>13.08</v>
      </c>
      <c r="G37" t="n">
        <v>12.07</v>
      </c>
      <c r="H37" t="n">
        <v>0.22</v>
      </c>
      <c r="I37" t="n">
        <v>65</v>
      </c>
      <c r="J37" t="n">
        <v>80.84</v>
      </c>
      <c r="K37" t="n">
        <v>35.1</v>
      </c>
      <c r="L37" t="n">
        <v>1</v>
      </c>
      <c r="M37" t="n">
        <v>63</v>
      </c>
      <c r="N37" t="n">
        <v>9.74</v>
      </c>
      <c r="O37" t="n">
        <v>10204.21</v>
      </c>
      <c r="P37" t="n">
        <v>89.12</v>
      </c>
      <c r="Q37" t="n">
        <v>1636.56</v>
      </c>
      <c r="R37" t="n">
        <v>127.28</v>
      </c>
      <c r="S37" t="n">
        <v>59.9</v>
      </c>
      <c r="T37" t="n">
        <v>31116.93</v>
      </c>
      <c r="U37" t="n">
        <v>0.47</v>
      </c>
      <c r="V37" t="n">
        <v>0.6899999999999999</v>
      </c>
      <c r="W37" t="n">
        <v>5.4</v>
      </c>
      <c r="X37" t="n">
        <v>1.9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6.5343</v>
      </c>
      <c r="E38" t="n">
        <v>15.3</v>
      </c>
      <c r="F38" t="n">
        <v>12.59</v>
      </c>
      <c r="G38" t="n">
        <v>15.73</v>
      </c>
      <c r="H38" t="n">
        <v>0.43</v>
      </c>
      <c r="I38" t="n">
        <v>48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81.55</v>
      </c>
      <c r="Q38" t="n">
        <v>1638.8</v>
      </c>
      <c r="R38" t="n">
        <v>108.6</v>
      </c>
      <c r="S38" t="n">
        <v>59.9</v>
      </c>
      <c r="T38" t="n">
        <v>21862.63</v>
      </c>
      <c r="U38" t="n">
        <v>0.55</v>
      </c>
      <c r="V38" t="n">
        <v>0.72</v>
      </c>
      <c r="W38" t="n">
        <v>5.44</v>
      </c>
      <c r="X38" t="n">
        <v>1.41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5.6035</v>
      </c>
      <c r="E39" t="n">
        <v>17.85</v>
      </c>
      <c r="F39" t="n">
        <v>13.81</v>
      </c>
      <c r="G39" t="n">
        <v>9.210000000000001</v>
      </c>
      <c r="H39" t="n">
        <v>0.16</v>
      </c>
      <c r="I39" t="n">
        <v>90</v>
      </c>
      <c r="J39" t="n">
        <v>107.41</v>
      </c>
      <c r="K39" t="n">
        <v>41.65</v>
      </c>
      <c r="L39" t="n">
        <v>1</v>
      </c>
      <c r="M39" t="n">
        <v>88</v>
      </c>
      <c r="N39" t="n">
        <v>14.77</v>
      </c>
      <c r="O39" t="n">
        <v>13481.73</v>
      </c>
      <c r="P39" t="n">
        <v>123.2</v>
      </c>
      <c r="Q39" t="n">
        <v>1637.83</v>
      </c>
      <c r="R39" t="n">
        <v>150.16</v>
      </c>
      <c r="S39" t="n">
        <v>59.9</v>
      </c>
      <c r="T39" t="n">
        <v>42430.42</v>
      </c>
      <c r="U39" t="n">
        <v>0.4</v>
      </c>
      <c r="V39" t="n">
        <v>0.66</v>
      </c>
      <c r="W39" t="n">
        <v>5.46</v>
      </c>
      <c r="X39" t="n">
        <v>2.63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6.6442</v>
      </c>
      <c r="E40" t="n">
        <v>15.05</v>
      </c>
      <c r="F40" t="n">
        <v>12.21</v>
      </c>
      <c r="G40" t="n">
        <v>20.36</v>
      </c>
      <c r="H40" t="n">
        <v>0.32</v>
      </c>
      <c r="I40" t="n">
        <v>36</v>
      </c>
      <c r="J40" t="n">
        <v>108.68</v>
      </c>
      <c r="K40" t="n">
        <v>41.65</v>
      </c>
      <c r="L40" t="n">
        <v>2</v>
      </c>
      <c r="M40" t="n">
        <v>19</v>
      </c>
      <c r="N40" t="n">
        <v>15.03</v>
      </c>
      <c r="O40" t="n">
        <v>13638.32</v>
      </c>
      <c r="P40" t="n">
        <v>93.73999999999999</v>
      </c>
      <c r="Q40" t="n">
        <v>1636.62</v>
      </c>
      <c r="R40" t="n">
        <v>97.98</v>
      </c>
      <c r="S40" t="n">
        <v>59.9</v>
      </c>
      <c r="T40" t="n">
        <v>16610.62</v>
      </c>
      <c r="U40" t="n">
        <v>0.61</v>
      </c>
      <c r="V40" t="n">
        <v>0.74</v>
      </c>
      <c r="W40" t="n">
        <v>5.38</v>
      </c>
      <c r="X40" t="n">
        <v>1.04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6.6823</v>
      </c>
      <c r="E41" t="n">
        <v>14.96</v>
      </c>
      <c r="F41" t="n">
        <v>12.17</v>
      </c>
      <c r="G41" t="n">
        <v>21.48</v>
      </c>
      <c r="H41" t="n">
        <v>0.48</v>
      </c>
      <c r="I41" t="n">
        <v>34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93.54000000000001</v>
      </c>
      <c r="Q41" t="n">
        <v>1638.5</v>
      </c>
      <c r="R41" t="n">
        <v>95.97</v>
      </c>
      <c r="S41" t="n">
        <v>59.9</v>
      </c>
      <c r="T41" t="n">
        <v>15617.84</v>
      </c>
      <c r="U41" t="n">
        <v>0.62</v>
      </c>
      <c r="V41" t="n">
        <v>0.75</v>
      </c>
      <c r="W41" t="n">
        <v>5.39</v>
      </c>
      <c r="X41" t="n">
        <v>1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6.2963</v>
      </c>
      <c r="E42" t="n">
        <v>15.88</v>
      </c>
      <c r="F42" t="n">
        <v>13.16</v>
      </c>
      <c r="G42" t="n">
        <v>11.78</v>
      </c>
      <c r="H42" t="n">
        <v>0.28</v>
      </c>
      <c r="I42" t="n">
        <v>67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71.34</v>
      </c>
      <c r="Q42" t="n">
        <v>1640.85</v>
      </c>
      <c r="R42" t="n">
        <v>125.87</v>
      </c>
      <c r="S42" t="n">
        <v>59.9</v>
      </c>
      <c r="T42" t="n">
        <v>30399.4</v>
      </c>
      <c r="U42" t="n">
        <v>0.48</v>
      </c>
      <c r="V42" t="n">
        <v>0.6899999999999999</v>
      </c>
      <c r="W42" t="n">
        <v>5.5</v>
      </c>
      <c r="X42" t="n">
        <v>1.97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4.4709</v>
      </c>
      <c r="E43" t="n">
        <v>22.37</v>
      </c>
      <c r="F43" t="n">
        <v>15.28</v>
      </c>
      <c r="G43" t="n">
        <v>6.6</v>
      </c>
      <c r="H43" t="n">
        <v>0.11</v>
      </c>
      <c r="I43" t="n">
        <v>139</v>
      </c>
      <c r="J43" t="n">
        <v>167.88</v>
      </c>
      <c r="K43" t="n">
        <v>51.39</v>
      </c>
      <c r="L43" t="n">
        <v>1</v>
      </c>
      <c r="M43" t="n">
        <v>137</v>
      </c>
      <c r="N43" t="n">
        <v>30.49</v>
      </c>
      <c r="O43" t="n">
        <v>20939.59</v>
      </c>
      <c r="P43" t="n">
        <v>191.35</v>
      </c>
      <c r="Q43" t="n">
        <v>1638.58</v>
      </c>
      <c r="R43" t="n">
        <v>198.64</v>
      </c>
      <c r="S43" t="n">
        <v>59.9</v>
      </c>
      <c r="T43" t="n">
        <v>66425.3</v>
      </c>
      <c r="U43" t="n">
        <v>0.3</v>
      </c>
      <c r="V43" t="n">
        <v>0.59</v>
      </c>
      <c r="W43" t="n">
        <v>5.53</v>
      </c>
      <c r="X43" t="n">
        <v>4.09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5.8677</v>
      </c>
      <c r="E44" t="n">
        <v>17.04</v>
      </c>
      <c r="F44" t="n">
        <v>12.77</v>
      </c>
      <c r="G44" t="n">
        <v>13.68</v>
      </c>
      <c r="H44" t="n">
        <v>0.21</v>
      </c>
      <c r="I44" t="n">
        <v>56</v>
      </c>
      <c r="J44" t="n">
        <v>169.33</v>
      </c>
      <c r="K44" t="n">
        <v>51.39</v>
      </c>
      <c r="L44" t="n">
        <v>2</v>
      </c>
      <c r="M44" t="n">
        <v>54</v>
      </c>
      <c r="N44" t="n">
        <v>30.94</v>
      </c>
      <c r="O44" t="n">
        <v>21118.46</v>
      </c>
      <c r="P44" t="n">
        <v>151.89</v>
      </c>
      <c r="Q44" t="n">
        <v>1637.62</v>
      </c>
      <c r="R44" t="n">
        <v>116.53</v>
      </c>
      <c r="S44" t="n">
        <v>59.9</v>
      </c>
      <c r="T44" t="n">
        <v>25788.64</v>
      </c>
      <c r="U44" t="n">
        <v>0.51</v>
      </c>
      <c r="V44" t="n">
        <v>0.71</v>
      </c>
      <c r="W44" t="n">
        <v>5.39</v>
      </c>
      <c r="X44" t="n">
        <v>1.59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6.3965</v>
      </c>
      <c r="E45" t="n">
        <v>15.63</v>
      </c>
      <c r="F45" t="n">
        <v>12.11</v>
      </c>
      <c r="G45" t="n">
        <v>21.37</v>
      </c>
      <c r="H45" t="n">
        <v>0.31</v>
      </c>
      <c r="I45" t="n">
        <v>34</v>
      </c>
      <c r="J45" t="n">
        <v>170.79</v>
      </c>
      <c r="K45" t="n">
        <v>51.39</v>
      </c>
      <c r="L45" t="n">
        <v>3</v>
      </c>
      <c r="M45" t="n">
        <v>32</v>
      </c>
      <c r="N45" t="n">
        <v>31.4</v>
      </c>
      <c r="O45" t="n">
        <v>21297.94</v>
      </c>
      <c r="P45" t="n">
        <v>134.92</v>
      </c>
      <c r="Q45" t="n">
        <v>1636.42</v>
      </c>
      <c r="R45" t="n">
        <v>95.54000000000001</v>
      </c>
      <c r="S45" t="n">
        <v>59.9</v>
      </c>
      <c r="T45" t="n">
        <v>15402.6</v>
      </c>
      <c r="U45" t="n">
        <v>0.63</v>
      </c>
      <c r="V45" t="n">
        <v>0.75</v>
      </c>
      <c r="W45" t="n">
        <v>5.34</v>
      </c>
      <c r="X45" t="n">
        <v>0.93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6.6835</v>
      </c>
      <c r="E46" t="n">
        <v>14.96</v>
      </c>
      <c r="F46" t="n">
        <v>11.81</v>
      </c>
      <c r="G46" t="n">
        <v>30.81</v>
      </c>
      <c r="H46" t="n">
        <v>0.41</v>
      </c>
      <c r="I46" t="n">
        <v>23</v>
      </c>
      <c r="J46" t="n">
        <v>172.25</v>
      </c>
      <c r="K46" t="n">
        <v>51.39</v>
      </c>
      <c r="L46" t="n">
        <v>4</v>
      </c>
      <c r="M46" t="n">
        <v>20</v>
      </c>
      <c r="N46" t="n">
        <v>31.86</v>
      </c>
      <c r="O46" t="n">
        <v>21478.05</v>
      </c>
      <c r="P46" t="n">
        <v>121.61</v>
      </c>
      <c r="Q46" t="n">
        <v>1635.99</v>
      </c>
      <c r="R46" t="n">
        <v>85.5</v>
      </c>
      <c r="S46" t="n">
        <v>59.9</v>
      </c>
      <c r="T46" t="n">
        <v>10438.26</v>
      </c>
      <c r="U46" t="n">
        <v>0.7</v>
      </c>
      <c r="V46" t="n">
        <v>0.77</v>
      </c>
      <c r="W46" t="n">
        <v>5.34</v>
      </c>
      <c r="X46" t="n">
        <v>0.64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6.7295</v>
      </c>
      <c r="E47" t="n">
        <v>14.86</v>
      </c>
      <c r="F47" t="n">
        <v>11.78</v>
      </c>
      <c r="G47" t="n">
        <v>33.65</v>
      </c>
      <c r="H47" t="n">
        <v>0.51</v>
      </c>
      <c r="I47" t="n">
        <v>21</v>
      </c>
      <c r="J47" t="n">
        <v>173.71</v>
      </c>
      <c r="K47" t="n">
        <v>51.39</v>
      </c>
      <c r="L47" t="n">
        <v>5</v>
      </c>
      <c r="M47" t="n">
        <v>1</v>
      </c>
      <c r="N47" t="n">
        <v>32.32</v>
      </c>
      <c r="O47" t="n">
        <v>21658.78</v>
      </c>
      <c r="P47" t="n">
        <v>117.88</v>
      </c>
      <c r="Q47" t="n">
        <v>1637.21</v>
      </c>
      <c r="R47" t="n">
        <v>83.7</v>
      </c>
      <c r="S47" t="n">
        <v>59.9</v>
      </c>
      <c r="T47" t="n">
        <v>9545.360000000001</v>
      </c>
      <c r="U47" t="n">
        <v>0.72</v>
      </c>
      <c r="V47" t="n">
        <v>0.77</v>
      </c>
      <c r="W47" t="n">
        <v>5.35</v>
      </c>
      <c r="X47" t="n">
        <v>0.6</v>
      </c>
      <c r="Y47" t="n">
        <v>4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6.7286</v>
      </c>
      <c r="E48" t="n">
        <v>14.86</v>
      </c>
      <c r="F48" t="n">
        <v>11.78</v>
      </c>
      <c r="G48" t="n">
        <v>33.65</v>
      </c>
      <c r="H48" t="n">
        <v>0.61</v>
      </c>
      <c r="I48" t="n">
        <v>21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118.69</v>
      </c>
      <c r="Q48" t="n">
        <v>1637.14</v>
      </c>
      <c r="R48" t="n">
        <v>83.72</v>
      </c>
      <c r="S48" t="n">
        <v>59.9</v>
      </c>
      <c r="T48" t="n">
        <v>9557.33</v>
      </c>
      <c r="U48" t="n">
        <v>0.72</v>
      </c>
      <c r="V48" t="n">
        <v>0.77</v>
      </c>
      <c r="W48" t="n">
        <v>5.36</v>
      </c>
      <c r="X48" t="n">
        <v>0.6</v>
      </c>
      <c r="Y48" t="n">
        <v>4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6.106</v>
      </c>
      <c r="E49" t="n">
        <v>16.38</v>
      </c>
      <c r="F49" t="n">
        <v>13.62</v>
      </c>
      <c r="G49" t="n">
        <v>9.84</v>
      </c>
      <c r="H49" t="n">
        <v>0.34</v>
      </c>
      <c r="I49" t="n">
        <v>83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65.37</v>
      </c>
      <c r="Q49" t="n">
        <v>1640.67</v>
      </c>
      <c r="R49" t="n">
        <v>140.39</v>
      </c>
      <c r="S49" t="n">
        <v>59.9</v>
      </c>
      <c r="T49" t="n">
        <v>37583.68</v>
      </c>
      <c r="U49" t="n">
        <v>0.43</v>
      </c>
      <c r="V49" t="n">
        <v>0.67</v>
      </c>
      <c r="W49" t="n">
        <v>5.54</v>
      </c>
      <c r="X49" t="n">
        <v>2.43</v>
      </c>
      <c r="Y49" t="n">
        <v>4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5.0909</v>
      </c>
      <c r="E50" t="n">
        <v>19.64</v>
      </c>
      <c r="F50" t="n">
        <v>14.44</v>
      </c>
      <c r="G50" t="n">
        <v>7.81</v>
      </c>
      <c r="H50" t="n">
        <v>0.13</v>
      </c>
      <c r="I50" t="n">
        <v>111</v>
      </c>
      <c r="J50" t="n">
        <v>133.21</v>
      </c>
      <c r="K50" t="n">
        <v>46.47</v>
      </c>
      <c r="L50" t="n">
        <v>1</v>
      </c>
      <c r="M50" t="n">
        <v>109</v>
      </c>
      <c r="N50" t="n">
        <v>20.75</v>
      </c>
      <c r="O50" t="n">
        <v>16663.42</v>
      </c>
      <c r="P50" t="n">
        <v>152.79</v>
      </c>
      <c r="Q50" t="n">
        <v>1640.09</v>
      </c>
      <c r="R50" t="n">
        <v>170.98</v>
      </c>
      <c r="S50" t="n">
        <v>59.9</v>
      </c>
      <c r="T50" t="n">
        <v>52737.51</v>
      </c>
      <c r="U50" t="n">
        <v>0.35</v>
      </c>
      <c r="V50" t="n">
        <v>0.63</v>
      </c>
      <c r="W50" t="n">
        <v>5.48</v>
      </c>
      <c r="X50" t="n">
        <v>3.25</v>
      </c>
      <c r="Y50" t="n">
        <v>4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6.3004</v>
      </c>
      <c r="E51" t="n">
        <v>15.87</v>
      </c>
      <c r="F51" t="n">
        <v>12.47</v>
      </c>
      <c r="G51" t="n">
        <v>16.62</v>
      </c>
      <c r="H51" t="n">
        <v>0.26</v>
      </c>
      <c r="I51" t="n">
        <v>45</v>
      </c>
      <c r="J51" t="n">
        <v>134.55</v>
      </c>
      <c r="K51" t="n">
        <v>46.47</v>
      </c>
      <c r="L51" t="n">
        <v>2</v>
      </c>
      <c r="M51" t="n">
        <v>43</v>
      </c>
      <c r="N51" t="n">
        <v>21.09</v>
      </c>
      <c r="O51" t="n">
        <v>16828.84</v>
      </c>
      <c r="P51" t="n">
        <v>121.04</v>
      </c>
      <c r="Q51" t="n">
        <v>1636.29</v>
      </c>
      <c r="R51" t="n">
        <v>107.06</v>
      </c>
      <c r="S51" t="n">
        <v>59.9</v>
      </c>
      <c r="T51" t="n">
        <v>21106.65</v>
      </c>
      <c r="U51" t="n">
        <v>0.5600000000000001</v>
      </c>
      <c r="V51" t="n">
        <v>0.73</v>
      </c>
      <c r="W51" t="n">
        <v>5.37</v>
      </c>
      <c r="X51" t="n">
        <v>1.29</v>
      </c>
      <c r="Y51" t="n">
        <v>4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6.7321</v>
      </c>
      <c r="E52" t="n">
        <v>14.85</v>
      </c>
      <c r="F52" t="n">
        <v>11.94</v>
      </c>
      <c r="G52" t="n">
        <v>26.53</v>
      </c>
      <c r="H52" t="n">
        <v>0.39</v>
      </c>
      <c r="I52" t="n">
        <v>27</v>
      </c>
      <c r="J52" t="n">
        <v>135.9</v>
      </c>
      <c r="K52" t="n">
        <v>46.47</v>
      </c>
      <c r="L52" t="n">
        <v>3</v>
      </c>
      <c r="M52" t="n">
        <v>9</v>
      </c>
      <c r="N52" t="n">
        <v>21.43</v>
      </c>
      <c r="O52" t="n">
        <v>16994.64</v>
      </c>
      <c r="P52" t="n">
        <v>104.26</v>
      </c>
      <c r="Q52" t="n">
        <v>1637.37</v>
      </c>
      <c r="R52" t="n">
        <v>88.81999999999999</v>
      </c>
      <c r="S52" t="n">
        <v>59.9</v>
      </c>
      <c r="T52" t="n">
        <v>12077.03</v>
      </c>
      <c r="U52" t="n">
        <v>0.67</v>
      </c>
      <c r="V52" t="n">
        <v>0.76</v>
      </c>
      <c r="W52" t="n">
        <v>5.37</v>
      </c>
      <c r="X52" t="n">
        <v>0.76</v>
      </c>
      <c r="Y52" t="n">
        <v>4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6.7291</v>
      </c>
      <c r="E53" t="n">
        <v>14.86</v>
      </c>
      <c r="F53" t="n">
        <v>11.95</v>
      </c>
      <c r="G53" t="n">
        <v>26.55</v>
      </c>
      <c r="H53" t="n">
        <v>0.52</v>
      </c>
      <c r="I53" t="n">
        <v>27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104.72</v>
      </c>
      <c r="Q53" t="n">
        <v>1637.61</v>
      </c>
      <c r="R53" t="n">
        <v>88.95999999999999</v>
      </c>
      <c r="S53" t="n">
        <v>59.9</v>
      </c>
      <c r="T53" t="n">
        <v>12148.06</v>
      </c>
      <c r="U53" t="n">
        <v>0.67</v>
      </c>
      <c r="V53" t="n">
        <v>0.76</v>
      </c>
      <c r="W53" t="n">
        <v>5.37</v>
      </c>
      <c r="X53" t="n">
        <v>0.77</v>
      </c>
      <c r="Y53" t="n">
        <v>4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4.7765</v>
      </c>
      <c r="E54" t="n">
        <v>20.94</v>
      </c>
      <c r="F54" t="n">
        <v>14.84</v>
      </c>
      <c r="G54" t="n">
        <v>7.12</v>
      </c>
      <c r="H54" t="n">
        <v>0.12</v>
      </c>
      <c r="I54" t="n">
        <v>125</v>
      </c>
      <c r="J54" t="n">
        <v>150.44</v>
      </c>
      <c r="K54" t="n">
        <v>49.1</v>
      </c>
      <c r="L54" t="n">
        <v>1</v>
      </c>
      <c r="M54" t="n">
        <v>123</v>
      </c>
      <c r="N54" t="n">
        <v>25.34</v>
      </c>
      <c r="O54" t="n">
        <v>18787.76</v>
      </c>
      <c r="P54" t="n">
        <v>171.91</v>
      </c>
      <c r="Q54" t="n">
        <v>1639.44</v>
      </c>
      <c r="R54" t="n">
        <v>184.28</v>
      </c>
      <c r="S54" t="n">
        <v>59.9</v>
      </c>
      <c r="T54" t="n">
        <v>59317.5</v>
      </c>
      <c r="U54" t="n">
        <v>0.33</v>
      </c>
      <c r="V54" t="n">
        <v>0.61</v>
      </c>
      <c r="W54" t="n">
        <v>5.5</v>
      </c>
      <c r="X54" t="n">
        <v>3.65</v>
      </c>
      <c r="Y54" t="n">
        <v>4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6.0967</v>
      </c>
      <c r="E55" t="n">
        <v>16.4</v>
      </c>
      <c r="F55" t="n">
        <v>12.6</v>
      </c>
      <c r="G55" t="n">
        <v>15.12</v>
      </c>
      <c r="H55" t="n">
        <v>0.23</v>
      </c>
      <c r="I55" t="n">
        <v>50</v>
      </c>
      <c r="J55" t="n">
        <v>151.83</v>
      </c>
      <c r="K55" t="n">
        <v>49.1</v>
      </c>
      <c r="L55" t="n">
        <v>2</v>
      </c>
      <c r="M55" t="n">
        <v>48</v>
      </c>
      <c r="N55" t="n">
        <v>25.73</v>
      </c>
      <c r="O55" t="n">
        <v>18959.54</v>
      </c>
      <c r="P55" t="n">
        <v>136.52</v>
      </c>
      <c r="Q55" t="n">
        <v>1636.54</v>
      </c>
      <c r="R55" t="n">
        <v>111.18</v>
      </c>
      <c r="S55" t="n">
        <v>59.9</v>
      </c>
      <c r="T55" t="n">
        <v>23143.9</v>
      </c>
      <c r="U55" t="n">
        <v>0.54</v>
      </c>
      <c r="V55" t="n">
        <v>0.72</v>
      </c>
      <c r="W55" t="n">
        <v>5.38</v>
      </c>
      <c r="X55" t="n">
        <v>1.42</v>
      </c>
      <c r="Y55" t="n">
        <v>4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6.5811</v>
      </c>
      <c r="E56" t="n">
        <v>15.2</v>
      </c>
      <c r="F56" t="n">
        <v>12</v>
      </c>
      <c r="G56" t="n">
        <v>24</v>
      </c>
      <c r="H56" t="n">
        <v>0.35</v>
      </c>
      <c r="I56" t="n">
        <v>30</v>
      </c>
      <c r="J56" t="n">
        <v>153.23</v>
      </c>
      <c r="K56" t="n">
        <v>49.1</v>
      </c>
      <c r="L56" t="n">
        <v>3</v>
      </c>
      <c r="M56" t="n">
        <v>28</v>
      </c>
      <c r="N56" t="n">
        <v>26.13</v>
      </c>
      <c r="O56" t="n">
        <v>19131.85</v>
      </c>
      <c r="P56" t="n">
        <v>119.37</v>
      </c>
      <c r="Q56" t="n">
        <v>1636.35</v>
      </c>
      <c r="R56" t="n">
        <v>91.92</v>
      </c>
      <c r="S56" t="n">
        <v>59.9</v>
      </c>
      <c r="T56" t="n">
        <v>13611.08</v>
      </c>
      <c r="U56" t="n">
        <v>0.65</v>
      </c>
      <c r="V56" t="n">
        <v>0.76</v>
      </c>
      <c r="W56" t="n">
        <v>5.34</v>
      </c>
      <c r="X56" t="n">
        <v>0.83</v>
      </c>
      <c r="Y56" t="n">
        <v>4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6.7523</v>
      </c>
      <c r="E57" t="n">
        <v>14.81</v>
      </c>
      <c r="F57" t="n">
        <v>11.83</v>
      </c>
      <c r="G57" t="n">
        <v>30.86</v>
      </c>
      <c r="H57" t="n">
        <v>0.46</v>
      </c>
      <c r="I57" t="n">
        <v>23</v>
      </c>
      <c r="J57" t="n">
        <v>154.63</v>
      </c>
      <c r="K57" t="n">
        <v>49.1</v>
      </c>
      <c r="L57" t="n">
        <v>4</v>
      </c>
      <c r="M57" t="n">
        <v>2</v>
      </c>
      <c r="N57" t="n">
        <v>26.53</v>
      </c>
      <c r="O57" t="n">
        <v>19304.72</v>
      </c>
      <c r="P57" t="n">
        <v>110.55</v>
      </c>
      <c r="Q57" t="n">
        <v>1636.82</v>
      </c>
      <c r="R57" t="n">
        <v>85.43000000000001</v>
      </c>
      <c r="S57" t="n">
        <v>59.9</v>
      </c>
      <c r="T57" t="n">
        <v>10403.46</v>
      </c>
      <c r="U57" t="n">
        <v>0.7</v>
      </c>
      <c r="V57" t="n">
        <v>0.77</v>
      </c>
      <c r="W57" t="n">
        <v>5.36</v>
      </c>
      <c r="X57" t="n">
        <v>0.66</v>
      </c>
      <c r="Y57" t="n">
        <v>4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6.7516</v>
      </c>
      <c r="E58" t="n">
        <v>14.81</v>
      </c>
      <c r="F58" t="n">
        <v>11.83</v>
      </c>
      <c r="G58" t="n">
        <v>30.87</v>
      </c>
      <c r="H58" t="n">
        <v>0.57</v>
      </c>
      <c r="I58" t="n">
        <v>23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111.43</v>
      </c>
      <c r="Q58" t="n">
        <v>1637.4</v>
      </c>
      <c r="R58" t="n">
        <v>85.42</v>
      </c>
      <c r="S58" t="n">
        <v>59.9</v>
      </c>
      <c r="T58" t="n">
        <v>10396.85</v>
      </c>
      <c r="U58" t="n">
        <v>0.7</v>
      </c>
      <c r="V58" t="n">
        <v>0.77</v>
      </c>
      <c r="W58" t="n">
        <v>5.36</v>
      </c>
      <c r="X58" t="n">
        <v>0.66</v>
      </c>
      <c r="Y58" t="n">
        <v>4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4.1755</v>
      </c>
      <c r="E59" t="n">
        <v>23.95</v>
      </c>
      <c r="F59" t="n">
        <v>15.75</v>
      </c>
      <c r="G59" t="n">
        <v>6.14</v>
      </c>
      <c r="H59" t="n">
        <v>0.1</v>
      </c>
      <c r="I59" t="n">
        <v>154</v>
      </c>
      <c r="J59" t="n">
        <v>185.69</v>
      </c>
      <c r="K59" t="n">
        <v>53.44</v>
      </c>
      <c r="L59" t="n">
        <v>1</v>
      </c>
      <c r="M59" t="n">
        <v>152</v>
      </c>
      <c r="N59" t="n">
        <v>36.26</v>
      </c>
      <c r="O59" t="n">
        <v>23136.14</v>
      </c>
      <c r="P59" t="n">
        <v>211.33</v>
      </c>
      <c r="Q59" t="n">
        <v>1639.86</v>
      </c>
      <c r="R59" t="n">
        <v>213.7</v>
      </c>
      <c r="S59" t="n">
        <v>59.9</v>
      </c>
      <c r="T59" t="n">
        <v>73882.14999999999</v>
      </c>
      <c r="U59" t="n">
        <v>0.28</v>
      </c>
      <c r="V59" t="n">
        <v>0.58</v>
      </c>
      <c r="W59" t="n">
        <v>5.55</v>
      </c>
      <c r="X59" t="n">
        <v>4.56</v>
      </c>
      <c r="Y59" t="n">
        <v>4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5.6624</v>
      </c>
      <c r="E60" t="n">
        <v>17.66</v>
      </c>
      <c r="F60" t="n">
        <v>12.92</v>
      </c>
      <c r="G60" t="n">
        <v>12.71</v>
      </c>
      <c r="H60" t="n">
        <v>0.19</v>
      </c>
      <c r="I60" t="n">
        <v>61</v>
      </c>
      <c r="J60" t="n">
        <v>187.21</v>
      </c>
      <c r="K60" t="n">
        <v>53.44</v>
      </c>
      <c r="L60" t="n">
        <v>2</v>
      </c>
      <c r="M60" t="n">
        <v>59</v>
      </c>
      <c r="N60" t="n">
        <v>36.77</v>
      </c>
      <c r="O60" t="n">
        <v>23322.88</v>
      </c>
      <c r="P60" t="n">
        <v>166.32</v>
      </c>
      <c r="Q60" t="n">
        <v>1637.39</v>
      </c>
      <c r="R60" t="n">
        <v>121.61</v>
      </c>
      <c r="S60" t="n">
        <v>59.9</v>
      </c>
      <c r="T60" t="n">
        <v>28304.18</v>
      </c>
      <c r="U60" t="n">
        <v>0.49</v>
      </c>
      <c r="V60" t="n">
        <v>0.7</v>
      </c>
      <c r="W60" t="n">
        <v>5.4</v>
      </c>
      <c r="X60" t="n">
        <v>1.74</v>
      </c>
      <c r="Y60" t="n">
        <v>4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6.2255</v>
      </c>
      <c r="E61" t="n">
        <v>16.06</v>
      </c>
      <c r="F61" t="n">
        <v>12.22</v>
      </c>
      <c r="G61" t="n">
        <v>19.81</v>
      </c>
      <c r="H61" t="n">
        <v>0.28</v>
      </c>
      <c r="I61" t="n">
        <v>37</v>
      </c>
      <c r="J61" t="n">
        <v>188.73</v>
      </c>
      <c r="K61" t="n">
        <v>53.44</v>
      </c>
      <c r="L61" t="n">
        <v>3</v>
      </c>
      <c r="M61" t="n">
        <v>35</v>
      </c>
      <c r="N61" t="n">
        <v>37.29</v>
      </c>
      <c r="O61" t="n">
        <v>23510.33</v>
      </c>
      <c r="P61" t="n">
        <v>149.52</v>
      </c>
      <c r="Q61" t="n">
        <v>1636.72</v>
      </c>
      <c r="R61" t="n">
        <v>99.06999999999999</v>
      </c>
      <c r="S61" t="n">
        <v>59.9</v>
      </c>
      <c r="T61" t="n">
        <v>17151.83</v>
      </c>
      <c r="U61" t="n">
        <v>0.6</v>
      </c>
      <c r="V61" t="n">
        <v>0.74</v>
      </c>
      <c r="W61" t="n">
        <v>5.35</v>
      </c>
      <c r="X61" t="n">
        <v>1.04</v>
      </c>
      <c r="Y61" t="n">
        <v>4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6.5222</v>
      </c>
      <c r="E62" t="n">
        <v>15.33</v>
      </c>
      <c r="F62" t="n">
        <v>11.9</v>
      </c>
      <c r="G62" t="n">
        <v>27.45</v>
      </c>
      <c r="H62" t="n">
        <v>0.37</v>
      </c>
      <c r="I62" t="n">
        <v>26</v>
      </c>
      <c r="J62" t="n">
        <v>190.25</v>
      </c>
      <c r="K62" t="n">
        <v>53.44</v>
      </c>
      <c r="L62" t="n">
        <v>4</v>
      </c>
      <c r="M62" t="n">
        <v>24</v>
      </c>
      <c r="N62" t="n">
        <v>37.82</v>
      </c>
      <c r="O62" t="n">
        <v>23698.48</v>
      </c>
      <c r="P62" t="n">
        <v>137.09</v>
      </c>
      <c r="Q62" t="n">
        <v>1636.33</v>
      </c>
      <c r="R62" t="n">
        <v>88.45</v>
      </c>
      <c r="S62" t="n">
        <v>59.9</v>
      </c>
      <c r="T62" t="n">
        <v>11898.01</v>
      </c>
      <c r="U62" t="n">
        <v>0.68</v>
      </c>
      <c r="V62" t="n">
        <v>0.76</v>
      </c>
      <c r="W62" t="n">
        <v>5.33</v>
      </c>
      <c r="X62" t="n">
        <v>0.72</v>
      </c>
      <c r="Y62" t="n">
        <v>4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6.7253</v>
      </c>
      <c r="E63" t="n">
        <v>14.87</v>
      </c>
      <c r="F63" t="n">
        <v>11.69</v>
      </c>
      <c r="G63" t="n">
        <v>36.93</v>
      </c>
      <c r="H63" t="n">
        <v>0.46</v>
      </c>
      <c r="I63" t="n">
        <v>19</v>
      </c>
      <c r="J63" t="n">
        <v>191.78</v>
      </c>
      <c r="K63" t="n">
        <v>53.44</v>
      </c>
      <c r="L63" t="n">
        <v>5</v>
      </c>
      <c r="M63" t="n">
        <v>12</v>
      </c>
      <c r="N63" t="n">
        <v>38.35</v>
      </c>
      <c r="O63" t="n">
        <v>23887.36</v>
      </c>
      <c r="P63" t="n">
        <v>124.63</v>
      </c>
      <c r="Q63" t="n">
        <v>1636.04</v>
      </c>
      <c r="R63" t="n">
        <v>81.56999999999999</v>
      </c>
      <c r="S63" t="n">
        <v>59.9</v>
      </c>
      <c r="T63" t="n">
        <v>8489.459999999999</v>
      </c>
      <c r="U63" t="n">
        <v>0.73</v>
      </c>
      <c r="V63" t="n">
        <v>0.78</v>
      </c>
      <c r="W63" t="n">
        <v>5.33</v>
      </c>
      <c r="X63" t="n">
        <v>0.52</v>
      </c>
      <c r="Y63" t="n">
        <v>4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6.7122</v>
      </c>
      <c r="E64" t="n">
        <v>14.9</v>
      </c>
      <c r="F64" t="n">
        <v>11.72</v>
      </c>
      <c r="G64" t="n">
        <v>37.02</v>
      </c>
      <c r="H64" t="n">
        <v>0.55</v>
      </c>
      <c r="I64" t="n">
        <v>19</v>
      </c>
      <c r="J64" t="n">
        <v>193.32</v>
      </c>
      <c r="K64" t="n">
        <v>53.44</v>
      </c>
      <c r="L64" t="n">
        <v>6</v>
      </c>
      <c r="M64" t="n">
        <v>0</v>
      </c>
      <c r="N64" t="n">
        <v>38.89</v>
      </c>
      <c r="O64" t="n">
        <v>24076.95</v>
      </c>
      <c r="P64" t="n">
        <v>125</v>
      </c>
      <c r="Q64" t="n">
        <v>1636.63</v>
      </c>
      <c r="R64" t="n">
        <v>81.8</v>
      </c>
      <c r="S64" t="n">
        <v>59.9</v>
      </c>
      <c r="T64" t="n">
        <v>8607.870000000001</v>
      </c>
      <c r="U64" t="n">
        <v>0.73</v>
      </c>
      <c r="V64" t="n">
        <v>0.77</v>
      </c>
      <c r="W64" t="n">
        <v>5.36</v>
      </c>
      <c r="X64" t="n">
        <v>0.55</v>
      </c>
      <c r="Y64" t="n">
        <v>4</v>
      </c>
      <c r="Z64" t="n">
        <v>10</v>
      </c>
    </row>
    <row r="65">
      <c r="A65" t="n">
        <v>0</v>
      </c>
      <c r="B65" t="n">
        <v>55</v>
      </c>
      <c r="C65" t="inlineStr">
        <is>
          <t xml:space="preserve">CONCLUIDO	</t>
        </is>
      </c>
      <c r="D65" t="n">
        <v>5.4316</v>
      </c>
      <c r="E65" t="n">
        <v>18.41</v>
      </c>
      <c r="F65" t="n">
        <v>14.01</v>
      </c>
      <c r="G65" t="n">
        <v>8.67</v>
      </c>
      <c r="H65" t="n">
        <v>0.15</v>
      </c>
      <c r="I65" t="n">
        <v>97</v>
      </c>
      <c r="J65" t="n">
        <v>116.05</v>
      </c>
      <c r="K65" t="n">
        <v>43.4</v>
      </c>
      <c r="L65" t="n">
        <v>1</v>
      </c>
      <c r="M65" t="n">
        <v>95</v>
      </c>
      <c r="N65" t="n">
        <v>16.65</v>
      </c>
      <c r="O65" t="n">
        <v>14546.17</v>
      </c>
      <c r="P65" t="n">
        <v>133.22</v>
      </c>
      <c r="Q65" t="n">
        <v>1638.5</v>
      </c>
      <c r="R65" t="n">
        <v>157.07</v>
      </c>
      <c r="S65" t="n">
        <v>59.9</v>
      </c>
      <c r="T65" t="n">
        <v>45851.17</v>
      </c>
      <c r="U65" t="n">
        <v>0.38</v>
      </c>
      <c r="V65" t="n">
        <v>0.65</v>
      </c>
      <c r="W65" t="n">
        <v>5.46</v>
      </c>
      <c r="X65" t="n">
        <v>2.83</v>
      </c>
      <c r="Y65" t="n">
        <v>4</v>
      </c>
      <c r="Z65" t="n">
        <v>10</v>
      </c>
    </row>
    <row r="66">
      <c r="A66" t="n">
        <v>1</v>
      </c>
      <c r="B66" t="n">
        <v>55</v>
      </c>
      <c r="C66" t="inlineStr">
        <is>
          <t xml:space="preserve">CONCLUIDO	</t>
        </is>
      </c>
      <c r="D66" t="n">
        <v>6.5632</v>
      </c>
      <c r="E66" t="n">
        <v>15.24</v>
      </c>
      <c r="F66" t="n">
        <v>12.24</v>
      </c>
      <c r="G66" t="n">
        <v>19.33</v>
      </c>
      <c r="H66" t="n">
        <v>0.3</v>
      </c>
      <c r="I66" t="n">
        <v>38</v>
      </c>
      <c r="J66" t="n">
        <v>117.34</v>
      </c>
      <c r="K66" t="n">
        <v>43.4</v>
      </c>
      <c r="L66" t="n">
        <v>2</v>
      </c>
      <c r="M66" t="n">
        <v>36</v>
      </c>
      <c r="N66" t="n">
        <v>16.94</v>
      </c>
      <c r="O66" t="n">
        <v>14705.49</v>
      </c>
      <c r="P66" t="n">
        <v>102.57</v>
      </c>
      <c r="Q66" t="n">
        <v>1636.28</v>
      </c>
      <c r="R66" t="n">
        <v>99.67</v>
      </c>
      <c r="S66" t="n">
        <v>59.9</v>
      </c>
      <c r="T66" t="n">
        <v>17449.19</v>
      </c>
      <c r="U66" t="n">
        <v>0.6</v>
      </c>
      <c r="V66" t="n">
        <v>0.74</v>
      </c>
      <c r="W66" t="n">
        <v>5.36</v>
      </c>
      <c r="X66" t="n">
        <v>1.07</v>
      </c>
      <c r="Y66" t="n">
        <v>4</v>
      </c>
      <c r="Z66" t="n">
        <v>10</v>
      </c>
    </row>
    <row r="67">
      <c r="A67" t="n">
        <v>2</v>
      </c>
      <c r="B67" t="n">
        <v>55</v>
      </c>
      <c r="C67" t="inlineStr">
        <is>
          <t xml:space="preserve">CONCLUIDO	</t>
        </is>
      </c>
      <c r="D67" t="n">
        <v>6.7104</v>
      </c>
      <c r="E67" t="n">
        <v>14.9</v>
      </c>
      <c r="F67" t="n">
        <v>12.08</v>
      </c>
      <c r="G67" t="n">
        <v>23.38</v>
      </c>
      <c r="H67" t="n">
        <v>0.45</v>
      </c>
      <c r="I67" t="n">
        <v>31</v>
      </c>
      <c r="J67" t="n">
        <v>118.63</v>
      </c>
      <c r="K67" t="n">
        <v>43.4</v>
      </c>
      <c r="L67" t="n">
        <v>3</v>
      </c>
      <c r="M67" t="n">
        <v>0</v>
      </c>
      <c r="N67" t="n">
        <v>17.23</v>
      </c>
      <c r="O67" t="n">
        <v>14865.24</v>
      </c>
      <c r="P67" t="n">
        <v>97.13</v>
      </c>
      <c r="Q67" t="n">
        <v>1637.68</v>
      </c>
      <c r="R67" t="n">
        <v>93.04000000000001</v>
      </c>
      <c r="S67" t="n">
        <v>59.9</v>
      </c>
      <c r="T67" t="n">
        <v>14168.55</v>
      </c>
      <c r="U67" t="n">
        <v>0.64</v>
      </c>
      <c r="V67" t="n">
        <v>0.75</v>
      </c>
      <c r="W67" t="n">
        <v>5.38</v>
      </c>
      <c r="X67" t="n">
        <v>0.9</v>
      </c>
      <c r="Y67" t="n">
        <v>4</v>
      </c>
      <c r="Z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INDEX(resultados!$A$2:$ZZ$67, 1, MATCH($B$1, resultados!$A$1:$ZZ$1, 0))</f>
        <v/>
      </c>
      <c r="B7">
        <f>INDEX(resultados!$A$2:$ZZ$67, 1, MATCH($B$2, resultados!$A$1:$ZZ$1, 0))</f>
        <v/>
      </c>
      <c r="C7">
        <f>INDEX(resultados!$A$2:$ZZ$67, 1, MATCH($B$3, resultados!$A$1:$ZZ$1, 0))</f>
        <v/>
      </c>
    </row>
    <row r="8">
      <c r="A8">
        <f>INDEX(resultados!$A$2:$ZZ$67, 2, MATCH($B$1, resultados!$A$1:$ZZ$1, 0))</f>
        <v/>
      </c>
      <c r="B8">
        <f>INDEX(resultados!$A$2:$ZZ$67, 2, MATCH($B$2, resultados!$A$1:$ZZ$1, 0))</f>
        <v/>
      </c>
      <c r="C8">
        <f>INDEX(resultados!$A$2:$ZZ$67, 2, MATCH($B$3, resultados!$A$1:$ZZ$1, 0))</f>
        <v/>
      </c>
    </row>
    <row r="9">
      <c r="A9">
        <f>INDEX(resultados!$A$2:$ZZ$67, 3, MATCH($B$1, resultados!$A$1:$ZZ$1, 0))</f>
        <v/>
      </c>
      <c r="B9">
        <f>INDEX(resultados!$A$2:$ZZ$67, 3, MATCH($B$2, resultados!$A$1:$ZZ$1, 0))</f>
        <v/>
      </c>
      <c r="C9">
        <f>INDEX(resultados!$A$2:$ZZ$67, 3, MATCH($B$3, resultados!$A$1:$ZZ$1, 0))</f>
        <v/>
      </c>
    </row>
    <row r="10">
      <c r="A10">
        <f>INDEX(resultados!$A$2:$ZZ$67, 4, MATCH($B$1, resultados!$A$1:$ZZ$1, 0))</f>
        <v/>
      </c>
      <c r="B10">
        <f>INDEX(resultados!$A$2:$ZZ$67, 4, MATCH($B$2, resultados!$A$1:$ZZ$1, 0))</f>
        <v/>
      </c>
      <c r="C10">
        <f>INDEX(resultados!$A$2:$ZZ$67, 4, MATCH($B$3, resultados!$A$1:$ZZ$1, 0))</f>
        <v/>
      </c>
    </row>
    <row r="11">
      <c r="A11">
        <f>INDEX(resultados!$A$2:$ZZ$67, 5, MATCH($B$1, resultados!$A$1:$ZZ$1, 0))</f>
        <v/>
      </c>
      <c r="B11">
        <f>INDEX(resultados!$A$2:$ZZ$67, 5, MATCH($B$2, resultados!$A$1:$ZZ$1, 0))</f>
        <v/>
      </c>
      <c r="C11">
        <f>INDEX(resultados!$A$2:$ZZ$67, 5, MATCH($B$3, resultados!$A$1:$ZZ$1, 0))</f>
        <v/>
      </c>
    </row>
    <row r="12">
      <c r="A12">
        <f>INDEX(resultados!$A$2:$ZZ$67, 6, MATCH($B$1, resultados!$A$1:$ZZ$1, 0))</f>
        <v/>
      </c>
      <c r="B12">
        <f>INDEX(resultados!$A$2:$ZZ$67, 6, MATCH($B$2, resultados!$A$1:$ZZ$1, 0))</f>
        <v/>
      </c>
      <c r="C12">
        <f>INDEX(resultados!$A$2:$ZZ$67, 6, MATCH($B$3, resultados!$A$1:$ZZ$1, 0))</f>
        <v/>
      </c>
    </row>
    <row r="13">
      <c r="A13">
        <f>INDEX(resultados!$A$2:$ZZ$67, 7, MATCH($B$1, resultados!$A$1:$ZZ$1, 0))</f>
        <v/>
      </c>
      <c r="B13">
        <f>INDEX(resultados!$A$2:$ZZ$67, 7, MATCH($B$2, resultados!$A$1:$ZZ$1, 0))</f>
        <v/>
      </c>
      <c r="C13">
        <f>INDEX(resultados!$A$2:$ZZ$67, 7, MATCH($B$3, resultados!$A$1:$ZZ$1, 0))</f>
        <v/>
      </c>
    </row>
    <row r="14">
      <c r="A14">
        <f>INDEX(resultados!$A$2:$ZZ$67, 8, MATCH($B$1, resultados!$A$1:$ZZ$1, 0))</f>
        <v/>
      </c>
      <c r="B14">
        <f>INDEX(resultados!$A$2:$ZZ$67, 8, MATCH($B$2, resultados!$A$1:$ZZ$1, 0))</f>
        <v/>
      </c>
      <c r="C14">
        <f>INDEX(resultados!$A$2:$ZZ$67, 8, MATCH($B$3, resultados!$A$1:$ZZ$1, 0))</f>
        <v/>
      </c>
    </row>
    <row r="15">
      <c r="A15">
        <f>INDEX(resultados!$A$2:$ZZ$67, 9, MATCH($B$1, resultados!$A$1:$ZZ$1, 0))</f>
        <v/>
      </c>
      <c r="B15">
        <f>INDEX(resultados!$A$2:$ZZ$67, 9, MATCH($B$2, resultados!$A$1:$ZZ$1, 0))</f>
        <v/>
      </c>
      <c r="C15">
        <f>INDEX(resultados!$A$2:$ZZ$67, 9, MATCH($B$3, resultados!$A$1:$ZZ$1, 0))</f>
        <v/>
      </c>
    </row>
    <row r="16">
      <c r="A16">
        <f>INDEX(resultados!$A$2:$ZZ$67, 10, MATCH($B$1, resultados!$A$1:$ZZ$1, 0))</f>
        <v/>
      </c>
      <c r="B16">
        <f>INDEX(resultados!$A$2:$ZZ$67, 10, MATCH($B$2, resultados!$A$1:$ZZ$1, 0))</f>
        <v/>
      </c>
      <c r="C16">
        <f>INDEX(resultados!$A$2:$ZZ$67, 10, MATCH($B$3, resultados!$A$1:$ZZ$1, 0))</f>
        <v/>
      </c>
    </row>
    <row r="17">
      <c r="A17">
        <f>INDEX(resultados!$A$2:$ZZ$67, 11, MATCH($B$1, resultados!$A$1:$ZZ$1, 0))</f>
        <v/>
      </c>
      <c r="B17">
        <f>INDEX(resultados!$A$2:$ZZ$67, 11, MATCH($B$2, resultados!$A$1:$ZZ$1, 0))</f>
        <v/>
      </c>
      <c r="C17">
        <f>INDEX(resultados!$A$2:$ZZ$67, 11, MATCH($B$3, resultados!$A$1:$ZZ$1, 0))</f>
        <v/>
      </c>
    </row>
    <row r="18">
      <c r="A18">
        <f>INDEX(resultados!$A$2:$ZZ$67, 12, MATCH($B$1, resultados!$A$1:$ZZ$1, 0))</f>
        <v/>
      </c>
      <c r="B18">
        <f>INDEX(resultados!$A$2:$ZZ$67, 12, MATCH($B$2, resultados!$A$1:$ZZ$1, 0))</f>
        <v/>
      </c>
      <c r="C18">
        <f>INDEX(resultados!$A$2:$ZZ$67, 12, MATCH($B$3, resultados!$A$1:$ZZ$1, 0))</f>
        <v/>
      </c>
    </row>
    <row r="19">
      <c r="A19">
        <f>INDEX(resultados!$A$2:$ZZ$67, 13, MATCH($B$1, resultados!$A$1:$ZZ$1, 0))</f>
        <v/>
      </c>
      <c r="B19">
        <f>INDEX(resultados!$A$2:$ZZ$67, 13, MATCH($B$2, resultados!$A$1:$ZZ$1, 0))</f>
        <v/>
      </c>
      <c r="C19">
        <f>INDEX(resultados!$A$2:$ZZ$67, 13, MATCH($B$3, resultados!$A$1:$ZZ$1, 0))</f>
        <v/>
      </c>
    </row>
    <row r="20">
      <c r="A20">
        <f>INDEX(resultados!$A$2:$ZZ$67, 14, MATCH($B$1, resultados!$A$1:$ZZ$1, 0))</f>
        <v/>
      </c>
      <c r="B20">
        <f>INDEX(resultados!$A$2:$ZZ$67, 14, MATCH($B$2, resultados!$A$1:$ZZ$1, 0))</f>
        <v/>
      </c>
      <c r="C20">
        <f>INDEX(resultados!$A$2:$ZZ$67, 14, MATCH($B$3, resultados!$A$1:$ZZ$1, 0))</f>
        <v/>
      </c>
    </row>
    <row r="21">
      <c r="A21">
        <f>INDEX(resultados!$A$2:$ZZ$67, 15, MATCH($B$1, resultados!$A$1:$ZZ$1, 0))</f>
        <v/>
      </c>
      <c r="B21">
        <f>INDEX(resultados!$A$2:$ZZ$67, 15, MATCH($B$2, resultados!$A$1:$ZZ$1, 0))</f>
        <v/>
      </c>
      <c r="C21">
        <f>INDEX(resultados!$A$2:$ZZ$67, 15, MATCH($B$3, resultados!$A$1:$ZZ$1, 0))</f>
        <v/>
      </c>
    </row>
    <row r="22">
      <c r="A22">
        <f>INDEX(resultados!$A$2:$ZZ$67, 16, MATCH($B$1, resultados!$A$1:$ZZ$1, 0))</f>
        <v/>
      </c>
      <c r="B22">
        <f>INDEX(resultados!$A$2:$ZZ$67, 16, MATCH($B$2, resultados!$A$1:$ZZ$1, 0))</f>
        <v/>
      </c>
      <c r="C22">
        <f>INDEX(resultados!$A$2:$ZZ$67, 16, MATCH($B$3, resultados!$A$1:$ZZ$1, 0))</f>
        <v/>
      </c>
    </row>
    <row r="23">
      <c r="A23">
        <f>INDEX(resultados!$A$2:$ZZ$67, 17, MATCH($B$1, resultados!$A$1:$ZZ$1, 0))</f>
        <v/>
      </c>
      <c r="B23">
        <f>INDEX(resultados!$A$2:$ZZ$67, 17, MATCH($B$2, resultados!$A$1:$ZZ$1, 0))</f>
        <v/>
      </c>
      <c r="C23">
        <f>INDEX(resultados!$A$2:$ZZ$67, 17, MATCH($B$3, resultados!$A$1:$ZZ$1, 0))</f>
        <v/>
      </c>
    </row>
    <row r="24">
      <c r="A24">
        <f>INDEX(resultados!$A$2:$ZZ$67, 18, MATCH($B$1, resultados!$A$1:$ZZ$1, 0))</f>
        <v/>
      </c>
      <c r="B24">
        <f>INDEX(resultados!$A$2:$ZZ$67, 18, MATCH($B$2, resultados!$A$1:$ZZ$1, 0))</f>
        <v/>
      </c>
      <c r="C24">
        <f>INDEX(resultados!$A$2:$ZZ$67, 18, MATCH($B$3, resultados!$A$1:$ZZ$1, 0))</f>
        <v/>
      </c>
    </row>
    <row r="25">
      <c r="A25">
        <f>INDEX(resultados!$A$2:$ZZ$67, 19, MATCH($B$1, resultados!$A$1:$ZZ$1, 0))</f>
        <v/>
      </c>
      <c r="B25">
        <f>INDEX(resultados!$A$2:$ZZ$67, 19, MATCH($B$2, resultados!$A$1:$ZZ$1, 0))</f>
        <v/>
      </c>
      <c r="C25">
        <f>INDEX(resultados!$A$2:$ZZ$67, 19, MATCH($B$3, resultados!$A$1:$ZZ$1, 0))</f>
        <v/>
      </c>
    </row>
    <row r="26">
      <c r="A26">
        <f>INDEX(resultados!$A$2:$ZZ$67, 20, MATCH($B$1, resultados!$A$1:$ZZ$1, 0))</f>
        <v/>
      </c>
      <c r="B26">
        <f>INDEX(resultados!$A$2:$ZZ$67, 20, MATCH($B$2, resultados!$A$1:$ZZ$1, 0))</f>
        <v/>
      </c>
      <c r="C26">
        <f>INDEX(resultados!$A$2:$ZZ$67, 20, MATCH($B$3, resultados!$A$1:$ZZ$1, 0))</f>
        <v/>
      </c>
    </row>
    <row r="27">
      <c r="A27">
        <f>INDEX(resultados!$A$2:$ZZ$67, 21, MATCH($B$1, resultados!$A$1:$ZZ$1, 0))</f>
        <v/>
      </c>
      <c r="B27">
        <f>INDEX(resultados!$A$2:$ZZ$67, 21, MATCH($B$2, resultados!$A$1:$ZZ$1, 0))</f>
        <v/>
      </c>
      <c r="C27">
        <f>INDEX(resultados!$A$2:$ZZ$67, 21, MATCH($B$3, resultados!$A$1:$ZZ$1, 0))</f>
        <v/>
      </c>
    </row>
    <row r="28">
      <c r="A28">
        <f>INDEX(resultados!$A$2:$ZZ$67, 22, MATCH($B$1, resultados!$A$1:$ZZ$1, 0))</f>
        <v/>
      </c>
      <c r="B28">
        <f>INDEX(resultados!$A$2:$ZZ$67, 22, MATCH($B$2, resultados!$A$1:$ZZ$1, 0))</f>
        <v/>
      </c>
      <c r="C28">
        <f>INDEX(resultados!$A$2:$ZZ$67, 22, MATCH($B$3, resultados!$A$1:$ZZ$1, 0))</f>
        <v/>
      </c>
    </row>
    <row r="29">
      <c r="A29">
        <f>INDEX(resultados!$A$2:$ZZ$67, 23, MATCH($B$1, resultados!$A$1:$ZZ$1, 0))</f>
        <v/>
      </c>
      <c r="B29">
        <f>INDEX(resultados!$A$2:$ZZ$67, 23, MATCH($B$2, resultados!$A$1:$ZZ$1, 0))</f>
        <v/>
      </c>
      <c r="C29">
        <f>INDEX(resultados!$A$2:$ZZ$67, 23, MATCH($B$3, resultados!$A$1:$ZZ$1, 0))</f>
        <v/>
      </c>
    </row>
    <row r="30">
      <c r="A30">
        <f>INDEX(resultados!$A$2:$ZZ$67, 24, MATCH($B$1, resultados!$A$1:$ZZ$1, 0))</f>
        <v/>
      </c>
      <c r="B30">
        <f>INDEX(resultados!$A$2:$ZZ$67, 24, MATCH($B$2, resultados!$A$1:$ZZ$1, 0))</f>
        <v/>
      </c>
      <c r="C30">
        <f>INDEX(resultados!$A$2:$ZZ$67, 24, MATCH($B$3, resultados!$A$1:$ZZ$1, 0))</f>
        <v/>
      </c>
    </row>
    <row r="31">
      <c r="A31">
        <f>INDEX(resultados!$A$2:$ZZ$67, 25, MATCH($B$1, resultados!$A$1:$ZZ$1, 0))</f>
        <v/>
      </c>
      <c r="B31">
        <f>INDEX(resultados!$A$2:$ZZ$67, 25, MATCH($B$2, resultados!$A$1:$ZZ$1, 0))</f>
        <v/>
      </c>
      <c r="C31">
        <f>INDEX(resultados!$A$2:$ZZ$67, 25, MATCH($B$3, resultados!$A$1:$ZZ$1, 0))</f>
        <v/>
      </c>
    </row>
    <row r="32">
      <c r="A32">
        <f>INDEX(resultados!$A$2:$ZZ$67, 26, MATCH($B$1, resultados!$A$1:$ZZ$1, 0))</f>
        <v/>
      </c>
      <c r="B32">
        <f>INDEX(resultados!$A$2:$ZZ$67, 26, MATCH($B$2, resultados!$A$1:$ZZ$1, 0))</f>
        <v/>
      </c>
      <c r="C32">
        <f>INDEX(resultados!$A$2:$ZZ$67, 26, MATCH($B$3, resultados!$A$1:$ZZ$1, 0))</f>
        <v/>
      </c>
    </row>
    <row r="33">
      <c r="A33">
        <f>INDEX(resultados!$A$2:$ZZ$67, 27, MATCH($B$1, resultados!$A$1:$ZZ$1, 0))</f>
        <v/>
      </c>
      <c r="B33">
        <f>INDEX(resultados!$A$2:$ZZ$67, 27, MATCH($B$2, resultados!$A$1:$ZZ$1, 0))</f>
        <v/>
      </c>
      <c r="C33">
        <f>INDEX(resultados!$A$2:$ZZ$67, 27, MATCH($B$3, resultados!$A$1:$ZZ$1, 0))</f>
        <v/>
      </c>
    </row>
    <row r="34">
      <c r="A34">
        <f>INDEX(resultados!$A$2:$ZZ$67, 28, MATCH($B$1, resultados!$A$1:$ZZ$1, 0))</f>
        <v/>
      </c>
      <c r="B34">
        <f>INDEX(resultados!$A$2:$ZZ$67, 28, MATCH($B$2, resultados!$A$1:$ZZ$1, 0))</f>
        <v/>
      </c>
      <c r="C34">
        <f>INDEX(resultados!$A$2:$ZZ$67, 28, MATCH($B$3, resultados!$A$1:$ZZ$1, 0))</f>
        <v/>
      </c>
    </row>
    <row r="35">
      <c r="A35">
        <f>INDEX(resultados!$A$2:$ZZ$67, 29, MATCH($B$1, resultados!$A$1:$ZZ$1, 0))</f>
        <v/>
      </c>
      <c r="B35">
        <f>INDEX(resultados!$A$2:$ZZ$67, 29, MATCH($B$2, resultados!$A$1:$ZZ$1, 0))</f>
        <v/>
      </c>
      <c r="C35">
        <f>INDEX(resultados!$A$2:$ZZ$67, 29, MATCH($B$3, resultados!$A$1:$ZZ$1, 0))</f>
        <v/>
      </c>
    </row>
    <row r="36">
      <c r="A36">
        <f>INDEX(resultados!$A$2:$ZZ$67, 30, MATCH($B$1, resultados!$A$1:$ZZ$1, 0))</f>
        <v/>
      </c>
      <c r="B36">
        <f>INDEX(resultados!$A$2:$ZZ$67, 30, MATCH($B$2, resultados!$A$1:$ZZ$1, 0))</f>
        <v/>
      </c>
      <c r="C36">
        <f>INDEX(resultados!$A$2:$ZZ$67, 30, MATCH($B$3, resultados!$A$1:$ZZ$1, 0))</f>
        <v/>
      </c>
    </row>
    <row r="37">
      <c r="A37">
        <f>INDEX(resultados!$A$2:$ZZ$67, 31, MATCH($B$1, resultados!$A$1:$ZZ$1, 0))</f>
        <v/>
      </c>
      <c r="B37">
        <f>INDEX(resultados!$A$2:$ZZ$67, 31, MATCH($B$2, resultados!$A$1:$ZZ$1, 0))</f>
        <v/>
      </c>
      <c r="C37">
        <f>INDEX(resultados!$A$2:$ZZ$67, 31, MATCH($B$3, resultados!$A$1:$ZZ$1, 0))</f>
        <v/>
      </c>
    </row>
    <row r="38">
      <c r="A38">
        <f>INDEX(resultados!$A$2:$ZZ$67, 32, MATCH($B$1, resultados!$A$1:$ZZ$1, 0))</f>
        <v/>
      </c>
      <c r="B38">
        <f>INDEX(resultados!$A$2:$ZZ$67, 32, MATCH($B$2, resultados!$A$1:$ZZ$1, 0))</f>
        <v/>
      </c>
      <c r="C38">
        <f>INDEX(resultados!$A$2:$ZZ$67, 32, MATCH($B$3, resultados!$A$1:$ZZ$1, 0))</f>
        <v/>
      </c>
    </row>
    <row r="39">
      <c r="A39">
        <f>INDEX(resultados!$A$2:$ZZ$67, 33, MATCH($B$1, resultados!$A$1:$ZZ$1, 0))</f>
        <v/>
      </c>
      <c r="B39">
        <f>INDEX(resultados!$A$2:$ZZ$67, 33, MATCH($B$2, resultados!$A$1:$ZZ$1, 0))</f>
        <v/>
      </c>
      <c r="C39">
        <f>INDEX(resultados!$A$2:$ZZ$67, 33, MATCH($B$3, resultados!$A$1:$ZZ$1, 0))</f>
        <v/>
      </c>
    </row>
    <row r="40">
      <c r="A40">
        <f>INDEX(resultados!$A$2:$ZZ$67, 34, MATCH($B$1, resultados!$A$1:$ZZ$1, 0))</f>
        <v/>
      </c>
      <c r="B40">
        <f>INDEX(resultados!$A$2:$ZZ$67, 34, MATCH($B$2, resultados!$A$1:$ZZ$1, 0))</f>
        <v/>
      </c>
      <c r="C40">
        <f>INDEX(resultados!$A$2:$ZZ$67, 34, MATCH($B$3, resultados!$A$1:$ZZ$1, 0))</f>
        <v/>
      </c>
    </row>
    <row r="41">
      <c r="A41">
        <f>INDEX(resultados!$A$2:$ZZ$67, 35, MATCH($B$1, resultados!$A$1:$ZZ$1, 0))</f>
        <v/>
      </c>
      <c r="B41">
        <f>INDEX(resultados!$A$2:$ZZ$67, 35, MATCH($B$2, resultados!$A$1:$ZZ$1, 0))</f>
        <v/>
      </c>
      <c r="C41">
        <f>INDEX(resultados!$A$2:$ZZ$67, 35, MATCH($B$3, resultados!$A$1:$ZZ$1, 0))</f>
        <v/>
      </c>
    </row>
    <row r="42">
      <c r="A42">
        <f>INDEX(resultados!$A$2:$ZZ$67, 36, MATCH($B$1, resultados!$A$1:$ZZ$1, 0))</f>
        <v/>
      </c>
      <c r="B42">
        <f>INDEX(resultados!$A$2:$ZZ$67, 36, MATCH($B$2, resultados!$A$1:$ZZ$1, 0))</f>
        <v/>
      </c>
      <c r="C42">
        <f>INDEX(resultados!$A$2:$ZZ$67, 36, MATCH($B$3, resultados!$A$1:$ZZ$1, 0))</f>
        <v/>
      </c>
    </row>
    <row r="43">
      <c r="A43">
        <f>INDEX(resultados!$A$2:$ZZ$67, 37, MATCH($B$1, resultados!$A$1:$ZZ$1, 0))</f>
        <v/>
      </c>
      <c r="B43">
        <f>INDEX(resultados!$A$2:$ZZ$67, 37, MATCH($B$2, resultados!$A$1:$ZZ$1, 0))</f>
        <v/>
      </c>
      <c r="C43">
        <f>INDEX(resultados!$A$2:$ZZ$67, 37, MATCH($B$3, resultados!$A$1:$ZZ$1, 0))</f>
        <v/>
      </c>
    </row>
    <row r="44">
      <c r="A44">
        <f>INDEX(resultados!$A$2:$ZZ$67, 38, MATCH($B$1, resultados!$A$1:$ZZ$1, 0))</f>
        <v/>
      </c>
      <c r="B44">
        <f>INDEX(resultados!$A$2:$ZZ$67, 38, MATCH($B$2, resultados!$A$1:$ZZ$1, 0))</f>
        <v/>
      </c>
      <c r="C44">
        <f>INDEX(resultados!$A$2:$ZZ$67, 38, MATCH($B$3, resultados!$A$1:$ZZ$1, 0))</f>
        <v/>
      </c>
    </row>
    <row r="45">
      <c r="A45">
        <f>INDEX(resultados!$A$2:$ZZ$67, 39, MATCH($B$1, resultados!$A$1:$ZZ$1, 0))</f>
        <v/>
      </c>
      <c r="B45">
        <f>INDEX(resultados!$A$2:$ZZ$67, 39, MATCH($B$2, resultados!$A$1:$ZZ$1, 0))</f>
        <v/>
      </c>
      <c r="C45">
        <f>INDEX(resultados!$A$2:$ZZ$67, 39, MATCH($B$3, resultados!$A$1:$ZZ$1, 0))</f>
        <v/>
      </c>
    </row>
    <row r="46">
      <c r="A46">
        <f>INDEX(resultados!$A$2:$ZZ$67, 40, MATCH($B$1, resultados!$A$1:$ZZ$1, 0))</f>
        <v/>
      </c>
      <c r="B46">
        <f>INDEX(resultados!$A$2:$ZZ$67, 40, MATCH($B$2, resultados!$A$1:$ZZ$1, 0))</f>
        <v/>
      </c>
      <c r="C46">
        <f>INDEX(resultados!$A$2:$ZZ$67, 40, MATCH($B$3, resultados!$A$1:$ZZ$1, 0))</f>
        <v/>
      </c>
    </row>
    <row r="47">
      <c r="A47">
        <f>INDEX(resultados!$A$2:$ZZ$67, 41, MATCH($B$1, resultados!$A$1:$ZZ$1, 0))</f>
        <v/>
      </c>
      <c r="B47">
        <f>INDEX(resultados!$A$2:$ZZ$67, 41, MATCH($B$2, resultados!$A$1:$ZZ$1, 0))</f>
        <v/>
      </c>
      <c r="C47">
        <f>INDEX(resultados!$A$2:$ZZ$67, 41, MATCH($B$3, resultados!$A$1:$ZZ$1, 0))</f>
        <v/>
      </c>
    </row>
    <row r="48">
      <c r="A48">
        <f>INDEX(resultados!$A$2:$ZZ$67, 42, MATCH($B$1, resultados!$A$1:$ZZ$1, 0))</f>
        <v/>
      </c>
      <c r="B48">
        <f>INDEX(resultados!$A$2:$ZZ$67, 42, MATCH($B$2, resultados!$A$1:$ZZ$1, 0))</f>
        <v/>
      </c>
      <c r="C48">
        <f>INDEX(resultados!$A$2:$ZZ$67, 42, MATCH($B$3, resultados!$A$1:$ZZ$1, 0))</f>
        <v/>
      </c>
    </row>
    <row r="49">
      <c r="A49">
        <f>INDEX(resultados!$A$2:$ZZ$67, 43, MATCH($B$1, resultados!$A$1:$ZZ$1, 0))</f>
        <v/>
      </c>
      <c r="B49">
        <f>INDEX(resultados!$A$2:$ZZ$67, 43, MATCH($B$2, resultados!$A$1:$ZZ$1, 0))</f>
        <v/>
      </c>
      <c r="C49">
        <f>INDEX(resultados!$A$2:$ZZ$67, 43, MATCH($B$3, resultados!$A$1:$ZZ$1, 0))</f>
        <v/>
      </c>
    </row>
    <row r="50">
      <c r="A50">
        <f>INDEX(resultados!$A$2:$ZZ$67, 44, MATCH($B$1, resultados!$A$1:$ZZ$1, 0))</f>
        <v/>
      </c>
      <c r="B50">
        <f>INDEX(resultados!$A$2:$ZZ$67, 44, MATCH($B$2, resultados!$A$1:$ZZ$1, 0))</f>
        <v/>
      </c>
      <c r="C50">
        <f>INDEX(resultados!$A$2:$ZZ$67, 44, MATCH($B$3, resultados!$A$1:$ZZ$1, 0))</f>
        <v/>
      </c>
    </row>
    <row r="51">
      <c r="A51">
        <f>INDEX(resultados!$A$2:$ZZ$67, 45, MATCH($B$1, resultados!$A$1:$ZZ$1, 0))</f>
        <v/>
      </c>
      <c r="B51">
        <f>INDEX(resultados!$A$2:$ZZ$67, 45, MATCH($B$2, resultados!$A$1:$ZZ$1, 0))</f>
        <v/>
      </c>
      <c r="C51">
        <f>INDEX(resultados!$A$2:$ZZ$67, 45, MATCH($B$3, resultados!$A$1:$ZZ$1, 0))</f>
        <v/>
      </c>
    </row>
    <row r="52">
      <c r="A52">
        <f>INDEX(resultados!$A$2:$ZZ$67, 46, MATCH($B$1, resultados!$A$1:$ZZ$1, 0))</f>
        <v/>
      </c>
      <c r="B52">
        <f>INDEX(resultados!$A$2:$ZZ$67, 46, MATCH($B$2, resultados!$A$1:$ZZ$1, 0))</f>
        <v/>
      </c>
      <c r="C52">
        <f>INDEX(resultados!$A$2:$ZZ$67, 46, MATCH($B$3, resultados!$A$1:$ZZ$1, 0))</f>
        <v/>
      </c>
    </row>
    <row r="53">
      <c r="A53">
        <f>INDEX(resultados!$A$2:$ZZ$67, 47, MATCH($B$1, resultados!$A$1:$ZZ$1, 0))</f>
        <v/>
      </c>
      <c r="B53">
        <f>INDEX(resultados!$A$2:$ZZ$67, 47, MATCH($B$2, resultados!$A$1:$ZZ$1, 0))</f>
        <v/>
      </c>
      <c r="C53">
        <f>INDEX(resultados!$A$2:$ZZ$67, 47, MATCH($B$3, resultados!$A$1:$ZZ$1, 0))</f>
        <v/>
      </c>
    </row>
    <row r="54">
      <c r="A54">
        <f>INDEX(resultados!$A$2:$ZZ$67, 48, MATCH($B$1, resultados!$A$1:$ZZ$1, 0))</f>
        <v/>
      </c>
      <c r="B54">
        <f>INDEX(resultados!$A$2:$ZZ$67, 48, MATCH($B$2, resultados!$A$1:$ZZ$1, 0))</f>
        <v/>
      </c>
      <c r="C54">
        <f>INDEX(resultados!$A$2:$ZZ$67, 48, MATCH($B$3, resultados!$A$1:$ZZ$1, 0))</f>
        <v/>
      </c>
    </row>
    <row r="55">
      <c r="A55">
        <f>INDEX(resultados!$A$2:$ZZ$67, 49, MATCH($B$1, resultados!$A$1:$ZZ$1, 0))</f>
        <v/>
      </c>
      <c r="B55">
        <f>INDEX(resultados!$A$2:$ZZ$67, 49, MATCH($B$2, resultados!$A$1:$ZZ$1, 0))</f>
        <v/>
      </c>
      <c r="C55">
        <f>INDEX(resultados!$A$2:$ZZ$67, 49, MATCH($B$3, resultados!$A$1:$ZZ$1, 0))</f>
        <v/>
      </c>
    </row>
    <row r="56">
      <c r="A56">
        <f>INDEX(resultados!$A$2:$ZZ$67, 50, MATCH($B$1, resultados!$A$1:$ZZ$1, 0))</f>
        <v/>
      </c>
      <c r="B56">
        <f>INDEX(resultados!$A$2:$ZZ$67, 50, MATCH($B$2, resultados!$A$1:$ZZ$1, 0))</f>
        <v/>
      </c>
      <c r="C56">
        <f>INDEX(resultados!$A$2:$ZZ$67, 50, MATCH($B$3, resultados!$A$1:$ZZ$1, 0))</f>
        <v/>
      </c>
    </row>
    <row r="57">
      <c r="A57">
        <f>INDEX(resultados!$A$2:$ZZ$67, 51, MATCH($B$1, resultados!$A$1:$ZZ$1, 0))</f>
        <v/>
      </c>
      <c r="B57">
        <f>INDEX(resultados!$A$2:$ZZ$67, 51, MATCH($B$2, resultados!$A$1:$ZZ$1, 0))</f>
        <v/>
      </c>
      <c r="C57">
        <f>INDEX(resultados!$A$2:$ZZ$67, 51, MATCH($B$3, resultados!$A$1:$ZZ$1, 0))</f>
        <v/>
      </c>
    </row>
    <row r="58">
      <c r="A58">
        <f>INDEX(resultados!$A$2:$ZZ$67, 52, MATCH($B$1, resultados!$A$1:$ZZ$1, 0))</f>
        <v/>
      </c>
      <c r="B58">
        <f>INDEX(resultados!$A$2:$ZZ$67, 52, MATCH($B$2, resultados!$A$1:$ZZ$1, 0))</f>
        <v/>
      </c>
      <c r="C58">
        <f>INDEX(resultados!$A$2:$ZZ$67, 52, MATCH($B$3, resultados!$A$1:$ZZ$1, 0))</f>
        <v/>
      </c>
    </row>
    <row r="59">
      <c r="A59">
        <f>INDEX(resultados!$A$2:$ZZ$67, 53, MATCH($B$1, resultados!$A$1:$ZZ$1, 0))</f>
        <v/>
      </c>
      <c r="B59">
        <f>INDEX(resultados!$A$2:$ZZ$67, 53, MATCH($B$2, resultados!$A$1:$ZZ$1, 0))</f>
        <v/>
      </c>
      <c r="C59">
        <f>INDEX(resultados!$A$2:$ZZ$67, 53, MATCH($B$3, resultados!$A$1:$ZZ$1, 0))</f>
        <v/>
      </c>
    </row>
    <row r="60">
      <c r="A60">
        <f>INDEX(resultados!$A$2:$ZZ$67, 54, MATCH($B$1, resultados!$A$1:$ZZ$1, 0))</f>
        <v/>
      </c>
      <c r="B60">
        <f>INDEX(resultados!$A$2:$ZZ$67, 54, MATCH($B$2, resultados!$A$1:$ZZ$1, 0))</f>
        <v/>
      </c>
      <c r="C60">
        <f>INDEX(resultados!$A$2:$ZZ$67, 54, MATCH($B$3, resultados!$A$1:$ZZ$1, 0))</f>
        <v/>
      </c>
    </row>
    <row r="61">
      <c r="A61">
        <f>INDEX(resultados!$A$2:$ZZ$67, 55, MATCH($B$1, resultados!$A$1:$ZZ$1, 0))</f>
        <v/>
      </c>
      <c r="B61">
        <f>INDEX(resultados!$A$2:$ZZ$67, 55, MATCH($B$2, resultados!$A$1:$ZZ$1, 0))</f>
        <v/>
      </c>
      <c r="C61">
        <f>INDEX(resultados!$A$2:$ZZ$67, 55, MATCH($B$3, resultados!$A$1:$ZZ$1, 0))</f>
        <v/>
      </c>
    </row>
    <row r="62">
      <c r="A62">
        <f>INDEX(resultados!$A$2:$ZZ$67, 56, MATCH($B$1, resultados!$A$1:$ZZ$1, 0))</f>
        <v/>
      </c>
      <c r="B62">
        <f>INDEX(resultados!$A$2:$ZZ$67, 56, MATCH($B$2, resultados!$A$1:$ZZ$1, 0))</f>
        <v/>
      </c>
      <c r="C62">
        <f>INDEX(resultados!$A$2:$ZZ$67, 56, MATCH($B$3, resultados!$A$1:$ZZ$1, 0))</f>
        <v/>
      </c>
    </row>
    <row r="63">
      <c r="A63">
        <f>INDEX(resultados!$A$2:$ZZ$67, 57, MATCH($B$1, resultados!$A$1:$ZZ$1, 0))</f>
        <v/>
      </c>
      <c r="B63">
        <f>INDEX(resultados!$A$2:$ZZ$67, 57, MATCH($B$2, resultados!$A$1:$ZZ$1, 0))</f>
        <v/>
      </c>
      <c r="C63">
        <f>INDEX(resultados!$A$2:$ZZ$67, 57, MATCH($B$3, resultados!$A$1:$ZZ$1, 0))</f>
        <v/>
      </c>
    </row>
    <row r="64">
      <c r="A64">
        <f>INDEX(resultados!$A$2:$ZZ$67, 58, MATCH($B$1, resultados!$A$1:$ZZ$1, 0))</f>
        <v/>
      </c>
      <c r="B64">
        <f>INDEX(resultados!$A$2:$ZZ$67, 58, MATCH($B$2, resultados!$A$1:$ZZ$1, 0))</f>
        <v/>
      </c>
      <c r="C64">
        <f>INDEX(resultados!$A$2:$ZZ$67, 58, MATCH($B$3, resultados!$A$1:$ZZ$1, 0))</f>
        <v/>
      </c>
    </row>
    <row r="65">
      <c r="A65">
        <f>INDEX(resultados!$A$2:$ZZ$67, 59, MATCH($B$1, resultados!$A$1:$ZZ$1, 0))</f>
        <v/>
      </c>
      <c r="B65">
        <f>INDEX(resultados!$A$2:$ZZ$67, 59, MATCH($B$2, resultados!$A$1:$ZZ$1, 0))</f>
        <v/>
      </c>
      <c r="C65">
        <f>INDEX(resultados!$A$2:$ZZ$67, 59, MATCH($B$3, resultados!$A$1:$ZZ$1, 0))</f>
        <v/>
      </c>
    </row>
    <row r="66">
      <c r="A66">
        <f>INDEX(resultados!$A$2:$ZZ$67, 60, MATCH($B$1, resultados!$A$1:$ZZ$1, 0))</f>
        <v/>
      </c>
      <c r="B66">
        <f>INDEX(resultados!$A$2:$ZZ$67, 60, MATCH($B$2, resultados!$A$1:$ZZ$1, 0))</f>
        <v/>
      </c>
      <c r="C66">
        <f>INDEX(resultados!$A$2:$ZZ$67, 60, MATCH($B$3, resultados!$A$1:$ZZ$1, 0))</f>
        <v/>
      </c>
    </row>
    <row r="67">
      <c r="A67">
        <f>INDEX(resultados!$A$2:$ZZ$67, 61, MATCH($B$1, resultados!$A$1:$ZZ$1, 0))</f>
        <v/>
      </c>
      <c r="B67">
        <f>INDEX(resultados!$A$2:$ZZ$67, 61, MATCH($B$2, resultados!$A$1:$ZZ$1, 0))</f>
        <v/>
      </c>
      <c r="C67">
        <f>INDEX(resultados!$A$2:$ZZ$67, 61, MATCH($B$3, resultados!$A$1:$ZZ$1, 0))</f>
        <v/>
      </c>
    </row>
    <row r="68">
      <c r="A68">
        <f>INDEX(resultados!$A$2:$ZZ$67, 62, MATCH($B$1, resultados!$A$1:$ZZ$1, 0))</f>
        <v/>
      </c>
      <c r="B68">
        <f>INDEX(resultados!$A$2:$ZZ$67, 62, MATCH($B$2, resultados!$A$1:$ZZ$1, 0))</f>
        <v/>
      </c>
      <c r="C68">
        <f>INDEX(resultados!$A$2:$ZZ$67, 62, MATCH($B$3, resultados!$A$1:$ZZ$1, 0))</f>
        <v/>
      </c>
    </row>
    <row r="69">
      <c r="A69">
        <f>INDEX(resultados!$A$2:$ZZ$67, 63, MATCH($B$1, resultados!$A$1:$ZZ$1, 0))</f>
        <v/>
      </c>
      <c r="B69">
        <f>INDEX(resultados!$A$2:$ZZ$67, 63, MATCH($B$2, resultados!$A$1:$ZZ$1, 0))</f>
        <v/>
      </c>
      <c r="C69">
        <f>INDEX(resultados!$A$2:$ZZ$67, 63, MATCH($B$3, resultados!$A$1:$ZZ$1, 0))</f>
        <v/>
      </c>
    </row>
    <row r="70">
      <c r="A70">
        <f>INDEX(resultados!$A$2:$ZZ$67, 64, MATCH($B$1, resultados!$A$1:$ZZ$1, 0))</f>
        <v/>
      </c>
      <c r="B70">
        <f>INDEX(resultados!$A$2:$ZZ$67, 64, MATCH($B$2, resultados!$A$1:$ZZ$1, 0))</f>
        <v/>
      </c>
      <c r="C70">
        <f>INDEX(resultados!$A$2:$ZZ$67, 64, MATCH($B$3, resultados!$A$1:$ZZ$1, 0))</f>
        <v/>
      </c>
    </row>
    <row r="71">
      <c r="A71">
        <f>INDEX(resultados!$A$2:$ZZ$67, 65, MATCH($B$1, resultados!$A$1:$ZZ$1, 0))</f>
        <v/>
      </c>
      <c r="B71">
        <f>INDEX(resultados!$A$2:$ZZ$67, 65, MATCH($B$2, resultados!$A$1:$ZZ$1, 0))</f>
        <v/>
      </c>
      <c r="C71">
        <f>INDEX(resultados!$A$2:$ZZ$67, 65, MATCH($B$3, resultados!$A$1:$ZZ$1, 0))</f>
        <v/>
      </c>
    </row>
    <row r="72">
      <c r="A72">
        <f>INDEX(resultados!$A$2:$ZZ$67, 66, MATCH($B$1, resultados!$A$1:$ZZ$1, 0))</f>
        <v/>
      </c>
      <c r="B72">
        <f>INDEX(resultados!$A$2:$ZZ$67, 66, MATCH($B$2, resultados!$A$1:$ZZ$1, 0))</f>
        <v/>
      </c>
      <c r="C72">
        <f>INDEX(resultados!$A$2:$ZZ$67, 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6.3846</v>
      </c>
      <c r="E2" t="n">
        <v>15.66</v>
      </c>
      <c r="F2" t="n">
        <v>12.9</v>
      </c>
      <c r="G2" t="n">
        <v>13.12</v>
      </c>
      <c r="H2" t="n">
        <v>0.24</v>
      </c>
      <c r="I2" t="n">
        <v>59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77.26000000000001</v>
      </c>
      <c r="Q2" t="n">
        <v>1638.16</v>
      </c>
      <c r="R2" t="n">
        <v>119.67</v>
      </c>
      <c r="S2" t="n">
        <v>59.9</v>
      </c>
      <c r="T2" t="n">
        <v>27343.3</v>
      </c>
      <c r="U2" t="n">
        <v>0.5</v>
      </c>
      <c r="V2" t="n">
        <v>0.7</v>
      </c>
      <c r="W2" t="n">
        <v>5.43</v>
      </c>
      <c r="X2" t="n">
        <v>1.72</v>
      </c>
      <c r="Y2" t="n">
        <v>4</v>
      </c>
      <c r="Z2" t="n">
        <v>10</v>
      </c>
      <c r="AA2" t="n">
        <v>74.72400657470911</v>
      </c>
      <c r="AB2" t="n">
        <v>102.2406823859853</v>
      </c>
      <c r="AC2" t="n">
        <v>92.4829751547915</v>
      </c>
      <c r="AD2" t="n">
        <v>74724.00657470911</v>
      </c>
      <c r="AE2" t="n">
        <v>102240.6823859853</v>
      </c>
      <c r="AF2" t="n">
        <v>4.972729903000646e-06</v>
      </c>
      <c r="AG2" t="n">
        <v>5</v>
      </c>
      <c r="AH2" t="n">
        <v>92482.97515479151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6.4385</v>
      </c>
      <c r="E3" t="n">
        <v>15.53</v>
      </c>
      <c r="F3" t="n">
        <v>12.82</v>
      </c>
      <c r="G3" t="n">
        <v>13.73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77.36</v>
      </c>
      <c r="Q3" t="n">
        <v>1638.14</v>
      </c>
      <c r="R3" t="n">
        <v>115.92</v>
      </c>
      <c r="S3" t="n">
        <v>59.9</v>
      </c>
      <c r="T3" t="n">
        <v>25482.86</v>
      </c>
      <c r="U3" t="n">
        <v>0.52</v>
      </c>
      <c r="V3" t="n">
        <v>0.71</v>
      </c>
      <c r="W3" t="n">
        <v>5.45</v>
      </c>
      <c r="X3" t="n">
        <v>1.64</v>
      </c>
      <c r="Y3" t="n">
        <v>4</v>
      </c>
      <c r="Z3" t="n">
        <v>10</v>
      </c>
      <c r="AA3" t="n">
        <v>74.4629970291993</v>
      </c>
      <c r="AB3" t="n">
        <v>101.8835576108905</v>
      </c>
      <c r="AC3" t="n">
        <v>92.15993386700386</v>
      </c>
      <c r="AD3" t="n">
        <v>74462.99702919929</v>
      </c>
      <c r="AE3" t="n">
        <v>101883.5576108905</v>
      </c>
      <c r="AF3" t="n">
        <v>5.014710628773872e-06</v>
      </c>
      <c r="AG3" t="n">
        <v>5</v>
      </c>
      <c r="AH3" t="n">
        <v>92159.93386700386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5.7639</v>
      </c>
      <c r="E2" t="n">
        <v>17.35</v>
      </c>
      <c r="F2" t="n">
        <v>14.43</v>
      </c>
      <c r="G2" t="n">
        <v>7.87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57.94</v>
      </c>
      <c r="Q2" t="n">
        <v>1641.51</v>
      </c>
      <c r="R2" t="n">
        <v>166.2</v>
      </c>
      <c r="S2" t="n">
        <v>59.9</v>
      </c>
      <c r="T2" t="n">
        <v>50352</v>
      </c>
      <c r="U2" t="n">
        <v>0.36</v>
      </c>
      <c r="V2" t="n">
        <v>0.63</v>
      </c>
      <c r="W2" t="n">
        <v>5.61</v>
      </c>
      <c r="X2" t="n">
        <v>3.24</v>
      </c>
      <c r="Y2" t="n">
        <v>4</v>
      </c>
      <c r="Z2" t="n">
        <v>10</v>
      </c>
      <c r="AA2" t="n">
        <v>76.42921431263555</v>
      </c>
      <c r="AB2" t="n">
        <v>104.5738228414711</v>
      </c>
      <c r="AC2" t="n">
        <v>94.59344395978971</v>
      </c>
      <c r="AD2" t="n">
        <v>76429.21431263555</v>
      </c>
      <c r="AE2" t="n">
        <v>104573.8228414711</v>
      </c>
      <c r="AF2" t="n">
        <v>4.591575233920335e-06</v>
      </c>
      <c r="AG2" t="n">
        <v>6</v>
      </c>
      <c r="AH2" t="n">
        <v>94593.44395978971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4.9139</v>
      </c>
      <c r="E2" t="n">
        <v>20.35</v>
      </c>
      <c r="F2" t="n">
        <v>14.68</v>
      </c>
      <c r="G2" t="n">
        <v>7.4</v>
      </c>
      <c r="H2" t="n">
        <v>0.12</v>
      </c>
      <c r="I2" t="n">
        <v>119</v>
      </c>
      <c r="J2" t="n">
        <v>141.81</v>
      </c>
      <c r="K2" t="n">
        <v>47.83</v>
      </c>
      <c r="L2" t="n">
        <v>1</v>
      </c>
      <c r="M2" t="n">
        <v>117</v>
      </c>
      <c r="N2" t="n">
        <v>22.98</v>
      </c>
      <c r="O2" t="n">
        <v>17723.39</v>
      </c>
      <c r="P2" t="n">
        <v>162.86</v>
      </c>
      <c r="Q2" t="n">
        <v>1639.33</v>
      </c>
      <c r="R2" t="n">
        <v>179.64</v>
      </c>
      <c r="S2" t="n">
        <v>59.9</v>
      </c>
      <c r="T2" t="n">
        <v>57026.35</v>
      </c>
      <c r="U2" t="n">
        <v>0.33</v>
      </c>
      <c r="V2" t="n">
        <v>0.62</v>
      </c>
      <c r="W2" t="n">
        <v>5.48</v>
      </c>
      <c r="X2" t="n">
        <v>3.5</v>
      </c>
      <c r="Y2" t="n">
        <v>4</v>
      </c>
      <c r="Z2" t="n">
        <v>10</v>
      </c>
      <c r="AA2" t="n">
        <v>139.6153802722399</v>
      </c>
      <c r="AB2" t="n">
        <v>191.0279226842633</v>
      </c>
      <c r="AC2" t="n">
        <v>172.7964858527045</v>
      </c>
      <c r="AD2" t="n">
        <v>139615.3802722399</v>
      </c>
      <c r="AE2" t="n">
        <v>191027.9226842633</v>
      </c>
      <c r="AF2" t="n">
        <v>3.689940167218787e-06</v>
      </c>
      <c r="AG2" t="n">
        <v>6</v>
      </c>
      <c r="AH2" t="n">
        <v>172796.4858527045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6.2167</v>
      </c>
      <c r="E3" t="n">
        <v>16.09</v>
      </c>
      <c r="F3" t="n">
        <v>12.5</v>
      </c>
      <c r="G3" t="n">
        <v>15.96</v>
      </c>
      <c r="H3" t="n">
        <v>0.25</v>
      </c>
      <c r="I3" t="n">
        <v>47</v>
      </c>
      <c r="J3" t="n">
        <v>143.17</v>
      </c>
      <c r="K3" t="n">
        <v>47.83</v>
      </c>
      <c r="L3" t="n">
        <v>2</v>
      </c>
      <c r="M3" t="n">
        <v>45</v>
      </c>
      <c r="N3" t="n">
        <v>23.34</v>
      </c>
      <c r="O3" t="n">
        <v>17891.86</v>
      </c>
      <c r="P3" t="n">
        <v>128.22</v>
      </c>
      <c r="Q3" t="n">
        <v>1637.18</v>
      </c>
      <c r="R3" t="n">
        <v>108.04</v>
      </c>
      <c r="S3" t="n">
        <v>59.9</v>
      </c>
      <c r="T3" t="n">
        <v>21585.31</v>
      </c>
      <c r="U3" t="n">
        <v>0.55</v>
      </c>
      <c r="V3" t="n">
        <v>0.73</v>
      </c>
      <c r="W3" t="n">
        <v>5.37</v>
      </c>
      <c r="X3" t="n">
        <v>1.32</v>
      </c>
      <c r="Y3" t="n">
        <v>4</v>
      </c>
      <c r="Z3" t="n">
        <v>10</v>
      </c>
      <c r="AA3" t="n">
        <v>98.4440090157851</v>
      </c>
      <c r="AB3" t="n">
        <v>134.695436178502</v>
      </c>
      <c r="AC3" t="n">
        <v>121.8402927958937</v>
      </c>
      <c r="AD3" t="n">
        <v>98444.00901578509</v>
      </c>
      <c r="AE3" t="n">
        <v>134695.436178502</v>
      </c>
      <c r="AF3" t="n">
        <v>4.66823725300658e-06</v>
      </c>
      <c r="AG3" t="n">
        <v>5</v>
      </c>
      <c r="AH3" t="n">
        <v>121840.2927958937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6.6663</v>
      </c>
      <c r="E4" t="n">
        <v>15</v>
      </c>
      <c r="F4" t="n">
        <v>11.96</v>
      </c>
      <c r="G4" t="n">
        <v>25.64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111.3</v>
      </c>
      <c r="Q4" t="n">
        <v>1636.47</v>
      </c>
      <c r="R4" t="n">
        <v>90.36</v>
      </c>
      <c r="S4" t="n">
        <v>59.9</v>
      </c>
      <c r="T4" t="n">
        <v>12842.7</v>
      </c>
      <c r="U4" t="n">
        <v>0.66</v>
      </c>
      <c r="V4" t="n">
        <v>0.76</v>
      </c>
      <c r="W4" t="n">
        <v>5.35</v>
      </c>
      <c r="X4" t="n">
        <v>0.79</v>
      </c>
      <c r="Y4" t="n">
        <v>4</v>
      </c>
      <c r="Z4" t="n">
        <v>10</v>
      </c>
      <c r="AA4" t="n">
        <v>88.38419313268369</v>
      </c>
      <c r="AB4" t="n">
        <v>120.9311522794952</v>
      </c>
      <c r="AC4" t="n">
        <v>109.38965283391</v>
      </c>
      <c r="AD4" t="n">
        <v>88384.19313268369</v>
      </c>
      <c r="AE4" t="n">
        <v>120931.1522794952</v>
      </c>
      <c r="AF4" t="n">
        <v>5.005850370730092e-06</v>
      </c>
      <c r="AG4" t="n">
        <v>5</v>
      </c>
      <c r="AH4" t="n">
        <v>109389.65283391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6.7358</v>
      </c>
      <c r="E5" t="n">
        <v>14.85</v>
      </c>
      <c r="F5" t="n">
        <v>11.9</v>
      </c>
      <c r="G5" t="n">
        <v>28.55</v>
      </c>
      <c r="H5" t="n">
        <v>0.49</v>
      </c>
      <c r="I5" t="n">
        <v>25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107.77</v>
      </c>
      <c r="Q5" t="n">
        <v>1637.76</v>
      </c>
      <c r="R5" t="n">
        <v>87.26000000000001</v>
      </c>
      <c r="S5" t="n">
        <v>59.9</v>
      </c>
      <c r="T5" t="n">
        <v>11307.09</v>
      </c>
      <c r="U5" t="n">
        <v>0.6899999999999999</v>
      </c>
      <c r="V5" t="n">
        <v>0.76</v>
      </c>
      <c r="W5" t="n">
        <v>5.37</v>
      </c>
      <c r="X5" t="n">
        <v>0.72</v>
      </c>
      <c r="Y5" t="n">
        <v>4</v>
      </c>
      <c r="Z5" t="n">
        <v>10</v>
      </c>
      <c r="AA5" t="n">
        <v>86.62956035498469</v>
      </c>
      <c r="AB5" t="n">
        <v>118.5303863041137</v>
      </c>
      <c r="AC5" t="n">
        <v>107.2180125937219</v>
      </c>
      <c r="AD5" t="n">
        <v>86629.56035498469</v>
      </c>
      <c r="AE5" t="n">
        <v>118530.3863041137</v>
      </c>
      <c r="AF5" t="n">
        <v>5.058039231232282e-06</v>
      </c>
      <c r="AG5" t="n">
        <v>5</v>
      </c>
      <c r="AH5" t="n">
        <v>107218.0125937219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4.3254</v>
      </c>
      <c r="E2" t="n">
        <v>23.12</v>
      </c>
      <c r="F2" t="n">
        <v>15.51</v>
      </c>
      <c r="G2" t="n">
        <v>6.37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201.23</v>
      </c>
      <c r="Q2" t="n">
        <v>1639.91</v>
      </c>
      <c r="R2" t="n">
        <v>205.72</v>
      </c>
      <c r="S2" t="n">
        <v>59.9</v>
      </c>
      <c r="T2" t="n">
        <v>69933.53</v>
      </c>
      <c r="U2" t="n">
        <v>0.29</v>
      </c>
      <c r="V2" t="n">
        <v>0.59</v>
      </c>
      <c r="W2" t="n">
        <v>5.54</v>
      </c>
      <c r="X2" t="n">
        <v>4.32</v>
      </c>
      <c r="Y2" t="n">
        <v>4</v>
      </c>
      <c r="Z2" t="n">
        <v>10</v>
      </c>
      <c r="AA2" t="n">
        <v>183.7223899697643</v>
      </c>
      <c r="AB2" t="n">
        <v>251.3770792163215</v>
      </c>
      <c r="AC2" t="n">
        <v>227.3860035859354</v>
      </c>
      <c r="AD2" t="n">
        <v>183722.3899697643</v>
      </c>
      <c r="AE2" t="n">
        <v>251377.0792163215</v>
      </c>
      <c r="AF2" t="n">
        <v>3.205636949323763e-06</v>
      </c>
      <c r="AG2" t="n">
        <v>7</v>
      </c>
      <c r="AH2" t="n">
        <v>227386.0035859355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5.7736</v>
      </c>
      <c r="E3" t="n">
        <v>17.32</v>
      </c>
      <c r="F3" t="n">
        <v>12.84</v>
      </c>
      <c r="G3" t="n">
        <v>13.28</v>
      </c>
      <c r="H3" t="n">
        <v>0.2</v>
      </c>
      <c r="I3" t="n">
        <v>58</v>
      </c>
      <c r="J3" t="n">
        <v>178.21</v>
      </c>
      <c r="K3" t="n">
        <v>52.44</v>
      </c>
      <c r="L3" t="n">
        <v>2</v>
      </c>
      <c r="M3" t="n">
        <v>56</v>
      </c>
      <c r="N3" t="n">
        <v>33.77</v>
      </c>
      <c r="O3" t="n">
        <v>22213.89</v>
      </c>
      <c r="P3" t="n">
        <v>158.9</v>
      </c>
      <c r="Q3" t="n">
        <v>1636.78</v>
      </c>
      <c r="R3" t="n">
        <v>119.03</v>
      </c>
      <c r="S3" t="n">
        <v>59.9</v>
      </c>
      <c r="T3" t="n">
        <v>27026.23</v>
      </c>
      <c r="U3" t="n">
        <v>0.5</v>
      </c>
      <c r="V3" t="n">
        <v>0.71</v>
      </c>
      <c r="W3" t="n">
        <v>5.39</v>
      </c>
      <c r="X3" t="n">
        <v>1.66</v>
      </c>
      <c r="Y3" t="n">
        <v>4</v>
      </c>
      <c r="Z3" t="n">
        <v>10</v>
      </c>
      <c r="AA3" t="n">
        <v>125.3872451178901</v>
      </c>
      <c r="AB3" t="n">
        <v>171.5603604650696</v>
      </c>
      <c r="AC3" t="n">
        <v>155.1868804488092</v>
      </c>
      <c r="AD3" t="n">
        <v>125387.2451178901</v>
      </c>
      <c r="AE3" t="n">
        <v>171560.3604650696</v>
      </c>
      <c r="AF3" t="n">
        <v>4.278925761921598e-06</v>
      </c>
      <c r="AG3" t="n">
        <v>6</v>
      </c>
      <c r="AH3" t="n">
        <v>155186.8804488092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6.3138</v>
      </c>
      <c r="E4" t="n">
        <v>15.84</v>
      </c>
      <c r="F4" t="n">
        <v>12.17</v>
      </c>
      <c r="G4" t="n">
        <v>20.87</v>
      </c>
      <c r="H4" t="n">
        <v>0.3</v>
      </c>
      <c r="I4" t="n">
        <v>35</v>
      </c>
      <c r="J4" t="n">
        <v>179.7</v>
      </c>
      <c r="K4" t="n">
        <v>52.44</v>
      </c>
      <c r="L4" t="n">
        <v>3</v>
      </c>
      <c r="M4" t="n">
        <v>33</v>
      </c>
      <c r="N4" t="n">
        <v>34.26</v>
      </c>
      <c r="O4" t="n">
        <v>22397.24</v>
      </c>
      <c r="P4" t="n">
        <v>141.81</v>
      </c>
      <c r="Q4" t="n">
        <v>1636.43</v>
      </c>
      <c r="R4" t="n">
        <v>97.63</v>
      </c>
      <c r="S4" t="n">
        <v>59.9</v>
      </c>
      <c r="T4" t="n">
        <v>16443.27</v>
      </c>
      <c r="U4" t="n">
        <v>0.61</v>
      </c>
      <c r="V4" t="n">
        <v>0.75</v>
      </c>
      <c r="W4" t="n">
        <v>5.35</v>
      </c>
      <c r="X4" t="n">
        <v>1</v>
      </c>
      <c r="Y4" t="n">
        <v>4</v>
      </c>
      <c r="Z4" t="n">
        <v>10</v>
      </c>
      <c r="AA4" t="n">
        <v>103.7965072592484</v>
      </c>
      <c r="AB4" t="n">
        <v>142.0189604107617</v>
      </c>
      <c r="AC4" t="n">
        <v>128.4648701540598</v>
      </c>
      <c r="AD4" t="n">
        <v>103796.5072592484</v>
      </c>
      <c r="AE4" t="n">
        <v>142018.9604107617</v>
      </c>
      <c r="AF4" t="n">
        <v>4.679278348971279e-06</v>
      </c>
      <c r="AG4" t="n">
        <v>5</v>
      </c>
      <c r="AH4" t="n">
        <v>128464.8701540598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6.5877</v>
      </c>
      <c r="E5" t="n">
        <v>15.18</v>
      </c>
      <c r="F5" t="n">
        <v>11.87</v>
      </c>
      <c r="G5" t="n">
        <v>28.49</v>
      </c>
      <c r="H5" t="n">
        <v>0.39</v>
      </c>
      <c r="I5" t="n">
        <v>25</v>
      </c>
      <c r="J5" t="n">
        <v>181.19</v>
      </c>
      <c r="K5" t="n">
        <v>52.44</v>
      </c>
      <c r="L5" t="n">
        <v>4</v>
      </c>
      <c r="M5" t="n">
        <v>23</v>
      </c>
      <c r="N5" t="n">
        <v>34.75</v>
      </c>
      <c r="O5" t="n">
        <v>22581.25</v>
      </c>
      <c r="P5" t="n">
        <v>129.13</v>
      </c>
      <c r="Q5" t="n">
        <v>1636.52</v>
      </c>
      <c r="R5" t="n">
        <v>87.56999999999999</v>
      </c>
      <c r="S5" t="n">
        <v>59.9</v>
      </c>
      <c r="T5" t="n">
        <v>11459.99</v>
      </c>
      <c r="U5" t="n">
        <v>0.68</v>
      </c>
      <c r="V5" t="n">
        <v>0.76</v>
      </c>
      <c r="W5" t="n">
        <v>5.34</v>
      </c>
      <c r="X5" t="n">
        <v>0.6899999999999999</v>
      </c>
      <c r="Y5" t="n">
        <v>4</v>
      </c>
      <c r="Z5" t="n">
        <v>10</v>
      </c>
      <c r="AA5" t="n">
        <v>96.52509998298954</v>
      </c>
      <c r="AB5" t="n">
        <v>132.0699001835407</v>
      </c>
      <c r="AC5" t="n">
        <v>119.4653342713278</v>
      </c>
      <c r="AD5" t="n">
        <v>96525.09998298954</v>
      </c>
      <c r="AE5" t="n">
        <v>132069.9001835407</v>
      </c>
      <c r="AF5" t="n">
        <v>4.882270895422424e-06</v>
      </c>
      <c r="AG5" t="n">
        <v>5</v>
      </c>
      <c r="AH5" t="n">
        <v>119465.3342713278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6.7286</v>
      </c>
      <c r="E6" t="n">
        <v>14.86</v>
      </c>
      <c r="F6" t="n">
        <v>11.73</v>
      </c>
      <c r="G6" t="n">
        <v>35.19</v>
      </c>
      <c r="H6" t="n">
        <v>0.49</v>
      </c>
      <c r="I6" t="n">
        <v>20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121.51</v>
      </c>
      <c r="Q6" t="n">
        <v>1636.69</v>
      </c>
      <c r="R6" t="n">
        <v>82.47</v>
      </c>
      <c r="S6" t="n">
        <v>59.9</v>
      </c>
      <c r="T6" t="n">
        <v>8938.32</v>
      </c>
      <c r="U6" t="n">
        <v>0.73</v>
      </c>
      <c r="V6" t="n">
        <v>0.77</v>
      </c>
      <c r="W6" t="n">
        <v>5.34</v>
      </c>
      <c r="X6" t="n">
        <v>0.5600000000000001</v>
      </c>
      <c r="Y6" t="n">
        <v>4</v>
      </c>
      <c r="Z6" t="n">
        <v>10</v>
      </c>
      <c r="AA6" t="n">
        <v>92.62680812097501</v>
      </c>
      <c r="AB6" t="n">
        <v>126.7360852774359</v>
      </c>
      <c r="AC6" t="n">
        <v>114.6405711738037</v>
      </c>
      <c r="AD6" t="n">
        <v>92626.80812097501</v>
      </c>
      <c r="AE6" t="n">
        <v>126736.0852774359</v>
      </c>
      <c r="AF6" t="n">
        <v>4.986694589452968e-06</v>
      </c>
      <c r="AG6" t="n">
        <v>5</v>
      </c>
      <c r="AH6" t="n">
        <v>114640.5711738037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6.7261</v>
      </c>
      <c r="E7" t="n">
        <v>14.87</v>
      </c>
      <c r="F7" t="n">
        <v>11.74</v>
      </c>
      <c r="G7" t="n">
        <v>35.21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122.01</v>
      </c>
      <c r="Q7" t="n">
        <v>1636.68</v>
      </c>
      <c r="R7" t="n">
        <v>82.42</v>
      </c>
      <c r="S7" t="n">
        <v>59.9</v>
      </c>
      <c r="T7" t="n">
        <v>8910.91</v>
      </c>
      <c r="U7" t="n">
        <v>0.73</v>
      </c>
      <c r="V7" t="n">
        <v>0.77</v>
      </c>
      <c r="W7" t="n">
        <v>5.35</v>
      </c>
      <c r="X7" t="n">
        <v>0.5600000000000001</v>
      </c>
      <c r="Y7" t="n">
        <v>4</v>
      </c>
      <c r="Z7" t="n">
        <v>10</v>
      </c>
      <c r="AA7" t="n">
        <v>92.82890800290235</v>
      </c>
      <c r="AB7" t="n">
        <v>127.0126072519062</v>
      </c>
      <c r="AC7" t="n">
        <v>114.8907022791317</v>
      </c>
      <c r="AD7" t="n">
        <v>92828.90800290235</v>
      </c>
      <c r="AE7" t="n">
        <v>127012.6072519062</v>
      </c>
      <c r="AF7" t="n">
        <v>4.984841791475138e-06</v>
      </c>
      <c r="AG7" t="n">
        <v>5</v>
      </c>
      <c r="AH7" t="n">
        <v>114890.7022791317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5.1127</v>
      </c>
      <c r="E2" t="n">
        <v>19.56</v>
      </c>
      <c r="F2" t="n">
        <v>16.08</v>
      </c>
      <c r="G2" t="n">
        <v>5.85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47</v>
      </c>
      <c r="Q2" t="n">
        <v>1647.85</v>
      </c>
      <c r="R2" t="n">
        <v>216.45</v>
      </c>
      <c r="S2" t="n">
        <v>59.9</v>
      </c>
      <c r="T2" t="n">
        <v>75200.55</v>
      </c>
      <c r="U2" t="n">
        <v>0.28</v>
      </c>
      <c r="V2" t="n">
        <v>0.57</v>
      </c>
      <c r="W2" t="n">
        <v>5.79</v>
      </c>
      <c r="X2" t="n">
        <v>4.88</v>
      </c>
      <c r="Y2" t="n">
        <v>4</v>
      </c>
      <c r="Z2" t="n">
        <v>10</v>
      </c>
      <c r="AA2" t="n">
        <v>74.03499695948406</v>
      </c>
      <c r="AB2" t="n">
        <v>101.297949033476</v>
      </c>
      <c r="AC2" t="n">
        <v>91.63021495031083</v>
      </c>
      <c r="AD2" t="n">
        <v>74034.99695948407</v>
      </c>
      <c r="AE2" t="n">
        <v>101297.949033476</v>
      </c>
      <c r="AF2" t="n">
        <v>4.11669144727833e-06</v>
      </c>
      <c r="AG2" t="n">
        <v>6</v>
      </c>
      <c r="AH2" t="n">
        <v>91630.21495031082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5.8095</v>
      </c>
      <c r="E2" t="n">
        <v>17.21</v>
      </c>
      <c r="F2" t="n">
        <v>13.54</v>
      </c>
      <c r="G2" t="n">
        <v>9.91</v>
      </c>
      <c r="H2" t="n">
        <v>0.18</v>
      </c>
      <c r="I2" t="n">
        <v>82</v>
      </c>
      <c r="J2" t="n">
        <v>98.70999999999999</v>
      </c>
      <c r="K2" t="n">
        <v>39.72</v>
      </c>
      <c r="L2" t="n">
        <v>1</v>
      </c>
      <c r="M2" t="n">
        <v>80</v>
      </c>
      <c r="N2" t="n">
        <v>12.99</v>
      </c>
      <c r="O2" t="n">
        <v>12407.75</v>
      </c>
      <c r="P2" t="n">
        <v>112.41</v>
      </c>
      <c r="Q2" t="n">
        <v>1637.98</v>
      </c>
      <c r="R2" t="n">
        <v>141.9</v>
      </c>
      <c r="S2" t="n">
        <v>59.9</v>
      </c>
      <c r="T2" t="n">
        <v>38341.16</v>
      </c>
      <c r="U2" t="n">
        <v>0.42</v>
      </c>
      <c r="V2" t="n">
        <v>0.67</v>
      </c>
      <c r="W2" t="n">
        <v>5.42</v>
      </c>
      <c r="X2" t="n">
        <v>2.36</v>
      </c>
      <c r="Y2" t="n">
        <v>4</v>
      </c>
      <c r="Z2" t="n">
        <v>10</v>
      </c>
      <c r="AA2" t="n">
        <v>94.28628937109917</v>
      </c>
      <c r="AB2" t="n">
        <v>129.0066607350004</v>
      </c>
      <c r="AC2" t="n">
        <v>116.6944460964716</v>
      </c>
      <c r="AD2" t="n">
        <v>94286.28937109918</v>
      </c>
      <c r="AE2" t="n">
        <v>129006.6607350004</v>
      </c>
      <c r="AF2" t="n">
        <v>4.452546142151636e-06</v>
      </c>
      <c r="AG2" t="n">
        <v>5</v>
      </c>
      <c r="AH2" t="n">
        <v>116694.4460964716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6.6439</v>
      </c>
      <c r="E3" t="n">
        <v>15.05</v>
      </c>
      <c r="F3" t="n">
        <v>12.28</v>
      </c>
      <c r="G3" t="n">
        <v>19.39</v>
      </c>
      <c r="H3" t="n">
        <v>0.35</v>
      </c>
      <c r="I3" t="n">
        <v>38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89.53</v>
      </c>
      <c r="Q3" t="n">
        <v>1638.18</v>
      </c>
      <c r="R3" t="n">
        <v>99.42</v>
      </c>
      <c r="S3" t="n">
        <v>59.9</v>
      </c>
      <c r="T3" t="n">
        <v>17323.5</v>
      </c>
      <c r="U3" t="n">
        <v>0.6</v>
      </c>
      <c r="V3" t="n">
        <v>0.74</v>
      </c>
      <c r="W3" t="n">
        <v>5.4</v>
      </c>
      <c r="X3" t="n">
        <v>1.1</v>
      </c>
      <c r="Y3" t="n">
        <v>4</v>
      </c>
      <c r="Z3" t="n">
        <v>10</v>
      </c>
      <c r="AA3" t="n">
        <v>79.0426226947237</v>
      </c>
      <c r="AB3" t="n">
        <v>108.1496034852831</v>
      </c>
      <c r="AC3" t="n">
        <v>97.82795711759699</v>
      </c>
      <c r="AD3" t="n">
        <v>79042.6226947237</v>
      </c>
      <c r="AE3" t="n">
        <v>108149.603485283</v>
      </c>
      <c r="AF3" t="n">
        <v>5.092051177182418e-06</v>
      </c>
      <c r="AG3" t="n">
        <v>5</v>
      </c>
      <c r="AH3" t="n">
        <v>97827.95711759699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6.6422</v>
      </c>
      <c r="E4" t="n">
        <v>15.06</v>
      </c>
      <c r="F4" t="n">
        <v>12.29</v>
      </c>
      <c r="G4" t="n">
        <v>19.4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90.59</v>
      </c>
      <c r="Q4" t="n">
        <v>1638.76</v>
      </c>
      <c r="R4" t="n">
        <v>99.40000000000001</v>
      </c>
      <c r="S4" t="n">
        <v>59.9</v>
      </c>
      <c r="T4" t="n">
        <v>17312.56</v>
      </c>
      <c r="U4" t="n">
        <v>0.6</v>
      </c>
      <c r="V4" t="n">
        <v>0.74</v>
      </c>
      <c r="W4" t="n">
        <v>5.41</v>
      </c>
      <c r="X4" t="n">
        <v>1.11</v>
      </c>
      <c r="Y4" t="n">
        <v>4</v>
      </c>
      <c r="Z4" t="n">
        <v>10</v>
      </c>
      <c r="AA4" t="n">
        <v>79.44119955391562</v>
      </c>
      <c r="AB4" t="n">
        <v>108.6949539279992</v>
      </c>
      <c r="AC4" t="n">
        <v>98.32126007946461</v>
      </c>
      <c r="AD4" t="n">
        <v>79441.19955391562</v>
      </c>
      <c r="AE4" t="n">
        <v>108694.9539279992</v>
      </c>
      <c r="AF4" t="n">
        <v>5.090748254651794e-06</v>
      </c>
      <c r="AG4" t="n">
        <v>5</v>
      </c>
      <c r="AH4" t="n">
        <v>98321.26007946461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5.2643</v>
      </c>
      <c r="E2" t="n">
        <v>19</v>
      </c>
      <c r="F2" t="n">
        <v>14.21</v>
      </c>
      <c r="G2" t="n">
        <v>8.199999999999999</v>
      </c>
      <c r="H2" t="n">
        <v>0.14</v>
      </c>
      <c r="I2" t="n">
        <v>104</v>
      </c>
      <c r="J2" t="n">
        <v>124.63</v>
      </c>
      <c r="K2" t="n">
        <v>45</v>
      </c>
      <c r="L2" t="n">
        <v>1</v>
      </c>
      <c r="M2" t="n">
        <v>102</v>
      </c>
      <c r="N2" t="n">
        <v>18.64</v>
      </c>
      <c r="O2" t="n">
        <v>15605.44</v>
      </c>
      <c r="P2" t="n">
        <v>142.89</v>
      </c>
      <c r="Q2" t="n">
        <v>1638.24</v>
      </c>
      <c r="R2" t="n">
        <v>163.49</v>
      </c>
      <c r="S2" t="n">
        <v>59.9</v>
      </c>
      <c r="T2" t="n">
        <v>49025.57</v>
      </c>
      <c r="U2" t="n">
        <v>0.37</v>
      </c>
      <c r="V2" t="n">
        <v>0.64</v>
      </c>
      <c r="W2" t="n">
        <v>5.47</v>
      </c>
      <c r="X2" t="n">
        <v>3.02</v>
      </c>
      <c r="Y2" t="n">
        <v>4</v>
      </c>
      <c r="Z2" t="n">
        <v>10</v>
      </c>
      <c r="AA2" t="n">
        <v>123.5400901922517</v>
      </c>
      <c r="AB2" t="n">
        <v>169.0330016050884</v>
      </c>
      <c r="AC2" t="n">
        <v>152.9007291712535</v>
      </c>
      <c r="AD2" t="n">
        <v>123540.0901922517</v>
      </c>
      <c r="AE2" t="n">
        <v>169033.0016050884</v>
      </c>
      <c r="AF2" t="n">
        <v>3.98282044796927e-06</v>
      </c>
      <c r="AG2" t="n">
        <v>6</v>
      </c>
      <c r="AH2" t="n">
        <v>152900.7291712534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6.4477</v>
      </c>
      <c r="E3" t="n">
        <v>15.51</v>
      </c>
      <c r="F3" t="n">
        <v>12.33</v>
      </c>
      <c r="G3" t="n">
        <v>18.04</v>
      </c>
      <c r="H3" t="n">
        <v>0.28</v>
      </c>
      <c r="I3" t="n">
        <v>41</v>
      </c>
      <c r="J3" t="n">
        <v>125.95</v>
      </c>
      <c r="K3" t="n">
        <v>45</v>
      </c>
      <c r="L3" t="n">
        <v>2</v>
      </c>
      <c r="M3" t="n">
        <v>39</v>
      </c>
      <c r="N3" t="n">
        <v>18.95</v>
      </c>
      <c r="O3" t="n">
        <v>15767.7</v>
      </c>
      <c r="P3" t="n">
        <v>111.52</v>
      </c>
      <c r="Q3" t="n">
        <v>1636.68</v>
      </c>
      <c r="R3" t="n">
        <v>102.27</v>
      </c>
      <c r="S3" t="n">
        <v>59.9</v>
      </c>
      <c r="T3" t="n">
        <v>18732.12</v>
      </c>
      <c r="U3" t="n">
        <v>0.59</v>
      </c>
      <c r="V3" t="n">
        <v>0.74</v>
      </c>
      <c r="W3" t="n">
        <v>5.36</v>
      </c>
      <c r="X3" t="n">
        <v>1.15</v>
      </c>
      <c r="Y3" t="n">
        <v>4</v>
      </c>
      <c r="Z3" t="n">
        <v>10</v>
      </c>
      <c r="AA3" t="n">
        <v>89.50479210186938</v>
      </c>
      <c r="AB3" t="n">
        <v>122.4644052264717</v>
      </c>
      <c r="AC3" t="n">
        <v>110.7765742715615</v>
      </c>
      <c r="AD3" t="n">
        <v>89504.79210186939</v>
      </c>
      <c r="AE3" t="n">
        <v>122464.4052264717</v>
      </c>
      <c r="AF3" t="n">
        <v>4.878147408462941e-06</v>
      </c>
      <c r="AG3" t="n">
        <v>5</v>
      </c>
      <c r="AH3" t="n">
        <v>110776.5742715615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6.7191</v>
      </c>
      <c r="E4" t="n">
        <v>14.88</v>
      </c>
      <c r="F4" t="n">
        <v>12.01</v>
      </c>
      <c r="G4" t="n">
        <v>24.85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100.7</v>
      </c>
      <c r="Q4" t="n">
        <v>1637.3</v>
      </c>
      <c r="R4" t="n">
        <v>91</v>
      </c>
      <c r="S4" t="n">
        <v>59.9</v>
      </c>
      <c r="T4" t="n">
        <v>13155.05</v>
      </c>
      <c r="U4" t="n">
        <v>0.66</v>
      </c>
      <c r="V4" t="n">
        <v>0.76</v>
      </c>
      <c r="W4" t="n">
        <v>5.37</v>
      </c>
      <c r="X4" t="n">
        <v>0.83</v>
      </c>
      <c r="Y4" t="n">
        <v>4</v>
      </c>
      <c r="Z4" t="n">
        <v>10</v>
      </c>
      <c r="AA4" t="n">
        <v>83.61874908949112</v>
      </c>
      <c r="AB4" t="n">
        <v>114.4108615030489</v>
      </c>
      <c r="AC4" t="n">
        <v>103.4916494578801</v>
      </c>
      <c r="AD4" t="n">
        <v>83618.74908949112</v>
      </c>
      <c r="AE4" t="n">
        <v>114410.8615030489</v>
      </c>
      <c r="AF4" t="n">
        <v>5.083480970300006e-06</v>
      </c>
      <c r="AG4" t="n">
        <v>5</v>
      </c>
      <c r="AH4" t="n">
        <v>103491.6494578801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6.7232</v>
      </c>
      <c r="E5" t="n">
        <v>14.87</v>
      </c>
      <c r="F5" t="n">
        <v>12</v>
      </c>
      <c r="G5" t="n">
        <v>24.83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101.42</v>
      </c>
      <c r="Q5" t="n">
        <v>1637.24</v>
      </c>
      <c r="R5" t="n">
        <v>90.68000000000001</v>
      </c>
      <c r="S5" t="n">
        <v>59.9</v>
      </c>
      <c r="T5" t="n">
        <v>12998</v>
      </c>
      <c r="U5" t="n">
        <v>0.66</v>
      </c>
      <c r="V5" t="n">
        <v>0.76</v>
      </c>
      <c r="W5" t="n">
        <v>5.37</v>
      </c>
      <c r="X5" t="n">
        <v>0.82</v>
      </c>
      <c r="Y5" t="n">
        <v>4</v>
      </c>
      <c r="Z5" t="n">
        <v>10</v>
      </c>
      <c r="AA5" t="n">
        <v>83.84943848251228</v>
      </c>
      <c r="AB5" t="n">
        <v>114.7265009078781</v>
      </c>
      <c r="AC5" t="n">
        <v>103.7771646809152</v>
      </c>
      <c r="AD5" t="n">
        <v>83849.43848251228</v>
      </c>
      <c r="AE5" t="n">
        <v>114726.5009078781</v>
      </c>
      <c r="AF5" t="n">
        <v>5.086582914307124e-06</v>
      </c>
      <c r="AG5" t="n">
        <v>5</v>
      </c>
      <c r="AH5" t="n">
        <v>103777.1646809152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2024-09-26T13:13:38Z</dcterms:created>
  <dcterms:modified xmlns:dcterms="http://purl.org/dc/terms/" xmlns:xsi="http://www.w3.org/2001/XMLSchema-instance" xsi:type="dcterms:W3CDTF">2024-09-26T13:13:38Z</dcterms:modified>
</cp:coreProperties>
</file>