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xVal>
          <yVal>
            <numRef>
              <f>gráficos!$B$7:$B$55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  <c r="AA2" t="n">
        <v>718.7375583089904</v>
      </c>
      <c r="AB2" t="n">
        <v>983.408435741563</v>
      </c>
      <c r="AC2" t="n">
        <v>889.5533148567959</v>
      </c>
      <c r="AD2" t="n">
        <v>718737.5583089904</v>
      </c>
      <c r="AE2" t="n">
        <v>983408.4357415631</v>
      </c>
      <c r="AF2" t="n">
        <v>2.084345221384537e-05</v>
      </c>
      <c r="AG2" t="n">
        <v>30</v>
      </c>
      <c r="AH2" t="n">
        <v>889553.3148567958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  <c r="AA3" t="n">
        <v>272.9730020913136</v>
      </c>
      <c r="AB3" t="n">
        <v>373.4937041802561</v>
      </c>
      <c r="AC3" t="n">
        <v>337.8479892549979</v>
      </c>
      <c r="AD3" t="n">
        <v>272973.0020913136</v>
      </c>
      <c r="AE3" t="n">
        <v>373493.7041802561</v>
      </c>
      <c r="AF3" t="n">
        <v>3.916382640096583e-05</v>
      </c>
      <c r="AG3" t="n">
        <v>16</v>
      </c>
      <c r="AH3" t="n">
        <v>337847.9892549979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  <c r="AA4" t="n">
        <v>224.1754307912509</v>
      </c>
      <c r="AB4" t="n">
        <v>306.7267143304577</v>
      </c>
      <c r="AC4" t="n">
        <v>277.4531472084968</v>
      </c>
      <c r="AD4" t="n">
        <v>224175.4307912509</v>
      </c>
      <c r="AE4" t="n">
        <v>306726.7143304577</v>
      </c>
      <c r="AF4" t="n">
        <v>4.352491794109348e-05</v>
      </c>
      <c r="AG4" t="n">
        <v>14</v>
      </c>
      <c r="AH4" t="n">
        <v>277453.1472084968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  <c r="AA5" t="n">
        <v>224.1376410616492</v>
      </c>
      <c r="AB5" t="n">
        <v>306.6750087552516</v>
      </c>
      <c r="AC5" t="n">
        <v>277.4063763408191</v>
      </c>
      <c r="AD5" t="n">
        <v>224137.6410616492</v>
      </c>
      <c r="AE5" t="n">
        <v>306675.0087552515</v>
      </c>
      <c r="AF5" t="n">
        <v>4.365610050747432e-05</v>
      </c>
      <c r="AG5" t="n">
        <v>14</v>
      </c>
      <c r="AH5" t="n">
        <v>277406.3763408191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1.843</v>
      </c>
      <c r="E2" t="n">
        <v>54.26</v>
      </c>
      <c r="F2" t="n">
        <v>40.98</v>
      </c>
      <c r="G2" t="n">
        <v>7.23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462.95</v>
      </c>
      <c r="Q2" t="n">
        <v>7966.69</v>
      </c>
      <c r="R2" t="n">
        <v>663.01</v>
      </c>
      <c r="S2" t="n">
        <v>84.51000000000001</v>
      </c>
      <c r="T2" t="n">
        <v>287809.95</v>
      </c>
      <c r="U2" t="n">
        <v>0.13</v>
      </c>
      <c r="V2" t="n">
        <v>0.58</v>
      </c>
      <c r="W2" t="n">
        <v>0.6899999999999999</v>
      </c>
      <c r="X2" t="n">
        <v>16.99</v>
      </c>
      <c r="Y2" t="n">
        <v>1</v>
      </c>
      <c r="Z2" t="n">
        <v>10</v>
      </c>
      <c r="AA2" t="n">
        <v>456.9190647056376</v>
      </c>
      <c r="AB2" t="n">
        <v>625.1768221767195</v>
      </c>
      <c r="AC2" t="n">
        <v>565.5108237093534</v>
      </c>
      <c r="AD2" t="n">
        <v>456919.0647056376</v>
      </c>
      <c r="AE2" t="n">
        <v>625176.8221767196</v>
      </c>
      <c r="AF2" t="n">
        <v>2.939357753933603e-05</v>
      </c>
      <c r="AG2" t="n">
        <v>23</v>
      </c>
      <c r="AH2" t="n">
        <v>565510.8237093535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2.9049</v>
      </c>
      <c r="E3" t="n">
        <v>34.42</v>
      </c>
      <c r="F3" t="n">
        <v>28.78</v>
      </c>
      <c r="G3" t="n">
        <v>16.77</v>
      </c>
      <c r="H3" t="n">
        <v>0.22</v>
      </c>
      <c r="I3" t="n">
        <v>103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261.87</v>
      </c>
      <c r="Q3" t="n">
        <v>7964.55</v>
      </c>
      <c r="R3" t="n">
        <v>243.41</v>
      </c>
      <c r="S3" t="n">
        <v>84.51000000000001</v>
      </c>
      <c r="T3" t="n">
        <v>79194.42999999999</v>
      </c>
      <c r="U3" t="n">
        <v>0.35</v>
      </c>
      <c r="V3" t="n">
        <v>0.83</v>
      </c>
      <c r="W3" t="n">
        <v>0.42</v>
      </c>
      <c r="X3" t="n">
        <v>4.79</v>
      </c>
      <c r="Y3" t="n">
        <v>1</v>
      </c>
      <c r="Z3" t="n">
        <v>10</v>
      </c>
      <c r="AA3" t="n">
        <v>227.5489614226909</v>
      </c>
      <c r="AB3" t="n">
        <v>311.3425277700592</v>
      </c>
      <c r="AC3" t="n">
        <v>281.6284338917591</v>
      </c>
      <c r="AD3" t="n">
        <v>227548.9614226909</v>
      </c>
      <c r="AE3" t="n">
        <v>311342.5277700592</v>
      </c>
      <c r="AF3" t="n">
        <v>4.632957319263008e-05</v>
      </c>
      <c r="AG3" t="n">
        <v>15</v>
      </c>
      <c r="AH3" t="n">
        <v>281628.4338917591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2.9201</v>
      </c>
      <c r="E4" t="n">
        <v>34.24</v>
      </c>
      <c r="F4" t="n">
        <v>28.67</v>
      </c>
      <c r="G4" t="n">
        <v>17.03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262.25</v>
      </c>
      <c r="Q4" t="n">
        <v>7964.38</v>
      </c>
      <c r="R4" t="n">
        <v>239.02</v>
      </c>
      <c r="S4" t="n">
        <v>84.51000000000001</v>
      </c>
      <c r="T4" t="n">
        <v>77012.14999999999</v>
      </c>
      <c r="U4" t="n">
        <v>0.35</v>
      </c>
      <c r="V4" t="n">
        <v>0.83</v>
      </c>
      <c r="W4" t="n">
        <v>0.43</v>
      </c>
      <c r="X4" t="n">
        <v>4.68</v>
      </c>
      <c r="Y4" t="n">
        <v>1</v>
      </c>
      <c r="Z4" t="n">
        <v>10</v>
      </c>
      <c r="AA4" t="n">
        <v>227.1255777354647</v>
      </c>
      <c r="AB4" t="n">
        <v>310.7632355308266</v>
      </c>
      <c r="AC4" t="n">
        <v>281.1044284907969</v>
      </c>
      <c r="AD4" t="n">
        <v>227125.5777354647</v>
      </c>
      <c r="AE4" t="n">
        <v>310763.2355308266</v>
      </c>
      <c r="AF4" t="n">
        <v>4.657199445068646e-05</v>
      </c>
      <c r="AG4" t="n">
        <v>15</v>
      </c>
      <c r="AH4" t="n">
        <v>281104.4284907969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2.4651</v>
      </c>
      <c r="E2" t="n">
        <v>40.57</v>
      </c>
      <c r="F2" t="n">
        <v>34.71</v>
      </c>
      <c r="G2" t="n">
        <v>9.06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212.7</v>
      </c>
      <c r="Q2" t="n">
        <v>7965.73</v>
      </c>
      <c r="R2" t="n">
        <v>437.59</v>
      </c>
      <c r="S2" t="n">
        <v>84.51000000000001</v>
      </c>
      <c r="T2" t="n">
        <v>175650.92</v>
      </c>
      <c r="U2" t="n">
        <v>0.19</v>
      </c>
      <c r="V2" t="n">
        <v>0.68</v>
      </c>
      <c r="W2" t="n">
        <v>0.8100000000000001</v>
      </c>
      <c r="X2" t="n">
        <v>10.72</v>
      </c>
      <c r="Y2" t="n">
        <v>1</v>
      </c>
      <c r="Z2" t="n">
        <v>10</v>
      </c>
      <c r="AA2" t="n">
        <v>240.8776234202769</v>
      </c>
      <c r="AB2" t="n">
        <v>329.5793911342142</v>
      </c>
      <c r="AC2" t="n">
        <v>298.1247966120435</v>
      </c>
      <c r="AD2" t="n">
        <v>240877.6234202769</v>
      </c>
      <c r="AE2" t="n">
        <v>329579.3911342142</v>
      </c>
      <c r="AF2" t="n">
        <v>5.487709409192996e-05</v>
      </c>
      <c r="AG2" t="n">
        <v>17</v>
      </c>
      <c r="AH2" t="n">
        <v>298124.7966120435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2.4704</v>
      </c>
      <c r="E3" t="n">
        <v>40.48</v>
      </c>
      <c r="F3" t="n">
        <v>34.64</v>
      </c>
      <c r="G3" t="n">
        <v>9.08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214.87</v>
      </c>
      <c r="Q3" t="n">
        <v>7965.71</v>
      </c>
      <c r="R3" t="n">
        <v>435.21</v>
      </c>
      <c r="S3" t="n">
        <v>84.51000000000001</v>
      </c>
      <c r="T3" t="n">
        <v>174466.92</v>
      </c>
      <c r="U3" t="n">
        <v>0.19</v>
      </c>
      <c r="V3" t="n">
        <v>0.6899999999999999</v>
      </c>
      <c r="W3" t="n">
        <v>0.8100000000000001</v>
      </c>
      <c r="X3" t="n">
        <v>10.65</v>
      </c>
      <c r="Y3" t="n">
        <v>1</v>
      </c>
      <c r="Z3" t="n">
        <v>10</v>
      </c>
      <c r="AA3" t="n">
        <v>241.4210642820572</v>
      </c>
      <c r="AB3" t="n">
        <v>330.3229508962205</v>
      </c>
      <c r="AC3" t="n">
        <v>298.7973920739568</v>
      </c>
      <c r="AD3" t="n">
        <v>241421.0642820572</v>
      </c>
      <c r="AE3" t="n">
        <v>330322.9508962205</v>
      </c>
      <c r="AF3" t="n">
        <v>5.499508062338396e-05</v>
      </c>
      <c r="AG3" t="n">
        <v>17</v>
      </c>
      <c r="AH3" t="n">
        <v>298797.3920739568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32.74</v>
      </c>
      <c r="G2" t="n">
        <v>10.73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106</v>
      </c>
      <c r="N2" t="n">
        <v>14.77</v>
      </c>
      <c r="O2" t="n">
        <v>13481.73</v>
      </c>
      <c r="P2" t="n">
        <v>244.07</v>
      </c>
      <c r="Q2" t="n">
        <v>7965.74</v>
      </c>
      <c r="R2" t="n">
        <v>378.44</v>
      </c>
      <c r="S2" t="n">
        <v>84.51000000000001</v>
      </c>
      <c r="T2" t="n">
        <v>146307.88</v>
      </c>
      <c r="U2" t="n">
        <v>0.22</v>
      </c>
      <c r="V2" t="n">
        <v>0.73</v>
      </c>
      <c r="W2" t="n">
        <v>0.53</v>
      </c>
      <c r="X2" t="n">
        <v>8.75</v>
      </c>
      <c r="Y2" t="n">
        <v>1</v>
      </c>
      <c r="Z2" t="n">
        <v>10</v>
      </c>
      <c r="AA2" t="n">
        <v>249.4746579961392</v>
      </c>
      <c r="AB2" t="n">
        <v>341.3422331153007</v>
      </c>
      <c r="AC2" t="n">
        <v>308.7650094637113</v>
      </c>
      <c r="AD2" t="n">
        <v>249474.6579961392</v>
      </c>
      <c r="AE2" t="n">
        <v>341342.2331153007</v>
      </c>
      <c r="AF2" t="n">
        <v>4.963202671679931e-05</v>
      </c>
      <c r="AG2" t="n">
        <v>17</v>
      </c>
      <c r="AH2" t="n">
        <v>308765.0094637113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2.6971</v>
      </c>
      <c r="E3" t="n">
        <v>37.08</v>
      </c>
      <c r="F3" t="n">
        <v>31.46</v>
      </c>
      <c r="G3" t="n">
        <v>11.73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228.81</v>
      </c>
      <c r="Q3" t="n">
        <v>7964.99</v>
      </c>
      <c r="R3" t="n">
        <v>331.01</v>
      </c>
      <c r="S3" t="n">
        <v>84.51000000000001</v>
      </c>
      <c r="T3" t="n">
        <v>122703.9</v>
      </c>
      <c r="U3" t="n">
        <v>0.26</v>
      </c>
      <c r="V3" t="n">
        <v>0.75</v>
      </c>
      <c r="W3" t="n">
        <v>0.6</v>
      </c>
      <c r="X3" t="n">
        <v>7.47</v>
      </c>
      <c r="Y3" t="n">
        <v>1</v>
      </c>
      <c r="Z3" t="n">
        <v>10</v>
      </c>
      <c r="AA3" t="n">
        <v>230.6660841341686</v>
      </c>
      <c r="AB3" t="n">
        <v>315.6075125816494</v>
      </c>
      <c r="AC3" t="n">
        <v>285.4863745388762</v>
      </c>
      <c r="AD3" t="n">
        <v>230666.0841341686</v>
      </c>
      <c r="AE3" t="n">
        <v>315607.5125816494</v>
      </c>
      <c r="AF3" t="n">
        <v>5.19955483619652e-05</v>
      </c>
      <c r="AG3" t="n">
        <v>16</v>
      </c>
      <c r="AH3" t="n">
        <v>285486.3745388762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2.2149</v>
      </c>
      <c r="E2" t="n">
        <v>45.15</v>
      </c>
      <c r="F2" t="n">
        <v>38.91</v>
      </c>
      <c r="G2" t="n">
        <v>7.3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203.15</v>
      </c>
      <c r="Q2" t="n">
        <v>7966.09</v>
      </c>
      <c r="R2" t="n">
        <v>575.5700000000001</v>
      </c>
      <c r="S2" t="n">
        <v>84.51000000000001</v>
      </c>
      <c r="T2" t="n">
        <v>244188.16</v>
      </c>
      <c r="U2" t="n">
        <v>0.15</v>
      </c>
      <c r="V2" t="n">
        <v>0.61</v>
      </c>
      <c r="W2" t="n">
        <v>1.07</v>
      </c>
      <c r="X2" t="n">
        <v>14.92</v>
      </c>
      <c r="Y2" t="n">
        <v>1</v>
      </c>
      <c r="Z2" t="n">
        <v>10</v>
      </c>
      <c r="AA2" t="n">
        <v>264.0849249091559</v>
      </c>
      <c r="AB2" t="n">
        <v>361.3326448653367</v>
      </c>
      <c r="AC2" t="n">
        <v>326.8475643729404</v>
      </c>
      <c r="AD2" t="n">
        <v>264084.9249091559</v>
      </c>
      <c r="AE2" t="n">
        <v>361332.6448653367</v>
      </c>
      <c r="AF2" t="n">
        <v>5.647532477864531e-05</v>
      </c>
      <c r="AG2" t="n">
        <v>19</v>
      </c>
      <c r="AH2" t="n">
        <v>326847.5643729405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38.85</v>
      </c>
      <c r="G3" t="n">
        <v>7.31</v>
      </c>
      <c r="H3" t="n">
        <v>0.55</v>
      </c>
      <c r="I3" t="n">
        <v>319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206.11</v>
      </c>
      <c r="Q3" t="n">
        <v>7966.09</v>
      </c>
      <c r="R3" t="n">
        <v>573.4400000000001</v>
      </c>
      <c r="S3" t="n">
        <v>84.51000000000001</v>
      </c>
      <c r="T3" t="n">
        <v>243130.84</v>
      </c>
      <c r="U3" t="n">
        <v>0.15</v>
      </c>
      <c r="V3" t="n">
        <v>0.61</v>
      </c>
      <c r="W3" t="n">
        <v>1.07</v>
      </c>
      <c r="X3" t="n">
        <v>14.85</v>
      </c>
      <c r="Y3" t="n">
        <v>1</v>
      </c>
      <c r="Z3" t="n">
        <v>10</v>
      </c>
      <c r="AA3" t="n">
        <v>265.0628301401036</v>
      </c>
      <c r="AB3" t="n">
        <v>362.6706579444534</v>
      </c>
      <c r="AC3" t="n">
        <v>328.0578793616993</v>
      </c>
      <c r="AD3" t="n">
        <v>265062.8301401036</v>
      </c>
      <c r="AE3" t="n">
        <v>362670.6579444534</v>
      </c>
      <c r="AF3" t="n">
        <v>5.65696670521931e-05</v>
      </c>
      <c r="AG3" t="n">
        <v>19</v>
      </c>
      <c r="AH3" t="n">
        <v>328057.8793616993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1.733</v>
      </c>
      <c r="E2" t="n">
        <v>57.7</v>
      </c>
      <c r="F2" t="n">
        <v>42.73</v>
      </c>
      <c r="G2" t="n">
        <v>6.89</v>
      </c>
      <c r="H2" t="n">
        <v>0.11</v>
      </c>
      <c r="I2" t="n">
        <v>372</v>
      </c>
      <c r="J2" t="n">
        <v>167.88</v>
      </c>
      <c r="K2" t="n">
        <v>51.39</v>
      </c>
      <c r="L2" t="n">
        <v>1</v>
      </c>
      <c r="M2" t="n">
        <v>370</v>
      </c>
      <c r="N2" t="n">
        <v>30.49</v>
      </c>
      <c r="O2" t="n">
        <v>20939.59</v>
      </c>
      <c r="P2" t="n">
        <v>505.29</v>
      </c>
      <c r="Q2" t="n">
        <v>7966.94</v>
      </c>
      <c r="R2" t="n">
        <v>722.51</v>
      </c>
      <c r="S2" t="n">
        <v>84.51000000000001</v>
      </c>
      <c r="T2" t="n">
        <v>317398.56</v>
      </c>
      <c r="U2" t="n">
        <v>0.12</v>
      </c>
      <c r="V2" t="n">
        <v>0.5600000000000001</v>
      </c>
      <c r="W2" t="n">
        <v>0.74</v>
      </c>
      <c r="X2" t="n">
        <v>18.73</v>
      </c>
      <c r="Y2" t="n">
        <v>1</v>
      </c>
      <c r="Z2" t="n">
        <v>10</v>
      </c>
      <c r="AA2" t="n">
        <v>514.4721356861576</v>
      </c>
      <c r="AB2" t="n">
        <v>703.9234729545608</v>
      </c>
      <c r="AC2" t="n">
        <v>636.742004658576</v>
      </c>
      <c r="AD2" t="n">
        <v>514472.1356861576</v>
      </c>
      <c r="AE2" t="n">
        <v>703923.4729545608</v>
      </c>
      <c r="AF2" t="n">
        <v>2.69714677983437e-05</v>
      </c>
      <c r="AG2" t="n">
        <v>25</v>
      </c>
      <c r="AH2" t="n">
        <v>636742.004658576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2.8906</v>
      </c>
      <c r="E3" t="n">
        <v>34.59</v>
      </c>
      <c r="F3" t="n">
        <v>28.77</v>
      </c>
      <c r="G3" t="n">
        <v>16.92</v>
      </c>
      <c r="H3" t="n">
        <v>0.21</v>
      </c>
      <c r="I3" t="n">
        <v>102</v>
      </c>
      <c r="J3" t="n">
        <v>169.33</v>
      </c>
      <c r="K3" t="n">
        <v>51.39</v>
      </c>
      <c r="L3" t="n">
        <v>2</v>
      </c>
      <c r="M3" t="n">
        <v>53</v>
      </c>
      <c r="N3" t="n">
        <v>30.94</v>
      </c>
      <c r="O3" t="n">
        <v>21118.46</v>
      </c>
      <c r="P3" t="n">
        <v>274.58</v>
      </c>
      <c r="Q3" t="n">
        <v>7964.32</v>
      </c>
      <c r="R3" t="n">
        <v>244.81</v>
      </c>
      <c r="S3" t="n">
        <v>84.51000000000001</v>
      </c>
      <c r="T3" t="n">
        <v>79899.07000000001</v>
      </c>
      <c r="U3" t="n">
        <v>0.35</v>
      </c>
      <c r="V3" t="n">
        <v>0.83</v>
      </c>
      <c r="W3" t="n">
        <v>0.36</v>
      </c>
      <c r="X3" t="n">
        <v>4.78</v>
      </c>
      <c r="Y3" t="n">
        <v>1</v>
      </c>
      <c r="Z3" t="n">
        <v>10</v>
      </c>
      <c r="AA3" t="n">
        <v>232.2949658318325</v>
      </c>
      <c r="AB3" t="n">
        <v>317.8362203815807</v>
      </c>
      <c r="AC3" t="n">
        <v>287.5023775943939</v>
      </c>
      <c r="AD3" t="n">
        <v>232294.9658318325</v>
      </c>
      <c r="AE3" t="n">
        <v>317836.2203815808</v>
      </c>
      <c r="AF3" t="n">
        <v>4.49877234956101e-05</v>
      </c>
      <c r="AG3" t="n">
        <v>15</v>
      </c>
      <c r="AH3" t="n">
        <v>287502.3775943939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2.9338</v>
      </c>
      <c r="E4" t="n">
        <v>34.08</v>
      </c>
      <c r="F4" t="n">
        <v>28.46</v>
      </c>
      <c r="G4" t="n">
        <v>17.79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268.35</v>
      </c>
      <c r="Q4" t="n">
        <v>7964.54</v>
      </c>
      <c r="R4" t="n">
        <v>232.09</v>
      </c>
      <c r="S4" t="n">
        <v>84.51000000000001</v>
      </c>
      <c r="T4" t="n">
        <v>73569.46000000001</v>
      </c>
      <c r="U4" t="n">
        <v>0.36</v>
      </c>
      <c r="V4" t="n">
        <v>0.83</v>
      </c>
      <c r="W4" t="n">
        <v>0.42</v>
      </c>
      <c r="X4" t="n">
        <v>4.47</v>
      </c>
      <c r="Y4" t="n">
        <v>1</v>
      </c>
      <c r="Z4" t="n">
        <v>10</v>
      </c>
      <c r="AA4" t="n">
        <v>228.857039411347</v>
      </c>
      <c r="AB4" t="n">
        <v>313.1322977824656</v>
      </c>
      <c r="AC4" t="n">
        <v>283.24739076614</v>
      </c>
      <c r="AD4" t="n">
        <v>228857.039411347</v>
      </c>
      <c r="AE4" t="n">
        <v>313132.2977824656</v>
      </c>
      <c r="AF4" t="n">
        <v>4.566006475867326e-05</v>
      </c>
      <c r="AG4" t="n">
        <v>15</v>
      </c>
      <c r="AH4" t="n">
        <v>283247.39076614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2.9419</v>
      </c>
      <c r="E5" t="n">
        <v>33.99</v>
      </c>
      <c r="F5" t="n">
        <v>28.4</v>
      </c>
      <c r="G5" t="n">
        <v>17.94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269.74</v>
      </c>
      <c r="Q5" t="n">
        <v>7964.54</v>
      </c>
      <c r="R5" t="n">
        <v>230.07</v>
      </c>
      <c r="S5" t="n">
        <v>84.51000000000001</v>
      </c>
      <c r="T5" t="n">
        <v>72565.92999999999</v>
      </c>
      <c r="U5" t="n">
        <v>0.37</v>
      </c>
      <c r="V5" t="n">
        <v>0.84</v>
      </c>
      <c r="W5" t="n">
        <v>0.42</v>
      </c>
      <c r="X5" t="n">
        <v>4.41</v>
      </c>
      <c r="Y5" t="n">
        <v>1</v>
      </c>
      <c r="Z5" t="n">
        <v>10</v>
      </c>
      <c r="AA5" t="n">
        <v>228.9798587213289</v>
      </c>
      <c r="AB5" t="n">
        <v>313.3003445807882</v>
      </c>
      <c r="AC5" t="n">
        <v>283.3993994138859</v>
      </c>
      <c r="AD5" t="n">
        <v>228979.8587213289</v>
      </c>
      <c r="AE5" t="n">
        <v>313300.3445807882</v>
      </c>
      <c r="AF5" t="n">
        <v>4.57861287454976e-05</v>
      </c>
      <c r="AG5" t="n">
        <v>15</v>
      </c>
      <c r="AH5" t="n">
        <v>283399.3994138859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2.0313</v>
      </c>
      <c r="E2" t="n">
        <v>49.23</v>
      </c>
      <c r="F2" t="n">
        <v>42.61</v>
      </c>
      <c r="G2" t="n">
        <v>6.41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197.9</v>
      </c>
      <c r="Q2" t="n">
        <v>7967.34</v>
      </c>
      <c r="R2" t="n">
        <v>697.24</v>
      </c>
      <c r="S2" t="n">
        <v>84.51000000000001</v>
      </c>
      <c r="T2" t="n">
        <v>304630.08</v>
      </c>
      <c r="U2" t="n">
        <v>0.12</v>
      </c>
      <c r="V2" t="n">
        <v>0.5600000000000001</v>
      </c>
      <c r="W2" t="n">
        <v>1.3</v>
      </c>
      <c r="X2" t="n">
        <v>18.61</v>
      </c>
      <c r="Y2" t="n">
        <v>1</v>
      </c>
      <c r="Z2" t="n">
        <v>10</v>
      </c>
      <c r="AA2" t="n">
        <v>287.7976657710143</v>
      </c>
      <c r="AB2" t="n">
        <v>393.7774630448259</v>
      </c>
      <c r="AC2" t="n">
        <v>356.1958946419675</v>
      </c>
      <c r="AD2" t="n">
        <v>287797.6657710143</v>
      </c>
      <c r="AE2" t="n">
        <v>393777.4630448259</v>
      </c>
      <c r="AF2" t="n">
        <v>5.667247528755634e-05</v>
      </c>
      <c r="AG2" t="n">
        <v>21</v>
      </c>
      <c r="AH2" t="n">
        <v>356195.8946419675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2.187</v>
      </c>
      <c r="E2" t="n">
        <v>45.73</v>
      </c>
      <c r="F2" t="n">
        <v>36.58</v>
      </c>
      <c r="G2" t="n">
        <v>8.57</v>
      </c>
      <c r="H2" t="n">
        <v>0.13</v>
      </c>
      <c r="I2" t="n">
        <v>256</v>
      </c>
      <c r="J2" t="n">
        <v>133.21</v>
      </c>
      <c r="K2" t="n">
        <v>46.47</v>
      </c>
      <c r="L2" t="n">
        <v>1</v>
      </c>
      <c r="M2" t="n">
        <v>254</v>
      </c>
      <c r="N2" t="n">
        <v>20.75</v>
      </c>
      <c r="O2" t="n">
        <v>16663.42</v>
      </c>
      <c r="P2" t="n">
        <v>349.68</v>
      </c>
      <c r="Q2" t="n">
        <v>7965.93</v>
      </c>
      <c r="R2" t="n">
        <v>513.01</v>
      </c>
      <c r="S2" t="n">
        <v>84.51000000000001</v>
      </c>
      <c r="T2" t="n">
        <v>213229.67</v>
      </c>
      <c r="U2" t="n">
        <v>0.16</v>
      </c>
      <c r="V2" t="n">
        <v>0.65</v>
      </c>
      <c r="W2" t="n">
        <v>0.55</v>
      </c>
      <c r="X2" t="n">
        <v>12.58</v>
      </c>
      <c r="Y2" t="n">
        <v>1</v>
      </c>
      <c r="Z2" t="n">
        <v>10</v>
      </c>
      <c r="AA2" t="n">
        <v>340.3126391376028</v>
      </c>
      <c r="AB2" t="n">
        <v>465.6307664021059</v>
      </c>
      <c r="AC2" t="n">
        <v>421.1916195735733</v>
      </c>
      <c r="AD2" t="n">
        <v>340312.6391376028</v>
      </c>
      <c r="AE2" t="n">
        <v>465630.7664021059</v>
      </c>
      <c r="AF2" t="n">
        <v>3.792740668162944e-05</v>
      </c>
      <c r="AG2" t="n">
        <v>20</v>
      </c>
      <c r="AH2" t="n">
        <v>421191.6195735733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2.8289</v>
      </c>
      <c r="E3" t="n">
        <v>35.35</v>
      </c>
      <c r="F3" t="n">
        <v>29.77</v>
      </c>
      <c r="G3" t="n">
        <v>14.29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245.01</v>
      </c>
      <c r="Q3" t="n">
        <v>7964.62</v>
      </c>
      <c r="R3" t="n">
        <v>275.51</v>
      </c>
      <c r="S3" t="n">
        <v>84.51000000000001</v>
      </c>
      <c r="T3" t="n">
        <v>95137.2</v>
      </c>
      <c r="U3" t="n">
        <v>0.31</v>
      </c>
      <c r="V3" t="n">
        <v>0.8</v>
      </c>
      <c r="W3" t="n">
        <v>0.49</v>
      </c>
      <c r="X3" t="n">
        <v>5.78</v>
      </c>
      <c r="Y3" t="n">
        <v>1</v>
      </c>
      <c r="Z3" t="n">
        <v>10</v>
      </c>
      <c r="AA3" t="n">
        <v>223.7818976792717</v>
      </c>
      <c r="AB3" t="n">
        <v>306.1882649651923</v>
      </c>
      <c r="AC3" t="n">
        <v>276.9660866949338</v>
      </c>
      <c r="AD3" t="n">
        <v>223781.8976792716</v>
      </c>
      <c r="AE3" t="n">
        <v>306188.2649651923</v>
      </c>
      <c r="AF3" t="n">
        <v>4.905936934689598e-05</v>
      </c>
      <c r="AG3" t="n">
        <v>15</v>
      </c>
      <c r="AH3" t="n">
        <v>276966.0866949338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2.8361</v>
      </c>
      <c r="E4" t="n">
        <v>35.26</v>
      </c>
      <c r="F4" t="n">
        <v>29.7</v>
      </c>
      <c r="G4" t="n">
        <v>14.37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246.5</v>
      </c>
      <c r="Q4" t="n">
        <v>7964.62</v>
      </c>
      <c r="R4" t="n">
        <v>273.4</v>
      </c>
      <c r="S4" t="n">
        <v>84.51000000000001</v>
      </c>
      <c r="T4" t="n">
        <v>94084.21000000001</v>
      </c>
      <c r="U4" t="n">
        <v>0.31</v>
      </c>
      <c r="V4" t="n">
        <v>0.8</v>
      </c>
      <c r="W4" t="n">
        <v>0.49</v>
      </c>
      <c r="X4" t="n">
        <v>5.72</v>
      </c>
      <c r="Y4" t="n">
        <v>1</v>
      </c>
      <c r="Z4" t="n">
        <v>10</v>
      </c>
      <c r="AA4" t="n">
        <v>223.9800376970884</v>
      </c>
      <c r="AB4" t="n">
        <v>306.4593688788898</v>
      </c>
      <c r="AC4" t="n">
        <v>277.2113168316048</v>
      </c>
      <c r="AD4" t="n">
        <v>223980.0376970884</v>
      </c>
      <c r="AE4" t="n">
        <v>306459.3688788898</v>
      </c>
      <c r="AF4" t="n">
        <v>4.918423323720588e-05</v>
      </c>
      <c r="AG4" t="n">
        <v>15</v>
      </c>
      <c r="AH4" t="n">
        <v>277211.3168316048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1.9527</v>
      </c>
      <c r="E2" t="n">
        <v>51.21</v>
      </c>
      <c r="F2" t="n">
        <v>39.43</v>
      </c>
      <c r="G2" t="n">
        <v>7.61</v>
      </c>
      <c r="H2" t="n">
        <v>0.12</v>
      </c>
      <c r="I2" t="n">
        <v>311</v>
      </c>
      <c r="J2" t="n">
        <v>150.44</v>
      </c>
      <c r="K2" t="n">
        <v>49.1</v>
      </c>
      <c r="L2" t="n">
        <v>1</v>
      </c>
      <c r="M2" t="n">
        <v>309</v>
      </c>
      <c r="N2" t="n">
        <v>25.34</v>
      </c>
      <c r="O2" t="n">
        <v>18787.76</v>
      </c>
      <c r="P2" t="n">
        <v>423.76</v>
      </c>
      <c r="Q2" t="n">
        <v>7966.1</v>
      </c>
      <c r="R2" t="n">
        <v>610.52</v>
      </c>
      <c r="S2" t="n">
        <v>84.51000000000001</v>
      </c>
      <c r="T2" t="n">
        <v>261711.72</v>
      </c>
      <c r="U2" t="n">
        <v>0.14</v>
      </c>
      <c r="V2" t="n">
        <v>0.6</v>
      </c>
      <c r="W2" t="n">
        <v>0.63</v>
      </c>
      <c r="X2" t="n">
        <v>15.44</v>
      </c>
      <c r="Y2" t="n">
        <v>1</v>
      </c>
      <c r="Z2" t="n">
        <v>10</v>
      </c>
      <c r="AA2" t="n">
        <v>414.3807336883687</v>
      </c>
      <c r="AB2" t="n">
        <v>566.9740010201758</v>
      </c>
      <c r="AC2" t="n">
        <v>512.8627981158177</v>
      </c>
      <c r="AD2" t="n">
        <v>414380.7336883686</v>
      </c>
      <c r="AE2" t="n">
        <v>566974.0010201759</v>
      </c>
      <c r="AF2" t="n">
        <v>3.196461118721928e-05</v>
      </c>
      <c r="AG2" t="n">
        <v>22</v>
      </c>
      <c r="AH2" t="n">
        <v>512862.7981158177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2.8916</v>
      </c>
      <c r="E3" t="n">
        <v>34.58</v>
      </c>
      <c r="F3" t="n">
        <v>29.01</v>
      </c>
      <c r="G3" t="n">
        <v>16.11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254.88</v>
      </c>
      <c r="Q3" t="n">
        <v>7964.16</v>
      </c>
      <c r="R3" t="n">
        <v>250.37</v>
      </c>
      <c r="S3" t="n">
        <v>84.51000000000001</v>
      </c>
      <c r="T3" t="n">
        <v>82649.61</v>
      </c>
      <c r="U3" t="n">
        <v>0.34</v>
      </c>
      <c r="V3" t="n">
        <v>0.82</v>
      </c>
      <c r="W3" t="n">
        <v>0.45</v>
      </c>
      <c r="X3" t="n">
        <v>5.02</v>
      </c>
      <c r="Y3" t="n">
        <v>1</v>
      </c>
      <c r="Z3" t="n">
        <v>10</v>
      </c>
      <c r="AA3" t="n">
        <v>225.5004490655126</v>
      </c>
      <c r="AB3" t="n">
        <v>308.5396627889824</v>
      </c>
      <c r="AC3" t="n">
        <v>279.0930704106296</v>
      </c>
      <c r="AD3" t="n">
        <v>225500.4490655126</v>
      </c>
      <c r="AE3" t="n">
        <v>308539.6627889823</v>
      </c>
      <c r="AF3" t="n">
        <v>4.733388114352603e-05</v>
      </c>
      <c r="AG3" t="n">
        <v>15</v>
      </c>
      <c r="AH3" t="n">
        <v>279093.0704106296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2.8922</v>
      </c>
      <c r="E4" t="n">
        <v>34.58</v>
      </c>
      <c r="F4" t="n">
        <v>29</v>
      </c>
      <c r="G4" t="n">
        <v>16.11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256.62</v>
      </c>
      <c r="Q4" t="n">
        <v>7964.16</v>
      </c>
      <c r="R4" t="n">
        <v>250.07</v>
      </c>
      <c r="S4" t="n">
        <v>84.51000000000001</v>
      </c>
      <c r="T4" t="n">
        <v>82500.31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226.0006169177664</v>
      </c>
      <c r="AB4" t="n">
        <v>309.224014510284</v>
      </c>
      <c r="AC4" t="n">
        <v>279.7121085641441</v>
      </c>
      <c r="AD4" t="n">
        <v>226000.6169177664</v>
      </c>
      <c r="AE4" t="n">
        <v>309224.0145102839</v>
      </c>
      <c r="AF4" t="n">
        <v>4.734370280927721e-05</v>
      </c>
      <c r="AG4" t="n">
        <v>15</v>
      </c>
      <c r="AH4" t="n">
        <v>279712.1085641441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1.5287</v>
      </c>
      <c r="E2" t="n">
        <v>65.41</v>
      </c>
      <c r="F2" t="n">
        <v>46.53</v>
      </c>
      <c r="G2" t="n">
        <v>6.33</v>
      </c>
      <c r="H2" t="n">
        <v>0.1</v>
      </c>
      <c r="I2" t="n">
        <v>441</v>
      </c>
      <c r="J2" t="n">
        <v>185.69</v>
      </c>
      <c r="K2" t="n">
        <v>53.44</v>
      </c>
      <c r="L2" t="n">
        <v>1</v>
      </c>
      <c r="M2" t="n">
        <v>439</v>
      </c>
      <c r="N2" t="n">
        <v>36.26</v>
      </c>
      <c r="O2" t="n">
        <v>23136.14</v>
      </c>
      <c r="P2" t="n">
        <v>597.45</v>
      </c>
      <c r="Q2" t="n">
        <v>7969.01</v>
      </c>
      <c r="R2" t="n">
        <v>852.99</v>
      </c>
      <c r="S2" t="n">
        <v>84.51000000000001</v>
      </c>
      <c r="T2" t="n">
        <v>382296.85</v>
      </c>
      <c r="U2" t="n">
        <v>0.1</v>
      </c>
      <c r="V2" t="n">
        <v>0.51</v>
      </c>
      <c r="W2" t="n">
        <v>0.85</v>
      </c>
      <c r="X2" t="n">
        <v>22.53</v>
      </c>
      <c r="Y2" t="n">
        <v>1</v>
      </c>
      <c r="Z2" t="n">
        <v>10</v>
      </c>
      <c r="AA2" t="n">
        <v>638.6569945144197</v>
      </c>
      <c r="AB2" t="n">
        <v>873.8386754526967</v>
      </c>
      <c r="AC2" t="n">
        <v>790.4407387077744</v>
      </c>
      <c r="AD2" t="n">
        <v>638656.9945144197</v>
      </c>
      <c r="AE2" t="n">
        <v>873838.6754526967</v>
      </c>
      <c r="AF2" t="n">
        <v>2.274794537497783e-05</v>
      </c>
      <c r="AG2" t="n">
        <v>28</v>
      </c>
      <c r="AH2" t="n">
        <v>790440.7387077743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2.7632</v>
      </c>
      <c r="E3" t="n">
        <v>36.19</v>
      </c>
      <c r="F3" t="n">
        <v>29.4</v>
      </c>
      <c r="G3" t="n">
        <v>15.21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319.04</v>
      </c>
      <c r="Q3" t="n">
        <v>7964.55</v>
      </c>
      <c r="R3" t="n">
        <v>268.42</v>
      </c>
      <c r="S3" t="n">
        <v>84.51000000000001</v>
      </c>
      <c r="T3" t="n">
        <v>91633.78</v>
      </c>
      <c r="U3" t="n">
        <v>0.31</v>
      </c>
      <c r="V3" t="n">
        <v>0.8100000000000001</v>
      </c>
      <c r="W3" t="n">
        <v>0.33</v>
      </c>
      <c r="X3" t="n">
        <v>5.41</v>
      </c>
      <c r="Y3" t="n">
        <v>1</v>
      </c>
      <c r="Z3" t="n">
        <v>10</v>
      </c>
      <c r="AA3" t="n">
        <v>261.0081255008021</v>
      </c>
      <c r="AB3" t="n">
        <v>357.1228321760171</v>
      </c>
      <c r="AC3" t="n">
        <v>323.0395302981802</v>
      </c>
      <c r="AD3" t="n">
        <v>261008.1255008021</v>
      </c>
      <c r="AE3" t="n">
        <v>357122.8321760172</v>
      </c>
      <c r="AF3" t="n">
        <v>4.111802358876088e-05</v>
      </c>
      <c r="AG3" t="n">
        <v>16</v>
      </c>
      <c r="AH3" t="n">
        <v>323039.5302981802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27.89</v>
      </c>
      <c r="G4" t="n">
        <v>19.45</v>
      </c>
      <c r="H4" t="n">
        <v>0.28</v>
      </c>
      <c r="I4" t="n">
        <v>86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279.6</v>
      </c>
      <c r="Q4" t="n">
        <v>7964.35</v>
      </c>
      <c r="R4" t="n">
        <v>213.14</v>
      </c>
      <c r="S4" t="n">
        <v>84.51000000000001</v>
      </c>
      <c r="T4" t="n">
        <v>64145.98</v>
      </c>
      <c r="U4" t="n">
        <v>0.4</v>
      </c>
      <c r="V4" t="n">
        <v>0.85</v>
      </c>
      <c r="W4" t="n">
        <v>0.39</v>
      </c>
      <c r="X4" t="n">
        <v>3.9</v>
      </c>
      <c r="Y4" t="n">
        <v>1</v>
      </c>
      <c r="Z4" t="n">
        <v>10</v>
      </c>
      <c r="AA4" t="n">
        <v>222.2889689909163</v>
      </c>
      <c r="AB4" t="n">
        <v>304.1455740704204</v>
      </c>
      <c r="AC4" t="n">
        <v>275.1183473522235</v>
      </c>
      <c r="AD4" t="n">
        <v>222288.9689909164</v>
      </c>
      <c r="AE4" t="n">
        <v>304145.5740704203</v>
      </c>
      <c r="AF4" t="n">
        <v>4.434710983614113e-05</v>
      </c>
      <c r="AG4" t="n">
        <v>14</v>
      </c>
      <c r="AH4" t="n">
        <v>275118.3473522235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2.989</v>
      </c>
      <c r="E5" t="n">
        <v>33.46</v>
      </c>
      <c r="F5" t="n">
        <v>27.82</v>
      </c>
      <c r="G5" t="n">
        <v>19.64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280.53</v>
      </c>
      <c r="Q5" t="n">
        <v>7964.31</v>
      </c>
      <c r="R5" t="n">
        <v>211.05</v>
      </c>
      <c r="S5" t="n">
        <v>84.51000000000001</v>
      </c>
      <c r="T5" t="n">
        <v>63103.65</v>
      </c>
      <c r="U5" t="n">
        <v>0.4</v>
      </c>
      <c r="V5" t="n">
        <v>0.85</v>
      </c>
      <c r="W5" t="n">
        <v>0.38</v>
      </c>
      <c r="X5" t="n">
        <v>3.84</v>
      </c>
      <c r="Y5" t="n">
        <v>1</v>
      </c>
      <c r="Z5" t="n">
        <v>10</v>
      </c>
      <c r="AA5" t="n">
        <v>222.2409517179791</v>
      </c>
      <c r="AB5" t="n">
        <v>304.0798747192151</v>
      </c>
      <c r="AC5" t="n">
        <v>275.0589182548877</v>
      </c>
      <c r="AD5" t="n">
        <v>222240.9517179791</v>
      </c>
      <c r="AE5" t="n">
        <v>304079.8747192151</v>
      </c>
      <c r="AF5" t="n">
        <v>4.447805895585055e-05</v>
      </c>
      <c r="AG5" t="n">
        <v>14</v>
      </c>
      <c r="AH5" t="n">
        <v>275058.9182548877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2.4624</v>
      </c>
      <c r="E2" t="n">
        <v>40.61</v>
      </c>
      <c r="F2" t="n">
        <v>33.72</v>
      </c>
      <c r="G2" t="n">
        <v>10.07</v>
      </c>
      <c r="H2" t="n">
        <v>0.15</v>
      </c>
      <c r="I2" t="n">
        <v>201</v>
      </c>
      <c r="J2" t="n">
        <v>116.05</v>
      </c>
      <c r="K2" t="n">
        <v>43.4</v>
      </c>
      <c r="L2" t="n">
        <v>1</v>
      </c>
      <c r="M2" t="n">
        <v>189</v>
      </c>
      <c r="N2" t="n">
        <v>16.65</v>
      </c>
      <c r="O2" t="n">
        <v>14546.17</v>
      </c>
      <c r="P2" t="n">
        <v>275.16</v>
      </c>
      <c r="Q2" t="n">
        <v>7964.6</v>
      </c>
      <c r="R2" t="n">
        <v>415.78</v>
      </c>
      <c r="S2" t="n">
        <v>84.51000000000001</v>
      </c>
      <c r="T2" t="n">
        <v>164890.28</v>
      </c>
      <c r="U2" t="n">
        <v>0.2</v>
      </c>
      <c r="V2" t="n">
        <v>0.7</v>
      </c>
      <c r="W2" t="n">
        <v>0.47</v>
      </c>
      <c r="X2" t="n">
        <v>9.74</v>
      </c>
      <c r="Y2" t="n">
        <v>1</v>
      </c>
      <c r="Z2" t="n">
        <v>10</v>
      </c>
      <c r="AA2" t="n">
        <v>266.1871211162524</v>
      </c>
      <c r="AB2" t="n">
        <v>364.2089624582374</v>
      </c>
      <c r="AC2" t="n">
        <v>329.4493702517118</v>
      </c>
      <c r="AD2" t="n">
        <v>266187.1211162524</v>
      </c>
      <c r="AE2" t="n">
        <v>364208.9624582374</v>
      </c>
      <c r="AF2" t="n">
        <v>4.568040093555079e-05</v>
      </c>
      <c r="AG2" t="n">
        <v>17</v>
      </c>
      <c r="AH2" t="n">
        <v>329449.3702517118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2.7454</v>
      </c>
      <c r="E3" t="n">
        <v>36.42</v>
      </c>
      <c r="F3" t="n">
        <v>30.83</v>
      </c>
      <c r="G3" t="n">
        <v>12.58</v>
      </c>
      <c r="H3" t="n">
        <v>0.3</v>
      </c>
      <c r="I3" t="n">
        <v>147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234.3</v>
      </c>
      <c r="Q3" t="n">
        <v>7964.78</v>
      </c>
      <c r="R3" t="n">
        <v>310.11</v>
      </c>
      <c r="S3" t="n">
        <v>84.51000000000001</v>
      </c>
      <c r="T3" t="n">
        <v>112326.68</v>
      </c>
      <c r="U3" t="n">
        <v>0.27</v>
      </c>
      <c r="V3" t="n">
        <v>0.77</v>
      </c>
      <c r="W3" t="n">
        <v>0.57</v>
      </c>
      <c r="X3" t="n">
        <v>6.84</v>
      </c>
      <c r="Y3" t="n">
        <v>1</v>
      </c>
      <c r="Z3" t="n">
        <v>10</v>
      </c>
      <c r="AA3" t="n">
        <v>231.2679226657174</v>
      </c>
      <c r="AB3" t="n">
        <v>316.4309746117561</v>
      </c>
      <c r="AC3" t="n">
        <v>286.2312465085661</v>
      </c>
      <c r="AD3" t="n">
        <v>231267.9226657174</v>
      </c>
      <c r="AE3" t="n">
        <v>316430.9746117562</v>
      </c>
      <c r="AF3" t="n">
        <v>5.093038203722431e-05</v>
      </c>
      <c r="AG3" t="n">
        <v>16</v>
      </c>
      <c r="AH3" t="n">
        <v>286231.2465085661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2.7518</v>
      </c>
      <c r="E4" t="n">
        <v>36.34</v>
      </c>
      <c r="F4" t="n">
        <v>30.77</v>
      </c>
      <c r="G4" t="n">
        <v>12.64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235.99</v>
      </c>
      <c r="Q4" t="n">
        <v>7964.78</v>
      </c>
      <c r="R4" t="n">
        <v>308.06</v>
      </c>
      <c r="S4" t="n">
        <v>84.51000000000001</v>
      </c>
      <c r="T4" t="n">
        <v>111303.54</v>
      </c>
      <c r="U4" t="n">
        <v>0.27</v>
      </c>
      <c r="V4" t="n">
        <v>0.77</v>
      </c>
      <c r="W4" t="n">
        <v>0.5600000000000001</v>
      </c>
      <c r="X4" t="n">
        <v>6.78</v>
      </c>
      <c r="Y4" t="n">
        <v>1</v>
      </c>
      <c r="Z4" t="n">
        <v>10</v>
      </c>
      <c r="AA4" t="n">
        <v>231.5706966614319</v>
      </c>
      <c r="AB4" t="n">
        <v>316.8452433501385</v>
      </c>
      <c r="AC4" t="n">
        <v>286.6059780199872</v>
      </c>
      <c r="AD4" t="n">
        <v>231570.6966614319</v>
      </c>
      <c r="AE4" t="n">
        <v>316845.2433501385</v>
      </c>
      <c r="AF4" t="n">
        <v>5.1049109525036e-05</v>
      </c>
      <c r="AG4" t="n">
        <v>16</v>
      </c>
      <c r="AH4" t="n">
        <v>286605.9780199872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2.5515</v>
      </c>
      <c r="E2" t="n">
        <v>39.19</v>
      </c>
      <c r="F2" t="n">
        <v>33.44</v>
      </c>
      <c r="G2" t="n">
        <v>9.93</v>
      </c>
      <c r="H2" t="n">
        <v>0.2</v>
      </c>
      <c r="I2" t="n">
        <v>202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218.17</v>
      </c>
      <c r="Q2" t="n">
        <v>7965.31</v>
      </c>
      <c r="R2" t="n">
        <v>395.87</v>
      </c>
      <c r="S2" t="n">
        <v>84.51000000000001</v>
      </c>
      <c r="T2" t="n">
        <v>154931.57</v>
      </c>
      <c r="U2" t="n">
        <v>0.21</v>
      </c>
      <c r="V2" t="n">
        <v>0.71</v>
      </c>
      <c r="W2" t="n">
        <v>0.73</v>
      </c>
      <c r="X2" t="n">
        <v>9.449999999999999</v>
      </c>
      <c r="Y2" t="n">
        <v>1</v>
      </c>
      <c r="Z2" t="n">
        <v>10</v>
      </c>
      <c r="AA2" t="n">
        <v>240.1436176671232</v>
      </c>
      <c r="AB2" t="n">
        <v>328.5750920807014</v>
      </c>
      <c r="AC2" t="n">
        <v>297.216346450655</v>
      </c>
      <c r="AD2" t="n">
        <v>240143.6176671232</v>
      </c>
      <c r="AE2" t="n">
        <v>328575.0920807014</v>
      </c>
      <c r="AF2" t="n">
        <v>5.382179598243294e-05</v>
      </c>
      <c r="AG2" t="n">
        <v>17</v>
      </c>
      <c r="AH2" t="n">
        <v>297216.346450655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2.5628</v>
      </c>
      <c r="E3" t="n">
        <v>39.02</v>
      </c>
      <c r="F3" t="n">
        <v>33.3</v>
      </c>
      <c r="G3" t="n">
        <v>9.99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219.38</v>
      </c>
      <c r="Q3" t="n">
        <v>7965.29</v>
      </c>
      <c r="R3" t="n">
        <v>391.22</v>
      </c>
      <c r="S3" t="n">
        <v>84.51000000000001</v>
      </c>
      <c r="T3" t="n">
        <v>152616.48</v>
      </c>
      <c r="U3" t="n">
        <v>0.22</v>
      </c>
      <c r="V3" t="n">
        <v>0.71</v>
      </c>
      <c r="W3" t="n">
        <v>0.72</v>
      </c>
      <c r="X3" t="n">
        <v>9.31</v>
      </c>
      <c r="Y3" t="n">
        <v>1</v>
      </c>
      <c r="Z3" t="n">
        <v>10</v>
      </c>
      <c r="AA3" t="n">
        <v>240.1044238574005</v>
      </c>
      <c r="AB3" t="n">
        <v>328.5214653811299</v>
      </c>
      <c r="AC3" t="n">
        <v>297.1678378080251</v>
      </c>
      <c r="AD3" t="n">
        <v>240104.4238574005</v>
      </c>
      <c r="AE3" t="n">
        <v>328521.4653811299</v>
      </c>
      <c r="AF3" t="n">
        <v>5.406016019744431e-05</v>
      </c>
      <c r="AG3" t="n">
        <v>17</v>
      </c>
      <c r="AH3" t="n">
        <v>297167.8378080251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2.5515</v>
      </c>
      <c r="E6" t="n">
        <v>39.19</v>
      </c>
      <c r="F6" t="n">
        <v>33.44</v>
      </c>
      <c r="G6" t="n">
        <v>9.93</v>
      </c>
      <c r="H6" t="n">
        <v>0.2</v>
      </c>
      <c r="I6" t="n">
        <v>202</v>
      </c>
      <c r="J6" t="n">
        <v>89.87</v>
      </c>
      <c r="K6" t="n">
        <v>37.55</v>
      </c>
      <c r="L6" t="n">
        <v>1</v>
      </c>
      <c r="M6" t="n">
        <v>2</v>
      </c>
      <c r="N6" t="n">
        <v>11.32</v>
      </c>
      <c r="O6" t="n">
        <v>11317.98</v>
      </c>
      <c r="P6" t="n">
        <v>218.17</v>
      </c>
      <c r="Q6" t="n">
        <v>7965.31</v>
      </c>
      <c r="R6" t="n">
        <v>395.87</v>
      </c>
      <c r="S6" t="n">
        <v>84.51000000000001</v>
      </c>
      <c r="T6" t="n">
        <v>154931.57</v>
      </c>
      <c r="U6" t="n">
        <v>0.21</v>
      </c>
      <c r="V6" t="n">
        <v>0.71</v>
      </c>
      <c r="W6" t="n">
        <v>0.73</v>
      </c>
      <c r="X6" t="n">
        <v>9.449999999999999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2.5628</v>
      </c>
      <c r="E7" t="n">
        <v>39.02</v>
      </c>
      <c r="F7" t="n">
        <v>33.3</v>
      </c>
      <c r="G7" t="n">
        <v>9.99</v>
      </c>
      <c r="H7" t="n">
        <v>0.39</v>
      </c>
      <c r="I7" t="n">
        <v>200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219.38</v>
      </c>
      <c r="Q7" t="n">
        <v>7965.29</v>
      </c>
      <c r="R7" t="n">
        <v>391.22</v>
      </c>
      <c r="S7" t="n">
        <v>84.51000000000001</v>
      </c>
      <c r="T7" t="n">
        <v>152616.48</v>
      </c>
      <c r="U7" t="n">
        <v>0.22</v>
      </c>
      <c r="V7" t="n">
        <v>0.71</v>
      </c>
      <c r="W7" t="n">
        <v>0.72</v>
      </c>
      <c r="X7" t="n">
        <v>9.31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2.3518</v>
      </c>
      <c r="E8" t="n">
        <v>42.52</v>
      </c>
      <c r="F8" t="n">
        <v>36.51</v>
      </c>
      <c r="G8" t="n">
        <v>8.17</v>
      </c>
      <c r="H8" t="n">
        <v>0.24</v>
      </c>
      <c r="I8" t="n">
        <v>268</v>
      </c>
      <c r="J8" t="n">
        <v>71.52</v>
      </c>
      <c r="K8" t="n">
        <v>32.27</v>
      </c>
      <c r="L8" t="n">
        <v>1</v>
      </c>
      <c r="M8" t="n">
        <v>2</v>
      </c>
      <c r="N8" t="n">
        <v>8.25</v>
      </c>
      <c r="O8" t="n">
        <v>9054.6</v>
      </c>
      <c r="P8" t="n">
        <v>208.26</v>
      </c>
      <c r="Q8" t="n">
        <v>7966.11</v>
      </c>
      <c r="R8" t="n">
        <v>496.79</v>
      </c>
      <c r="S8" t="n">
        <v>84.51000000000001</v>
      </c>
      <c r="T8" t="n">
        <v>205059.98</v>
      </c>
      <c r="U8" t="n">
        <v>0.17</v>
      </c>
      <c r="V8" t="n">
        <v>0.65</v>
      </c>
      <c r="W8" t="n">
        <v>0.92</v>
      </c>
      <c r="X8" t="n">
        <v>12.52</v>
      </c>
      <c r="Y8" t="n">
        <v>1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2.3563</v>
      </c>
      <c r="E9" t="n">
        <v>42.44</v>
      </c>
      <c r="F9" t="n">
        <v>36.44</v>
      </c>
      <c r="G9" t="n">
        <v>8.19</v>
      </c>
      <c r="H9" t="n">
        <v>0.48</v>
      </c>
      <c r="I9" t="n">
        <v>267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210.75</v>
      </c>
      <c r="Q9" t="n">
        <v>7966.11</v>
      </c>
      <c r="R9" t="n">
        <v>494.48</v>
      </c>
      <c r="S9" t="n">
        <v>84.51000000000001</v>
      </c>
      <c r="T9" t="n">
        <v>203909.67</v>
      </c>
      <c r="U9" t="n">
        <v>0.17</v>
      </c>
      <c r="V9" t="n">
        <v>0.65</v>
      </c>
      <c r="W9" t="n">
        <v>0.92</v>
      </c>
      <c r="X9" t="n">
        <v>12.45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1.7736</v>
      </c>
      <c r="E10" t="n">
        <v>56.38</v>
      </c>
      <c r="F10" t="n">
        <v>48.78</v>
      </c>
      <c r="G10" t="n">
        <v>5.51</v>
      </c>
      <c r="H10" t="n">
        <v>0.43</v>
      </c>
      <c r="I10" t="n">
        <v>531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191.14</v>
      </c>
      <c r="Q10" t="n">
        <v>7969.12</v>
      </c>
      <c r="R10" t="n">
        <v>899.91</v>
      </c>
      <c r="S10" t="n">
        <v>84.51000000000001</v>
      </c>
      <c r="T10" t="n">
        <v>405306.8</v>
      </c>
      <c r="U10" t="n">
        <v>0.09</v>
      </c>
      <c r="V10" t="n">
        <v>0.49</v>
      </c>
      <c r="W10" t="n">
        <v>1.69</v>
      </c>
      <c r="X10" t="n">
        <v>24.78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2.067</v>
      </c>
      <c r="E11" t="n">
        <v>48.38</v>
      </c>
      <c r="F11" t="n">
        <v>37.98</v>
      </c>
      <c r="G11" t="n">
        <v>8.050000000000001</v>
      </c>
      <c r="H11" t="n">
        <v>0.12</v>
      </c>
      <c r="I11" t="n">
        <v>283</v>
      </c>
      <c r="J11" t="n">
        <v>141.81</v>
      </c>
      <c r="K11" t="n">
        <v>47.83</v>
      </c>
      <c r="L11" t="n">
        <v>1</v>
      </c>
      <c r="M11" t="n">
        <v>281</v>
      </c>
      <c r="N11" t="n">
        <v>22.98</v>
      </c>
      <c r="O11" t="n">
        <v>17723.39</v>
      </c>
      <c r="P11" t="n">
        <v>386.34</v>
      </c>
      <c r="Q11" t="n">
        <v>7965.28</v>
      </c>
      <c r="R11" t="n">
        <v>560.55</v>
      </c>
      <c r="S11" t="n">
        <v>84.51000000000001</v>
      </c>
      <c r="T11" t="n">
        <v>236864.94</v>
      </c>
      <c r="U11" t="n">
        <v>0.15</v>
      </c>
      <c r="V11" t="n">
        <v>0.63</v>
      </c>
      <c r="W11" t="n">
        <v>0.6</v>
      </c>
      <c r="X11" t="n">
        <v>13.99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2.8613</v>
      </c>
      <c r="E12" t="n">
        <v>34.95</v>
      </c>
      <c r="F12" t="n">
        <v>29.37</v>
      </c>
      <c r="G12" t="n">
        <v>15.19</v>
      </c>
      <c r="H12" t="n">
        <v>0.25</v>
      </c>
      <c r="I12" t="n">
        <v>116</v>
      </c>
      <c r="J12" t="n">
        <v>143.17</v>
      </c>
      <c r="K12" t="n">
        <v>47.83</v>
      </c>
      <c r="L12" t="n">
        <v>2</v>
      </c>
      <c r="M12" t="n">
        <v>1</v>
      </c>
      <c r="N12" t="n">
        <v>23.34</v>
      </c>
      <c r="O12" t="n">
        <v>17891.86</v>
      </c>
      <c r="P12" t="n">
        <v>249.92</v>
      </c>
      <c r="Q12" t="n">
        <v>7964.77</v>
      </c>
      <c r="R12" t="n">
        <v>262.06</v>
      </c>
      <c r="S12" t="n">
        <v>84.51000000000001</v>
      </c>
      <c r="T12" t="n">
        <v>88453.58</v>
      </c>
      <c r="U12" t="n">
        <v>0.32</v>
      </c>
      <c r="V12" t="n">
        <v>0.8100000000000001</v>
      </c>
      <c r="W12" t="n">
        <v>0.48</v>
      </c>
      <c r="X12" t="n">
        <v>5.38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2.8689</v>
      </c>
      <c r="E13" t="n">
        <v>34.86</v>
      </c>
      <c r="F13" t="n">
        <v>29.31</v>
      </c>
      <c r="G13" t="n">
        <v>15.29</v>
      </c>
      <c r="H13" t="n">
        <v>0.37</v>
      </c>
      <c r="I13" t="n">
        <v>115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251.1</v>
      </c>
      <c r="Q13" t="n">
        <v>7964.77</v>
      </c>
      <c r="R13" t="n">
        <v>259.85</v>
      </c>
      <c r="S13" t="n">
        <v>84.51000000000001</v>
      </c>
      <c r="T13" t="n">
        <v>87354.98</v>
      </c>
      <c r="U13" t="n">
        <v>0.33</v>
      </c>
      <c r="V13" t="n">
        <v>0.8100000000000001</v>
      </c>
      <c r="W13" t="n">
        <v>0.47</v>
      </c>
      <c r="X13" t="n">
        <v>5.32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1.6301</v>
      </c>
      <c r="E14" t="n">
        <v>61.34</v>
      </c>
      <c r="F14" t="n">
        <v>44.52</v>
      </c>
      <c r="G14" t="n">
        <v>6.6</v>
      </c>
      <c r="H14" t="n">
        <v>0.1</v>
      </c>
      <c r="I14" t="n">
        <v>405</v>
      </c>
      <c r="J14" t="n">
        <v>176.73</v>
      </c>
      <c r="K14" t="n">
        <v>52.44</v>
      </c>
      <c r="L14" t="n">
        <v>1</v>
      </c>
      <c r="M14" t="n">
        <v>403</v>
      </c>
      <c r="N14" t="n">
        <v>33.29</v>
      </c>
      <c r="O14" t="n">
        <v>22031.19</v>
      </c>
      <c r="P14" t="n">
        <v>549.34</v>
      </c>
      <c r="Q14" t="n">
        <v>7965.84</v>
      </c>
      <c r="R14" t="n">
        <v>784.48</v>
      </c>
      <c r="S14" t="n">
        <v>84.51000000000001</v>
      </c>
      <c r="T14" t="n">
        <v>348217.8</v>
      </c>
      <c r="U14" t="n">
        <v>0.11</v>
      </c>
      <c r="V14" t="n">
        <v>0.53</v>
      </c>
      <c r="W14" t="n">
        <v>0.79</v>
      </c>
      <c r="X14" t="n">
        <v>20.53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2.8334</v>
      </c>
      <c r="E15" t="n">
        <v>35.29</v>
      </c>
      <c r="F15" t="n">
        <v>29.03</v>
      </c>
      <c r="G15" t="n">
        <v>16.13</v>
      </c>
      <c r="H15" t="n">
        <v>0.2</v>
      </c>
      <c r="I15" t="n">
        <v>108</v>
      </c>
      <c r="J15" t="n">
        <v>178.21</v>
      </c>
      <c r="K15" t="n">
        <v>52.44</v>
      </c>
      <c r="L15" t="n">
        <v>2</v>
      </c>
      <c r="M15" t="n">
        <v>99</v>
      </c>
      <c r="N15" t="n">
        <v>33.77</v>
      </c>
      <c r="O15" t="n">
        <v>22213.89</v>
      </c>
      <c r="P15" t="n">
        <v>295.08</v>
      </c>
      <c r="Q15" t="n">
        <v>7964.87</v>
      </c>
      <c r="R15" t="n">
        <v>255.71</v>
      </c>
      <c r="S15" t="n">
        <v>84.51000000000001</v>
      </c>
      <c r="T15" t="n">
        <v>85321.56</v>
      </c>
      <c r="U15" t="n">
        <v>0.33</v>
      </c>
      <c r="V15" t="n">
        <v>0.82</v>
      </c>
      <c r="W15" t="n">
        <v>0.32</v>
      </c>
      <c r="X15" t="n">
        <v>5.04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2.9494</v>
      </c>
      <c r="E16" t="n">
        <v>33.9</v>
      </c>
      <c r="F16" t="n">
        <v>28.25</v>
      </c>
      <c r="G16" t="n">
        <v>18.63</v>
      </c>
      <c r="H16" t="n">
        <v>0.3</v>
      </c>
      <c r="I16" t="n">
        <v>91</v>
      </c>
      <c r="J16" t="n">
        <v>179.7</v>
      </c>
      <c r="K16" t="n">
        <v>52.44</v>
      </c>
      <c r="L16" t="n">
        <v>3</v>
      </c>
      <c r="M16" t="n">
        <v>1</v>
      </c>
      <c r="N16" t="n">
        <v>34.26</v>
      </c>
      <c r="O16" t="n">
        <v>22397.24</v>
      </c>
      <c r="P16" t="n">
        <v>274.92</v>
      </c>
      <c r="Q16" t="n">
        <v>7964.72</v>
      </c>
      <c r="R16" t="n">
        <v>225.41</v>
      </c>
      <c r="S16" t="n">
        <v>84.51000000000001</v>
      </c>
      <c r="T16" t="n">
        <v>70255.66</v>
      </c>
      <c r="U16" t="n">
        <v>0.37</v>
      </c>
      <c r="V16" t="n">
        <v>0.84</v>
      </c>
      <c r="W16" t="n">
        <v>0.4</v>
      </c>
      <c r="X16" t="n">
        <v>4.26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2.9577</v>
      </c>
      <c r="E17" t="n">
        <v>33.81</v>
      </c>
      <c r="F17" t="n">
        <v>28.19</v>
      </c>
      <c r="G17" t="n">
        <v>18.79</v>
      </c>
      <c r="H17" t="n">
        <v>0.39</v>
      </c>
      <c r="I17" t="n">
        <v>90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276.24</v>
      </c>
      <c r="Q17" t="n">
        <v>7964.72</v>
      </c>
      <c r="R17" t="n">
        <v>223.39</v>
      </c>
      <c r="S17" t="n">
        <v>84.51000000000001</v>
      </c>
      <c r="T17" t="n">
        <v>69247.66</v>
      </c>
      <c r="U17" t="n">
        <v>0.38</v>
      </c>
      <c r="V17" t="n">
        <v>0.84</v>
      </c>
      <c r="W17" t="n">
        <v>0.4</v>
      </c>
      <c r="X17" t="n">
        <v>4.2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1.398</v>
      </c>
      <c r="E18" t="n">
        <v>71.53</v>
      </c>
      <c r="F18" t="n">
        <v>61.06</v>
      </c>
      <c r="G18" t="n">
        <v>4.61</v>
      </c>
      <c r="H18" t="n">
        <v>0.64</v>
      </c>
      <c r="I18" t="n">
        <v>794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176.02</v>
      </c>
      <c r="Q18" t="n">
        <v>7970.83</v>
      </c>
      <c r="R18" t="n">
        <v>1303.81</v>
      </c>
      <c r="S18" t="n">
        <v>84.51000000000001</v>
      </c>
      <c r="T18" t="n">
        <v>605942.23</v>
      </c>
      <c r="U18" t="n">
        <v>0.06</v>
      </c>
      <c r="V18" t="n">
        <v>0.39</v>
      </c>
      <c r="W18" t="n">
        <v>2.46</v>
      </c>
      <c r="X18" t="n">
        <v>37.06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2.6083</v>
      </c>
      <c r="E19" t="n">
        <v>38.34</v>
      </c>
      <c r="F19" t="n">
        <v>32.59</v>
      </c>
      <c r="G19" t="n">
        <v>10.69</v>
      </c>
      <c r="H19" t="n">
        <v>0.18</v>
      </c>
      <c r="I19" t="n">
        <v>183</v>
      </c>
      <c r="J19" t="n">
        <v>98.70999999999999</v>
      </c>
      <c r="K19" t="n">
        <v>39.72</v>
      </c>
      <c r="L19" t="n">
        <v>1</v>
      </c>
      <c r="M19" t="n">
        <v>27</v>
      </c>
      <c r="N19" t="n">
        <v>12.99</v>
      </c>
      <c r="O19" t="n">
        <v>12407.75</v>
      </c>
      <c r="P19" t="n">
        <v>225.16</v>
      </c>
      <c r="Q19" t="n">
        <v>7965.39</v>
      </c>
      <c r="R19" t="n">
        <v>369.29</v>
      </c>
      <c r="S19" t="n">
        <v>84.51000000000001</v>
      </c>
      <c r="T19" t="n">
        <v>141736.79</v>
      </c>
      <c r="U19" t="n">
        <v>0.23</v>
      </c>
      <c r="V19" t="n">
        <v>0.73</v>
      </c>
      <c r="W19" t="n">
        <v>0.64</v>
      </c>
      <c r="X19" t="n">
        <v>8.6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2.6367</v>
      </c>
      <c r="E20" t="n">
        <v>37.93</v>
      </c>
      <c r="F20" t="n">
        <v>32.28</v>
      </c>
      <c r="G20" t="n">
        <v>10.88</v>
      </c>
      <c r="H20" t="n">
        <v>0.35</v>
      </c>
      <c r="I20" t="n">
        <v>178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224.03</v>
      </c>
      <c r="Q20" t="n">
        <v>7965.12</v>
      </c>
      <c r="R20" t="n">
        <v>357.58</v>
      </c>
      <c r="S20" t="n">
        <v>84.51000000000001</v>
      </c>
      <c r="T20" t="n">
        <v>135906.62</v>
      </c>
      <c r="U20" t="n">
        <v>0.24</v>
      </c>
      <c r="V20" t="n">
        <v>0.74</v>
      </c>
      <c r="W20" t="n">
        <v>0.66</v>
      </c>
      <c r="X20" t="n">
        <v>8.289999999999999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2.3216</v>
      </c>
      <c r="E21" t="n">
        <v>43.07</v>
      </c>
      <c r="F21" t="n">
        <v>35.11</v>
      </c>
      <c r="G21" t="n">
        <v>9.24</v>
      </c>
      <c r="H21" t="n">
        <v>0.14</v>
      </c>
      <c r="I21" t="n">
        <v>228</v>
      </c>
      <c r="J21" t="n">
        <v>124.63</v>
      </c>
      <c r="K21" t="n">
        <v>45</v>
      </c>
      <c r="L21" t="n">
        <v>1</v>
      </c>
      <c r="M21" t="n">
        <v>226</v>
      </c>
      <c r="N21" t="n">
        <v>18.64</v>
      </c>
      <c r="O21" t="n">
        <v>15605.44</v>
      </c>
      <c r="P21" t="n">
        <v>312.06</v>
      </c>
      <c r="Q21" t="n">
        <v>7965.38</v>
      </c>
      <c r="R21" t="n">
        <v>463.41</v>
      </c>
      <c r="S21" t="n">
        <v>84.51000000000001</v>
      </c>
      <c r="T21" t="n">
        <v>188569.88</v>
      </c>
      <c r="U21" t="n">
        <v>0.18</v>
      </c>
      <c r="V21" t="n">
        <v>0.68</v>
      </c>
      <c r="W21" t="n">
        <v>0.5</v>
      </c>
      <c r="X21" t="n">
        <v>11.12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2.7877</v>
      </c>
      <c r="E22" t="n">
        <v>35.87</v>
      </c>
      <c r="F22" t="n">
        <v>30.29</v>
      </c>
      <c r="G22" t="n">
        <v>13.46</v>
      </c>
      <c r="H22" t="n">
        <v>0.28</v>
      </c>
      <c r="I22" t="n">
        <v>135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239.89</v>
      </c>
      <c r="Q22" t="n">
        <v>7964.84</v>
      </c>
      <c r="R22" t="n">
        <v>292.36</v>
      </c>
      <c r="S22" t="n">
        <v>84.51000000000001</v>
      </c>
      <c r="T22" t="n">
        <v>103508.87</v>
      </c>
      <c r="U22" t="n">
        <v>0.29</v>
      </c>
      <c r="V22" t="n">
        <v>0.78</v>
      </c>
      <c r="W22" t="n">
        <v>0.53</v>
      </c>
      <c r="X22" t="n">
        <v>6.3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2.7945</v>
      </c>
      <c r="E23" t="n">
        <v>35.78</v>
      </c>
      <c r="F23" t="n">
        <v>30.23</v>
      </c>
      <c r="G23" t="n">
        <v>13.53</v>
      </c>
      <c r="H23" t="n">
        <v>0.42</v>
      </c>
      <c r="I23" t="n">
        <v>134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241.42</v>
      </c>
      <c r="Q23" t="n">
        <v>7964.84</v>
      </c>
      <c r="R23" t="n">
        <v>290.26</v>
      </c>
      <c r="S23" t="n">
        <v>84.51000000000001</v>
      </c>
      <c r="T23" t="n">
        <v>102466.02</v>
      </c>
      <c r="U23" t="n">
        <v>0.29</v>
      </c>
      <c r="V23" t="n">
        <v>0.79</v>
      </c>
      <c r="W23" t="n">
        <v>0.53</v>
      </c>
      <c r="X23" t="n">
        <v>6.24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1.843</v>
      </c>
      <c r="E24" t="n">
        <v>54.26</v>
      </c>
      <c r="F24" t="n">
        <v>40.98</v>
      </c>
      <c r="G24" t="n">
        <v>7.23</v>
      </c>
      <c r="H24" t="n">
        <v>0.11</v>
      </c>
      <c r="I24" t="n">
        <v>340</v>
      </c>
      <c r="J24" t="n">
        <v>159.12</v>
      </c>
      <c r="K24" t="n">
        <v>50.28</v>
      </c>
      <c r="L24" t="n">
        <v>1</v>
      </c>
      <c r="M24" t="n">
        <v>338</v>
      </c>
      <c r="N24" t="n">
        <v>27.84</v>
      </c>
      <c r="O24" t="n">
        <v>19859.16</v>
      </c>
      <c r="P24" t="n">
        <v>462.95</v>
      </c>
      <c r="Q24" t="n">
        <v>7966.69</v>
      </c>
      <c r="R24" t="n">
        <v>663.01</v>
      </c>
      <c r="S24" t="n">
        <v>84.51000000000001</v>
      </c>
      <c r="T24" t="n">
        <v>287809.95</v>
      </c>
      <c r="U24" t="n">
        <v>0.13</v>
      </c>
      <c r="V24" t="n">
        <v>0.58</v>
      </c>
      <c r="W24" t="n">
        <v>0.6899999999999999</v>
      </c>
      <c r="X24" t="n">
        <v>16.99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2.9049</v>
      </c>
      <c r="E25" t="n">
        <v>34.42</v>
      </c>
      <c r="F25" t="n">
        <v>28.78</v>
      </c>
      <c r="G25" t="n">
        <v>16.77</v>
      </c>
      <c r="H25" t="n">
        <v>0.22</v>
      </c>
      <c r="I25" t="n">
        <v>103</v>
      </c>
      <c r="J25" t="n">
        <v>160.54</v>
      </c>
      <c r="K25" t="n">
        <v>50.28</v>
      </c>
      <c r="L25" t="n">
        <v>2</v>
      </c>
      <c r="M25" t="n">
        <v>14</v>
      </c>
      <c r="N25" t="n">
        <v>28.26</v>
      </c>
      <c r="O25" t="n">
        <v>20034.4</v>
      </c>
      <c r="P25" t="n">
        <v>261.87</v>
      </c>
      <c r="Q25" t="n">
        <v>7964.55</v>
      </c>
      <c r="R25" t="n">
        <v>243.41</v>
      </c>
      <c r="S25" t="n">
        <v>84.51000000000001</v>
      </c>
      <c r="T25" t="n">
        <v>79194.42999999999</v>
      </c>
      <c r="U25" t="n">
        <v>0.35</v>
      </c>
      <c r="V25" t="n">
        <v>0.83</v>
      </c>
      <c r="W25" t="n">
        <v>0.42</v>
      </c>
      <c r="X25" t="n">
        <v>4.79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2.9201</v>
      </c>
      <c r="E26" t="n">
        <v>34.24</v>
      </c>
      <c r="F26" t="n">
        <v>28.67</v>
      </c>
      <c r="G26" t="n">
        <v>17.03</v>
      </c>
      <c r="H26" t="n">
        <v>0.33</v>
      </c>
      <c r="I26" t="n">
        <v>101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262.25</v>
      </c>
      <c r="Q26" t="n">
        <v>7964.38</v>
      </c>
      <c r="R26" t="n">
        <v>239.02</v>
      </c>
      <c r="S26" t="n">
        <v>84.51000000000001</v>
      </c>
      <c r="T26" t="n">
        <v>77012.14999999999</v>
      </c>
      <c r="U26" t="n">
        <v>0.35</v>
      </c>
      <c r="V26" t="n">
        <v>0.83</v>
      </c>
      <c r="W26" t="n">
        <v>0.43</v>
      </c>
      <c r="X26" t="n">
        <v>4.68</v>
      </c>
      <c r="Y26" t="n">
        <v>1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2.4651</v>
      </c>
      <c r="E27" t="n">
        <v>40.57</v>
      </c>
      <c r="F27" t="n">
        <v>34.71</v>
      </c>
      <c r="G27" t="n">
        <v>9.06</v>
      </c>
      <c r="H27" t="n">
        <v>0.22</v>
      </c>
      <c r="I27" t="n">
        <v>230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212.7</v>
      </c>
      <c r="Q27" t="n">
        <v>7965.73</v>
      </c>
      <c r="R27" t="n">
        <v>437.59</v>
      </c>
      <c r="S27" t="n">
        <v>84.51000000000001</v>
      </c>
      <c r="T27" t="n">
        <v>175650.92</v>
      </c>
      <c r="U27" t="n">
        <v>0.19</v>
      </c>
      <c r="V27" t="n">
        <v>0.68</v>
      </c>
      <c r="W27" t="n">
        <v>0.8100000000000001</v>
      </c>
      <c r="X27" t="n">
        <v>10.72</v>
      </c>
      <c r="Y27" t="n">
        <v>1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2.4704</v>
      </c>
      <c r="E28" t="n">
        <v>40.48</v>
      </c>
      <c r="F28" t="n">
        <v>34.64</v>
      </c>
      <c r="G28" t="n">
        <v>9.08</v>
      </c>
      <c r="H28" t="n">
        <v>0.43</v>
      </c>
      <c r="I28" t="n">
        <v>229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214.87</v>
      </c>
      <c r="Q28" t="n">
        <v>7965.71</v>
      </c>
      <c r="R28" t="n">
        <v>435.21</v>
      </c>
      <c r="S28" t="n">
        <v>84.51000000000001</v>
      </c>
      <c r="T28" t="n">
        <v>174466.92</v>
      </c>
      <c r="U28" t="n">
        <v>0.19</v>
      </c>
      <c r="V28" t="n">
        <v>0.6899999999999999</v>
      </c>
      <c r="W28" t="n">
        <v>0.8100000000000001</v>
      </c>
      <c r="X28" t="n">
        <v>10.65</v>
      </c>
      <c r="Y28" t="n">
        <v>1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2.5745</v>
      </c>
      <c r="E29" t="n">
        <v>38.84</v>
      </c>
      <c r="F29" t="n">
        <v>32.74</v>
      </c>
      <c r="G29" t="n">
        <v>10.73</v>
      </c>
      <c r="H29" t="n">
        <v>0.16</v>
      </c>
      <c r="I29" t="n">
        <v>183</v>
      </c>
      <c r="J29" t="n">
        <v>107.41</v>
      </c>
      <c r="K29" t="n">
        <v>41.65</v>
      </c>
      <c r="L29" t="n">
        <v>1</v>
      </c>
      <c r="M29" t="n">
        <v>106</v>
      </c>
      <c r="N29" t="n">
        <v>14.77</v>
      </c>
      <c r="O29" t="n">
        <v>13481.73</v>
      </c>
      <c r="P29" t="n">
        <v>244.07</v>
      </c>
      <c r="Q29" t="n">
        <v>7965.74</v>
      </c>
      <c r="R29" t="n">
        <v>378.44</v>
      </c>
      <c r="S29" t="n">
        <v>84.51000000000001</v>
      </c>
      <c r="T29" t="n">
        <v>146307.88</v>
      </c>
      <c r="U29" t="n">
        <v>0.22</v>
      </c>
      <c r="V29" t="n">
        <v>0.73</v>
      </c>
      <c r="W29" t="n">
        <v>0.53</v>
      </c>
      <c r="X29" t="n">
        <v>8.75</v>
      </c>
      <c r="Y29" t="n">
        <v>1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2.6971</v>
      </c>
      <c r="E30" t="n">
        <v>37.08</v>
      </c>
      <c r="F30" t="n">
        <v>31.46</v>
      </c>
      <c r="G30" t="n">
        <v>11.73</v>
      </c>
      <c r="H30" t="n">
        <v>0.32</v>
      </c>
      <c r="I30" t="n">
        <v>161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228.81</v>
      </c>
      <c r="Q30" t="n">
        <v>7964.99</v>
      </c>
      <c r="R30" t="n">
        <v>331.01</v>
      </c>
      <c r="S30" t="n">
        <v>84.51000000000001</v>
      </c>
      <c r="T30" t="n">
        <v>122703.9</v>
      </c>
      <c r="U30" t="n">
        <v>0.26</v>
      </c>
      <c r="V30" t="n">
        <v>0.75</v>
      </c>
      <c r="W30" t="n">
        <v>0.6</v>
      </c>
      <c r="X30" t="n">
        <v>7.47</v>
      </c>
      <c r="Y30" t="n">
        <v>1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2.2149</v>
      </c>
      <c r="E31" t="n">
        <v>45.15</v>
      </c>
      <c r="F31" t="n">
        <v>38.91</v>
      </c>
      <c r="G31" t="n">
        <v>7.3</v>
      </c>
      <c r="H31" t="n">
        <v>0.28</v>
      </c>
      <c r="I31" t="n">
        <v>320</v>
      </c>
      <c r="J31" t="n">
        <v>61.76</v>
      </c>
      <c r="K31" t="n">
        <v>28.92</v>
      </c>
      <c r="L31" t="n">
        <v>1</v>
      </c>
      <c r="M31" t="n">
        <v>1</v>
      </c>
      <c r="N31" t="n">
        <v>6.84</v>
      </c>
      <c r="O31" t="n">
        <v>7851.41</v>
      </c>
      <c r="P31" t="n">
        <v>203.15</v>
      </c>
      <c r="Q31" t="n">
        <v>7966.09</v>
      </c>
      <c r="R31" t="n">
        <v>575.5700000000001</v>
      </c>
      <c r="S31" t="n">
        <v>84.51000000000001</v>
      </c>
      <c r="T31" t="n">
        <v>244188.16</v>
      </c>
      <c r="U31" t="n">
        <v>0.15</v>
      </c>
      <c r="V31" t="n">
        <v>0.61</v>
      </c>
      <c r="W31" t="n">
        <v>1.07</v>
      </c>
      <c r="X31" t="n">
        <v>14.92</v>
      </c>
      <c r="Y31" t="n">
        <v>1</v>
      </c>
      <c r="Z31" t="n">
        <v>10</v>
      </c>
    </row>
    <row r="32">
      <c r="A32" t="n">
        <v>1</v>
      </c>
      <c r="B32" t="n">
        <v>25</v>
      </c>
      <c r="C32" t="inlineStr">
        <is>
          <t xml:space="preserve">CONCLUIDO	</t>
        </is>
      </c>
      <c r="D32" t="n">
        <v>2.2186</v>
      </c>
      <c r="E32" t="n">
        <v>45.07</v>
      </c>
      <c r="F32" t="n">
        <v>38.85</v>
      </c>
      <c r="G32" t="n">
        <v>7.31</v>
      </c>
      <c r="H32" t="n">
        <v>0.55</v>
      </c>
      <c r="I32" t="n">
        <v>319</v>
      </c>
      <c r="J32" t="n">
        <v>62.92</v>
      </c>
      <c r="K32" t="n">
        <v>28.92</v>
      </c>
      <c r="L32" t="n">
        <v>2</v>
      </c>
      <c r="M32" t="n">
        <v>0</v>
      </c>
      <c r="N32" t="n">
        <v>7</v>
      </c>
      <c r="O32" t="n">
        <v>7994.37</v>
      </c>
      <c r="P32" t="n">
        <v>206.11</v>
      </c>
      <c r="Q32" t="n">
        <v>7966.09</v>
      </c>
      <c r="R32" t="n">
        <v>573.4400000000001</v>
      </c>
      <c r="S32" t="n">
        <v>84.51000000000001</v>
      </c>
      <c r="T32" t="n">
        <v>243130.84</v>
      </c>
      <c r="U32" t="n">
        <v>0.15</v>
      </c>
      <c r="V32" t="n">
        <v>0.61</v>
      </c>
      <c r="W32" t="n">
        <v>1.07</v>
      </c>
      <c r="X32" t="n">
        <v>14.85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1.733</v>
      </c>
      <c r="E33" t="n">
        <v>57.7</v>
      </c>
      <c r="F33" t="n">
        <v>42.73</v>
      </c>
      <c r="G33" t="n">
        <v>6.89</v>
      </c>
      <c r="H33" t="n">
        <v>0.11</v>
      </c>
      <c r="I33" t="n">
        <v>372</v>
      </c>
      <c r="J33" t="n">
        <v>167.88</v>
      </c>
      <c r="K33" t="n">
        <v>51.39</v>
      </c>
      <c r="L33" t="n">
        <v>1</v>
      </c>
      <c r="M33" t="n">
        <v>370</v>
      </c>
      <c r="N33" t="n">
        <v>30.49</v>
      </c>
      <c r="O33" t="n">
        <v>20939.59</v>
      </c>
      <c r="P33" t="n">
        <v>505.29</v>
      </c>
      <c r="Q33" t="n">
        <v>7966.94</v>
      </c>
      <c r="R33" t="n">
        <v>722.51</v>
      </c>
      <c r="S33" t="n">
        <v>84.51000000000001</v>
      </c>
      <c r="T33" t="n">
        <v>317398.56</v>
      </c>
      <c r="U33" t="n">
        <v>0.12</v>
      </c>
      <c r="V33" t="n">
        <v>0.5600000000000001</v>
      </c>
      <c r="W33" t="n">
        <v>0.74</v>
      </c>
      <c r="X33" t="n">
        <v>18.73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2.8906</v>
      </c>
      <c r="E34" t="n">
        <v>34.59</v>
      </c>
      <c r="F34" t="n">
        <v>28.77</v>
      </c>
      <c r="G34" t="n">
        <v>16.92</v>
      </c>
      <c r="H34" t="n">
        <v>0.21</v>
      </c>
      <c r="I34" t="n">
        <v>102</v>
      </c>
      <c r="J34" t="n">
        <v>169.33</v>
      </c>
      <c r="K34" t="n">
        <v>51.39</v>
      </c>
      <c r="L34" t="n">
        <v>2</v>
      </c>
      <c r="M34" t="n">
        <v>53</v>
      </c>
      <c r="N34" t="n">
        <v>30.94</v>
      </c>
      <c r="O34" t="n">
        <v>21118.46</v>
      </c>
      <c r="P34" t="n">
        <v>274.58</v>
      </c>
      <c r="Q34" t="n">
        <v>7964.32</v>
      </c>
      <c r="R34" t="n">
        <v>244.81</v>
      </c>
      <c r="S34" t="n">
        <v>84.51000000000001</v>
      </c>
      <c r="T34" t="n">
        <v>79899.07000000001</v>
      </c>
      <c r="U34" t="n">
        <v>0.35</v>
      </c>
      <c r="V34" t="n">
        <v>0.83</v>
      </c>
      <c r="W34" t="n">
        <v>0.36</v>
      </c>
      <c r="X34" t="n">
        <v>4.78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2.9338</v>
      </c>
      <c r="E35" t="n">
        <v>34.08</v>
      </c>
      <c r="F35" t="n">
        <v>28.46</v>
      </c>
      <c r="G35" t="n">
        <v>17.79</v>
      </c>
      <c r="H35" t="n">
        <v>0.31</v>
      </c>
      <c r="I35" t="n">
        <v>96</v>
      </c>
      <c r="J35" t="n">
        <v>170.79</v>
      </c>
      <c r="K35" t="n">
        <v>51.39</v>
      </c>
      <c r="L35" t="n">
        <v>3</v>
      </c>
      <c r="M35" t="n">
        <v>1</v>
      </c>
      <c r="N35" t="n">
        <v>31.4</v>
      </c>
      <c r="O35" t="n">
        <v>21297.94</v>
      </c>
      <c r="P35" t="n">
        <v>268.35</v>
      </c>
      <c r="Q35" t="n">
        <v>7964.54</v>
      </c>
      <c r="R35" t="n">
        <v>232.09</v>
      </c>
      <c r="S35" t="n">
        <v>84.51000000000001</v>
      </c>
      <c r="T35" t="n">
        <v>73569.46000000001</v>
      </c>
      <c r="U35" t="n">
        <v>0.36</v>
      </c>
      <c r="V35" t="n">
        <v>0.83</v>
      </c>
      <c r="W35" t="n">
        <v>0.42</v>
      </c>
      <c r="X35" t="n">
        <v>4.47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2.9419</v>
      </c>
      <c r="E36" t="n">
        <v>33.99</v>
      </c>
      <c r="F36" t="n">
        <v>28.4</v>
      </c>
      <c r="G36" t="n">
        <v>17.94</v>
      </c>
      <c r="H36" t="n">
        <v>0.41</v>
      </c>
      <c r="I36" t="n">
        <v>95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269.74</v>
      </c>
      <c r="Q36" t="n">
        <v>7964.54</v>
      </c>
      <c r="R36" t="n">
        <v>230.07</v>
      </c>
      <c r="S36" t="n">
        <v>84.51000000000001</v>
      </c>
      <c r="T36" t="n">
        <v>72565.92999999999</v>
      </c>
      <c r="U36" t="n">
        <v>0.37</v>
      </c>
      <c r="V36" t="n">
        <v>0.84</v>
      </c>
      <c r="W36" t="n">
        <v>0.42</v>
      </c>
      <c r="X36" t="n">
        <v>4.41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2.0313</v>
      </c>
      <c r="E37" t="n">
        <v>49.23</v>
      </c>
      <c r="F37" t="n">
        <v>42.61</v>
      </c>
      <c r="G37" t="n">
        <v>6.41</v>
      </c>
      <c r="H37" t="n">
        <v>0.34</v>
      </c>
      <c r="I37" t="n">
        <v>399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197.9</v>
      </c>
      <c r="Q37" t="n">
        <v>7967.34</v>
      </c>
      <c r="R37" t="n">
        <v>697.24</v>
      </c>
      <c r="S37" t="n">
        <v>84.51000000000001</v>
      </c>
      <c r="T37" t="n">
        <v>304630.08</v>
      </c>
      <c r="U37" t="n">
        <v>0.12</v>
      </c>
      <c r="V37" t="n">
        <v>0.5600000000000001</v>
      </c>
      <c r="W37" t="n">
        <v>1.3</v>
      </c>
      <c r="X37" t="n">
        <v>18.61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2.187</v>
      </c>
      <c r="E38" t="n">
        <v>45.73</v>
      </c>
      <c r="F38" t="n">
        <v>36.58</v>
      </c>
      <c r="G38" t="n">
        <v>8.57</v>
      </c>
      <c r="H38" t="n">
        <v>0.13</v>
      </c>
      <c r="I38" t="n">
        <v>256</v>
      </c>
      <c r="J38" t="n">
        <v>133.21</v>
      </c>
      <c r="K38" t="n">
        <v>46.47</v>
      </c>
      <c r="L38" t="n">
        <v>1</v>
      </c>
      <c r="M38" t="n">
        <v>254</v>
      </c>
      <c r="N38" t="n">
        <v>20.75</v>
      </c>
      <c r="O38" t="n">
        <v>16663.42</v>
      </c>
      <c r="P38" t="n">
        <v>349.68</v>
      </c>
      <c r="Q38" t="n">
        <v>7965.93</v>
      </c>
      <c r="R38" t="n">
        <v>513.01</v>
      </c>
      <c r="S38" t="n">
        <v>84.51000000000001</v>
      </c>
      <c r="T38" t="n">
        <v>213229.67</v>
      </c>
      <c r="U38" t="n">
        <v>0.16</v>
      </c>
      <c r="V38" t="n">
        <v>0.65</v>
      </c>
      <c r="W38" t="n">
        <v>0.55</v>
      </c>
      <c r="X38" t="n">
        <v>12.58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2.8289</v>
      </c>
      <c r="E39" t="n">
        <v>35.35</v>
      </c>
      <c r="F39" t="n">
        <v>29.77</v>
      </c>
      <c r="G39" t="n">
        <v>14.29</v>
      </c>
      <c r="H39" t="n">
        <v>0.26</v>
      </c>
      <c r="I39" t="n">
        <v>125</v>
      </c>
      <c r="J39" t="n">
        <v>134.55</v>
      </c>
      <c r="K39" t="n">
        <v>46.47</v>
      </c>
      <c r="L39" t="n">
        <v>2</v>
      </c>
      <c r="M39" t="n">
        <v>1</v>
      </c>
      <c r="N39" t="n">
        <v>21.09</v>
      </c>
      <c r="O39" t="n">
        <v>16828.84</v>
      </c>
      <c r="P39" t="n">
        <v>245.01</v>
      </c>
      <c r="Q39" t="n">
        <v>7964.62</v>
      </c>
      <c r="R39" t="n">
        <v>275.51</v>
      </c>
      <c r="S39" t="n">
        <v>84.51000000000001</v>
      </c>
      <c r="T39" t="n">
        <v>95137.2</v>
      </c>
      <c r="U39" t="n">
        <v>0.31</v>
      </c>
      <c r="V39" t="n">
        <v>0.8</v>
      </c>
      <c r="W39" t="n">
        <v>0.49</v>
      </c>
      <c r="X39" t="n">
        <v>5.78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2.8361</v>
      </c>
      <c r="E40" t="n">
        <v>35.26</v>
      </c>
      <c r="F40" t="n">
        <v>29.7</v>
      </c>
      <c r="G40" t="n">
        <v>14.37</v>
      </c>
      <c r="H40" t="n">
        <v>0.39</v>
      </c>
      <c r="I40" t="n">
        <v>124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246.5</v>
      </c>
      <c r="Q40" t="n">
        <v>7964.62</v>
      </c>
      <c r="R40" t="n">
        <v>273.4</v>
      </c>
      <c r="S40" t="n">
        <v>84.51000000000001</v>
      </c>
      <c r="T40" t="n">
        <v>94084.21000000001</v>
      </c>
      <c r="U40" t="n">
        <v>0.31</v>
      </c>
      <c r="V40" t="n">
        <v>0.8</v>
      </c>
      <c r="W40" t="n">
        <v>0.49</v>
      </c>
      <c r="X40" t="n">
        <v>5.72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1.9527</v>
      </c>
      <c r="E41" t="n">
        <v>51.21</v>
      </c>
      <c r="F41" t="n">
        <v>39.43</v>
      </c>
      <c r="G41" t="n">
        <v>7.61</v>
      </c>
      <c r="H41" t="n">
        <v>0.12</v>
      </c>
      <c r="I41" t="n">
        <v>311</v>
      </c>
      <c r="J41" t="n">
        <v>150.44</v>
      </c>
      <c r="K41" t="n">
        <v>49.1</v>
      </c>
      <c r="L41" t="n">
        <v>1</v>
      </c>
      <c r="M41" t="n">
        <v>309</v>
      </c>
      <c r="N41" t="n">
        <v>25.34</v>
      </c>
      <c r="O41" t="n">
        <v>18787.76</v>
      </c>
      <c r="P41" t="n">
        <v>423.76</v>
      </c>
      <c r="Q41" t="n">
        <v>7966.1</v>
      </c>
      <c r="R41" t="n">
        <v>610.52</v>
      </c>
      <c r="S41" t="n">
        <v>84.51000000000001</v>
      </c>
      <c r="T41" t="n">
        <v>261711.72</v>
      </c>
      <c r="U41" t="n">
        <v>0.14</v>
      </c>
      <c r="V41" t="n">
        <v>0.6</v>
      </c>
      <c r="W41" t="n">
        <v>0.63</v>
      </c>
      <c r="X41" t="n">
        <v>15.44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2.8916</v>
      </c>
      <c r="E42" t="n">
        <v>34.58</v>
      </c>
      <c r="F42" t="n">
        <v>29.01</v>
      </c>
      <c r="G42" t="n">
        <v>16.11</v>
      </c>
      <c r="H42" t="n">
        <v>0.23</v>
      </c>
      <c r="I42" t="n">
        <v>108</v>
      </c>
      <c r="J42" t="n">
        <v>151.83</v>
      </c>
      <c r="K42" t="n">
        <v>49.1</v>
      </c>
      <c r="L42" t="n">
        <v>2</v>
      </c>
      <c r="M42" t="n">
        <v>1</v>
      </c>
      <c r="N42" t="n">
        <v>25.73</v>
      </c>
      <c r="O42" t="n">
        <v>18959.54</v>
      </c>
      <c r="P42" t="n">
        <v>254.88</v>
      </c>
      <c r="Q42" t="n">
        <v>7964.16</v>
      </c>
      <c r="R42" t="n">
        <v>250.37</v>
      </c>
      <c r="S42" t="n">
        <v>84.51000000000001</v>
      </c>
      <c r="T42" t="n">
        <v>82649.61</v>
      </c>
      <c r="U42" t="n">
        <v>0.34</v>
      </c>
      <c r="V42" t="n">
        <v>0.82</v>
      </c>
      <c r="W42" t="n">
        <v>0.45</v>
      </c>
      <c r="X42" t="n">
        <v>5.02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2.8922</v>
      </c>
      <c r="E43" t="n">
        <v>34.58</v>
      </c>
      <c r="F43" t="n">
        <v>29</v>
      </c>
      <c r="G43" t="n">
        <v>16.11</v>
      </c>
      <c r="H43" t="n">
        <v>0.35</v>
      </c>
      <c r="I43" t="n">
        <v>108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256.62</v>
      </c>
      <c r="Q43" t="n">
        <v>7964.16</v>
      </c>
      <c r="R43" t="n">
        <v>250.07</v>
      </c>
      <c r="S43" t="n">
        <v>84.51000000000001</v>
      </c>
      <c r="T43" t="n">
        <v>82500.31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1.5287</v>
      </c>
      <c r="E44" t="n">
        <v>65.41</v>
      </c>
      <c r="F44" t="n">
        <v>46.53</v>
      </c>
      <c r="G44" t="n">
        <v>6.33</v>
      </c>
      <c r="H44" t="n">
        <v>0.1</v>
      </c>
      <c r="I44" t="n">
        <v>441</v>
      </c>
      <c r="J44" t="n">
        <v>185.69</v>
      </c>
      <c r="K44" t="n">
        <v>53.44</v>
      </c>
      <c r="L44" t="n">
        <v>1</v>
      </c>
      <c r="M44" t="n">
        <v>439</v>
      </c>
      <c r="N44" t="n">
        <v>36.26</v>
      </c>
      <c r="O44" t="n">
        <v>23136.14</v>
      </c>
      <c r="P44" t="n">
        <v>597.45</v>
      </c>
      <c r="Q44" t="n">
        <v>7969.01</v>
      </c>
      <c r="R44" t="n">
        <v>852.99</v>
      </c>
      <c r="S44" t="n">
        <v>84.51000000000001</v>
      </c>
      <c r="T44" t="n">
        <v>382296.85</v>
      </c>
      <c r="U44" t="n">
        <v>0.1</v>
      </c>
      <c r="V44" t="n">
        <v>0.51</v>
      </c>
      <c r="W44" t="n">
        <v>0.85</v>
      </c>
      <c r="X44" t="n">
        <v>22.53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2.7632</v>
      </c>
      <c r="E45" t="n">
        <v>36.19</v>
      </c>
      <c r="F45" t="n">
        <v>29.4</v>
      </c>
      <c r="G45" t="n">
        <v>15.21</v>
      </c>
      <c r="H45" t="n">
        <v>0.19</v>
      </c>
      <c r="I45" t="n">
        <v>116</v>
      </c>
      <c r="J45" t="n">
        <v>187.21</v>
      </c>
      <c r="K45" t="n">
        <v>53.44</v>
      </c>
      <c r="L45" t="n">
        <v>2</v>
      </c>
      <c r="M45" t="n">
        <v>114</v>
      </c>
      <c r="N45" t="n">
        <v>36.77</v>
      </c>
      <c r="O45" t="n">
        <v>23322.88</v>
      </c>
      <c r="P45" t="n">
        <v>319.04</v>
      </c>
      <c r="Q45" t="n">
        <v>7964.55</v>
      </c>
      <c r="R45" t="n">
        <v>268.42</v>
      </c>
      <c r="S45" t="n">
        <v>84.51000000000001</v>
      </c>
      <c r="T45" t="n">
        <v>91633.78</v>
      </c>
      <c r="U45" t="n">
        <v>0.31</v>
      </c>
      <c r="V45" t="n">
        <v>0.8100000000000001</v>
      </c>
      <c r="W45" t="n">
        <v>0.33</v>
      </c>
      <c r="X45" t="n">
        <v>5.41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2.9802</v>
      </c>
      <c r="E46" t="n">
        <v>33.55</v>
      </c>
      <c r="F46" t="n">
        <v>27.89</v>
      </c>
      <c r="G46" t="n">
        <v>19.45</v>
      </c>
      <c r="H46" t="n">
        <v>0.28</v>
      </c>
      <c r="I46" t="n">
        <v>86</v>
      </c>
      <c r="J46" t="n">
        <v>188.73</v>
      </c>
      <c r="K46" t="n">
        <v>53.44</v>
      </c>
      <c r="L46" t="n">
        <v>3</v>
      </c>
      <c r="M46" t="n">
        <v>1</v>
      </c>
      <c r="N46" t="n">
        <v>37.29</v>
      </c>
      <c r="O46" t="n">
        <v>23510.33</v>
      </c>
      <c r="P46" t="n">
        <v>279.6</v>
      </c>
      <c r="Q46" t="n">
        <v>7964.35</v>
      </c>
      <c r="R46" t="n">
        <v>213.14</v>
      </c>
      <c r="S46" t="n">
        <v>84.51000000000001</v>
      </c>
      <c r="T46" t="n">
        <v>64145.98</v>
      </c>
      <c r="U46" t="n">
        <v>0.4</v>
      </c>
      <c r="V46" t="n">
        <v>0.85</v>
      </c>
      <c r="W46" t="n">
        <v>0.39</v>
      </c>
      <c r="X46" t="n">
        <v>3.9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2.989</v>
      </c>
      <c r="E47" t="n">
        <v>33.46</v>
      </c>
      <c r="F47" t="n">
        <v>27.82</v>
      </c>
      <c r="G47" t="n">
        <v>19.64</v>
      </c>
      <c r="H47" t="n">
        <v>0.37</v>
      </c>
      <c r="I47" t="n">
        <v>85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280.53</v>
      </c>
      <c r="Q47" t="n">
        <v>7964.31</v>
      </c>
      <c r="R47" t="n">
        <v>211.05</v>
      </c>
      <c r="S47" t="n">
        <v>84.51000000000001</v>
      </c>
      <c r="T47" t="n">
        <v>63103.65</v>
      </c>
      <c r="U47" t="n">
        <v>0.4</v>
      </c>
      <c r="V47" t="n">
        <v>0.85</v>
      </c>
      <c r="W47" t="n">
        <v>0.38</v>
      </c>
      <c r="X47" t="n">
        <v>3.84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2.4624</v>
      </c>
      <c r="E48" t="n">
        <v>40.61</v>
      </c>
      <c r="F48" t="n">
        <v>33.72</v>
      </c>
      <c r="G48" t="n">
        <v>10.07</v>
      </c>
      <c r="H48" t="n">
        <v>0.15</v>
      </c>
      <c r="I48" t="n">
        <v>201</v>
      </c>
      <c r="J48" t="n">
        <v>116.05</v>
      </c>
      <c r="K48" t="n">
        <v>43.4</v>
      </c>
      <c r="L48" t="n">
        <v>1</v>
      </c>
      <c r="M48" t="n">
        <v>189</v>
      </c>
      <c r="N48" t="n">
        <v>16.65</v>
      </c>
      <c r="O48" t="n">
        <v>14546.17</v>
      </c>
      <c r="P48" t="n">
        <v>275.16</v>
      </c>
      <c r="Q48" t="n">
        <v>7964.6</v>
      </c>
      <c r="R48" t="n">
        <v>415.78</v>
      </c>
      <c r="S48" t="n">
        <v>84.51000000000001</v>
      </c>
      <c r="T48" t="n">
        <v>164890.28</v>
      </c>
      <c r="U48" t="n">
        <v>0.2</v>
      </c>
      <c r="V48" t="n">
        <v>0.7</v>
      </c>
      <c r="W48" t="n">
        <v>0.47</v>
      </c>
      <c r="X48" t="n">
        <v>9.74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2.7454</v>
      </c>
      <c r="E49" t="n">
        <v>36.42</v>
      </c>
      <c r="F49" t="n">
        <v>30.83</v>
      </c>
      <c r="G49" t="n">
        <v>12.58</v>
      </c>
      <c r="H49" t="n">
        <v>0.3</v>
      </c>
      <c r="I49" t="n">
        <v>147</v>
      </c>
      <c r="J49" t="n">
        <v>117.34</v>
      </c>
      <c r="K49" t="n">
        <v>43.4</v>
      </c>
      <c r="L49" t="n">
        <v>2</v>
      </c>
      <c r="M49" t="n">
        <v>1</v>
      </c>
      <c r="N49" t="n">
        <v>16.94</v>
      </c>
      <c r="O49" t="n">
        <v>14705.49</v>
      </c>
      <c r="P49" t="n">
        <v>234.3</v>
      </c>
      <c r="Q49" t="n">
        <v>7964.78</v>
      </c>
      <c r="R49" t="n">
        <v>310.11</v>
      </c>
      <c r="S49" t="n">
        <v>84.51000000000001</v>
      </c>
      <c r="T49" t="n">
        <v>112326.68</v>
      </c>
      <c r="U49" t="n">
        <v>0.27</v>
      </c>
      <c r="V49" t="n">
        <v>0.77</v>
      </c>
      <c r="W49" t="n">
        <v>0.57</v>
      </c>
      <c r="X49" t="n">
        <v>6.84</v>
      </c>
      <c r="Y49" t="n">
        <v>1</v>
      </c>
      <c r="Z49" t="n">
        <v>10</v>
      </c>
    </row>
    <row r="50">
      <c r="A50" t="n">
        <v>2</v>
      </c>
      <c r="B50" t="n">
        <v>55</v>
      </c>
      <c r="C50" t="inlineStr">
        <is>
          <t xml:space="preserve">CONCLUIDO	</t>
        </is>
      </c>
      <c r="D50" t="n">
        <v>2.7518</v>
      </c>
      <c r="E50" t="n">
        <v>36.34</v>
      </c>
      <c r="F50" t="n">
        <v>30.77</v>
      </c>
      <c r="G50" t="n">
        <v>12.64</v>
      </c>
      <c r="H50" t="n">
        <v>0.45</v>
      </c>
      <c r="I50" t="n">
        <v>146</v>
      </c>
      <c r="J50" t="n">
        <v>118.63</v>
      </c>
      <c r="K50" t="n">
        <v>43.4</v>
      </c>
      <c r="L50" t="n">
        <v>3</v>
      </c>
      <c r="M50" t="n">
        <v>0</v>
      </c>
      <c r="N50" t="n">
        <v>17.23</v>
      </c>
      <c r="O50" t="n">
        <v>14865.24</v>
      </c>
      <c r="P50" t="n">
        <v>235.99</v>
      </c>
      <c r="Q50" t="n">
        <v>7964.78</v>
      </c>
      <c r="R50" t="n">
        <v>308.06</v>
      </c>
      <c r="S50" t="n">
        <v>84.51000000000001</v>
      </c>
      <c r="T50" t="n">
        <v>111303.54</v>
      </c>
      <c r="U50" t="n">
        <v>0.27</v>
      </c>
      <c r="V50" t="n">
        <v>0.77</v>
      </c>
      <c r="W50" t="n">
        <v>0.5600000000000001</v>
      </c>
      <c r="X50" t="n">
        <v>6.78</v>
      </c>
      <c r="Y50" t="n">
        <v>1</v>
      </c>
      <c r="Z5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INDEX(resultados!$A$2:$ZZ$50, 1, MATCH($B$1, resultados!$A$1:$ZZ$1, 0))</f>
        <v/>
      </c>
      <c r="B7">
        <f>INDEX(resultados!$A$2:$ZZ$50, 1, MATCH($B$2, resultados!$A$1:$ZZ$1, 0))</f>
        <v/>
      </c>
      <c r="C7">
        <f>INDEX(resultados!$A$2:$ZZ$50, 1, MATCH($B$3, resultados!$A$1:$ZZ$1, 0))</f>
        <v/>
      </c>
    </row>
    <row r="8">
      <c r="A8">
        <f>INDEX(resultados!$A$2:$ZZ$50, 2, MATCH($B$1, resultados!$A$1:$ZZ$1, 0))</f>
        <v/>
      </c>
      <c r="B8">
        <f>INDEX(resultados!$A$2:$ZZ$50, 2, MATCH($B$2, resultados!$A$1:$ZZ$1, 0))</f>
        <v/>
      </c>
      <c r="C8">
        <f>INDEX(resultados!$A$2:$ZZ$50, 2, MATCH($B$3, resultados!$A$1:$ZZ$1, 0))</f>
        <v/>
      </c>
    </row>
    <row r="9">
      <c r="A9">
        <f>INDEX(resultados!$A$2:$ZZ$50, 3, MATCH($B$1, resultados!$A$1:$ZZ$1, 0))</f>
        <v/>
      </c>
      <c r="B9">
        <f>INDEX(resultados!$A$2:$ZZ$50, 3, MATCH($B$2, resultados!$A$1:$ZZ$1, 0))</f>
        <v/>
      </c>
      <c r="C9">
        <f>INDEX(resultados!$A$2:$ZZ$50, 3, MATCH($B$3, resultados!$A$1:$ZZ$1, 0))</f>
        <v/>
      </c>
    </row>
    <row r="10">
      <c r="A10">
        <f>INDEX(resultados!$A$2:$ZZ$50, 4, MATCH($B$1, resultados!$A$1:$ZZ$1, 0))</f>
        <v/>
      </c>
      <c r="B10">
        <f>INDEX(resultados!$A$2:$ZZ$50, 4, MATCH($B$2, resultados!$A$1:$ZZ$1, 0))</f>
        <v/>
      </c>
      <c r="C10">
        <f>INDEX(resultados!$A$2:$ZZ$50, 4, MATCH($B$3, resultados!$A$1:$ZZ$1, 0))</f>
        <v/>
      </c>
    </row>
    <row r="11">
      <c r="A11">
        <f>INDEX(resultados!$A$2:$ZZ$50, 5, MATCH($B$1, resultados!$A$1:$ZZ$1, 0))</f>
        <v/>
      </c>
      <c r="B11">
        <f>INDEX(resultados!$A$2:$ZZ$50, 5, MATCH($B$2, resultados!$A$1:$ZZ$1, 0))</f>
        <v/>
      </c>
      <c r="C11">
        <f>INDEX(resultados!$A$2:$ZZ$50, 5, MATCH($B$3, resultados!$A$1:$ZZ$1, 0))</f>
        <v/>
      </c>
    </row>
    <row r="12">
      <c r="A12">
        <f>INDEX(resultados!$A$2:$ZZ$50, 6, MATCH($B$1, resultados!$A$1:$ZZ$1, 0))</f>
        <v/>
      </c>
      <c r="B12">
        <f>INDEX(resultados!$A$2:$ZZ$50, 6, MATCH($B$2, resultados!$A$1:$ZZ$1, 0))</f>
        <v/>
      </c>
      <c r="C12">
        <f>INDEX(resultados!$A$2:$ZZ$50, 6, MATCH($B$3, resultados!$A$1:$ZZ$1, 0))</f>
        <v/>
      </c>
    </row>
    <row r="13">
      <c r="A13">
        <f>INDEX(resultados!$A$2:$ZZ$50, 7, MATCH($B$1, resultados!$A$1:$ZZ$1, 0))</f>
        <v/>
      </c>
      <c r="B13">
        <f>INDEX(resultados!$A$2:$ZZ$50, 7, MATCH($B$2, resultados!$A$1:$ZZ$1, 0))</f>
        <v/>
      </c>
      <c r="C13">
        <f>INDEX(resultados!$A$2:$ZZ$50, 7, MATCH($B$3, resultados!$A$1:$ZZ$1, 0))</f>
        <v/>
      </c>
    </row>
    <row r="14">
      <c r="A14">
        <f>INDEX(resultados!$A$2:$ZZ$50, 8, MATCH($B$1, resultados!$A$1:$ZZ$1, 0))</f>
        <v/>
      </c>
      <c r="B14">
        <f>INDEX(resultados!$A$2:$ZZ$50, 8, MATCH($B$2, resultados!$A$1:$ZZ$1, 0))</f>
        <v/>
      </c>
      <c r="C14">
        <f>INDEX(resultados!$A$2:$ZZ$50, 8, MATCH($B$3, resultados!$A$1:$ZZ$1, 0))</f>
        <v/>
      </c>
    </row>
    <row r="15">
      <c r="A15">
        <f>INDEX(resultados!$A$2:$ZZ$50, 9, MATCH($B$1, resultados!$A$1:$ZZ$1, 0))</f>
        <v/>
      </c>
      <c r="B15">
        <f>INDEX(resultados!$A$2:$ZZ$50, 9, MATCH($B$2, resultados!$A$1:$ZZ$1, 0))</f>
        <v/>
      </c>
      <c r="C15">
        <f>INDEX(resultados!$A$2:$ZZ$50, 9, MATCH($B$3, resultados!$A$1:$ZZ$1, 0))</f>
        <v/>
      </c>
    </row>
    <row r="16">
      <c r="A16">
        <f>INDEX(resultados!$A$2:$ZZ$50, 10, MATCH($B$1, resultados!$A$1:$ZZ$1, 0))</f>
        <v/>
      </c>
      <c r="B16">
        <f>INDEX(resultados!$A$2:$ZZ$50, 10, MATCH($B$2, resultados!$A$1:$ZZ$1, 0))</f>
        <v/>
      </c>
      <c r="C16">
        <f>INDEX(resultados!$A$2:$ZZ$50, 10, MATCH($B$3, resultados!$A$1:$ZZ$1, 0))</f>
        <v/>
      </c>
    </row>
    <row r="17">
      <c r="A17">
        <f>INDEX(resultados!$A$2:$ZZ$50, 11, MATCH($B$1, resultados!$A$1:$ZZ$1, 0))</f>
        <v/>
      </c>
      <c r="B17">
        <f>INDEX(resultados!$A$2:$ZZ$50, 11, MATCH($B$2, resultados!$A$1:$ZZ$1, 0))</f>
        <v/>
      </c>
      <c r="C17">
        <f>INDEX(resultados!$A$2:$ZZ$50, 11, MATCH($B$3, resultados!$A$1:$ZZ$1, 0))</f>
        <v/>
      </c>
    </row>
    <row r="18">
      <c r="A18">
        <f>INDEX(resultados!$A$2:$ZZ$50, 12, MATCH($B$1, resultados!$A$1:$ZZ$1, 0))</f>
        <v/>
      </c>
      <c r="B18">
        <f>INDEX(resultados!$A$2:$ZZ$50, 12, MATCH($B$2, resultados!$A$1:$ZZ$1, 0))</f>
        <v/>
      </c>
      <c r="C18">
        <f>INDEX(resultados!$A$2:$ZZ$50, 12, MATCH($B$3, resultados!$A$1:$ZZ$1, 0))</f>
        <v/>
      </c>
    </row>
    <row r="19">
      <c r="A19">
        <f>INDEX(resultados!$A$2:$ZZ$50, 13, MATCH($B$1, resultados!$A$1:$ZZ$1, 0))</f>
        <v/>
      </c>
      <c r="B19">
        <f>INDEX(resultados!$A$2:$ZZ$50, 13, MATCH($B$2, resultados!$A$1:$ZZ$1, 0))</f>
        <v/>
      </c>
      <c r="C19">
        <f>INDEX(resultados!$A$2:$ZZ$50, 13, MATCH($B$3, resultados!$A$1:$ZZ$1, 0))</f>
        <v/>
      </c>
    </row>
    <row r="20">
      <c r="A20">
        <f>INDEX(resultados!$A$2:$ZZ$50, 14, MATCH($B$1, resultados!$A$1:$ZZ$1, 0))</f>
        <v/>
      </c>
      <c r="B20">
        <f>INDEX(resultados!$A$2:$ZZ$50, 14, MATCH($B$2, resultados!$A$1:$ZZ$1, 0))</f>
        <v/>
      </c>
      <c r="C20">
        <f>INDEX(resultados!$A$2:$ZZ$50, 14, MATCH($B$3, resultados!$A$1:$ZZ$1, 0))</f>
        <v/>
      </c>
    </row>
    <row r="21">
      <c r="A21">
        <f>INDEX(resultados!$A$2:$ZZ$50, 15, MATCH($B$1, resultados!$A$1:$ZZ$1, 0))</f>
        <v/>
      </c>
      <c r="B21">
        <f>INDEX(resultados!$A$2:$ZZ$50, 15, MATCH($B$2, resultados!$A$1:$ZZ$1, 0))</f>
        <v/>
      </c>
      <c r="C21">
        <f>INDEX(resultados!$A$2:$ZZ$50, 15, MATCH($B$3, resultados!$A$1:$ZZ$1, 0))</f>
        <v/>
      </c>
    </row>
    <row r="22">
      <c r="A22">
        <f>INDEX(resultados!$A$2:$ZZ$50, 16, MATCH($B$1, resultados!$A$1:$ZZ$1, 0))</f>
        <v/>
      </c>
      <c r="B22">
        <f>INDEX(resultados!$A$2:$ZZ$50, 16, MATCH($B$2, resultados!$A$1:$ZZ$1, 0))</f>
        <v/>
      </c>
      <c r="C22">
        <f>INDEX(resultados!$A$2:$ZZ$50, 16, MATCH($B$3, resultados!$A$1:$ZZ$1, 0))</f>
        <v/>
      </c>
    </row>
    <row r="23">
      <c r="A23">
        <f>INDEX(resultados!$A$2:$ZZ$50, 17, MATCH($B$1, resultados!$A$1:$ZZ$1, 0))</f>
        <v/>
      </c>
      <c r="B23">
        <f>INDEX(resultados!$A$2:$ZZ$50, 17, MATCH($B$2, resultados!$A$1:$ZZ$1, 0))</f>
        <v/>
      </c>
      <c r="C23">
        <f>INDEX(resultados!$A$2:$ZZ$50, 17, MATCH($B$3, resultados!$A$1:$ZZ$1, 0))</f>
        <v/>
      </c>
    </row>
    <row r="24">
      <c r="A24">
        <f>INDEX(resultados!$A$2:$ZZ$50, 18, MATCH($B$1, resultados!$A$1:$ZZ$1, 0))</f>
        <v/>
      </c>
      <c r="B24">
        <f>INDEX(resultados!$A$2:$ZZ$50, 18, MATCH($B$2, resultados!$A$1:$ZZ$1, 0))</f>
        <v/>
      </c>
      <c r="C24">
        <f>INDEX(resultados!$A$2:$ZZ$50, 18, MATCH($B$3, resultados!$A$1:$ZZ$1, 0))</f>
        <v/>
      </c>
    </row>
    <row r="25">
      <c r="A25">
        <f>INDEX(resultados!$A$2:$ZZ$50, 19, MATCH($B$1, resultados!$A$1:$ZZ$1, 0))</f>
        <v/>
      </c>
      <c r="B25">
        <f>INDEX(resultados!$A$2:$ZZ$50, 19, MATCH($B$2, resultados!$A$1:$ZZ$1, 0))</f>
        <v/>
      </c>
      <c r="C25">
        <f>INDEX(resultados!$A$2:$ZZ$50, 19, MATCH($B$3, resultados!$A$1:$ZZ$1, 0))</f>
        <v/>
      </c>
    </row>
    <row r="26">
      <c r="A26">
        <f>INDEX(resultados!$A$2:$ZZ$50, 20, MATCH($B$1, resultados!$A$1:$ZZ$1, 0))</f>
        <v/>
      </c>
      <c r="B26">
        <f>INDEX(resultados!$A$2:$ZZ$50, 20, MATCH($B$2, resultados!$A$1:$ZZ$1, 0))</f>
        <v/>
      </c>
      <c r="C26">
        <f>INDEX(resultados!$A$2:$ZZ$50, 20, MATCH($B$3, resultados!$A$1:$ZZ$1, 0))</f>
        <v/>
      </c>
    </row>
    <row r="27">
      <c r="A27">
        <f>INDEX(resultados!$A$2:$ZZ$50, 21, MATCH($B$1, resultados!$A$1:$ZZ$1, 0))</f>
        <v/>
      </c>
      <c r="B27">
        <f>INDEX(resultados!$A$2:$ZZ$50, 21, MATCH($B$2, resultados!$A$1:$ZZ$1, 0))</f>
        <v/>
      </c>
      <c r="C27">
        <f>INDEX(resultados!$A$2:$ZZ$50, 21, MATCH($B$3, resultados!$A$1:$ZZ$1, 0))</f>
        <v/>
      </c>
    </row>
    <row r="28">
      <c r="A28">
        <f>INDEX(resultados!$A$2:$ZZ$50, 22, MATCH($B$1, resultados!$A$1:$ZZ$1, 0))</f>
        <v/>
      </c>
      <c r="B28">
        <f>INDEX(resultados!$A$2:$ZZ$50, 22, MATCH($B$2, resultados!$A$1:$ZZ$1, 0))</f>
        <v/>
      </c>
      <c r="C28">
        <f>INDEX(resultados!$A$2:$ZZ$50, 22, MATCH($B$3, resultados!$A$1:$ZZ$1, 0))</f>
        <v/>
      </c>
    </row>
    <row r="29">
      <c r="A29">
        <f>INDEX(resultados!$A$2:$ZZ$50, 23, MATCH($B$1, resultados!$A$1:$ZZ$1, 0))</f>
        <v/>
      </c>
      <c r="B29">
        <f>INDEX(resultados!$A$2:$ZZ$50, 23, MATCH($B$2, resultados!$A$1:$ZZ$1, 0))</f>
        <v/>
      </c>
      <c r="C29">
        <f>INDEX(resultados!$A$2:$ZZ$50, 23, MATCH($B$3, resultados!$A$1:$ZZ$1, 0))</f>
        <v/>
      </c>
    </row>
    <row r="30">
      <c r="A30">
        <f>INDEX(resultados!$A$2:$ZZ$50, 24, MATCH($B$1, resultados!$A$1:$ZZ$1, 0))</f>
        <v/>
      </c>
      <c r="B30">
        <f>INDEX(resultados!$A$2:$ZZ$50, 24, MATCH($B$2, resultados!$A$1:$ZZ$1, 0))</f>
        <v/>
      </c>
      <c r="C30">
        <f>INDEX(resultados!$A$2:$ZZ$50, 24, MATCH($B$3, resultados!$A$1:$ZZ$1, 0))</f>
        <v/>
      </c>
    </row>
    <row r="31">
      <c r="A31">
        <f>INDEX(resultados!$A$2:$ZZ$50, 25, MATCH($B$1, resultados!$A$1:$ZZ$1, 0))</f>
        <v/>
      </c>
      <c r="B31">
        <f>INDEX(resultados!$A$2:$ZZ$50, 25, MATCH($B$2, resultados!$A$1:$ZZ$1, 0))</f>
        <v/>
      </c>
      <c r="C31">
        <f>INDEX(resultados!$A$2:$ZZ$50, 25, MATCH($B$3, resultados!$A$1:$ZZ$1, 0))</f>
        <v/>
      </c>
    </row>
    <row r="32">
      <c r="A32">
        <f>INDEX(resultados!$A$2:$ZZ$50, 26, MATCH($B$1, resultados!$A$1:$ZZ$1, 0))</f>
        <v/>
      </c>
      <c r="B32">
        <f>INDEX(resultados!$A$2:$ZZ$50, 26, MATCH($B$2, resultados!$A$1:$ZZ$1, 0))</f>
        <v/>
      </c>
      <c r="C32">
        <f>INDEX(resultados!$A$2:$ZZ$50, 26, MATCH($B$3, resultados!$A$1:$ZZ$1, 0))</f>
        <v/>
      </c>
    </row>
    <row r="33">
      <c r="A33">
        <f>INDEX(resultados!$A$2:$ZZ$50, 27, MATCH($B$1, resultados!$A$1:$ZZ$1, 0))</f>
        <v/>
      </c>
      <c r="B33">
        <f>INDEX(resultados!$A$2:$ZZ$50, 27, MATCH($B$2, resultados!$A$1:$ZZ$1, 0))</f>
        <v/>
      </c>
      <c r="C33">
        <f>INDEX(resultados!$A$2:$ZZ$50, 27, MATCH($B$3, resultados!$A$1:$ZZ$1, 0))</f>
        <v/>
      </c>
    </row>
    <row r="34">
      <c r="A34">
        <f>INDEX(resultados!$A$2:$ZZ$50, 28, MATCH($B$1, resultados!$A$1:$ZZ$1, 0))</f>
        <v/>
      </c>
      <c r="B34">
        <f>INDEX(resultados!$A$2:$ZZ$50, 28, MATCH($B$2, resultados!$A$1:$ZZ$1, 0))</f>
        <v/>
      </c>
      <c r="C34">
        <f>INDEX(resultados!$A$2:$ZZ$50, 28, MATCH($B$3, resultados!$A$1:$ZZ$1, 0))</f>
        <v/>
      </c>
    </row>
    <row r="35">
      <c r="A35">
        <f>INDEX(resultados!$A$2:$ZZ$50, 29, MATCH($B$1, resultados!$A$1:$ZZ$1, 0))</f>
        <v/>
      </c>
      <c r="B35">
        <f>INDEX(resultados!$A$2:$ZZ$50, 29, MATCH($B$2, resultados!$A$1:$ZZ$1, 0))</f>
        <v/>
      </c>
      <c r="C35">
        <f>INDEX(resultados!$A$2:$ZZ$50, 29, MATCH($B$3, resultados!$A$1:$ZZ$1, 0))</f>
        <v/>
      </c>
    </row>
    <row r="36">
      <c r="A36">
        <f>INDEX(resultados!$A$2:$ZZ$50, 30, MATCH($B$1, resultados!$A$1:$ZZ$1, 0))</f>
        <v/>
      </c>
      <c r="B36">
        <f>INDEX(resultados!$A$2:$ZZ$50, 30, MATCH($B$2, resultados!$A$1:$ZZ$1, 0))</f>
        <v/>
      </c>
      <c r="C36">
        <f>INDEX(resultados!$A$2:$ZZ$50, 30, MATCH($B$3, resultados!$A$1:$ZZ$1, 0))</f>
        <v/>
      </c>
    </row>
    <row r="37">
      <c r="A37">
        <f>INDEX(resultados!$A$2:$ZZ$50, 31, MATCH($B$1, resultados!$A$1:$ZZ$1, 0))</f>
        <v/>
      </c>
      <c r="B37">
        <f>INDEX(resultados!$A$2:$ZZ$50, 31, MATCH($B$2, resultados!$A$1:$ZZ$1, 0))</f>
        <v/>
      </c>
      <c r="C37">
        <f>INDEX(resultados!$A$2:$ZZ$50, 31, MATCH($B$3, resultados!$A$1:$ZZ$1, 0))</f>
        <v/>
      </c>
    </row>
    <row r="38">
      <c r="A38">
        <f>INDEX(resultados!$A$2:$ZZ$50, 32, MATCH($B$1, resultados!$A$1:$ZZ$1, 0))</f>
        <v/>
      </c>
      <c r="B38">
        <f>INDEX(resultados!$A$2:$ZZ$50, 32, MATCH($B$2, resultados!$A$1:$ZZ$1, 0))</f>
        <v/>
      </c>
      <c r="C38">
        <f>INDEX(resultados!$A$2:$ZZ$50, 32, MATCH($B$3, resultados!$A$1:$ZZ$1, 0))</f>
        <v/>
      </c>
    </row>
    <row r="39">
      <c r="A39">
        <f>INDEX(resultados!$A$2:$ZZ$50, 33, MATCH($B$1, resultados!$A$1:$ZZ$1, 0))</f>
        <v/>
      </c>
      <c r="B39">
        <f>INDEX(resultados!$A$2:$ZZ$50, 33, MATCH($B$2, resultados!$A$1:$ZZ$1, 0))</f>
        <v/>
      </c>
      <c r="C39">
        <f>INDEX(resultados!$A$2:$ZZ$50, 33, MATCH($B$3, resultados!$A$1:$ZZ$1, 0))</f>
        <v/>
      </c>
    </row>
    <row r="40">
      <c r="A40">
        <f>INDEX(resultados!$A$2:$ZZ$50, 34, MATCH($B$1, resultados!$A$1:$ZZ$1, 0))</f>
        <v/>
      </c>
      <c r="B40">
        <f>INDEX(resultados!$A$2:$ZZ$50, 34, MATCH($B$2, resultados!$A$1:$ZZ$1, 0))</f>
        <v/>
      </c>
      <c r="C40">
        <f>INDEX(resultados!$A$2:$ZZ$50, 34, MATCH($B$3, resultados!$A$1:$ZZ$1, 0))</f>
        <v/>
      </c>
    </row>
    <row r="41">
      <c r="A41">
        <f>INDEX(resultados!$A$2:$ZZ$50, 35, MATCH($B$1, resultados!$A$1:$ZZ$1, 0))</f>
        <v/>
      </c>
      <c r="B41">
        <f>INDEX(resultados!$A$2:$ZZ$50, 35, MATCH($B$2, resultados!$A$1:$ZZ$1, 0))</f>
        <v/>
      </c>
      <c r="C41">
        <f>INDEX(resultados!$A$2:$ZZ$50, 35, MATCH($B$3, resultados!$A$1:$ZZ$1, 0))</f>
        <v/>
      </c>
    </row>
    <row r="42">
      <c r="A42">
        <f>INDEX(resultados!$A$2:$ZZ$50, 36, MATCH($B$1, resultados!$A$1:$ZZ$1, 0))</f>
        <v/>
      </c>
      <c r="B42">
        <f>INDEX(resultados!$A$2:$ZZ$50, 36, MATCH($B$2, resultados!$A$1:$ZZ$1, 0))</f>
        <v/>
      </c>
      <c r="C42">
        <f>INDEX(resultados!$A$2:$ZZ$50, 36, MATCH($B$3, resultados!$A$1:$ZZ$1, 0))</f>
        <v/>
      </c>
    </row>
    <row r="43">
      <c r="A43">
        <f>INDEX(resultados!$A$2:$ZZ$50, 37, MATCH($B$1, resultados!$A$1:$ZZ$1, 0))</f>
        <v/>
      </c>
      <c r="B43">
        <f>INDEX(resultados!$A$2:$ZZ$50, 37, MATCH($B$2, resultados!$A$1:$ZZ$1, 0))</f>
        <v/>
      </c>
      <c r="C43">
        <f>INDEX(resultados!$A$2:$ZZ$50, 37, MATCH($B$3, resultados!$A$1:$ZZ$1, 0))</f>
        <v/>
      </c>
    </row>
    <row r="44">
      <c r="A44">
        <f>INDEX(resultados!$A$2:$ZZ$50, 38, MATCH($B$1, resultados!$A$1:$ZZ$1, 0))</f>
        <v/>
      </c>
      <c r="B44">
        <f>INDEX(resultados!$A$2:$ZZ$50, 38, MATCH($B$2, resultados!$A$1:$ZZ$1, 0))</f>
        <v/>
      </c>
      <c r="C44">
        <f>INDEX(resultados!$A$2:$ZZ$50, 38, MATCH($B$3, resultados!$A$1:$ZZ$1, 0))</f>
        <v/>
      </c>
    </row>
    <row r="45">
      <c r="A45">
        <f>INDEX(resultados!$A$2:$ZZ$50, 39, MATCH($B$1, resultados!$A$1:$ZZ$1, 0))</f>
        <v/>
      </c>
      <c r="B45">
        <f>INDEX(resultados!$A$2:$ZZ$50, 39, MATCH($B$2, resultados!$A$1:$ZZ$1, 0))</f>
        <v/>
      </c>
      <c r="C45">
        <f>INDEX(resultados!$A$2:$ZZ$50, 39, MATCH($B$3, resultados!$A$1:$ZZ$1, 0))</f>
        <v/>
      </c>
    </row>
    <row r="46">
      <c r="A46">
        <f>INDEX(resultados!$A$2:$ZZ$50, 40, MATCH($B$1, resultados!$A$1:$ZZ$1, 0))</f>
        <v/>
      </c>
      <c r="B46">
        <f>INDEX(resultados!$A$2:$ZZ$50, 40, MATCH($B$2, resultados!$A$1:$ZZ$1, 0))</f>
        <v/>
      </c>
      <c r="C46">
        <f>INDEX(resultados!$A$2:$ZZ$50, 40, MATCH($B$3, resultados!$A$1:$ZZ$1, 0))</f>
        <v/>
      </c>
    </row>
    <row r="47">
      <c r="A47">
        <f>INDEX(resultados!$A$2:$ZZ$50, 41, MATCH($B$1, resultados!$A$1:$ZZ$1, 0))</f>
        <v/>
      </c>
      <c r="B47">
        <f>INDEX(resultados!$A$2:$ZZ$50, 41, MATCH($B$2, resultados!$A$1:$ZZ$1, 0))</f>
        <v/>
      </c>
      <c r="C47">
        <f>INDEX(resultados!$A$2:$ZZ$50, 41, MATCH($B$3, resultados!$A$1:$ZZ$1, 0))</f>
        <v/>
      </c>
    </row>
    <row r="48">
      <c r="A48">
        <f>INDEX(resultados!$A$2:$ZZ$50, 42, MATCH($B$1, resultados!$A$1:$ZZ$1, 0))</f>
        <v/>
      </c>
      <c r="B48">
        <f>INDEX(resultados!$A$2:$ZZ$50, 42, MATCH($B$2, resultados!$A$1:$ZZ$1, 0))</f>
        <v/>
      </c>
      <c r="C48">
        <f>INDEX(resultados!$A$2:$ZZ$50, 42, MATCH($B$3, resultados!$A$1:$ZZ$1, 0))</f>
        <v/>
      </c>
    </row>
    <row r="49">
      <c r="A49">
        <f>INDEX(resultados!$A$2:$ZZ$50, 43, MATCH($B$1, resultados!$A$1:$ZZ$1, 0))</f>
        <v/>
      </c>
      <c r="B49">
        <f>INDEX(resultados!$A$2:$ZZ$50, 43, MATCH($B$2, resultados!$A$1:$ZZ$1, 0))</f>
        <v/>
      </c>
      <c r="C49">
        <f>INDEX(resultados!$A$2:$ZZ$50, 43, MATCH($B$3, resultados!$A$1:$ZZ$1, 0))</f>
        <v/>
      </c>
    </row>
    <row r="50">
      <c r="A50">
        <f>INDEX(resultados!$A$2:$ZZ$50, 44, MATCH($B$1, resultados!$A$1:$ZZ$1, 0))</f>
        <v/>
      </c>
      <c r="B50">
        <f>INDEX(resultados!$A$2:$ZZ$50, 44, MATCH($B$2, resultados!$A$1:$ZZ$1, 0))</f>
        <v/>
      </c>
      <c r="C50">
        <f>INDEX(resultados!$A$2:$ZZ$50, 44, MATCH($B$3, resultados!$A$1:$ZZ$1, 0))</f>
        <v/>
      </c>
    </row>
    <row r="51">
      <c r="A51">
        <f>INDEX(resultados!$A$2:$ZZ$50, 45, MATCH($B$1, resultados!$A$1:$ZZ$1, 0))</f>
        <v/>
      </c>
      <c r="B51">
        <f>INDEX(resultados!$A$2:$ZZ$50, 45, MATCH($B$2, resultados!$A$1:$ZZ$1, 0))</f>
        <v/>
      </c>
      <c r="C51">
        <f>INDEX(resultados!$A$2:$ZZ$50, 45, MATCH($B$3, resultados!$A$1:$ZZ$1, 0))</f>
        <v/>
      </c>
    </row>
    <row r="52">
      <c r="A52">
        <f>INDEX(resultados!$A$2:$ZZ$50, 46, MATCH($B$1, resultados!$A$1:$ZZ$1, 0))</f>
        <v/>
      </c>
      <c r="B52">
        <f>INDEX(resultados!$A$2:$ZZ$50, 46, MATCH($B$2, resultados!$A$1:$ZZ$1, 0))</f>
        <v/>
      </c>
      <c r="C52">
        <f>INDEX(resultados!$A$2:$ZZ$50, 46, MATCH($B$3, resultados!$A$1:$ZZ$1, 0))</f>
        <v/>
      </c>
    </row>
    <row r="53">
      <c r="A53">
        <f>INDEX(resultados!$A$2:$ZZ$50, 47, MATCH($B$1, resultados!$A$1:$ZZ$1, 0))</f>
        <v/>
      </c>
      <c r="B53">
        <f>INDEX(resultados!$A$2:$ZZ$50, 47, MATCH($B$2, resultados!$A$1:$ZZ$1, 0))</f>
        <v/>
      </c>
      <c r="C53">
        <f>INDEX(resultados!$A$2:$ZZ$50, 47, MATCH($B$3, resultados!$A$1:$ZZ$1, 0))</f>
        <v/>
      </c>
    </row>
    <row r="54">
      <c r="A54">
        <f>INDEX(resultados!$A$2:$ZZ$50, 48, MATCH($B$1, resultados!$A$1:$ZZ$1, 0))</f>
        <v/>
      </c>
      <c r="B54">
        <f>INDEX(resultados!$A$2:$ZZ$50, 48, MATCH($B$2, resultados!$A$1:$ZZ$1, 0))</f>
        <v/>
      </c>
      <c r="C54">
        <f>INDEX(resultados!$A$2:$ZZ$50, 48, MATCH($B$3, resultados!$A$1:$ZZ$1, 0))</f>
        <v/>
      </c>
    </row>
    <row r="55">
      <c r="A55">
        <f>INDEX(resultados!$A$2:$ZZ$50, 49, MATCH($B$1, resultados!$A$1:$ZZ$1, 0))</f>
        <v/>
      </c>
      <c r="B55">
        <f>INDEX(resultados!$A$2:$ZZ$50, 49, MATCH($B$2, resultados!$A$1:$ZZ$1, 0))</f>
        <v/>
      </c>
      <c r="C55">
        <f>INDEX(resultados!$A$2:$ZZ$50, 49,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2.3518</v>
      </c>
      <c r="E2" t="n">
        <v>42.52</v>
      </c>
      <c r="F2" t="n">
        <v>36.51</v>
      </c>
      <c r="G2" t="n">
        <v>8.17</v>
      </c>
      <c r="H2" t="n">
        <v>0.24</v>
      </c>
      <c r="I2" t="n">
        <v>268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208.26</v>
      </c>
      <c r="Q2" t="n">
        <v>7966.11</v>
      </c>
      <c r="R2" t="n">
        <v>496.79</v>
      </c>
      <c r="S2" t="n">
        <v>84.51000000000001</v>
      </c>
      <c r="T2" t="n">
        <v>205059.98</v>
      </c>
      <c r="U2" t="n">
        <v>0.17</v>
      </c>
      <c r="V2" t="n">
        <v>0.65</v>
      </c>
      <c r="W2" t="n">
        <v>0.92</v>
      </c>
      <c r="X2" t="n">
        <v>12.52</v>
      </c>
      <c r="Y2" t="n">
        <v>1</v>
      </c>
      <c r="Z2" t="n">
        <v>10</v>
      </c>
      <c r="AA2" t="n">
        <v>251.9919545559392</v>
      </c>
      <c r="AB2" t="n">
        <v>344.7865093237037</v>
      </c>
      <c r="AC2" t="n">
        <v>311.8805687848574</v>
      </c>
      <c r="AD2" t="n">
        <v>251991.9545559392</v>
      </c>
      <c r="AE2" t="n">
        <v>344786.5093237037</v>
      </c>
      <c r="AF2" t="n">
        <v>5.571386472501561e-05</v>
      </c>
      <c r="AG2" t="n">
        <v>18</v>
      </c>
      <c r="AH2" t="n">
        <v>311880.5687848573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2.3563</v>
      </c>
      <c r="E3" t="n">
        <v>42.44</v>
      </c>
      <c r="F3" t="n">
        <v>36.44</v>
      </c>
      <c r="G3" t="n">
        <v>8.19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210.75</v>
      </c>
      <c r="Q3" t="n">
        <v>7966.11</v>
      </c>
      <c r="R3" t="n">
        <v>494.48</v>
      </c>
      <c r="S3" t="n">
        <v>84.51000000000001</v>
      </c>
      <c r="T3" t="n">
        <v>203909.67</v>
      </c>
      <c r="U3" t="n">
        <v>0.17</v>
      </c>
      <c r="V3" t="n">
        <v>0.65</v>
      </c>
      <c r="W3" t="n">
        <v>0.92</v>
      </c>
      <c r="X3" t="n">
        <v>12.45</v>
      </c>
      <c r="Y3" t="n">
        <v>1</v>
      </c>
      <c r="Z3" t="n">
        <v>10</v>
      </c>
      <c r="AA3" t="n">
        <v>252.7074550220946</v>
      </c>
      <c r="AB3" t="n">
        <v>345.76548862715</v>
      </c>
      <c r="AC3" t="n">
        <v>312.7661156775891</v>
      </c>
      <c r="AD3" t="n">
        <v>252707.4550220947</v>
      </c>
      <c r="AE3" t="n">
        <v>345765.48862715</v>
      </c>
      <c r="AF3" t="n">
        <v>5.582046919446989e-05</v>
      </c>
      <c r="AG3" t="n">
        <v>18</v>
      </c>
      <c r="AH3" t="n">
        <v>312766.1156775891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1.7736</v>
      </c>
      <c r="E2" t="n">
        <v>56.38</v>
      </c>
      <c r="F2" t="n">
        <v>48.78</v>
      </c>
      <c r="G2" t="n">
        <v>5.51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191.14</v>
      </c>
      <c r="Q2" t="n">
        <v>7969.12</v>
      </c>
      <c r="R2" t="n">
        <v>899.91</v>
      </c>
      <c r="S2" t="n">
        <v>84.51000000000001</v>
      </c>
      <c r="T2" t="n">
        <v>405306.8</v>
      </c>
      <c r="U2" t="n">
        <v>0.09</v>
      </c>
      <c r="V2" t="n">
        <v>0.49</v>
      </c>
      <c r="W2" t="n">
        <v>1.69</v>
      </c>
      <c r="X2" t="n">
        <v>24.78</v>
      </c>
      <c r="Y2" t="n">
        <v>1</v>
      </c>
      <c r="Z2" t="n">
        <v>10</v>
      </c>
      <c r="AA2" t="n">
        <v>325.6541605326765</v>
      </c>
      <c r="AB2" t="n">
        <v>445.5743892884104</v>
      </c>
      <c r="AC2" t="n">
        <v>403.0493949423069</v>
      </c>
      <c r="AD2" t="n">
        <v>325654.1605326765</v>
      </c>
      <c r="AE2" t="n">
        <v>445574.3892884104</v>
      </c>
      <c r="AF2" t="n">
        <v>5.557175082050179e-05</v>
      </c>
      <c r="AG2" t="n">
        <v>24</v>
      </c>
      <c r="AH2" t="n">
        <v>403049.3949423069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2.067</v>
      </c>
      <c r="E2" t="n">
        <v>48.38</v>
      </c>
      <c r="F2" t="n">
        <v>37.98</v>
      </c>
      <c r="G2" t="n">
        <v>8.050000000000001</v>
      </c>
      <c r="H2" t="n">
        <v>0.12</v>
      </c>
      <c r="I2" t="n">
        <v>283</v>
      </c>
      <c r="J2" t="n">
        <v>141.81</v>
      </c>
      <c r="K2" t="n">
        <v>47.83</v>
      </c>
      <c r="L2" t="n">
        <v>1</v>
      </c>
      <c r="M2" t="n">
        <v>281</v>
      </c>
      <c r="N2" t="n">
        <v>22.98</v>
      </c>
      <c r="O2" t="n">
        <v>17723.39</v>
      </c>
      <c r="P2" t="n">
        <v>386.34</v>
      </c>
      <c r="Q2" t="n">
        <v>7965.28</v>
      </c>
      <c r="R2" t="n">
        <v>560.55</v>
      </c>
      <c r="S2" t="n">
        <v>84.51000000000001</v>
      </c>
      <c r="T2" t="n">
        <v>236864.94</v>
      </c>
      <c r="U2" t="n">
        <v>0.15</v>
      </c>
      <c r="V2" t="n">
        <v>0.63</v>
      </c>
      <c r="W2" t="n">
        <v>0.6</v>
      </c>
      <c r="X2" t="n">
        <v>13.99</v>
      </c>
      <c r="Y2" t="n">
        <v>1</v>
      </c>
      <c r="Z2" t="n">
        <v>10</v>
      </c>
      <c r="AA2" t="n">
        <v>375.8309302628637</v>
      </c>
      <c r="AB2" t="n">
        <v>514.2284592761019</v>
      </c>
      <c r="AC2" t="n">
        <v>465.1512168469654</v>
      </c>
      <c r="AD2" t="n">
        <v>375830.9302628636</v>
      </c>
      <c r="AE2" t="n">
        <v>514228.4592761019</v>
      </c>
      <c r="AF2" t="n">
        <v>3.479056972815994e-05</v>
      </c>
      <c r="AG2" t="n">
        <v>21</v>
      </c>
      <c r="AH2" t="n">
        <v>465151.2168469654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2.8613</v>
      </c>
      <c r="E3" t="n">
        <v>34.95</v>
      </c>
      <c r="F3" t="n">
        <v>29.37</v>
      </c>
      <c r="G3" t="n">
        <v>15.19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249.92</v>
      </c>
      <c r="Q3" t="n">
        <v>7964.77</v>
      </c>
      <c r="R3" t="n">
        <v>262.06</v>
      </c>
      <c r="S3" t="n">
        <v>84.51000000000001</v>
      </c>
      <c r="T3" t="n">
        <v>88453.58</v>
      </c>
      <c r="U3" t="n">
        <v>0.32</v>
      </c>
      <c r="V3" t="n">
        <v>0.8100000000000001</v>
      </c>
      <c r="W3" t="n">
        <v>0.48</v>
      </c>
      <c r="X3" t="n">
        <v>5.38</v>
      </c>
      <c r="Y3" t="n">
        <v>1</v>
      </c>
      <c r="Z3" t="n">
        <v>10</v>
      </c>
      <c r="AA3" t="n">
        <v>224.6154918206546</v>
      </c>
      <c r="AB3" t="n">
        <v>307.32882524501</v>
      </c>
      <c r="AC3" t="n">
        <v>277.9977935024324</v>
      </c>
      <c r="AD3" t="n">
        <v>224615.4918206546</v>
      </c>
      <c r="AE3" t="n">
        <v>307328.82524501</v>
      </c>
      <c r="AF3" t="n">
        <v>4.815977608281762e-05</v>
      </c>
      <c r="AG3" t="n">
        <v>15</v>
      </c>
      <c r="AH3" t="n">
        <v>277997.7935024324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2.8689</v>
      </c>
      <c r="E4" t="n">
        <v>34.86</v>
      </c>
      <c r="F4" t="n">
        <v>29.31</v>
      </c>
      <c r="G4" t="n">
        <v>15.29</v>
      </c>
      <c r="H4" t="n">
        <v>0.37</v>
      </c>
      <c r="I4" t="n">
        <v>115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251.1</v>
      </c>
      <c r="Q4" t="n">
        <v>7964.77</v>
      </c>
      <c r="R4" t="n">
        <v>259.85</v>
      </c>
      <c r="S4" t="n">
        <v>84.51000000000001</v>
      </c>
      <c r="T4" t="n">
        <v>87354.98</v>
      </c>
      <c r="U4" t="n">
        <v>0.33</v>
      </c>
      <c r="V4" t="n">
        <v>0.8100000000000001</v>
      </c>
      <c r="W4" t="n">
        <v>0.47</v>
      </c>
      <c r="X4" t="n">
        <v>5.32</v>
      </c>
      <c r="Y4" t="n">
        <v>1</v>
      </c>
      <c r="Z4" t="n">
        <v>10</v>
      </c>
      <c r="AA4" t="n">
        <v>224.7067139706436</v>
      </c>
      <c r="AB4" t="n">
        <v>307.4536394150621</v>
      </c>
      <c r="AC4" t="n">
        <v>278.1106955832726</v>
      </c>
      <c r="AD4" t="n">
        <v>224706.7139706436</v>
      </c>
      <c r="AE4" t="n">
        <v>307453.6394150621</v>
      </c>
      <c r="AF4" t="n">
        <v>4.828769496522401e-05</v>
      </c>
      <c r="AG4" t="n">
        <v>15</v>
      </c>
      <c r="AH4" t="n">
        <v>278110.6955832726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1.6301</v>
      </c>
      <c r="E2" t="n">
        <v>61.34</v>
      </c>
      <c r="F2" t="n">
        <v>44.52</v>
      </c>
      <c r="G2" t="n">
        <v>6.6</v>
      </c>
      <c r="H2" t="n">
        <v>0.1</v>
      </c>
      <c r="I2" t="n">
        <v>405</v>
      </c>
      <c r="J2" t="n">
        <v>176.73</v>
      </c>
      <c r="K2" t="n">
        <v>52.44</v>
      </c>
      <c r="L2" t="n">
        <v>1</v>
      </c>
      <c r="M2" t="n">
        <v>403</v>
      </c>
      <c r="N2" t="n">
        <v>33.29</v>
      </c>
      <c r="O2" t="n">
        <v>22031.19</v>
      </c>
      <c r="P2" t="n">
        <v>549.34</v>
      </c>
      <c r="Q2" t="n">
        <v>7965.84</v>
      </c>
      <c r="R2" t="n">
        <v>784.48</v>
      </c>
      <c r="S2" t="n">
        <v>84.51000000000001</v>
      </c>
      <c r="T2" t="n">
        <v>348217.8</v>
      </c>
      <c r="U2" t="n">
        <v>0.11</v>
      </c>
      <c r="V2" t="n">
        <v>0.53</v>
      </c>
      <c r="W2" t="n">
        <v>0.79</v>
      </c>
      <c r="X2" t="n">
        <v>20.53</v>
      </c>
      <c r="Y2" t="n">
        <v>1</v>
      </c>
      <c r="Z2" t="n">
        <v>10</v>
      </c>
      <c r="AA2" t="n">
        <v>567.9917797585905</v>
      </c>
      <c r="AB2" t="n">
        <v>777.1514110945203</v>
      </c>
      <c r="AC2" t="n">
        <v>702.9811711585147</v>
      </c>
      <c r="AD2" t="n">
        <v>567991.7797585905</v>
      </c>
      <c r="AE2" t="n">
        <v>777151.4110945204</v>
      </c>
      <c r="AF2" t="n">
        <v>2.479170711675055e-05</v>
      </c>
      <c r="AG2" t="n">
        <v>26</v>
      </c>
      <c r="AH2" t="n">
        <v>702981.1711585147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2.8334</v>
      </c>
      <c r="E3" t="n">
        <v>35.29</v>
      </c>
      <c r="F3" t="n">
        <v>29.03</v>
      </c>
      <c r="G3" t="n">
        <v>16.13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99</v>
      </c>
      <c r="N3" t="n">
        <v>33.77</v>
      </c>
      <c r="O3" t="n">
        <v>22213.89</v>
      </c>
      <c r="P3" t="n">
        <v>295.08</v>
      </c>
      <c r="Q3" t="n">
        <v>7964.87</v>
      </c>
      <c r="R3" t="n">
        <v>255.71</v>
      </c>
      <c r="S3" t="n">
        <v>84.51000000000001</v>
      </c>
      <c r="T3" t="n">
        <v>85321.56</v>
      </c>
      <c r="U3" t="n">
        <v>0.33</v>
      </c>
      <c r="V3" t="n">
        <v>0.82</v>
      </c>
      <c r="W3" t="n">
        <v>0.32</v>
      </c>
      <c r="X3" t="n">
        <v>5.04</v>
      </c>
      <c r="Y3" t="n">
        <v>1</v>
      </c>
      <c r="Z3" t="n">
        <v>10</v>
      </c>
      <c r="AA3" t="n">
        <v>241.1527947359644</v>
      </c>
      <c r="AB3" t="n">
        <v>329.9558926680393</v>
      </c>
      <c r="AC3" t="n">
        <v>298.4653653679036</v>
      </c>
      <c r="AD3" t="n">
        <v>241152.7947359644</v>
      </c>
      <c r="AE3" t="n">
        <v>329955.8926680392</v>
      </c>
      <c r="AF3" t="n">
        <v>4.309233969977364e-05</v>
      </c>
      <c r="AG3" t="n">
        <v>15</v>
      </c>
      <c r="AH3" t="n">
        <v>298465.3653679036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2.9494</v>
      </c>
      <c r="E4" t="n">
        <v>33.9</v>
      </c>
      <c r="F4" t="n">
        <v>28.25</v>
      </c>
      <c r="G4" t="n">
        <v>18.63</v>
      </c>
      <c r="H4" t="n">
        <v>0.3</v>
      </c>
      <c r="I4" t="n">
        <v>91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274.92</v>
      </c>
      <c r="Q4" t="n">
        <v>7964.72</v>
      </c>
      <c r="R4" t="n">
        <v>225.41</v>
      </c>
      <c r="S4" t="n">
        <v>84.51000000000001</v>
      </c>
      <c r="T4" t="n">
        <v>70255.66</v>
      </c>
      <c r="U4" t="n">
        <v>0.37</v>
      </c>
      <c r="V4" t="n">
        <v>0.84</v>
      </c>
      <c r="W4" t="n">
        <v>0.4</v>
      </c>
      <c r="X4" t="n">
        <v>4.26</v>
      </c>
      <c r="Y4" t="n">
        <v>1</v>
      </c>
      <c r="Z4" t="n">
        <v>10</v>
      </c>
      <c r="AA4" t="n">
        <v>230.6300397966405</v>
      </c>
      <c r="AB4" t="n">
        <v>315.5581951288794</v>
      </c>
      <c r="AC4" t="n">
        <v>285.4417638745812</v>
      </c>
      <c r="AD4" t="n">
        <v>230630.0397966405</v>
      </c>
      <c r="AE4" t="n">
        <v>315558.1951288795</v>
      </c>
      <c r="AF4" t="n">
        <v>4.485654927313911e-05</v>
      </c>
      <c r="AG4" t="n">
        <v>15</v>
      </c>
      <c r="AH4" t="n">
        <v>285441.7638745812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2.9577</v>
      </c>
      <c r="E5" t="n">
        <v>33.81</v>
      </c>
      <c r="F5" t="n">
        <v>28.19</v>
      </c>
      <c r="G5" t="n">
        <v>18.79</v>
      </c>
      <c r="H5" t="n">
        <v>0.39</v>
      </c>
      <c r="I5" t="n">
        <v>90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276.24</v>
      </c>
      <c r="Q5" t="n">
        <v>7964.72</v>
      </c>
      <c r="R5" t="n">
        <v>223.39</v>
      </c>
      <c r="S5" t="n">
        <v>84.51000000000001</v>
      </c>
      <c r="T5" t="n">
        <v>69247.66</v>
      </c>
      <c r="U5" t="n">
        <v>0.38</v>
      </c>
      <c r="V5" t="n">
        <v>0.84</v>
      </c>
      <c r="W5" t="n">
        <v>0.4</v>
      </c>
      <c r="X5" t="n">
        <v>4.2</v>
      </c>
      <c r="Y5" t="n">
        <v>1</v>
      </c>
      <c r="Z5" t="n">
        <v>10</v>
      </c>
      <c r="AA5" t="n">
        <v>230.7198718578803</v>
      </c>
      <c r="AB5" t="n">
        <v>315.6811073181785</v>
      </c>
      <c r="AC5" t="n">
        <v>285.5529454970419</v>
      </c>
      <c r="AD5" t="n">
        <v>230719.8718578803</v>
      </c>
      <c r="AE5" t="n">
        <v>315681.1073181785</v>
      </c>
      <c r="AF5" t="n">
        <v>4.498278150985405e-05</v>
      </c>
      <c r="AG5" t="n">
        <v>15</v>
      </c>
      <c r="AH5" t="n">
        <v>285552.9454970419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1.398</v>
      </c>
      <c r="E2" t="n">
        <v>71.53</v>
      </c>
      <c r="F2" t="n">
        <v>61.06</v>
      </c>
      <c r="G2" t="n">
        <v>4.61</v>
      </c>
      <c r="H2" t="n">
        <v>0.64</v>
      </c>
      <c r="I2" t="n">
        <v>794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176.02</v>
      </c>
      <c r="Q2" t="n">
        <v>7970.83</v>
      </c>
      <c r="R2" t="n">
        <v>1303.81</v>
      </c>
      <c r="S2" t="n">
        <v>84.51000000000001</v>
      </c>
      <c r="T2" t="n">
        <v>605942.23</v>
      </c>
      <c r="U2" t="n">
        <v>0.06</v>
      </c>
      <c r="V2" t="n">
        <v>0.39</v>
      </c>
      <c r="W2" t="n">
        <v>2.46</v>
      </c>
      <c r="X2" t="n">
        <v>37.06</v>
      </c>
      <c r="Y2" t="n">
        <v>1</v>
      </c>
      <c r="Z2" t="n">
        <v>10</v>
      </c>
      <c r="AA2" t="n">
        <v>400.4805341948026</v>
      </c>
      <c r="AB2" t="n">
        <v>547.9551348395569</v>
      </c>
      <c r="AC2" t="n">
        <v>495.6590658303307</v>
      </c>
      <c r="AD2" t="n">
        <v>400480.5341948026</v>
      </c>
      <c r="AE2" t="n">
        <v>547955.1348395569</v>
      </c>
      <c r="AF2" t="n">
        <v>5.158706085794211e-05</v>
      </c>
      <c r="AG2" t="n">
        <v>30</v>
      </c>
      <c r="AH2" t="n">
        <v>495659.0658303307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2.6083</v>
      </c>
      <c r="E2" t="n">
        <v>38.34</v>
      </c>
      <c r="F2" t="n">
        <v>32.59</v>
      </c>
      <c r="G2" t="n">
        <v>10.69</v>
      </c>
      <c r="H2" t="n">
        <v>0.18</v>
      </c>
      <c r="I2" t="n">
        <v>183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225.16</v>
      </c>
      <c r="Q2" t="n">
        <v>7965.39</v>
      </c>
      <c r="R2" t="n">
        <v>369.29</v>
      </c>
      <c r="S2" t="n">
        <v>84.51000000000001</v>
      </c>
      <c r="T2" t="n">
        <v>141736.79</v>
      </c>
      <c r="U2" t="n">
        <v>0.23</v>
      </c>
      <c r="V2" t="n">
        <v>0.73</v>
      </c>
      <c r="W2" t="n">
        <v>0.64</v>
      </c>
      <c r="X2" t="n">
        <v>8.6</v>
      </c>
      <c r="Y2" t="n">
        <v>1</v>
      </c>
      <c r="Z2" t="n">
        <v>10</v>
      </c>
      <c r="AA2" t="n">
        <v>232.1679434126879</v>
      </c>
      <c r="AB2" t="n">
        <v>317.6624227038735</v>
      </c>
      <c r="AC2" t="n">
        <v>287.3451669231205</v>
      </c>
      <c r="AD2" t="n">
        <v>232167.9434126879</v>
      </c>
      <c r="AE2" t="n">
        <v>317662.4227038735</v>
      </c>
      <c r="AF2" t="n">
        <v>5.246687850717343e-05</v>
      </c>
      <c r="AG2" t="n">
        <v>16</v>
      </c>
      <c r="AH2" t="n">
        <v>287345.1669231205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2.6367</v>
      </c>
      <c r="E3" t="n">
        <v>37.93</v>
      </c>
      <c r="F3" t="n">
        <v>32.28</v>
      </c>
      <c r="G3" t="n">
        <v>10.88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224.03</v>
      </c>
      <c r="Q3" t="n">
        <v>7965.12</v>
      </c>
      <c r="R3" t="n">
        <v>357.58</v>
      </c>
      <c r="S3" t="n">
        <v>84.51000000000001</v>
      </c>
      <c r="T3" t="n">
        <v>135906.62</v>
      </c>
      <c r="U3" t="n">
        <v>0.24</v>
      </c>
      <c r="V3" t="n">
        <v>0.74</v>
      </c>
      <c r="W3" t="n">
        <v>0.66</v>
      </c>
      <c r="X3" t="n">
        <v>8.289999999999999</v>
      </c>
      <c r="Y3" t="n">
        <v>1</v>
      </c>
      <c r="Z3" t="n">
        <v>10</v>
      </c>
      <c r="AA3" t="n">
        <v>230.6981857469031</v>
      </c>
      <c r="AB3" t="n">
        <v>315.6514354244158</v>
      </c>
      <c r="AC3" t="n">
        <v>285.5261054471752</v>
      </c>
      <c r="AD3" t="n">
        <v>230698.1857469031</v>
      </c>
      <c r="AE3" t="n">
        <v>315651.4354244157</v>
      </c>
      <c r="AF3" t="n">
        <v>5.303815456805743e-05</v>
      </c>
      <c r="AG3" t="n">
        <v>16</v>
      </c>
      <c r="AH3" t="n">
        <v>285526.1054471752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2.3216</v>
      </c>
      <c r="E2" t="n">
        <v>43.07</v>
      </c>
      <c r="F2" t="n">
        <v>35.11</v>
      </c>
      <c r="G2" t="n">
        <v>9.24</v>
      </c>
      <c r="H2" t="n">
        <v>0.14</v>
      </c>
      <c r="I2" t="n">
        <v>228</v>
      </c>
      <c r="J2" t="n">
        <v>124.63</v>
      </c>
      <c r="K2" t="n">
        <v>45</v>
      </c>
      <c r="L2" t="n">
        <v>1</v>
      </c>
      <c r="M2" t="n">
        <v>226</v>
      </c>
      <c r="N2" t="n">
        <v>18.64</v>
      </c>
      <c r="O2" t="n">
        <v>15605.44</v>
      </c>
      <c r="P2" t="n">
        <v>312.06</v>
      </c>
      <c r="Q2" t="n">
        <v>7965.38</v>
      </c>
      <c r="R2" t="n">
        <v>463.41</v>
      </c>
      <c r="S2" t="n">
        <v>84.51000000000001</v>
      </c>
      <c r="T2" t="n">
        <v>188569.88</v>
      </c>
      <c r="U2" t="n">
        <v>0.18</v>
      </c>
      <c r="V2" t="n">
        <v>0.68</v>
      </c>
      <c r="W2" t="n">
        <v>0.5</v>
      </c>
      <c r="X2" t="n">
        <v>11.12</v>
      </c>
      <c r="Y2" t="n">
        <v>1</v>
      </c>
      <c r="Z2" t="n">
        <v>10</v>
      </c>
      <c r="AA2" t="n">
        <v>297.4111625841205</v>
      </c>
      <c r="AB2" t="n">
        <v>406.9310735020645</v>
      </c>
      <c r="AC2" t="n">
        <v>368.0941429783754</v>
      </c>
      <c r="AD2" t="n">
        <v>297411.1625841205</v>
      </c>
      <c r="AE2" t="n">
        <v>406931.0735020644</v>
      </c>
      <c r="AF2" t="n">
        <v>4.158290194846456e-05</v>
      </c>
      <c r="AG2" t="n">
        <v>18</v>
      </c>
      <c r="AH2" t="n">
        <v>368094.1429783754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2.7877</v>
      </c>
      <c r="E3" t="n">
        <v>35.87</v>
      </c>
      <c r="F3" t="n">
        <v>30.29</v>
      </c>
      <c r="G3" t="n">
        <v>13.46</v>
      </c>
      <c r="H3" t="n">
        <v>0.28</v>
      </c>
      <c r="I3" t="n">
        <v>135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239.89</v>
      </c>
      <c r="Q3" t="n">
        <v>7964.84</v>
      </c>
      <c r="R3" t="n">
        <v>292.36</v>
      </c>
      <c r="S3" t="n">
        <v>84.51000000000001</v>
      </c>
      <c r="T3" t="n">
        <v>103508.87</v>
      </c>
      <c r="U3" t="n">
        <v>0.29</v>
      </c>
      <c r="V3" t="n">
        <v>0.78</v>
      </c>
      <c r="W3" t="n">
        <v>0.53</v>
      </c>
      <c r="X3" t="n">
        <v>6.3</v>
      </c>
      <c r="Y3" t="n">
        <v>1</v>
      </c>
      <c r="Z3" t="n">
        <v>10</v>
      </c>
      <c r="AA3" t="n">
        <v>223.163198307545</v>
      </c>
      <c r="AB3" t="n">
        <v>305.3417331897065</v>
      </c>
      <c r="AC3" t="n">
        <v>276.2003467239853</v>
      </c>
      <c r="AD3" t="n">
        <v>223163.198307545</v>
      </c>
      <c r="AE3" t="n">
        <v>305341.7331897065</v>
      </c>
      <c r="AF3" t="n">
        <v>4.993136447352458e-05</v>
      </c>
      <c r="AG3" t="n">
        <v>15</v>
      </c>
      <c r="AH3" t="n">
        <v>276200.3467239853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2.7945</v>
      </c>
      <c r="E4" t="n">
        <v>35.78</v>
      </c>
      <c r="F4" t="n">
        <v>30.23</v>
      </c>
      <c r="G4" t="n">
        <v>13.53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241.42</v>
      </c>
      <c r="Q4" t="n">
        <v>7964.84</v>
      </c>
      <c r="R4" t="n">
        <v>290.26</v>
      </c>
      <c r="S4" t="n">
        <v>84.51000000000001</v>
      </c>
      <c r="T4" t="n">
        <v>102466.02</v>
      </c>
      <c r="U4" t="n">
        <v>0.29</v>
      </c>
      <c r="V4" t="n">
        <v>0.79</v>
      </c>
      <c r="W4" t="n">
        <v>0.53</v>
      </c>
      <c r="X4" t="n">
        <v>6.24</v>
      </c>
      <c r="Y4" t="n">
        <v>1</v>
      </c>
      <c r="Z4" t="n">
        <v>10</v>
      </c>
      <c r="AA4" t="n">
        <v>223.3963488496134</v>
      </c>
      <c r="AB4" t="n">
        <v>305.6607400472404</v>
      </c>
      <c r="AC4" t="n">
        <v>276.4889080147651</v>
      </c>
      <c r="AD4" t="n">
        <v>223396.3488496135</v>
      </c>
      <c r="AE4" t="n">
        <v>305660.7400472404</v>
      </c>
      <c r="AF4" t="n">
        <v>5.005316139515172e-05</v>
      </c>
      <c r="AG4" t="n">
        <v>15</v>
      </c>
      <c r="AH4" t="n">
        <v>276488.9080147651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2024-09-25T12:19:15Z</dcterms:created>
  <dcterms:modified xmlns:dcterms="http://purl.org/dc/terms/" xmlns:xsi="http://www.w3.org/2001/XMLSchema-instance" xsi:type="dcterms:W3CDTF">2024-09-25T12:19:15Z</dcterms:modified>
</cp:coreProperties>
</file>