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gráficos!$A$7:$A$87</f>
              <numCache>
                <formatCode>General</formatCode>
                <ptCount val="8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</numCache>
            </numRef>
          </xVal>
          <yVal>
            <numRef>
              <f>gráficos!$B$7:$B$87</f>
              <numCache>
                <formatCode>General</formatCode>
                <ptCount val="8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2.6303</v>
      </c>
      <c r="E2" t="n">
        <v>38.02</v>
      </c>
      <c r="F2" t="n">
        <v>25.39</v>
      </c>
      <c r="G2" t="n">
        <v>5.86</v>
      </c>
      <c r="H2" t="n">
        <v>0.09</v>
      </c>
      <c r="I2" t="n">
        <v>260</v>
      </c>
      <c r="J2" t="n">
        <v>194.77</v>
      </c>
      <c r="K2" t="n">
        <v>54.38</v>
      </c>
      <c r="L2" t="n">
        <v>1</v>
      </c>
      <c r="M2" t="n">
        <v>258</v>
      </c>
      <c r="N2" t="n">
        <v>39.4</v>
      </c>
      <c r="O2" t="n">
        <v>24256.19</v>
      </c>
      <c r="P2" t="n">
        <v>350.47</v>
      </c>
      <c r="Q2" t="n">
        <v>1208.26</v>
      </c>
      <c r="R2" t="n">
        <v>539.1799999999999</v>
      </c>
      <c r="S2" t="n">
        <v>79.25</v>
      </c>
      <c r="T2" t="n">
        <v>226297.31</v>
      </c>
      <c r="U2" t="n">
        <v>0.15</v>
      </c>
      <c r="V2" t="n">
        <v>0.44</v>
      </c>
      <c r="W2" t="n">
        <v>0.55</v>
      </c>
      <c r="X2" t="n">
        <v>13.31</v>
      </c>
      <c r="Y2" t="n">
        <v>2</v>
      </c>
      <c r="Z2" t="n">
        <v>10</v>
      </c>
      <c r="AA2" t="n">
        <v>275.390223799742</v>
      </c>
      <c r="AB2" t="n">
        <v>376.8010535620235</v>
      </c>
      <c r="AC2" t="n">
        <v>340.8396898536633</v>
      </c>
      <c r="AD2" t="n">
        <v>275390.2237997421</v>
      </c>
      <c r="AE2" t="n">
        <v>376801.0535620234</v>
      </c>
      <c r="AF2" t="n">
        <v>3.833883381683741e-05</v>
      </c>
      <c r="AG2" t="n">
        <v>16</v>
      </c>
      <c r="AH2" t="n">
        <v>340839.6898536633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4.7342</v>
      </c>
      <c r="E3" t="n">
        <v>21.12</v>
      </c>
      <c r="F3" t="n">
        <v>15.61</v>
      </c>
      <c r="G3" t="n">
        <v>12.16</v>
      </c>
      <c r="H3" t="n">
        <v>0.18</v>
      </c>
      <c r="I3" t="n">
        <v>77</v>
      </c>
      <c r="J3" t="n">
        <v>196.32</v>
      </c>
      <c r="K3" t="n">
        <v>54.38</v>
      </c>
      <c r="L3" t="n">
        <v>2</v>
      </c>
      <c r="M3" t="n">
        <v>75</v>
      </c>
      <c r="N3" t="n">
        <v>39.95</v>
      </c>
      <c r="O3" t="n">
        <v>24447.22</v>
      </c>
      <c r="P3" t="n">
        <v>208.81</v>
      </c>
      <c r="Q3" t="n">
        <v>1207.23</v>
      </c>
      <c r="R3" t="n">
        <v>205.15</v>
      </c>
      <c r="S3" t="n">
        <v>79.25</v>
      </c>
      <c r="T3" t="n">
        <v>60197.31</v>
      </c>
      <c r="U3" t="n">
        <v>0.39</v>
      </c>
      <c r="V3" t="n">
        <v>0.71</v>
      </c>
      <c r="W3" t="n">
        <v>0.26</v>
      </c>
      <c r="X3" t="n">
        <v>3.55</v>
      </c>
      <c r="Y3" t="n">
        <v>2</v>
      </c>
      <c r="Z3" t="n">
        <v>10</v>
      </c>
      <c r="AA3" t="n">
        <v>125.0827421902989</v>
      </c>
      <c r="AB3" t="n">
        <v>171.1437261258185</v>
      </c>
      <c r="AC3" t="n">
        <v>154.8100091061462</v>
      </c>
      <c r="AD3" t="n">
        <v>125082.7421902989</v>
      </c>
      <c r="AE3" t="n">
        <v>171143.7261258185</v>
      </c>
      <c r="AF3" t="n">
        <v>6.900494508446627e-05</v>
      </c>
      <c r="AG3" t="n">
        <v>9</v>
      </c>
      <c r="AH3" t="n">
        <v>154810.0091061462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5.4929</v>
      </c>
      <c r="E4" t="n">
        <v>18.21</v>
      </c>
      <c r="F4" t="n">
        <v>13.94</v>
      </c>
      <c r="G4" t="n">
        <v>18.58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180.23</v>
      </c>
      <c r="Q4" t="n">
        <v>1207.07</v>
      </c>
      <c r="R4" t="n">
        <v>148.74</v>
      </c>
      <c r="S4" t="n">
        <v>79.25</v>
      </c>
      <c r="T4" t="n">
        <v>32147.65</v>
      </c>
      <c r="U4" t="n">
        <v>0.53</v>
      </c>
      <c r="V4" t="n">
        <v>0.8</v>
      </c>
      <c r="W4" t="n">
        <v>0.19</v>
      </c>
      <c r="X4" t="n">
        <v>1.87</v>
      </c>
      <c r="Y4" t="n">
        <v>2</v>
      </c>
      <c r="Z4" t="n">
        <v>10</v>
      </c>
      <c r="AA4" t="n">
        <v>105.0960382418704</v>
      </c>
      <c r="AB4" t="n">
        <v>143.7970360324449</v>
      </c>
      <c r="AC4" t="n">
        <v>130.0732487339549</v>
      </c>
      <c r="AD4" t="n">
        <v>105096.0382418704</v>
      </c>
      <c r="AE4" t="n">
        <v>143797.0360324449</v>
      </c>
      <c r="AF4" t="n">
        <v>8.00636354303715e-05</v>
      </c>
      <c r="AG4" t="n">
        <v>8</v>
      </c>
      <c r="AH4" t="n">
        <v>130073.2487339549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5.7878</v>
      </c>
      <c r="E5" t="n">
        <v>17.28</v>
      </c>
      <c r="F5" t="n">
        <v>13.52</v>
      </c>
      <c r="G5" t="n">
        <v>25.34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169.37</v>
      </c>
      <c r="Q5" t="n">
        <v>1206.99</v>
      </c>
      <c r="R5" t="n">
        <v>134.2</v>
      </c>
      <c r="S5" t="n">
        <v>79.25</v>
      </c>
      <c r="T5" t="n">
        <v>24946.6</v>
      </c>
      <c r="U5" t="n">
        <v>0.59</v>
      </c>
      <c r="V5" t="n">
        <v>0.82</v>
      </c>
      <c r="W5" t="n">
        <v>0.19</v>
      </c>
      <c r="X5" t="n">
        <v>1.45</v>
      </c>
      <c r="Y5" t="n">
        <v>2</v>
      </c>
      <c r="Z5" t="n">
        <v>10</v>
      </c>
      <c r="AA5" t="n">
        <v>101.6894948810719</v>
      </c>
      <c r="AB5" t="n">
        <v>139.1360531201163</v>
      </c>
      <c r="AC5" t="n">
        <v>125.8571034890468</v>
      </c>
      <c r="AD5" t="n">
        <v>101689.4948810718</v>
      </c>
      <c r="AE5" t="n">
        <v>139136.0531201163</v>
      </c>
      <c r="AF5" t="n">
        <v>8.436205085545052e-05</v>
      </c>
      <c r="AG5" t="n">
        <v>8</v>
      </c>
      <c r="AH5" t="n">
        <v>125857.1034890468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6.0922</v>
      </c>
      <c r="E6" t="n">
        <v>16.41</v>
      </c>
      <c r="F6" t="n">
        <v>12.96</v>
      </c>
      <c r="G6" t="n">
        <v>32.41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155.91</v>
      </c>
      <c r="Q6" t="n">
        <v>1207.05</v>
      </c>
      <c r="R6" t="n">
        <v>115.28</v>
      </c>
      <c r="S6" t="n">
        <v>79.25</v>
      </c>
      <c r="T6" t="n">
        <v>15522.53</v>
      </c>
      <c r="U6" t="n">
        <v>0.6899999999999999</v>
      </c>
      <c r="V6" t="n">
        <v>0.86</v>
      </c>
      <c r="W6" t="n">
        <v>0.17</v>
      </c>
      <c r="X6" t="n">
        <v>0.9</v>
      </c>
      <c r="Y6" t="n">
        <v>2</v>
      </c>
      <c r="Z6" t="n">
        <v>10</v>
      </c>
      <c r="AA6" t="n">
        <v>89.20611219002853</v>
      </c>
      <c r="AB6" t="n">
        <v>122.0557381942635</v>
      </c>
      <c r="AC6" t="n">
        <v>110.4069098473394</v>
      </c>
      <c r="AD6" t="n">
        <v>89206.11219002854</v>
      </c>
      <c r="AE6" t="n">
        <v>122055.7381942635</v>
      </c>
      <c r="AF6" t="n">
        <v>8.879893676726489e-05</v>
      </c>
      <c r="AG6" t="n">
        <v>7</v>
      </c>
      <c r="AH6" t="n">
        <v>110406.9098473394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6.1904</v>
      </c>
      <c r="E7" t="n">
        <v>16.15</v>
      </c>
      <c r="F7" t="n">
        <v>12.9</v>
      </c>
      <c r="G7" t="n">
        <v>40.73</v>
      </c>
      <c r="H7" t="n">
        <v>0.53</v>
      </c>
      <c r="I7" t="n">
        <v>19</v>
      </c>
      <c r="J7" t="n">
        <v>202.58</v>
      </c>
      <c r="K7" t="n">
        <v>54.38</v>
      </c>
      <c r="L7" t="n">
        <v>6</v>
      </c>
      <c r="M7" t="n">
        <v>17</v>
      </c>
      <c r="N7" t="n">
        <v>42.2</v>
      </c>
      <c r="O7" t="n">
        <v>25218.93</v>
      </c>
      <c r="P7" t="n">
        <v>149</v>
      </c>
      <c r="Q7" t="n">
        <v>1206.87</v>
      </c>
      <c r="R7" t="n">
        <v>113.46</v>
      </c>
      <c r="S7" t="n">
        <v>79.25</v>
      </c>
      <c r="T7" t="n">
        <v>14638.13</v>
      </c>
      <c r="U7" t="n">
        <v>0.7</v>
      </c>
      <c r="V7" t="n">
        <v>0.86</v>
      </c>
      <c r="W7" t="n">
        <v>0.17</v>
      </c>
      <c r="X7" t="n">
        <v>0.84</v>
      </c>
      <c r="Y7" t="n">
        <v>2</v>
      </c>
      <c r="Z7" t="n">
        <v>10</v>
      </c>
      <c r="AA7" t="n">
        <v>87.81246714454572</v>
      </c>
      <c r="AB7" t="n">
        <v>120.1488915597547</v>
      </c>
      <c r="AC7" t="n">
        <v>108.6820499793515</v>
      </c>
      <c r="AD7" t="n">
        <v>87812.46714454572</v>
      </c>
      <c r="AE7" t="n">
        <v>120148.8915597547</v>
      </c>
      <c r="AF7" t="n">
        <v>9.023028432488699e-05</v>
      </c>
      <c r="AG7" t="n">
        <v>7</v>
      </c>
      <c r="AH7" t="n">
        <v>108682.0499793515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6.3065</v>
      </c>
      <c r="E8" t="n">
        <v>15.86</v>
      </c>
      <c r="F8" t="n">
        <v>12.72</v>
      </c>
      <c r="G8" t="n">
        <v>47.69</v>
      </c>
      <c r="H8" t="n">
        <v>0.61</v>
      </c>
      <c r="I8" t="n">
        <v>16</v>
      </c>
      <c r="J8" t="n">
        <v>204.16</v>
      </c>
      <c r="K8" t="n">
        <v>54.38</v>
      </c>
      <c r="L8" t="n">
        <v>7</v>
      </c>
      <c r="M8" t="n">
        <v>14</v>
      </c>
      <c r="N8" t="n">
        <v>42.78</v>
      </c>
      <c r="O8" t="n">
        <v>25413.94</v>
      </c>
      <c r="P8" t="n">
        <v>137.9</v>
      </c>
      <c r="Q8" t="n">
        <v>1206.84</v>
      </c>
      <c r="R8" t="n">
        <v>107.43</v>
      </c>
      <c r="S8" t="n">
        <v>79.25</v>
      </c>
      <c r="T8" t="n">
        <v>11641.98</v>
      </c>
      <c r="U8" t="n">
        <v>0.74</v>
      </c>
      <c r="V8" t="n">
        <v>0.88</v>
      </c>
      <c r="W8" t="n">
        <v>0.16</v>
      </c>
      <c r="X8" t="n">
        <v>0.66</v>
      </c>
      <c r="Y8" t="n">
        <v>2</v>
      </c>
      <c r="Z8" t="n">
        <v>10</v>
      </c>
      <c r="AA8" t="n">
        <v>85.78901741623554</v>
      </c>
      <c r="AB8" t="n">
        <v>117.3803183731804</v>
      </c>
      <c r="AC8" t="n">
        <v>106.177705531986</v>
      </c>
      <c r="AD8" t="n">
        <v>85789.01741623554</v>
      </c>
      <c r="AE8" t="n">
        <v>117380.3183731804</v>
      </c>
      <c r="AF8" t="n">
        <v>9.192253943119988e-05</v>
      </c>
      <c r="AG8" t="n">
        <v>7</v>
      </c>
      <c r="AH8" t="n">
        <v>106177.705531986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6.3518</v>
      </c>
      <c r="E9" t="n">
        <v>15.74</v>
      </c>
      <c r="F9" t="n">
        <v>12.68</v>
      </c>
      <c r="G9" t="n">
        <v>54.35</v>
      </c>
      <c r="H9" t="n">
        <v>0.6899999999999999</v>
      </c>
      <c r="I9" t="n">
        <v>14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132.92</v>
      </c>
      <c r="Q9" t="n">
        <v>1206.95</v>
      </c>
      <c r="R9" t="n">
        <v>105.65</v>
      </c>
      <c r="S9" t="n">
        <v>79.25</v>
      </c>
      <c r="T9" t="n">
        <v>10760.21</v>
      </c>
      <c r="U9" t="n">
        <v>0.75</v>
      </c>
      <c r="V9" t="n">
        <v>0.88</v>
      </c>
      <c r="W9" t="n">
        <v>0.17</v>
      </c>
      <c r="X9" t="n">
        <v>0.62</v>
      </c>
      <c r="Y9" t="n">
        <v>2</v>
      </c>
      <c r="Z9" t="n">
        <v>10</v>
      </c>
      <c r="AA9" t="n">
        <v>84.93807941593387</v>
      </c>
      <c r="AB9" t="n">
        <v>116.2160274604331</v>
      </c>
      <c r="AC9" t="n">
        <v>105.1245329098584</v>
      </c>
      <c r="AD9" t="n">
        <v>84938.07941593387</v>
      </c>
      <c r="AE9" t="n">
        <v>116216.0274604331</v>
      </c>
      <c r="AF9" t="n">
        <v>9.258282501531681e-05</v>
      </c>
      <c r="AG9" t="n">
        <v>7</v>
      </c>
      <c r="AH9" t="n">
        <v>105124.5329098584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6.3464</v>
      </c>
      <c r="E10" t="n">
        <v>15.76</v>
      </c>
      <c r="F10" t="n">
        <v>12.7</v>
      </c>
      <c r="G10" t="n">
        <v>54.41</v>
      </c>
      <c r="H10" t="n">
        <v>0.77</v>
      </c>
      <c r="I10" t="n">
        <v>14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133.96</v>
      </c>
      <c r="Q10" t="n">
        <v>1206.97</v>
      </c>
      <c r="R10" t="n">
        <v>106</v>
      </c>
      <c r="S10" t="n">
        <v>79.25</v>
      </c>
      <c r="T10" t="n">
        <v>10935.8</v>
      </c>
      <c r="U10" t="n">
        <v>0.75</v>
      </c>
      <c r="V10" t="n">
        <v>0.88</v>
      </c>
      <c r="W10" t="n">
        <v>0.17</v>
      </c>
      <c r="X10" t="n">
        <v>0.63</v>
      </c>
      <c r="Y10" t="n">
        <v>2</v>
      </c>
      <c r="Z10" t="n">
        <v>10</v>
      </c>
      <c r="AA10" t="n">
        <v>85.10388741846029</v>
      </c>
      <c r="AB10" t="n">
        <v>116.4428932844225</v>
      </c>
      <c r="AC10" t="n">
        <v>105.3297469780145</v>
      </c>
      <c r="AD10" t="n">
        <v>85103.88741846029</v>
      </c>
      <c r="AE10" t="n">
        <v>116442.8932844225</v>
      </c>
      <c r="AF10" t="n">
        <v>9.250411547548831e-05</v>
      </c>
      <c r="AG10" t="n">
        <v>7</v>
      </c>
      <c r="AH10" t="n">
        <v>105329.7469780145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3.3354</v>
      </c>
      <c r="E2" t="n">
        <v>29.98</v>
      </c>
      <c r="F2" t="n">
        <v>21.5</v>
      </c>
      <c r="G2" t="n">
        <v>6.75</v>
      </c>
      <c r="H2" t="n">
        <v>0.11</v>
      </c>
      <c r="I2" t="n">
        <v>191</v>
      </c>
      <c r="J2" t="n">
        <v>159.12</v>
      </c>
      <c r="K2" t="n">
        <v>50.28</v>
      </c>
      <c r="L2" t="n">
        <v>1</v>
      </c>
      <c r="M2" t="n">
        <v>189</v>
      </c>
      <c r="N2" t="n">
        <v>27.84</v>
      </c>
      <c r="O2" t="n">
        <v>19859.16</v>
      </c>
      <c r="P2" t="n">
        <v>258.5</v>
      </c>
      <c r="Q2" t="n">
        <v>1207.66</v>
      </c>
      <c r="R2" t="n">
        <v>406.11</v>
      </c>
      <c r="S2" t="n">
        <v>79.25</v>
      </c>
      <c r="T2" t="n">
        <v>160102.66</v>
      </c>
      <c r="U2" t="n">
        <v>0.2</v>
      </c>
      <c r="V2" t="n">
        <v>0.52</v>
      </c>
      <c r="W2" t="n">
        <v>0.44</v>
      </c>
      <c r="X2" t="n">
        <v>9.43</v>
      </c>
      <c r="Y2" t="n">
        <v>2</v>
      </c>
      <c r="Z2" t="n">
        <v>10</v>
      </c>
      <c r="AA2" t="n">
        <v>193.7072362914232</v>
      </c>
      <c r="AB2" t="n">
        <v>265.0387864539392</v>
      </c>
      <c r="AC2" t="n">
        <v>239.7438566591258</v>
      </c>
      <c r="AD2" t="n">
        <v>193707.2362914231</v>
      </c>
      <c r="AE2" t="n">
        <v>265038.7864539392</v>
      </c>
      <c r="AF2" t="n">
        <v>5.319551737639794e-05</v>
      </c>
      <c r="AG2" t="n">
        <v>13</v>
      </c>
      <c r="AH2" t="n">
        <v>239743.8566591257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5.1928</v>
      </c>
      <c r="E3" t="n">
        <v>19.26</v>
      </c>
      <c r="F3" t="n">
        <v>14.9</v>
      </c>
      <c r="G3" t="n">
        <v>14.19</v>
      </c>
      <c r="H3" t="n">
        <v>0.22</v>
      </c>
      <c r="I3" t="n">
        <v>63</v>
      </c>
      <c r="J3" t="n">
        <v>160.54</v>
      </c>
      <c r="K3" t="n">
        <v>50.28</v>
      </c>
      <c r="L3" t="n">
        <v>2</v>
      </c>
      <c r="M3" t="n">
        <v>61</v>
      </c>
      <c r="N3" t="n">
        <v>28.26</v>
      </c>
      <c r="O3" t="n">
        <v>20034.4</v>
      </c>
      <c r="P3" t="n">
        <v>171.01</v>
      </c>
      <c r="Q3" t="n">
        <v>1207.06</v>
      </c>
      <c r="R3" t="n">
        <v>181.23</v>
      </c>
      <c r="S3" t="n">
        <v>79.25</v>
      </c>
      <c r="T3" t="n">
        <v>48305.22</v>
      </c>
      <c r="U3" t="n">
        <v>0.44</v>
      </c>
      <c r="V3" t="n">
        <v>0.75</v>
      </c>
      <c r="W3" t="n">
        <v>0.24</v>
      </c>
      <c r="X3" t="n">
        <v>2.84</v>
      </c>
      <c r="Y3" t="n">
        <v>2</v>
      </c>
      <c r="Z3" t="n">
        <v>10</v>
      </c>
      <c r="AA3" t="n">
        <v>114.0415539282554</v>
      </c>
      <c r="AB3" t="n">
        <v>156.03668524285</v>
      </c>
      <c r="AC3" t="n">
        <v>141.1447630021784</v>
      </c>
      <c r="AD3" t="n">
        <v>114041.5539282554</v>
      </c>
      <c r="AE3" t="n">
        <v>156036.68524285</v>
      </c>
      <c r="AF3" t="n">
        <v>8.281875716020844e-05</v>
      </c>
      <c r="AG3" t="n">
        <v>9</v>
      </c>
      <c r="AH3" t="n">
        <v>141144.7630021784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5.7246</v>
      </c>
      <c r="E4" t="n">
        <v>17.47</v>
      </c>
      <c r="F4" t="n">
        <v>13.92</v>
      </c>
      <c r="G4" t="n">
        <v>21.98</v>
      </c>
      <c r="H4" t="n">
        <v>0.33</v>
      </c>
      <c r="I4" t="n">
        <v>38</v>
      </c>
      <c r="J4" t="n">
        <v>161.97</v>
      </c>
      <c r="K4" t="n">
        <v>50.28</v>
      </c>
      <c r="L4" t="n">
        <v>3</v>
      </c>
      <c r="M4" t="n">
        <v>36</v>
      </c>
      <c r="N4" t="n">
        <v>28.69</v>
      </c>
      <c r="O4" t="n">
        <v>20210.21</v>
      </c>
      <c r="P4" t="n">
        <v>152.49</v>
      </c>
      <c r="Q4" t="n">
        <v>1206.92</v>
      </c>
      <c r="R4" t="n">
        <v>148.36</v>
      </c>
      <c r="S4" t="n">
        <v>79.25</v>
      </c>
      <c r="T4" t="n">
        <v>31995.21</v>
      </c>
      <c r="U4" t="n">
        <v>0.53</v>
      </c>
      <c r="V4" t="n">
        <v>0.8</v>
      </c>
      <c r="W4" t="n">
        <v>0.2</v>
      </c>
      <c r="X4" t="n">
        <v>1.86</v>
      </c>
      <c r="Y4" t="n">
        <v>2</v>
      </c>
      <c r="Z4" t="n">
        <v>10</v>
      </c>
      <c r="AA4" t="n">
        <v>99.00156248386538</v>
      </c>
      <c r="AB4" t="n">
        <v>135.4583054310521</v>
      </c>
      <c r="AC4" t="n">
        <v>122.5303548776744</v>
      </c>
      <c r="AD4" t="n">
        <v>99001.56248386539</v>
      </c>
      <c r="AE4" t="n">
        <v>135458.3054310521</v>
      </c>
      <c r="AF4" t="n">
        <v>9.130031143878624e-05</v>
      </c>
      <c r="AG4" t="n">
        <v>8</v>
      </c>
      <c r="AH4" t="n">
        <v>122530.3548776744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6.1215</v>
      </c>
      <c r="E5" t="n">
        <v>16.34</v>
      </c>
      <c r="F5" t="n">
        <v>13.17</v>
      </c>
      <c r="G5" t="n">
        <v>30.4</v>
      </c>
      <c r="H5" t="n">
        <v>0.43</v>
      </c>
      <c r="I5" t="n">
        <v>26</v>
      </c>
      <c r="J5" t="n">
        <v>163.4</v>
      </c>
      <c r="K5" t="n">
        <v>50.28</v>
      </c>
      <c r="L5" t="n">
        <v>4</v>
      </c>
      <c r="M5" t="n">
        <v>24</v>
      </c>
      <c r="N5" t="n">
        <v>29.12</v>
      </c>
      <c r="O5" t="n">
        <v>20386.62</v>
      </c>
      <c r="P5" t="n">
        <v>135.72</v>
      </c>
      <c r="Q5" t="n">
        <v>1206.94</v>
      </c>
      <c r="R5" t="n">
        <v>122.57</v>
      </c>
      <c r="S5" t="n">
        <v>79.25</v>
      </c>
      <c r="T5" t="n">
        <v>19158.63</v>
      </c>
      <c r="U5" t="n">
        <v>0.65</v>
      </c>
      <c r="V5" t="n">
        <v>0.85</v>
      </c>
      <c r="W5" t="n">
        <v>0.18</v>
      </c>
      <c r="X5" t="n">
        <v>1.11</v>
      </c>
      <c r="Y5" t="n">
        <v>2</v>
      </c>
      <c r="Z5" t="n">
        <v>10</v>
      </c>
      <c r="AA5" t="n">
        <v>85.77929604769599</v>
      </c>
      <c r="AB5" t="n">
        <v>117.3670171678681</v>
      </c>
      <c r="AC5" t="n">
        <v>106.1656737750404</v>
      </c>
      <c r="AD5" t="n">
        <v>85779.296047696</v>
      </c>
      <c r="AE5" t="n">
        <v>117367.0171678681</v>
      </c>
      <c r="AF5" t="n">
        <v>9.763037705211369e-05</v>
      </c>
      <c r="AG5" t="n">
        <v>7</v>
      </c>
      <c r="AH5" t="n">
        <v>106165.6737750404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6.3148</v>
      </c>
      <c r="E6" t="n">
        <v>15.84</v>
      </c>
      <c r="F6" t="n">
        <v>12.9</v>
      </c>
      <c r="G6" t="n">
        <v>40.73</v>
      </c>
      <c r="H6" t="n">
        <v>0.54</v>
      </c>
      <c r="I6" t="n">
        <v>19</v>
      </c>
      <c r="J6" t="n">
        <v>164.83</v>
      </c>
      <c r="K6" t="n">
        <v>50.28</v>
      </c>
      <c r="L6" t="n">
        <v>5</v>
      </c>
      <c r="M6" t="n">
        <v>17</v>
      </c>
      <c r="N6" t="n">
        <v>29.55</v>
      </c>
      <c r="O6" t="n">
        <v>20563.61</v>
      </c>
      <c r="P6" t="n">
        <v>124.26</v>
      </c>
      <c r="Q6" t="n">
        <v>1206.82</v>
      </c>
      <c r="R6" t="n">
        <v>113.34</v>
      </c>
      <c r="S6" t="n">
        <v>79.25</v>
      </c>
      <c r="T6" t="n">
        <v>14580.87</v>
      </c>
      <c r="U6" t="n">
        <v>0.7</v>
      </c>
      <c r="V6" t="n">
        <v>0.86</v>
      </c>
      <c r="W6" t="n">
        <v>0.17</v>
      </c>
      <c r="X6" t="n">
        <v>0.84</v>
      </c>
      <c r="Y6" t="n">
        <v>2</v>
      </c>
      <c r="Z6" t="n">
        <v>10</v>
      </c>
      <c r="AA6" t="n">
        <v>83.45228845920899</v>
      </c>
      <c r="AB6" t="n">
        <v>114.1831027249723</v>
      </c>
      <c r="AC6" t="n">
        <v>103.2856276579216</v>
      </c>
      <c r="AD6" t="n">
        <v>83452.28845920898</v>
      </c>
      <c r="AE6" t="n">
        <v>114183.1027249723</v>
      </c>
      <c r="AF6" t="n">
        <v>0.0001007132737088438</v>
      </c>
      <c r="AG6" t="n">
        <v>7</v>
      </c>
      <c r="AH6" t="n">
        <v>103285.6276579216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6.3778</v>
      </c>
      <c r="E7" t="n">
        <v>15.68</v>
      </c>
      <c r="F7" t="n">
        <v>12.81</v>
      </c>
      <c r="G7" t="n">
        <v>45.2</v>
      </c>
      <c r="H7" t="n">
        <v>0.64</v>
      </c>
      <c r="I7" t="n">
        <v>17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118.36</v>
      </c>
      <c r="Q7" t="n">
        <v>1206.98</v>
      </c>
      <c r="R7" t="n">
        <v>109.51</v>
      </c>
      <c r="S7" t="n">
        <v>79.25</v>
      </c>
      <c r="T7" t="n">
        <v>12674.17</v>
      </c>
      <c r="U7" t="n">
        <v>0.72</v>
      </c>
      <c r="V7" t="n">
        <v>0.87</v>
      </c>
      <c r="W7" t="n">
        <v>0.19</v>
      </c>
      <c r="X7" t="n">
        <v>0.74</v>
      </c>
      <c r="Y7" t="n">
        <v>2</v>
      </c>
      <c r="Z7" t="n">
        <v>10</v>
      </c>
      <c r="AA7" t="n">
        <v>82.42833329164435</v>
      </c>
      <c r="AB7" t="n">
        <v>112.7820820909973</v>
      </c>
      <c r="AC7" t="n">
        <v>102.0183184669079</v>
      </c>
      <c r="AD7" t="n">
        <v>82428.33329164435</v>
      </c>
      <c r="AE7" t="n">
        <v>112782.0820909973</v>
      </c>
      <c r="AF7" t="n">
        <v>0.0001017180460284196</v>
      </c>
      <c r="AG7" t="n">
        <v>7</v>
      </c>
      <c r="AH7" t="n">
        <v>102018.3184669079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5.2028</v>
      </c>
      <c r="E2" t="n">
        <v>19.22</v>
      </c>
      <c r="F2" t="n">
        <v>15.9</v>
      </c>
      <c r="G2" t="n">
        <v>11.49</v>
      </c>
      <c r="H2" t="n">
        <v>0.22</v>
      </c>
      <c r="I2" t="n">
        <v>83</v>
      </c>
      <c r="J2" t="n">
        <v>80.84</v>
      </c>
      <c r="K2" t="n">
        <v>35.1</v>
      </c>
      <c r="L2" t="n">
        <v>1</v>
      </c>
      <c r="M2" t="n">
        <v>81</v>
      </c>
      <c r="N2" t="n">
        <v>9.74</v>
      </c>
      <c r="O2" t="n">
        <v>10204.21</v>
      </c>
      <c r="P2" t="n">
        <v>112.93</v>
      </c>
      <c r="Q2" t="n">
        <v>1207.24</v>
      </c>
      <c r="R2" t="n">
        <v>215.07</v>
      </c>
      <c r="S2" t="n">
        <v>79.25</v>
      </c>
      <c r="T2" t="n">
        <v>65125.05</v>
      </c>
      <c r="U2" t="n">
        <v>0.37</v>
      </c>
      <c r="V2" t="n">
        <v>0.7</v>
      </c>
      <c r="W2" t="n">
        <v>0.27</v>
      </c>
      <c r="X2" t="n">
        <v>3.83</v>
      </c>
      <c r="Y2" t="n">
        <v>2</v>
      </c>
      <c r="Z2" t="n">
        <v>10</v>
      </c>
      <c r="AA2" t="n">
        <v>102.5342642696106</v>
      </c>
      <c r="AB2" t="n">
        <v>140.2919038661096</v>
      </c>
      <c r="AC2" t="n">
        <v>126.9026414620896</v>
      </c>
      <c r="AD2" t="n">
        <v>102534.2642696106</v>
      </c>
      <c r="AE2" t="n">
        <v>140291.9038661096</v>
      </c>
      <c r="AF2" t="n">
        <v>0.0001158227029903425</v>
      </c>
      <c r="AG2" t="n">
        <v>9</v>
      </c>
      <c r="AH2" t="n">
        <v>126902.6414620896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6.1521</v>
      </c>
      <c r="E3" t="n">
        <v>16.25</v>
      </c>
      <c r="F3" t="n">
        <v>13.74</v>
      </c>
      <c r="G3" t="n">
        <v>22.9</v>
      </c>
      <c r="H3" t="n">
        <v>0.43</v>
      </c>
      <c r="I3" t="n">
        <v>36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84.25</v>
      </c>
      <c r="Q3" t="n">
        <v>1207.1</v>
      </c>
      <c r="R3" t="n">
        <v>140.37</v>
      </c>
      <c r="S3" t="n">
        <v>79.25</v>
      </c>
      <c r="T3" t="n">
        <v>28010.35</v>
      </c>
      <c r="U3" t="n">
        <v>0.5600000000000001</v>
      </c>
      <c r="V3" t="n">
        <v>0.8100000000000001</v>
      </c>
      <c r="W3" t="n">
        <v>0.24</v>
      </c>
      <c r="X3" t="n">
        <v>1.68</v>
      </c>
      <c r="Y3" t="n">
        <v>2</v>
      </c>
      <c r="Z3" t="n">
        <v>10</v>
      </c>
      <c r="AA3" t="n">
        <v>77.01902717260313</v>
      </c>
      <c r="AB3" t="n">
        <v>105.3808308171853</v>
      </c>
      <c r="AC3" t="n">
        <v>95.32343222694479</v>
      </c>
      <c r="AD3" t="n">
        <v>77019.02717260314</v>
      </c>
      <c r="AE3" t="n">
        <v>105380.8308171853</v>
      </c>
      <c r="AF3" t="n">
        <v>0.0001369556490864315</v>
      </c>
      <c r="AG3" t="n">
        <v>7</v>
      </c>
      <c r="AH3" t="n">
        <v>95323.43222694479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4.4907</v>
      </c>
      <c r="E2" t="n">
        <v>22.27</v>
      </c>
      <c r="F2" t="n">
        <v>17.63</v>
      </c>
      <c r="G2" t="n">
        <v>9.039999999999999</v>
      </c>
      <c r="H2" t="n">
        <v>0.16</v>
      </c>
      <c r="I2" t="n">
        <v>117</v>
      </c>
      <c r="J2" t="n">
        <v>107.41</v>
      </c>
      <c r="K2" t="n">
        <v>41.65</v>
      </c>
      <c r="L2" t="n">
        <v>1</v>
      </c>
      <c r="M2" t="n">
        <v>115</v>
      </c>
      <c r="N2" t="n">
        <v>14.77</v>
      </c>
      <c r="O2" t="n">
        <v>13481.73</v>
      </c>
      <c r="P2" t="n">
        <v>158.9</v>
      </c>
      <c r="Q2" t="n">
        <v>1207.52</v>
      </c>
      <c r="R2" t="n">
        <v>274.17</v>
      </c>
      <c r="S2" t="n">
        <v>79.25</v>
      </c>
      <c r="T2" t="n">
        <v>94506.72</v>
      </c>
      <c r="U2" t="n">
        <v>0.29</v>
      </c>
      <c r="V2" t="n">
        <v>0.63</v>
      </c>
      <c r="W2" t="n">
        <v>0.32</v>
      </c>
      <c r="X2" t="n">
        <v>5.56</v>
      </c>
      <c r="Y2" t="n">
        <v>2</v>
      </c>
      <c r="Z2" t="n">
        <v>10</v>
      </c>
      <c r="AA2" t="n">
        <v>125.1392126510492</v>
      </c>
      <c r="AB2" t="n">
        <v>171.2209915015179</v>
      </c>
      <c r="AC2" t="n">
        <v>154.8799003828315</v>
      </c>
      <c r="AD2" t="n">
        <v>125139.2126510492</v>
      </c>
      <c r="AE2" t="n">
        <v>171220.9915015179</v>
      </c>
      <c r="AF2" t="n">
        <v>8.657313745470216e-05</v>
      </c>
      <c r="AG2" t="n">
        <v>10</v>
      </c>
      <c r="AH2" t="n">
        <v>154879.9003828315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5.8053</v>
      </c>
      <c r="E3" t="n">
        <v>17.23</v>
      </c>
      <c r="F3" t="n">
        <v>14.23</v>
      </c>
      <c r="G3" t="n">
        <v>19.86</v>
      </c>
      <c r="H3" t="n">
        <v>0.32</v>
      </c>
      <c r="I3" t="n">
        <v>43</v>
      </c>
      <c r="J3" t="n">
        <v>108.68</v>
      </c>
      <c r="K3" t="n">
        <v>41.65</v>
      </c>
      <c r="L3" t="n">
        <v>2</v>
      </c>
      <c r="M3" t="n">
        <v>41</v>
      </c>
      <c r="N3" t="n">
        <v>15.03</v>
      </c>
      <c r="O3" t="n">
        <v>13638.32</v>
      </c>
      <c r="P3" t="n">
        <v>116.45</v>
      </c>
      <c r="Q3" t="n">
        <v>1206.9</v>
      </c>
      <c r="R3" t="n">
        <v>160.13</v>
      </c>
      <c r="S3" t="n">
        <v>79.25</v>
      </c>
      <c r="T3" t="n">
        <v>37854.55</v>
      </c>
      <c r="U3" t="n">
        <v>0.49</v>
      </c>
      <c r="V3" t="n">
        <v>0.78</v>
      </c>
      <c r="W3" t="n">
        <v>0.18</v>
      </c>
      <c r="X3" t="n">
        <v>2.17</v>
      </c>
      <c r="Y3" t="n">
        <v>2</v>
      </c>
      <c r="Z3" t="n">
        <v>10</v>
      </c>
      <c r="AA3" t="n">
        <v>92.28469480328327</v>
      </c>
      <c r="AB3" t="n">
        <v>126.2679907431959</v>
      </c>
      <c r="AC3" t="n">
        <v>114.2171509249366</v>
      </c>
      <c r="AD3" t="n">
        <v>92284.69480328327</v>
      </c>
      <c r="AE3" t="n">
        <v>126267.9907431959</v>
      </c>
      <c r="AF3" t="n">
        <v>0.0001119164127788056</v>
      </c>
      <c r="AG3" t="n">
        <v>8</v>
      </c>
      <c r="AH3" t="n">
        <v>114217.1509249366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6.301</v>
      </c>
      <c r="E4" t="n">
        <v>15.87</v>
      </c>
      <c r="F4" t="n">
        <v>13.26</v>
      </c>
      <c r="G4" t="n">
        <v>30.59</v>
      </c>
      <c r="H4" t="n">
        <v>0.48</v>
      </c>
      <c r="I4" t="n">
        <v>26</v>
      </c>
      <c r="J4" t="n">
        <v>109.96</v>
      </c>
      <c r="K4" t="n">
        <v>41.65</v>
      </c>
      <c r="L4" t="n">
        <v>3</v>
      </c>
      <c r="M4" t="n">
        <v>1</v>
      </c>
      <c r="N4" t="n">
        <v>15.31</v>
      </c>
      <c r="O4" t="n">
        <v>13795.21</v>
      </c>
      <c r="P4" t="n">
        <v>96.56</v>
      </c>
      <c r="Q4" t="n">
        <v>1207.28</v>
      </c>
      <c r="R4" t="n">
        <v>124.46</v>
      </c>
      <c r="S4" t="n">
        <v>79.25</v>
      </c>
      <c r="T4" t="n">
        <v>20106.99</v>
      </c>
      <c r="U4" t="n">
        <v>0.64</v>
      </c>
      <c r="V4" t="n">
        <v>0.84</v>
      </c>
      <c r="W4" t="n">
        <v>0.21</v>
      </c>
      <c r="X4" t="n">
        <v>1.19</v>
      </c>
      <c r="Y4" t="n">
        <v>2</v>
      </c>
      <c r="Z4" t="n">
        <v>10</v>
      </c>
      <c r="AA4" t="n">
        <v>78.87054780646494</v>
      </c>
      <c r="AB4" t="n">
        <v>107.9141630317592</v>
      </c>
      <c r="AC4" t="n">
        <v>97.61498677051466</v>
      </c>
      <c r="AD4" t="n">
        <v>78870.54780646494</v>
      </c>
      <c r="AE4" t="n">
        <v>107914.1630317592</v>
      </c>
      <c r="AF4" t="n">
        <v>0.0001214726744387464</v>
      </c>
      <c r="AG4" t="n">
        <v>7</v>
      </c>
      <c r="AH4" t="n">
        <v>97614.98677051466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6.3002</v>
      </c>
      <c r="E5" t="n">
        <v>15.87</v>
      </c>
      <c r="F5" t="n">
        <v>13.26</v>
      </c>
      <c r="G5" t="n">
        <v>30.6</v>
      </c>
      <c r="H5" t="n">
        <v>0.63</v>
      </c>
      <c r="I5" t="n">
        <v>26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97.63</v>
      </c>
      <c r="Q5" t="n">
        <v>1207.22</v>
      </c>
      <c r="R5" t="n">
        <v>124.47</v>
      </c>
      <c r="S5" t="n">
        <v>79.25</v>
      </c>
      <c r="T5" t="n">
        <v>20110.29</v>
      </c>
      <c r="U5" t="n">
        <v>0.64</v>
      </c>
      <c r="V5" t="n">
        <v>0.84</v>
      </c>
      <c r="W5" t="n">
        <v>0.21</v>
      </c>
      <c r="X5" t="n">
        <v>1.2</v>
      </c>
      <c r="Y5" t="n">
        <v>2</v>
      </c>
      <c r="Z5" t="n">
        <v>10</v>
      </c>
      <c r="AA5" t="n">
        <v>79.02043787282504</v>
      </c>
      <c r="AB5" t="n">
        <v>108.1192492332361</v>
      </c>
      <c r="AC5" t="n">
        <v>97.80049983276288</v>
      </c>
      <c r="AD5" t="n">
        <v>79020.43787282504</v>
      </c>
      <c r="AE5" t="n">
        <v>108119.2492332361</v>
      </c>
      <c r="AF5" t="n">
        <v>0.0001214572517852706</v>
      </c>
      <c r="AG5" t="n">
        <v>7</v>
      </c>
      <c r="AH5" t="n">
        <v>97800.49983276289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5.7977</v>
      </c>
      <c r="E2" t="n">
        <v>17.25</v>
      </c>
      <c r="F2" t="n">
        <v>14.65</v>
      </c>
      <c r="G2" t="n">
        <v>15.15</v>
      </c>
      <c r="H2" t="n">
        <v>0.28</v>
      </c>
      <c r="I2" t="n">
        <v>58</v>
      </c>
      <c r="J2" t="n">
        <v>61.76</v>
      </c>
      <c r="K2" t="n">
        <v>28.92</v>
      </c>
      <c r="L2" t="n">
        <v>1</v>
      </c>
      <c r="M2" t="n">
        <v>45</v>
      </c>
      <c r="N2" t="n">
        <v>6.84</v>
      </c>
      <c r="O2" t="n">
        <v>7851.41</v>
      </c>
      <c r="P2" t="n">
        <v>78.45</v>
      </c>
      <c r="Q2" t="n">
        <v>1207.08</v>
      </c>
      <c r="R2" t="n">
        <v>171.71</v>
      </c>
      <c r="S2" t="n">
        <v>79.25</v>
      </c>
      <c r="T2" t="n">
        <v>43571.46</v>
      </c>
      <c r="U2" t="n">
        <v>0.46</v>
      </c>
      <c r="V2" t="n">
        <v>0.76</v>
      </c>
      <c r="W2" t="n">
        <v>0.25</v>
      </c>
      <c r="X2" t="n">
        <v>2.58</v>
      </c>
      <c r="Y2" t="n">
        <v>2</v>
      </c>
      <c r="Z2" t="n">
        <v>10</v>
      </c>
      <c r="AA2" t="n">
        <v>85.48020035273731</v>
      </c>
      <c r="AB2" t="n">
        <v>116.957781242855</v>
      </c>
      <c r="AC2" t="n">
        <v>105.7954947523442</v>
      </c>
      <c r="AD2" t="n">
        <v>85480.20035273732</v>
      </c>
      <c r="AE2" t="n">
        <v>116957.781242855</v>
      </c>
      <c r="AF2" t="n">
        <v>0.0001478292430670242</v>
      </c>
      <c r="AG2" t="n">
        <v>8</v>
      </c>
      <c r="AH2" t="n">
        <v>105795.4947523442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5.9198</v>
      </c>
      <c r="E3" t="n">
        <v>16.89</v>
      </c>
      <c r="F3" t="n">
        <v>14.4</v>
      </c>
      <c r="G3" t="n">
        <v>17.28</v>
      </c>
      <c r="H3" t="n">
        <v>0.55</v>
      </c>
      <c r="I3" t="n">
        <v>50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75.73</v>
      </c>
      <c r="Q3" t="n">
        <v>1207.69</v>
      </c>
      <c r="R3" t="n">
        <v>162.05</v>
      </c>
      <c r="S3" t="n">
        <v>79.25</v>
      </c>
      <c r="T3" t="n">
        <v>38781.77</v>
      </c>
      <c r="U3" t="n">
        <v>0.49</v>
      </c>
      <c r="V3" t="n">
        <v>0.77</v>
      </c>
      <c r="W3" t="n">
        <v>0.28</v>
      </c>
      <c r="X3" t="n">
        <v>2.34</v>
      </c>
      <c r="Y3" t="n">
        <v>2</v>
      </c>
      <c r="Z3" t="n">
        <v>10</v>
      </c>
      <c r="AA3" t="n">
        <v>84.75239992573204</v>
      </c>
      <c r="AB3" t="n">
        <v>115.9619725903381</v>
      </c>
      <c r="AC3" t="n">
        <v>104.894724679997</v>
      </c>
      <c r="AD3" t="n">
        <v>84752.39992573204</v>
      </c>
      <c r="AE3" t="n">
        <v>115961.9725903381</v>
      </c>
      <c r="AF3" t="n">
        <v>0.0001509425380941011</v>
      </c>
      <c r="AG3" t="n">
        <v>8</v>
      </c>
      <c r="AH3" t="n">
        <v>104894.724679997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3.1449</v>
      </c>
      <c r="E2" t="n">
        <v>31.8</v>
      </c>
      <c r="F2" t="n">
        <v>22.41</v>
      </c>
      <c r="G2" t="n">
        <v>6.5</v>
      </c>
      <c r="H2" t="n">
        <v>0.11</v>
      </c>
      <c r="I2" t="n">
        <v>207</v>
      </c>
      <c r="J2" t="n">
        <v>167.88</v>
      </c>
      <c r="K2" t="n">
        <v>51.39</v>
      </c>
      <c r="L2" t="n">
        <v>1</v>
      </c>
      <c r="M2" t="n">
        <v>205</v>
      </c>
      <c r="N2" t="n">
        <v>30.49</v>
      </c>
      <c r="O2" t="n">
        <v>20939.59</v>
      </c>
      <c r="P2" t="n">
        <v>279.65</v>
      </c>
      <c r="Q2" t="n">
        <v>1207.79</v>
      </c>
      <c r="R2" t="n">
        <v>436.78</v>
      </c>
      <c r="S2" t="n">
        <v>79.25</v>
      </c>
      <c r="T2" t="n">
        <v>175362.47</v>
      </c>
      <c r="U2" t="n">
        <v>0.18</v>
      </c>
      <c r="V2" t="n">
        <v>0.5</v>
      </c>
      <c r="W2" t="n">
        <v>0.48</v>
      </c>
      <c r="X2" t="n">
        <v>10.34</v>
      </c>
      <c r="Y2" t="n">
        <v>2</v>
      </c>
      <c r="Z2" t="n">
        <v>10</v>
      </c>
      <c r="AA2" t="n">
        <v>213.9133856285477</v>
      </c>
      <c r="AB2" t="n">
        <v>292.6857314093737</v>
      </c>
      <c r="AC2" t="n">
        <v>264.7522159907533</v>
      </c>
      <c r="AD2" t="n">
        <v>213913.3856285477</v>
      </c>
      <c r="AE2" t="n">
        <v>292685.7314093737</v>
      </c>
      <c r="AF2" t="n">
        <v>4.894551014368789e-05</v>
      </c>
      <c r="AG2" t="n">
        <v>14</v>
      </c>
      <c r="AH2" t="n">
        <v>264752.2159907533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5.0664</v>
      </c>
      <c r="E3" t="n">
        <v>19.74</v>
      </c>
      <c r="F3" t="n">
        <v>15.09</v>
      </c>
      <c r="G3" t="n">
        <v>13.52</v>
      </c>
      <c r="H3" t="n">
        <v>0.21</v>
      </c>
      <c r="I3" t="n">
        <v>67</v>
      </c>
      <c r="J3" t="n">
        <v>169.33</v>
      </c>
      <c r="K3" t="n">
        <v>51.39</v>
      </c>
      <c r="L3" t="n">
        <v>2</v>
      </c>
      <c r="M3" t="n">
        <v>65</v>
      </c>
      <c r="N3" t="n">
        <v>30.94</v>
      </c>
      <c r="O3" t="n">
        <v>21118.46</v>
      </c>
      <c r="P3" t="n">
        <v>180.65</v>
      </c>
      <c r="Q3" t="n">
        <v>1207.13</v>
      </c>
      <c r="R3" t="n">
        <v>187.57</v>
      </c>
      <c r="S3" t="n">
        <v>79.25</v>
      </c>
      <c r="T3" t="n">
        <v>51455.29</v>
      </c>
      <c r="U3" t="n">
        <v>0.42</v>
      </c>
      <c r="V3" t="n">
        <v>0.74</v>
      </c>
      <c r="W3" t="n">
        <v>0.24</v>
      </c>
      <c r="X3" t="n">
        <v>3.03</v>
      </c>
      <c r="Y3" t="n">
        <v>2</v>
      </c>
      <c r="Z3" t="n">
        <v>10</v>
      </c>
      <c r="AA3" t="n">
        <v>116.7421546933845</v>
      </c>
      <c r="AB3" t="n">
        <v>159.7317663517949</v>
      </c>
      <c r="AC3" t="n">
        <v>144.4871907561657</v>
      </c>
      <c r="AD3" t="n">
        <v>116742.1546933845</v>
      </c>
      <c r="AE3" t="n">
        <v>159731.7663517949</v>
      </c>
      <c r="AF3" t="n">
        <v>7.885068924035115e-05</v>
      </c>
      <c r="AG3" t="n">
        <v>9</v>
      </c>
      <c r="AH3" t="n">
        <v>144487.1907561657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5.6274</v>
      </c>
      <c r="E4" t="n">
        <v>17.77</v>
      </c>
      <c r="F4" t="n">
        <v>14.04</v>
      </c>
      <c r="G4" t="n">
        <v>21.06</v>
      </c>
      <c r="H4" t="n">
        <v>0.31</v>
      </c>
      <c r="I4" t="n">
        <v>40</v>
      </c>
      <c r="J4" t="n">
        <v>170.79</v>
      </c>
      <c r="K4" t="n">
        <v>51.39</v>
      </c>
      <c r="L4" t="n">
        <v>3</v>
      </c>
      <c r="M4" t="n">
        <v>38</v>
      </c>
      <c r="N4" t="n">
        <v>31.4</v>
      </c>
      <c r="O4" t="n">
        <v>21297.94</v>
      </c>
      <c r="P4" t="n">
        <v>161.31</v>
      </c>
      <c r="Q4" t="n">
        <v>1206.91</v>
      </c>
      <c r="R4" t="n">
        <v>152.62</v>
      </c>
      <c r="S4" t="n">
        <v>79.25</v>
      </c>
      <c r="T4" t="n">
        <v>34117.39</v>
      </c>
      <c r="U4" t="n">
        <v>0.52</v>
      </c>
      <c r="V4" t="n">
        <v>0.79</v>
      </c>
      <c r="W4" t="n">
        <v>0.2</v>
      </c>
      <c r="X4" t="n">
        <v>1.98</v>
      </c>
      <c r="Y4" t="n">
        <v>2</v>
      </c>
      <c r="Z4" t="n">
        <v>10</v>
      </c>
      <c r="AA4" t="n">
        <v>101.0051355246613</v>
      </c>
      <c r="AB4" t="n">
        <v>138.1996824568718</v>
      </c>
      <c r="AC4" t="n">
        <v>125.0100987276976</v>
      </c>
      <c r="AD4" t="n">
        <v>101005.1355246613</v>
      </c>
      <c r="AE4" t="n">
        <v>138199.6824568718</v>
      </c>
      <c r="AF4" t="n">
        <v>8.758178758707406e-05</v>
      </c>
      <c r="AG4" t="n">
        <v>8</v>
      </c>
      <c r="AH4" t="n">
        <v>125010.0987276976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6.0524</v>
      </c>
      <c r="E5" t="n">
        <v>16.52</v>
      </c>
      <c r="F5" t="n">
        <v>13.23</v>
      </c>
      <c r="G5" t="n">
        <v>29.41</v>
      </c>
      <c r="H5" t="n">
        <v>0.41</v>
      </c>
      <c r="I5" t="n">
        <v>27</v>
      </c>
      <c r="J5" t="n">
        <v>172.25</v>
      </c>
      <c r="K5" t="n">
        <v>51.39</v>
      </c>
      <c r="L5" t="n">
        <v>4</v>
      </c>
      <c r="M5" t="n">
        <v>25</v>
      </c>
      <c r="N5" t="n">
        <v>31.86</v>
      </c>
      <c r="O5" t="n">
        <v>21478.05</v>
      </c>
      <c r="P5" t="n">
        <v>144.08</v>
      </c>
      <c r="Q5" t="n">
        <v>1206.88</v>
      </c>
      <c r="R5" t="n">
        <v>124.68</v>
      </c>
      <c r="S5" t="n">
        <v>79.25</v>
      </c>
      <c r="T5" t="n">
        <v>20211.91</v>
      </c>
      <c r="U5" t="n">
        <v>0.64</v>
      </c>
      <c r="V5" t="n">
        <v>0.84</v>
      </c>
      <c r="W5" t="n">
        <v>0.18</v>
      </c>
      <c r="X5" t="n">
        <v>1.17</v>
      </c>
      <c r="Y5" t="n">
        <v>2</v>
      </c>
      <c r="Z5" t="n">
        <v>10</v>
      </c>
      <c r="AA5" t="n">
        <v>87.38091358365338</v>
      </c>
      <c r="AB5" t="n">
        <v>119.5584209389427</v>
      </c>
      <c r="AC5" t="n">
        <v>108.1479330458588</v>
      </c>
      <c r="AD5" t="n">
        <v>87380.91358365338</v>
      </c>
      <c r="AE5" t="n">
        <v>119558.4209389427</v>
      </c>
      <c r="AF5" t="n">
        <v>9.419625603156111e-05</v>
      </c>
      <c r="AG5" t="n">
        <v>7</v>
      </c>
      <c r="AH5" t="n">
        <v>108147.9330458588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6.1887</v>
      </c>
      <c r="E6" t="n">
        <v>16.16</v>
      </c>
      <c r="F6" t="n">
        <v>13.07</v>
      </c>
      <c r="G6" t="n">
        <v>37.36</v>
      </c>
      <c r="H6" t="n">
        <v>0.51</v>
      </c>
      <c r="I6" t="n">
        <v>21</v>
      </c>
      <c r="J6" t="n">
        <v>173.71</v>
      </c>
      <c r="K6" t="n">
        <v>51.39</v>
      </c>
      <c r="L6" t="n">
        <v>5</v>
      </c>
      <c r="M6" t="n">
        <v>19</v>
      </c>
      <c r="N6" t="n">
        <v>32.32</v>
      </c>
      <c r="O6" t="n">
        <v>21658.78</v>
      </c>
      <c r="P6" t="n">
        <v>134.87</v>
      </c>
      <c r="Q6" t="n">
        <v>1206.87</v>
      </c>
      <c r="R6" t="n">
        <v>119.57</v>
      </c>
      <c r="S6" t="n">
        <v>79.25</v>
      </c>
      <c r="T6" t="n">
        <v>17683.7</v>
      </c>
      <c r="U6" t="n">
        <v>0.66</v>
      </c>
      <c r="V6" t="n">
        <v>0.85</v>
      </c>
      <c r="W6" t="n">
        <v>0.17</v>
      </c>
      <c r="X6" t="n">
        <v>1.01</v>
      </c>
      <c r="Y6" t="n">
        <v>2</v>
      </c>
      <c r="Z6" t="n">
        <v>10</v>
      </c>
      <c r="AA6" t="n">
        <v>85.51975614346334</v>
      </c>
      <c r="AB6" t="n">
        <v>117.0119032208046</v>
      </c>
      <c r="AC6" t="n">
        <v>105.844451404679</v>
      </c>
      <c r="AD6" t="n">
        <v>85519.75614346334</v>
      </c>
      <c r="AE6" t="n">
        <v>117011.9032208046</v>
      </c>
      <c r="AF6" t="n">
        <v>9.631755497034602e-05</v>
      </c>
      <c r="AG6" t="n">
        <v>7</v>
      </c>
      <c r="AH6" t="n">
        <v>105844.451404679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6.4054</v>
      </c>
      <c r="E7" t="n">
        <v>15.61</v>
      </c>
      <c r="F7" t="n">
        <v>12.7</v>
      </c>
      <c r="G7" t="n">
        <v>47.61</v>
      </c>
      <c r="H7" t="n">
        <v>0.61</v>
      </c>
      <c r="I7" t="n">
        <v>16</v>
      </c>
      <c r="J7" t="n">
        <v>175.18</v>
      </c>
      <c r="K7" t="n">
        <v>51.39</v>
      </c>
      <c r="L7" t="n">
        <v>6</v>
      </c>
      <c r="M7" t="n">
        <v>6</v>
      </c>
      <c r="N7" t="n">
        <v>32.79</v>
      </c>
      <c r="O7" t="n">
        <v>21840.16</v>
      </c>
      <c r="P7" t="n">
        <v>121.98</v>
      </c>
      <c r="Q7" t="n">
        <v>1206.81</v>
      </c>
      <c r="R7" t="n">
        <v>106.05</v>
      </c>
      <c r="S7" t="n">
        <v>79.25</v>
      </c>
      <c r="T7" t="n">
        <v>10951.3</v>
      </c>
      <c r="U7" t="n">
        <v>0.75</v>
      </c>
      <c r="V7" t="n">
        <v>0.88</v>
      </c>
      <c r="W7" t="n">
        <v>0.17</v>
      </c>
      <c r="X7" t="n">
        <v>0.64</v>
      </c>
      <c r="Y7" t="n">
        <v>2</v>
      </c>
      <c r="Z7" t="n">
        <v>10</v>
      </c>
      <c r="AA7" t="n">
        <v>82.93552266084907</v>
      </c>
      <c r="AB7" t="n">
        <v>113.4760409615586</v>
      </c>
      <c r="AC7" t="n">
        <v>102.6460468768404</v>
      </c>
      <c r="AD7" t="n">
        <v>82935.52266084908</v>
      </c>
      <c r="AE7" t="n">
        <v>113476.0409615586</v>
      </c>
      <c r="AF7" t="n">
        <v>9.969015570427626e-05</v>
      </c>
      <c r="AG7" t="n">
        <v>7</v>
      </c>
      <c r="AH7" t="n">
        <v>102646.0468768404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6.4225</v>
      </c>
      <c r="E8" t="n">
        <v>15.57</v>
      </c>
      <c r="F8" t="n">
        <v>12.66</v>
      </c>
      <c r="G8" t="n">
        <v>47.46</v>
      </c>
      <c r="H8" t="n">
        <v>0.7</v>
      </c>
      <c r="I8" t="n">
        <v>16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121.54</v>
      </c>
      <c r="Q8" t="n">
        <v>1206.98</v>
      </c>
      <c r="R8" t="n">
        <v>104.27</v>
      </c>
      <c r="S8" t="n">
        <v>79.25</v>
      </c>
      <c r="T8" t="n">
        <v>10059.3</v>
      </c>
      <c r="U8" t="n">
        <v>0.76</v>
      </c>
      <c r="V8" t="n">
        <v>0.88</v>
      </c>
      <c r="W8" t="n">
        <v>0.18</v>
      </c>
      <c r="X8" t="n">
        <v>0.59</v>
      </c>
      <c r="Y8" t="n">
        <v>2</v>
      </c>
      <c r="Z8" t="n">
        <v>10</v>
      </c>
      <c r="AA8" t="n">
        <v>82.81479457742378</v>
      </c>
      <c r="AB8" t="n">
        <v>113.3108554716691</v>
      </c>
      <c r="AC8" t="n">
        <v>102.4966264582666</v>
      </c>
      <c r="AD8" t="n">
        <v>82814.79457742379</v>
      </c>
      <c r="AE8" t="n">
        <v>113310.8554716691</v>
      </c>
      <c r="AF8" t="n">
        <v>9.995629078757208e-05</v>
      </c>
      <c r="AG8" t="n">
        <v>7</v>
      </c>
      <c r="AH8" t="n">
        <v>102496.6264582666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5.7381</v>
      </c>
      <c r="E2" t="n">
        <v>17.43</v>
      </c>
      <c r="F2" t="n">
        <v>14.92</v>
      </c>
      <c r="G2" t="n">
        <v>14.44</v>
      </c>
      <c r="H2" t="n">
        <v>0.34</v>
      </c>
      <c r="I2" t="n">
        <v>62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68.77</v>
      </c>
      <c r="Q2" t="n">
        <v>1207.67</v>
      </c>
      <c r="R2" t="n">
        <v>179.15</v>
      </c>
      <c r="S2" t="n">
        <v>79.25</v>
      </c>
      <c r="T2" t="n">
        <v>47270.68</v>
      </c>
      <c r="U2" t="n">
        <v>0.44</v>
      </c>
      <c r="V2" t="n">
        <v>0.75</v>
      </c>
      <c r="W2" t="n">
        <v>0.31</v>
      </c>
      <c r="X2" t="n">
        <v>2.86</v>
      </c>
      <c r="Y2" t="n">
        <v>2</v>
      </c>
      <c r="Z2" t="n">
        <v>10</v>
      </c>
      <c r="AA2" t="n">
        <v>83.87092117065775</v>
      </c>
      <c r="AB2" t="n">
        <v>114.755894469548</v>
      </c>
      <c r="AC2" t="n">
        <v>103.8037529623134</v>
      </c>
      <c r="AD2" t="n">
        <v>83870.92117065775</v>
      </c>
      <c r="AE2" t="n">
        <v>114755.894469548</v>
      </c>
      <c r="AF2" t="n">
        <v>0.0001600907450635194</v>
      </c>
      <c r="AG2" t="n">
        <v>8</v>
      </c>
      <c r="AH2" t="n">
        <v>103803.7529623134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5.7368</v>
      </c>
      <c r="E3" t="n">
        <v>17.43</v>
      </c>
      <c r="F3" t="n">
        <v>14.93</v>
      </c>
      <c r="G3" t="n">
        <v>14.44</v>
      </c>
      <c r="H3" t="n">
        <v>0.66</v>
      </c>
      <c r="I3" t="n">
        <v>62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70.19</v>
      </c>
      <c r="Q3" t="n">
        <v>1207.73</v>
      </c>
      <c r="R3" t="n">
        <v>179.22</v>
      </c>
      <c r="S3" t="n">
        <v>79.25</v>
      </c>
      <c r="T3" t="n">
        <v>47306.44</v>
      </c>
      <c r="U3" t="n">
        <v>0.44</v>
      </c>
      <c r="V3" t="n">
        <v>0.75</v>
      </c>
      <c r="W3" t="n">
        <v>0.31</v>
      </c>
      <c r="X3" t="n">
        <v>2.86</v>
      </c>
      <c r="Y3" t="n">
        <v>2</v>
      </c>
      <c r="Z3" t="n">
        <v>10</v>
      </c>
      <c r="AA3" t="n">
        <v>84.09072304723063</v>
      </c>
      <c r="AB3" t="n">
        <v>115.0566370940493</v>
      </c>
      <c r="AC3" t="n">
        <v>104.0757931328273</v>
      </c>
      <c r="AD3" t="n">
        <v>84090.72304723063</v>
      </c>
      <c r="AE3" t="n">
        <v>115056.6370940493</v>
      </c>
      <c r="AF3" t="n">
        <v>0.0001600544755721229</v>
      </c>
      <c r="AG3" t="n">
        <v>8</v>
      </c>
      <c r="AH3" t="n">
        <v>104075.7931328273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3.8823</v>
      </c>
      <c r="E2" t="n">
        <v>25.76</v>
      </c>
      <c r="F2" t="n">
        <v>19.44</v>
      </c>
      <c r="G2" t="n">
        <v>7.67</v>
      </c>
      <c r="H2" t="n">
        <v>0.13</v>
      </c>
      <c r="I2" t="n">
        <v>152</v>
      </c>
      <c r="J2" t="n">
        <v>133.21</v>
      </c>
      <c r="K2" t="n">
        <v>46.47</v>
      </c>
      <c r="L2" t="n">
        <v>1</v>
      </c>
      <c r="M2" t="n">
        <v>150</v>
      </c>
      <c r="N2" t="n">
        <v>20.75</v>
      </c>
      <c r="O2" t="n">
        <v>16663.42</v>
      </c>
      <c r="P2" t="n">
        <v>205.99</v>
      </c>
      <c r="Q2" t="n">
        <v>1207.95</v>
      </c>
      <c r="R2" t="n">
        <v>335.69</v>
      </c>
      <c r="S2" t="n">
        <v>79.25</v>
      </c>
      <c r="T2" t="n">
        <v>125091.37</v>
      </c>
      <c r="U2" t="n">
        <v>0.24</v>
      </c>
      <c r="V2" t="n">
        <v>0.57</v>
      </c>
      <c r="W2" t="n">
        <v>0.37</v>
      </c>
      <c r="X2" t="n">
        <v>7.37</v>
      </c>
      <c r="Y2" t="n">
        <v>2</v>
      </c>
      <c r="Z2" t="n">
        <v>10</v>
      </c>
      <c r="AA2" t="n">
        <v>151.6576713220187</v>
      </c>
      <c r="AB2" t="n">
        <v>207.5047165669485</v>
      </c>
      <c r="AC2" t="n">
        <v>187.7007576525569</v>
      </c>
      <c r="AD2" t="n">
        <v>151657.6713220187</v>
      </c>
      <c r="AE2" t="n">
        <v>207504.7165669485</v>
      </c>
      <c r="AF2" t="n">
        <v>6.732765018751255e-05</v>
      </c>
      <c r="AG2" t="n">
        <v>11</v>
      </c>
      <c r="AH2" t="n">
        <v>187700.7576525569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5.6026</v>
      </c>
      <c r="E3" t="n">
        <v>17.85</v>
      </c>
      <c r="F3" t="n">
        <v>14.25</v>
      </c>
      <c r="G3" t="n">
        <v>16.45</v>
      </c>
      <c r="H3" t="n">
        <v>0.26</v>
      </c>
      <c r="I3" t="n">
        <v>52</v>
      </c>
      <c r="J3" t="n">
        <v>134.55</v>
      </c>
      <c r="K3" t="n">
        <v>46.47</v>
      </c>
      <c r="L3" t="n">
        <v>2</v>
      </c>
      <c r="M3" t="n">
        <v>50</v>
      </c>
      <c r="N3" t="n">
        <v>21.09</v>
      </c>
      <c r="O3" t="n">
        <v>16828.84</v>
      </c>
      <c r="P3" t="n">
        <v>141.33</v>
      </c>
      <c r="Q3" t="n">
        <v>1207.12</v>
      </c>
      <c r="R3" t="n">
        <v>158.67</v>
      </c>
      <c r="S3" t="n">
        <v>79.25</v>
      </c>
      <c r="T3" t="n">
        <v>37081.77</v>
      </c>
      <c r="U3" t="n">
        <v>0.5</v>
      </c>
      <c r="V3" t="n">
        <v>0.78</v>
      </c>
      <c r="W3" t="n">
        <v>0.22</v>
      </c>
      <c r="X3" t="n">
        <v>2.19</v>
      </c>
      <c r="Y3" t="n">
        <v>2</v>
      </c>
      <c r="Z3" t="n">
        <v>10</v>
      </c>
      <c r="AA3" t="n">
        <v>97.44896911807463</v>
      </c>
      <c r="AB3" t="n">
        <v>133.3339786923931</v>
      </c>
      <c r="AC3" t="n">
        <v>120.6087709014411</v>
      </c>
      <c r="AD3" t="n">
        <v>97448.96911807463</v>
      </c>
      <c r="AE3" t="n">
        <v>133333.9786923931</v>
      </c>
      <c r="AF3" t="n">
        <v>9.71614488680828e-05</v>
      </c>
      <c r="AG3" t="n">
        <v>8</v>
      </c>
      <c r="AH3" t="n">
        <v>120608.7709014411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6.0698</v>
      </c>
      <c r="E4" t="n">
        <v>16.48</v>
      </c>
      <c r="F4" t="n">
        <v>13.45</v>
      </c>
      <c r="G4" t="n">
        <v>26.03</v>
      </c>
      <c r="H4" t="n">
        <v>0.39</v>
      </c>
      <c r="I4" t="n">
        <v>31</v>
      </c>
      <c r="J4" t="n">
        <v>135.9</v>
      </c>
      <c r="K4" t="n">
        <v>46.47</v>
      </c>
      <c r="L4" t="n">
        <v>3</v>
      </c>
      <c r="M4" t="n">
        <v>29</v>
      </c>
      <c r="N4" t="n">
        <v>21.43</v>
      </c>
      <c r="O4" t="n">
        <v>16994.64</v>
      </c>
      <c r="P4" t="n">
        <v>124.03</v>
      </c>
      <c r="Q4" t="n">
        <v>1206.89</v>
      </c>
      <c r="R4" t="n">
        <v>132.09</v>
      </c>
      <c r="S4" t="n">
        <v>79.25</v>
      </c>
      <c r="T4" t="n">
        <v>23896.86</v>
      </c>
      <c r="U4" t="n">
        <v>0.6</v>
      </c>
      <c r="V4" t="n">
        <v>0.83</v>
      </c>
      <c r="W4" t="n">
        <v>0.19</v>
      </c>
      <c r="X4" t="n">
        <v>1.39</v>
      </c>
      <c r="Y4" t="n">
        <v>2</v>
      </c>
      <c r="Z4" t="n">
        <v>10</v>
      </c>
      <c r="AA4" t="n">
        <v>83.93709199506921</v>
      </c>
      <c r="AB4" t="n">
        <v>114.8464323107584</v>
      </c>
      <c r="AC4" t="n">
        <v>103.8856499990294</v>
      </c>
      <c r="AD4" t="n">
        <v>83937.0919950692</v>
      </c>
      <c r="AE4" t="n">
        <v>114846.4323107584</v>
      </c>
      <c r="AF4" t="n">
        <v>0.0001052637279726357</v>
      </c>
      <c r="AG4" t="n">
        <v>7</v>
      </c>
      <c r="AH4" t="n">
        <v>103885.6499990294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6.3175</v>
      </c>
      <c r="E5" t="n">
        <v>15.83</v>
      </c>
      <c r="F5" t="n">
        <v>13.08</v>
      </c>
      <c r="G5" t="n">
        <v>37.36</v>
      </c>
      <c r="H5" t="n">
        <v>0.52</v>
      </c>
      <c r="I5" t="n">
        <v>21</v>
      </c>
      <c r="J5" t="n">
        <v>137.25</v>
      </c>
      <c r="K5" t="n">
        <v>46.47</v>
      </c>
      <c r="L5" t="n">
        <v>4</v>
      </c>
      <c r="M5" t="n">
        <v>12</v>
      </c>
      <c r="N5" t="n">
        <v>21.78</v>
      </c>
      <c r="O5" t="n">
        <v>17160.92</v>
      </c>
      <c r="P5" t="n">
        <v>109.49</v>
      </c>
      <c r="Q5" t="n">
        <v>1206.99</v>
      </c>
      <c r="R5" t="n">
        <v>119.29</v>
      </c>
      <c r="S5" t="n">
        <v>79.25</v>
      </c>
      <c r="T5" t="n">
        <v>17545.35</v>
      </c>
      <c r="U5" t="n">
        <v>0.66</v>
      </c>
      <c r="V5" t="n">
        <v>0.85</v>
      </c>
      <c r="W5" t="n">
        <v>0.18</v>
      </c>
      <c r="X5" t="n">
        <v>1.01</v>
      </c>
      <c r="Y5" t="n">
        <v>2</v>
      </c>
      <c r="Z5" t="n">
        <v>10</v>
      </c>
      <c r="AA5" t="n">
        <v>81.04347670917976</v>
      </c>
      <c r="AB5" t="n">
        <v>110.8872602193097</v>
      </c>
      <c r="AC5" t="n">
        <v>100.3043357352543</v>
      </c>
      <c r="AD5" t="n">
        <v>81043.47670917975</v>
      </c>
      <c r="AE5" t="n">
        <v>110887.2602193097</v>
      </c>
      <c r="AF5" t="n">
        <v>0.0001095593926434357</v>
      </c>
      <c r="AG5" t="n">
        <v>7</v>
      </c>
      <c r="AH5" t="n">
        <v>100304.3357352543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6.3882</v>
      </c>
      <c r="E6" t="n">
        <v>15.65</v>
      </c>
      <c r="F6" t="n">
        <v>12.93</v>
      </c>
      <c r="G6" t="n">
        <v>38.79</v>
      </c>
      <c r="H6" t="n">
        <v>0.64</v>
      </c>
      <c r="I6" t="n">
        <v>20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107.69</v>
      </c>
      <c r="Q6" t="n">
        <v>1207.24</v>
      </c>
      <c r="R6" t="n">
        <v>113.48</v>
      </c>
      <c r="S6" t="n">
        <v>79.25</v>
      </c>
      <c r="T6" t="n">
        <v>14645.8</v>
      </c>
      <c r="U6" t="n">
        <v>0.7</v>
      </c>
      <c r="V6" t="n">
        <v>0.86</v>
      </c>
      <c r="W6" t="n">
        <v>0.19</v>
      </c>
      <c r="X6" t="n">
        <v>0.87</v>
      </c>
      <c r="Y6" t="n">
        <v>2</v>
      </c>
      <c r="Z6" t="n">
        <v>10</v>
      </c>
      <c r="AA6" t="n">
        <v>80.56987274668532</v>
      </c>
      <c r="AB6" t="n">
        <v>110.2392543838929</v>
      </c>
      <c r="AC6" t="n">
        <v>99.71817466728761</v>
      </c>
      <c r="AD6" t="n">
        <v>80569.87274668532</v>
      </c>
      <c r="AE6" t="n">
        <v>110239.2543838929</v>
      </c>
      <c r="AF6" t="n">
        <v>0.0001107854866774509</v>
      </c>
      <c r="AG6" t="n">
        <v>7</v>
      </c>
      <c r="AH6" t="n">
        <v>99718.17466728762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3.5035</v>
      </c>
      <c r="E2" t="n">
        <v>28.54</v>
      </c>
      <c r="F2" t="n">
        <v>20.83</v>
      </c>
      <c r="G2" t="n">
        <v>7.02</v>
      </c>
      <c r="H2" t="n">
        <v>0.12</v>
      </c>
      <c r="I2" t="n">
        <v>178</v>
      </c>
      <c r="J2" t="n">
        <v>150.44</v>
      </c>
      <c r="K2" t="n">
        <v>49.1</v>
      </c>
      <c r="L2" t="n">
        <v>1</v>
      </c>
      <c r="M2" t="n">
        <v>176</v>
      </c>
      <c r="N2" t="n">
        <v>25.34</v>
      </c>
      <c r="O2" t="n">
        <v>18787.76</v>
      </c>
      <c r="P2" t="n">
        <v>240.74</v>
      </c>
      <c r="Q2" t="n">
        <v>1207.72</v>
      </c>
      <c r="R2" t="n">
        <v>382.98</v>
      </c>
      <c r="S2" t="n">
        <v>79.25</v>
      </c>
      <c r="T2" t="n">
        <v>148604.99</v>
      </c>
      <c r="U2" t="n">
        <v>0.21</v>
      </c>
      <c r="V2" t="n">
        <v>0.54</v>
      </c>
      <c r="W2" t="n">
        <v>0.42</v>
      </c>
      <c r="X2" t="n">
        <v>8.75</v>
      </c>
      <c r="Y2" t="n">
        <v>2</v>
      </c>
      <c r="Z2" t="n">
        <v>10</v>
      </c>
      <c r="AA2" t="n">
        <v>176.0954354159621</v>
      </c>
      <c r="AB2" t="n">
        <v>240.9415435183271</v>
      </c>
      <c r="AC2" t="n">
        <v>217.946420768588</v>
      </c>
      <c r="AD2" t="n">
        <v>176095.4354159621</v>
      </c>
      <c r="AE2" t="n">
        <v>240941.5435183271</v>
      </c>
      <c r="AF2" t="n">
        <v>5.735034326543901e-05</v>
      </c>
      <c r="AG2" t="n">
        <v>12</v>
      </c>
      <c r="AH2" t="n">
        <v>217946.420768588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5.3137</v>
      </c>
      <c r="E3" t="n">
        <v>18.82</v>
      </c>
      <c r="F3" t="n">
        <v>14.71</v>
      </c>
      <c r="G3" t="n">
        <v>14.71</v>
      </c>
      <c r="H3" t="n">
        <v>0.23</v>
      </c>
      <c r="I3" t="n">
        <v>60</v>
      </c>
      <c r="J3" t="n">
        <v>151.83</v>
      </c>
      <c r="K3" t="n">
        <v>49.1</v>
      </c>
      <c r="L3" t="n">
        <v>2</v>
      </c>
      <c r="M3" t="n">
        <v>58</v>
      </c>
      <c r="N3" t="n">
        <v>25.73</v>
      </c>
      <c r="O3" t="n">
        <v>18959.54</v>
      </c>
      <c r="P3" t="n">
        <v>161.65</v>
      </c>
      <c r="Q3" t="n">
        <v>1207.15</v>
      </c>
      <c r="R3" t="n">
        <v>174.84</v>
      </c>
      <c r="S3" t="n">
        <v>79.25</v>
      </c>
      <c r="T3" t="n">
        <v>45124.9</v>
      </c>
      <c r="U3" t="n">
        <v>0.45</v>
      </c>
      <c r="V3" t="n">
        <v>0.76</v>
      </c>
      <c r="W3" t="n">
        <v>0.23</v>
      </c>
      <c r="X3" t="n">
        <v>2.65</v>
      </c>
      <c r="Y3" t="n">
        <v>2</v>
      </c>
      <c r="Z3" t="n">
        <v>10</v>
      </c>
      <c r="AA3" t="n">
        <v>102.6164054736317</v>
      </c>
      <c r="AB3" t="n">
        <v>140.4042930852653</v>
      </c>
      <c r="AC3" t="n">
        <v>127.0043044119084</v>
      </c>
      <c r="AD3" t="n">
        <v>102616.4054736317</v>
      </c>
      <c r="AE3" t="n">
        <v>140404.2930852653</v>
      </c>
      <c r="AF3" t="n">
        <v>8.698230883675275e-05</v>
      </c>
      <c r="AG3" t="n">
        <v>8</v>
      </c>
      <c r="AH3" t="n">
        <v>127004.3044119084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5.8391</v>
      </c>
      <c r="E4" t="n">
        <v>17.13</v>
      </c>
      <c r="F4" t="n">
        <v>13.75</v>
      </c>
      <c r="G4" t="n">
        <v>22.92</v>
      </c>
      <c r="H4" t="n">
        <v>0.35</v>
      </c>
      <c r="I4" t="n">
        <v>36</v>
      </c>
      <c r="J4" t="n">
        <v>153.23</v>
      </c>
      <c r="K4" t="n">
        <v>49.1</v>
      </c>
      <c r="L4" t="n">
        <v>3</v>
      </c>
      <c r="M4" t="n">
        <v>34</v>
      </c>
      <c r="N4" t="n">
        <v>26.13</v>
      </c>
      <c r="O4" t="n">
        <v>19131.85</v>
      </c>
      <c r="P4" t="n">
        <v>142.83</v>
      </c>
      <c r="Q4" t="n">
        <v>1207.08</v>
      </c>
      <c r="R4" t="n">
        <v>142.31</v>
      </c>
      <c r="S4" t="n">
        <v>79.25</v>
      </c>
      <c r="T4" t="n">
        <v>28977.52</v>
      </c>
      <c r="U4" t="n">
        <v>0.5600000000000001</v>
      </c>
      <c r="V4" t="n">
        <v>0.8100000000000001</v>
      </c>
      <c r="W4" t="n">
        <v>0.19</v>
      </c>
      <c r="X4" t="n">
        <v>1.68</v>
      </c>
      <c r="Y4" t="n">
        <v>2</v>
      </c>
      <c r="Z4" t="n">
        <v>10</v>
      </c>
      <c r="AA4" t="n">
        <v>96.8482419779955</v>
      </c>
      <c r="AB4" t="n">
        <v>132.5120373171263</v>
      </c>
      <c r="AC4" t="n">
        <v>119.8652744574275</v>
      </c>
      <c r="AD4" t="n">
        <v>96848.24197799549</v>
      </c>
      <c r="AE4" t="n">
        <v>132512.0373171263</v>
      </c>
      <c r="AF4" t="n">
        <v>9.558281414620378e-05</v>
      </c>
      <c r="AG4" t="n">
        <v>8</v>
      </c>
      <c r="AH4" t="n">
        <v>119865.2744574275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6.258</v>
      </c>
      <c r="E5" t="n">
        <v>15.98</v>
      </c>
      <c r="F5" t="n">
        <v>12.97</v>
      </c>
      <c r="G5" t="n">
        <v>32.42</v>
      </c>
      <c r="H5" t="n">
        <v>0.46</v>
      </c>
      <c r="I5" t="n">
        <v>24</v>
      </c>
      <c r="J5" t="n">
        <v>154.63</v>
      </c>
      <c r="K5" t="n">
        <v>49.1</v>
      </c>
      <c r="L5" t="n">
        <v>4</v>
      </c>
      <c r="M5" t="n">
        <v>22</v>
      </c>
      <c r="N5" t="n">
        <v>26.53</v>
      </c>
      <c r="O5" t="n">
        <v>19304.72</v>
      </c>
      <c r="P5" t="n">
        <v>125.94</v>
      </c>
      <c r="Q5" t="n">
        <v>1206.84</v>
      </c>
      <c r="R5" t="n">
        <v>115.5</v>
      </c>
      <c r="S5" t="n">
        <v>79.25</v>
      </c>
      <c r="T5" t="n">
        <v>15633.33</v>
      </c>
      <c r="U5" t="n">
        <v>0.6899999999999999</v>
      </c>
      <c r="V5" t="n">
        <v>0.86</v>
      </c>
      <c r="W5" t="n">
        <v>0.17</v>
      </c>
      <c r="X5" t="n">
        <v>0.91</v>
      </c>
      <c r="Y5" t="n">
        <v>2</v>
      </c>
      <c r="Z5" t="n">
        <v>10</v>
      </c>
      <c r="AA5" t="n">
        <v>83.75446591665919</v>
      </c>
      <c r="AB5" t="n">
        <v>114.596555253384</v>
      </c>
      <c r="AC5" t="n">
        <v>103.6596208573061</v>
      </c>
      <c r="AD5" t="n">
        <v>83754.46591665919</v>
      </c>
      <c r="AE5" t="n">
        <v>114596.555253384</v>
      </c>
      <c r="AF5" t="n">
        <v>0.0001024399737848201</v>
      </c>
      <c r="AG5" t="n">
        <v>7</v>
      </c>
      <c r="AH5" t="n">
        <v>103659.6208573061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6.371</v>
      </c>
      <c r="E6" t="n">
        <v>15.7</v>
      </c>
      <c r="F6" t="n">
        <v>12.87</v>
      </c>
      <c r="G6" t="n">
        <v>42.9</v>
      </c>
      <c r="H6" t="n">
        <v>0.57</v>
      </c>
      <c r="I6" t="n">
        <v>18</v>
      </c>
      <c r="J6" t="n">
        <v>156.03</v>
      </c>
      <c r="K6" t="n">
        <v>49.1</v>
      </c>
      <c r="L6" t="n">
        <v>5</v>
      </c>
      <c r="M6" t="n">
        <v>8</v>
      </c>
      <c r="N6" t="n">
        <v>26.94</v>
      </c>
      <c r="O6" t="n">
        <v>19478.15</v>
      </c>
      <c r="P6" t="n">
        <v>115.15</v>
      </c>
      <c r="Q6" t="n">
        <v>1206.82</v>
      </c>
      <c r="R6" t="n">
        <v>111.97</v>
      </c>
      <c r="S6" t="n">
        <v>79.25</v>
      </c>
      <c r="T6" t="n">
        <v>13900.58</v>
      </c>
      <c r="U6" t="n">
        <v>0.71</v>
      </c>
      <c r="V6" t="n">
        <v>0.87</v>
      </c>
      <c r="W6" t="n">
        <v>0.18</v>
      </c>
      <c r="X6" t="n">
        <v>0.8100000000000001</v>
      </c>
      <c r="Y6" t="n">
        <v>2</v>
      </c>
      <c r="Z6" t="n">
        <v>10</v>
      </c>
      <c r="AA6" t="n">
        <v>81.89565038805104</v>
      </c>
      <c r="AB6" t="n">
        <v>112.0532418419902</v>
      </c>
      <c r="AC6" t="n">
        <v>101.359037708332</v>
      </c>
      <c r="AD6" t="n">
        <v>81895.65038805104</v>
      </c>
      <c r="AE6" t="n">
        <v>112053.2418419902</v>
      </c>
      <c r="AF6" t="n">
        <v>0.0001042897208346259</v>
      </c>
      <c r="AG6" t="n">
        <v>7</v>
      </c>
      <c r="AH6" t="n">
        <v>101359.037708332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6.3665</v>
      </c>
      <c r="E7" t="n">
        <v>15.71</v>
      </c>
      <c r="F7" t="n">
        <v>12.88</v>
      </c>
      <c r="G7" t="n">
        <v>42.94</v>
      </c>
      <c r="H7" t="n">
        <v>0.67</v>
      </c>
      <c r="I7" t="n">
        <v>18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115.68</v>
      </c>
      <c r="Q7" t="n">
        <v>1206.93</v>
      </c>
      <c r="R7" t="n">
        <v>112.07</v>
      </c>
      <c r="S7" t="n">
        <v>79.25</v>
      </c>
      <c r="T7" t="n">
        <v>13950.25</v>
      </c>
      <c r="U7" t="n">
        <v>0.71</v>
      </c>
      <c r="V7" t="n">
        <v>0.86</v>
      </c>
      <c r="W7" t="n">
        <v>0.19</v>
      </c>
      <c r="X7" t="n">
        <v>0.82</v>
      </c>
      <c r="Y7" t="n">
        <v>2</v>
      </c>
      <c r="Z7" t="n">
        <v>10</v>
      </c>
      <c r="AA7" t="n">
        <v>81.98345338991734</v>
      </c>
      <c r="AB7" t="n">
        <v>112.1733777827386</v>
      </c>
      <c r="AC7" t="n">
        <v>101.4677080435074</v>
      </c>
      <c r="AD7" t="n">
        <v>81983.45338991734</v>
      </c>
      <c r="AE7" t="n">
        <v>112173.3777827386</v>
      </c>
      <c r="AF7" t="n">
        <v>0.0001042160583414921</v>
      </c>
      <c r="AG7" t="n">
        <v>7</v>
      </c>
      <c r="AH7" t="n">
        <v>101467.7080435074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2.8052</v>
      </c>
      <c r="E2" t="n">
        <v>35.65</v>
      </c>
      <c r="F2" t="n">
        <v>24.25</v>
      </c>
      <c r="G2" t="n">
        <v>6.06</v>
      </c>
      <c r="H2" t="n">
        <v>0.1</v>
      </c>
      <c r="I2" t="n">
        <v>240</v>
      </c>
      <c r="J2" t="n">
        <v>185.69</v>
      </c>
      <c r="K2" t="n">
        <v>53.44</v>
      </c>
      <c r="L2" t="n">
        <v>1</v>
      </c>
      <c r="M2" t="n">
        <v>238</v>
      </c>
      <c r="N2" t="n">
        <v>36.26</v>
      </c>
      <c r="O2" t="n">
        <v>23136.14</v>
      </c>
      <c r="P2" t="n">
        <v>324.09</v>
      </c>
      <c r="Q2" t="n">
        <v>1208</v>
      </c>
      <c r="R2" t="n">
        <v>499.7</v>
      </c>
      <c r="S2" t="n">
        <v>79.25</v>
      </c>
      <c r="T2" t="n">
        <v>206655.88</v>
      </c>
      <c r="U2" t="n">
        <v>0.16</v>
      </c>
      <c r="V2" t="n">
        <v>0.46</v>
      </c>
      <c r="W2" t="n">
        <v>0.53</v>
      </c>
      <c r="X2" t="n">
        <v>12.17</v>
      </c>
      <c r="Y2" t="n">
        <v>2</v>
      </c>
      <c r="Z2" t="n">
        <v>10</v>
      </c>
      <c r="AA2" t="n">
        <v>249.0483931878705</v>
      </c>
      <c r="AB2" t="n">
        <v>340.7589987991517</v>
      </c>
      <c r="AC2" t="n">
        <v>308.2374382121207</v>
      </c>
      <c r="AD2" t="n">
        <v>249048.3931878705</v>
      </c>
      <c r="AE2" t="n">
        <v>340758.9987991517</v>
      </c>
      <c r="AF2" t="n">
        <v>4.17430080237377e-05</v>
      </c>
      <c r="AG2" t="n">
        <v>15</v>
      </c>
      <c r="AH2" t="n">
        <v>308237.4382121207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4.8312</v>
      </c>
      <c r="E3" t="n">
        <v>20.7</v>
      </c>
      <c r="F3" t="n">
        <v>15.48</v>
      </c>
      <c r="G3" t="n">
        <v>12.55</v>
      </c>
      <c r="H3" t="n">
        <v>0.19</v>
      </c>
      <c r="I3" t="n">
        <v>74</v>
      </c>
      <c r="J3" t="n">
        <v>187.21</v>
      </c>
      <c r="K3" t="n">
        <v>53.44</v>
      </c>
      <c r="L3" t="n">
        <v>2</v>
      </c>
      <c r="M3" t="n">
        <v>72</v>
      </c>
      <c r="N3" t="n">
        <v>36.77</v>
      </c>
      <c r="O3" t="n">
        <v>23322.88</v>
      </c>
      <c r="P3" t="n">
        <v>199.81</v>
      </c>
      <c r="Q3" t="n">
        <v>1207.16</v>
      </c>
      <c r="R3" t="n">
        <v>200.6</v>
      </c>
      <c r="S3" t="n">
        <v>79.25</v>
      </c>
      <c r="T3" t="n">
        <v>57934.04</v>
      </c>
      <c r="U3" t="n">
        <v>0.4</v>
      </c>
      <c r="V3" t="n">
        <v>0.72</v>
      </c>
      <c r="W3" t="n">
        <v>0.26</v>
      </c>
      <c r="X3" t="n">
        <v>3.41</v>
      </c>
      <c r="Y3" t="n">
        <v>2</v>
      </c>
      <c r="Z3" t="n">
        <v>10</v>
      </c>
      <c r="AA3" t="n">
        <v>122.3805416646006</v>
      </c>
      <c r="AB3" t="n">
        <v>167.4464561538863</v>
      </c>
      <c r="AC3" t="n">
        <v>151.465601391183</v>
      </c>
      <c r="AD3" t="n">
        <v>122380.5416646006</v>
      </c>
      <c r="AE3" t="n">
        <v>167446.4561538862</v>
      </c>
      <c r="AF3" t="n">
        <v>7.189106672047682e-05</v>
      </c>
      <c r="AG3" t="n">
        <v>9</v>
      </c>
      <c r="AH3" t="n">
        <v>151465.601391183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5.4901</v>
      </c>
      <c r="E4" t="n">
        <v>18.21</v>
      </c>
      <c r="F4" t="n">
        <v>14.11</v>
      </c>
      <c r="G4" t="n">
        <v>19.24</v>
      </c>
      <c r="H4" t="n">
        <v>0.28</v>
      </c>
      <c r="I4" t="n">
        <v>44</v>
      </c>
      <c r="J4" t="n">
        <v>188.73</v>
      </c>
      <c r="K4" t="n">
        <v>53.44</v>
      </c>
      <c r="L4" t="n">
        <v>3</v>
      </c>
      <c r="M4" t="n">
        <v>42</v>
      </c>
      <c r="N4" t="n">
        <v>37.29</v>
      </c>
      <c r="O4" t="n">
        <v>23510.33</v>
      </c>
      <c r="P4" t="n">
        <v>176.12</v>
      </c>
      <c r="Q4" t="n">
        <v>1207.05</v>
      </c>
      <c r="R4" t="n">
        <v>155.17</v>
      </c>
      <c r="S4" t="n">
        <v>79.25</v>
      </c>
      <c r="T4" t="n">
        <v>35371.81</v>
      </c>
      <c r="U4" t="n">
        <v>0.51</v>
      </c>
      <c r="V4" t="n">
        <v>0.79</v>
      </c>
      <c r="W4" t="n">
        <v>0.19</v>
      </c>
      <c r="X4" t="n">
        <v>2.04</v>
      </c>
      <c r="Y4" t="n">
        <v>2</v>
      </c>
      <c r="Z4" t="n">
        <v>10</v>
      </c>
      <c r="AA4" t="n">
        <v>104.3736626415199</v>
      </c>
      <c r="AB4" t="n">
        <v>142.8086498670835</v>
      </c>
      <c r="AC4" t="n">
        <v>129.1791927570066</v>
      </c>
      <c r="AD4" t="n">
        <v>104373.6626415199</v>
      </c>
      <c r="AE4" t="n">
        <v>142808.6498670835</v>
      </c>
      <c r="AF4" t="n">
        <v>8.169588205872036e-05</v>
      </c>
      <c r="AG4" t="n">
        <v>8</v>
      </c>
      <c r="AH4" t="n">
        <v>129179.1927570066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5.8857</v>
      </c>
      <c r="E5" t="n">
        <v>16.99</v>
      </c>
      <c r="F5" t="n">
        <v>13.4</v>
      </c>
      <c r="G5" t="n">
        <v>26.81</v>
      </c>
      <c r="H5" t="n">
        <v>0.37</v>
      </c>
      <c r="I5" t="n">
        <v>30</v>
      </c>
      <c r="J5" t="n">
        <v>190.25</v>
      </c>
      <c r="K5" t="n">
        <v>53.44</v>
      </c>
      <c r="L5" t="n">
        <v>4</v>
      </c>
      <c r="M5" t="n">
        <v>28</v>
      </c>
      <c r="N5" t="n">
        <v>37.82</v>
      </c>
      <c r="O5" t="n">
        <v>23698.48</v>
      </c>
      <c r="P5" t="n">
        <v>160.6</v>
      </c>
      <c r="Q5" t="n">
        <v>1207.01</v>
      </c>
      <c r="R5" t="n">
        <v>130.38</v>
      </c>
      <c r="S5" t="n">
        <v>79.25</v>
      </c>
      <c r="T5" t="n">
        <v>23045.03</v>
      </c>
      <c r="U5" t="n">
        <v>0.61</v>
      </c>
      <c r="V5" t="n">
        <v>0.83</v>
      </c>
      <c r="W5" t="n">
        <v>0.19</v>
      </c>
      <c r="X5" t="n">
        <v>1.34</v>
      </c>
      <c r="Y5" t="n">
        <v>2</v>
      </c>
      <c r="Z5" t="n">
        <v>10</v>
      </c>
      <c r="AA5" t="n">
        <v>99.74885714350548</v>
      </c>
      <c r="AB5" t="n">
        <v>136.4807869526847</v>
      </c>
      <c r="AC5" t="n">
        <v>123.4552521979446</v>
      </c>
      <c r="AD5" t="n">
        <v>99748.85714350548</v>
      </c>
      <c r="AE5" t="n">
        <v>136480.7869526847</v>
      </c>
      <c r="AF5" t="n">
        <v>8.758264021293062e-05</v>
      </c>
      <c r="AG5" t="n">
        <v>8</v>
      </c>
      <c r="AH5" t="n">
        <v>123455.2521979446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6.1334</v>
      </c>
      <c r="E6" t="n">
        <v>16.3</v>
      </c>
      <c r="F6" t="n">
        <v>12.98</v>
      </c>
      <c r="G6" t="n">
        <v>33.86</v>
      </c>
      <c r="H6" t="n">
        <v>0.46</v>
      </c>
      <c r="I6" t="n">
        <v>23</v>
      </c>
      <c r="J6" t="n">
        <v>191.78</v>
      </c>
      <c r="K6" t="n">
        <v>53.44</v>
      </c>
      <c r="L6" t="n">
        <v>5</v>
      </c>
      <c r="M6" t="n">
        <v>21</v>
      </c>
      <c r="N6" t="n">
        <v>38.35</v>
      </c>
      <c r="O6" t="n">
        <v>23887.36</v>
      </c>
      <c r="P6" t="n">
        <v>148.67</v>
      </c>
      <c r="Q6" t="n">
        <v>1206.92</v>
      </c>
      <c r="R6" t="n">
        <v>116.16</v>
      </c>
      <c r="S6" t="n">
        <v>79.25</v>
      </c>
      <c r="T6" t="n">
        <v>15969.88</v>
      </c>
      <c r="U6" t="n">
        <v>0.68</v>
      </c>
      <c r="V6" t="n">
        <v>0.86</v>
      </c>
      <c r="W6" t="n">
        <v>0.17</v>
      </c>
      <c r="X6" t="n">
        <v>0.92</v>
      </c>
      <c r="Y6" t="n">
        <v>2</v>
      </c>
      <c r="Z6" t="n">
        <v>10</v>
      </c>
      <c r="AA6" t="n">
        <v>87.89674741244649</v>
      </c>
      <c r="AB6" t="n">
        <v>120.2642075404795</v>
      </c>
      <c r="AC6" t="n">
        <v>108.7863603647229</v>
      </c>
      <c r="AD6" t="n">
        <v>87896.74741244649</v>
      </c>
      <c r="AE6" t="n">
        <v>120264.2075404795</v>
      </c>
      <c r="AF6" t="n">
        <v>9.126856032111536e-05</v>
      </c>
      <c r="AG6" t="n">
        <v>7</v>
      </c>
      <c r="AH6" t="n">
        <v>108786.3603647229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6.2552</v>
      </c>
      <c r="E7" t="n">
        <v>15.99</v>
      </c>
      <c r="F7" t="n">
        <v>12.85</v>
      </c>
      <c r="G7" t="n">
        <v>42.83</v>
      </c>
      <c r="H7" t="n">
        <v>0.55</v>
      </c>
      <c r="I7" t="n">
        <v>18</v>
      </c>
      <c r="J7" t="n">
        <v>193.32</v>
      </c>
      <c r="K7" t="n">
        <v>53.44</v>
      </c>
      <c r="L7" t="n">
        <v>6</v>
      </c>
      <c r="M7" t="n">
        <v>16</v>
      </c>
      <c r="N7" t="n">
        <v>38.89</v>
      </c>
      <c r="O7" t="n">
        <v>24076.95</v>
      </c>
      <c r="P7" t="n">
        <v>139.89</v>
      </c>
      <c r="Q7" t="n">
        <v>1207.04</v>
      </c>
      <c r="R7" t="n">
        <v>111.59</v>
      </c>
      <c r="S7" t="n">
        <v>79.25</v>
      </c>
      <c r="T7" t="n">
        <v>13710.69</v>
      </c>
      <c r="U7" t="n">
        <v>0.71</v>
      </c>
      <c r="V7" t="n">
        <v>0.87</v>
      </c>
      <c r="W7" t="n">
        <v>0.17</v>
      </c>
      <c r="X7" t="n">
        <v>0.78</v>
      </c>
      <c r="Y7" t="n">
        <v>2</v>
      </c>
      <c r="Z7" t="n">
        <v>10</v>
      </c>
      <c r="AA7" t="n">
        <v>86.16824143340057</v>
      </c>
      <c r="AB7" t="n">
        <v>117.8991894036482</v>
      </c>
      <c r="AC7" t="n">
        <v>106.6470562395462</v>
      </c>
      <c r="AD7" t="n">
        <v>86168.24143340057</v>
      </c>
      <c r="AE7" t="n">
        <v>117899.1894036482</v>
      </c>
      <c r="AF7" t="n">
        <v>9.308101518254816e-05</v>
      </c>
      <c r="AG7" t="n">
        <v>7</v>
      </c>
      <c r="AH7" t="n">
        <v>106647.0562395462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6.3319</v>
      </c>
      <c r="E8" t="n">
        <v>15.79</v>
      </c>
      <c r="F8" t="n">
        <v>12.77</v>
      </c>
      <c r="G8" t="n">
        <v>51.06</v>
      </c>
      <c r="H8" t="n">
        <v>0.64</v>
      </c>
      <c r="I8" t="n">
        <v>15</v>
      </c>
      <c r="J8" t="n">
        <v>194.86</v>
      </c>
      <c r="K8" t="n">
        <v>53.44</v>
      </c>
      <c r="L8" t="n">
        <v>7</v>
      </c>
      <c r="M8" t="n">
        <v>9</v>
      </c>
      <c r="N8" t="n">
        <v>39.43</v>
      </c>
      <c r="O8" t="n">
        <v>24267.28</v>
      </c>
      <c r="P8" t="n">
        <v>132.1</v>
      </c>
      <c r="Q8" t="n">
        <v>1206.9</v>
      </c>
      <c r="R8" t="n">
        <v>108.89</v>
      </c>
      <c r="S8" t="n">
        <v>79.25</v>
      </c>
      <c r="T8" t="n">
        <v>12376.6</v>
      </c>
      <c r="U8" t="n">
        <v>0.73</v>
      </c>
      <c r="V8" t="n">
        <v>0.87</v>
      </c>
      <c r="W8" t="n">
        <v>0.16</v>
      </c>
      <c r="X8" t="n">
        <v>0.7</v>
      </c>
      <c r="Y8" t="n">
        <v>2</v>
      </c>
      <c r="Z8" t="n">
        <v>10</v>
      </c>
      <c r="AA8" t="n">
        <v>84.80341887262884</v>
      </c>
      <c r="AB8" t="n">
        <v>116.0317789642794</v>
      </c>
      <c r="AC8" t="n">
        <v>104.9578688315832</v>
      </c>
      <c r="AD8" t="n">
        <v>84803.41887262884</v>
      </c>
      <c r="AE8" t="n">
        <v>116031.7789642794</v>
      </c>
      <c r="AF8" t="n">
        <v>9.422235580547011e-05</v>
      </c>
      <c r="AG8" t="n">
        <v>7</v>
      </c>
      <c r="AH8" t="n">
        <v>104957.8688315832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6.3927</v>
      </c>
      <c r="E9" t="n">
        <v>15.64</v>
      </c>
      <c r="F9" t="n">
        <v>12.65</v>
      </c>
      <c r="G9" t="n">
        <v>54.23</v>
      </c>
      <c r="H9" t="n">
        <v>0.72</v>
      </c>
      <c r="I9" t="n">
        <v>14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129.08</v>
      </c>
      <c r="Q9" t="n">
        <v>1207.11</v>
      </c>
      <c r="R9" t="n">
        <v>104.39</v>
      </c>
      <c r="S9" t="n">
        <v>79.25</v>
      </c>
      <c r="T9" t="n">
        <v>10129.3</v>
      </c>
      <c r="U9" t="n">
        <v>0.76</v>
      </c>
      <c r="V9" t="n">
        <v>0.88</v>
      </c>
      <c r="W9" t="n">
        <v>0.18</v>
      </c>
      <c r="X9" t="n">
        <v>0.59</v>
      </c>
      <c r="Y9" t="n">
        <v>2</v>
      </c>
      <c r="Z9" t="n">
        <v>10</v>
      </c>
      <c r="AA9" t="n">
        <v>84.16091842340734</v>
      </c>
      <c r="AB9" t="n">
        <v>115.1526815045356</v>
      </c>
      <c r="AC9" t="n">
        <v>104.1626711995761</v>
      </c>
      <c r="AD9" t="n">
        <v>84160.91842340733</v>
      </c>
      <c r="AE9" t="n">
        <v>115152.6815045356</v>
      </c>
      <c r="AF9" t="n">
        <v>9.512709517800798e-05</v>
      </c>
      <c r="AG9" t="n">
        <v>7</v>
      </c>
      <c r="AH9" t="n">
        <v>104162.6711995761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4.2896</v>
      </c>
      <c r="E2" t="n">
        <v>23.31</v>
      </c>
      <c r="F2" t="n">
        <v>18.17</v>
      </c>
      <c r="G2" t="n">
        <v>8.52</v>
      </c>
      <c r="H2" t="n">
        <v>0.15</v>
      </c>
      <c r="I2" t="n">
        <v>128</v>
      </c>
      <c r="J2" t="n">
        <v>116.05</v>
      </c>
      <c r="K2" t="n">
        <v>43.4</v>
      </c>
      <c r="L2" t="n">
        <v>1</v>
      </c>
      <c r="M2" t="n">
        <v>126</v>
      </c>
      <c r="N2" t="n">
        <v>16.65</v>
      </c>
      <c r="O2" t="n">
        <v>14546.17</v>
      </c>
      <c r="P2" t="n">
        <v>173.88</v>
      </c>
      <c r="Q2" t="n">
        <v>1207.51</v>
      </c>
      <c r="R2" t="n">
        <v>292.49</v>
      </c>
      <c r="S2" t="n">
        <v>79.25</v>
      </c>
      <c r="T2" t="n">
        <v>103610.79</v>
      </c>
      <c r="U2" t="n">
        <v>0.27</v>
      </c>
      <c r="V2" t="n">
        <v>0.61</v>
      </c>
      <c r="W2" t="n">
        <v>0.34</v>
      </c>
      <c r="X2" t="n">
        <v>6.1</v>
      </c>
      <c r="Y2" t="n">
        <v>2</v>
      </c>
      <c r="Z2" t="n">
        <v>10</v>
      </c>
      <c r="AA2" t="n">
        <v>130.2856145466853</v>
      </c>
      <c r="AB2" t="n">
        <v>178.2625256183514</v>
      </c>
      <c r="AC2" t="n">
        <v>161.2494003664119</v>
      </c>
      <c r="AD2" t="n">
        <v>130285.6145466853</v>
      </c>
      <c r="AE2" t="n">
        <v>178262.5256183514</v>
      </c>
      <c r="AF2" t="n">
        <v>7.957709870579056e-05</v>
      </c>
      <c r="AG2" t="n">
        <v>10</v>
      </c>
      <c r="AH2" t="n">
        <v>161249.4003664119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5.8626</v>
      </c>
      <c r="E3" t="n">
        <v>17.06</v>
      </c>
      <c r="F3" t="n">
        <v>13.9</v>
      </c>
      <c r="G3" t="n">
        <v>18.53</v>
      </c>
      <c r="H3" t="n">
        <v>0.3</v>
      </c>
      <c r="I3" t="n">
        <v>45</v>
      </c>
      <c r="J3" t="n">
        <v>117.34</v>
      </c>
      <c r="K3" t="n">
        <v>43.4</v>
      </c>
      <c r="L3" t="n">
        <v>2</v>
      </c>
      <c r="M3" t="n">
        <v>43</v>
      </c>
      <c r="N3" t="n">
        <v>16.94</v>
      </c>
      <c r="O3" t="n">
        <v>14705.49</v>
      </c>
      <c r="P3" t="n">
        <v>121.59</v>
      </c>
      <c r="Q3" t="n">
        <v>1207.33</v>
      </c>
      <c r="R3" t="n">
        <v>147.35</v>
      </c>
      <c r="S3" t="n">
        <v>79.25</v>
      </c>
      <c r="T3" t="n">
        <v>31452.73</v>
      </c>
      <c r="U3" t="n">
        <v>0.54</v>
      </c>
      <c r="V3" t="n">
        <v>0.8</v>
      </c>
      <c r="W3" t="n">
        <v>0.19</v>
      </c>
      <c r="X3" t="n">
        <v>1.83</v>
      </c>
      <c r="Y3" t="n">
        <v>2</v>
      </c>
      <c r="Z3" t="n">
        <v>10</v>
      </c>
      <c r="AA3" t="n">
        <v>92.96930298750542</v>
      </c>
      <c r="AB3" t="n">
        <v>127.2047018636297</v>
      </c>
      <c r="AC3" t="n">
        <v>115.0644636507188</v>
      </c>
      <c r="AD3" t="n">
        <v>92969.30298750542</v>
      </c>
      <c r="AE3" t="n">
        <v>127204.7018636297</v>
      </c>
      <c r="AF3" t="n">
        <v>0.0001087580890695094</v>
      </c>
      <c r="AG3" t="n">
        <v>8</v>
      </c>
      <c r="AH3" t="n">
        <v>115064.4636507188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6.3011</v>
      </c>
      <c r="E4" t="n">
        <v>15.87</v>
      </c>
      <c r="F4" t="n">
        <v>13.16</v>
      </c>
      <c r="G4" t="n">
        <v>30.38</v>
      </c>
      <c r="H4" t="n">
        <v>0.45</v>
      </c>
      <c r="I4" t="n">
        <v>26</v>
      </c>
      <c r="J4" t="n">
        <v>118.63</v>
      </c>
      <c r="K4" t="n">
        <v>43.4</v>
      </c>
      <c r="L4" t="n">
        <v>3</v>
      </c>
      <c r="M4" t="n">
        <v>20</v>
      </c>
      <c r="N4" t="n">
        <v>17.23</v>
      </c>
      <c r="O4" t="n">
        <v>14865.24</v>
      </c>
      <c r="P4" t="n">
        <v>103.14</v>
      </c>
      <c r="Q4" t="n">
        <v>1207</v>
      </c>
      <c r="R4" t="n">
        <v>121.97</v>
      </c>
      <c r="S4" t="n">
        <v>79.25</v>
      </c>
      <c r="T4" t="n">
        <v>18857.55</v>
      </c>
      <c r="U4" t="n">
        <v>0.65</v>
      </c>
      <c r="V4" t="n">
        <v>0.85</v>
      </c>
      <c r="W4" t="n">
        <v>0.19</v>
      </c>
      <c r="X4" t="n">
        <v>1.1</v>
      </c>
      <c r="Y4" t="n">
        <v>2</v>
      </c>
      <c r="Z4" t="n">
        <v>10</v>
      </c>
      <c r="AA4" t="n">
        <v>79.92517454684983</v>
      </c>
      <c r="AB4" t="n">
        <v>109.3571498648012</v>
      </c>
      <c r="AC4" t="n">
        <v>98.9202569654563</v>
      </c>
      <c r="AD4" t="n">
        <v>79925.17454684983</v>
      </c>
      <c r="AE4" t="n">
        <v>109357.1498648012</v>
      </c>
      <c r="AF4" t="n">
        <v>0.0001168927771016078</v>
      </c>
      <c r="AG4" t="n">
        <v>7</v>
      </c>
      <c r="AH4" t="n">
        <v>98920.2569654563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6.3704</v>
      </c>
      <c r="E5" t="n">
        <v>15.7</v>
      </c>
      <c r="F5" t="n">
        <v>13.06</v>
      </c>
      <c r="G5" t="n">
        <v>34.08</v>
      </c>
      <c r="H5" t="n">
        <v>0.59</v>
      </c>
      <c r="I5" t="n">
        <v>23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99.84999999999999</v>
      </c>
      <c r="Q5" t="n">
        <v>1207.02</v>
      </c>
      <c r="R5" t="n">
        <v>117.76</v>
      </c>
      <c r="S5" t="n">
        <v>79.25</v>
      </c>
      <c r="T5" t="n">
        <v>16769.38</v>
      </c>
      <c r="U5" t="n">
        <v>0.67</v>
      </c>
      <c r="V5" t="n">
        <v>0.85</v>
      </c>
      <c r="W5" t="n">
        <v>0.21</v>
      </c>
      <c r="X5" t="n">
        <v>1</v>
      </c>
      <c r="Y5" t="n">
        <v>2</v>
      </c>
      <c r="Z5" t="n">
        <v>10</v>
      </c>
      <c r="AA5" t="n">
        <v>79.27303569904096</v>
      </c>
      <c r="AB5" t="n">
        <v>108.4648647228941</v>
      </c>
      <c r="AC5" t="n">
        <v>98.11313026516245</v>
      </c>
      <c r="AD5" t="n">
        <v>79273.03569904096</v>
      </c>
      <c r="AE5" t="n">
        <v>108464.8647228941</v>
      </c>
      <c r="AF5" t="n">
        <v>0.0001181783731805689</v>
      </c>
      <c r="AG5" t="n">
        <v>7</v>
      </c>
      <c r="AH5" t="n">
        <v>98113.13026516246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4.9657</v>
      </c>
      <c r="E2" t="n">
        <v>20.14</v>
      </c>
      <c r="F2" t="n">
        <v>16.42</v>
      </c>
      <c r="G2" t="n">
        <v>10.48</v>
      </c>
      <c r="H2" t="n">
        <v>0.2</v>
      </c>
      <c r="I2" t="n">
        <v>94</v>
      </c>
      <c r="J2" t="n">
        <v>89.87</v>
      </c>
      <c r="K2" t="n">
        <v>37.55</v>
      </c>
      <c r="L2" t="n">
        <v>1</v>
      </c>
      <c r="M2" t="n">
        <v>92</v>
      </c>
      <c r="N2" t="n">
        <v>11.32</v>
      </c>
      <c r="O2" t="n">
        <v>11317.98</v>
      </c>
      <c r="P2" t="n">
        <v>127.84</v>
      </c>
      <c r="Q2" t="n">
        <v>1207.57</v>
      </c>
      <c r="R2" t="n">
        <v>232.71</v>
      </c>
      <c r="S2" t="n">
        <v>79.25</v>
      </c>
      <c r="T2" t="n">
        <v>73889.47</v>
      </c>
      <c r="U2" t="n">
        <v>0.34</v>
      </c>
      <c r="V2" t="n">
        <v>0.68</v>
      </c>
      <c r="W2" t="n">
        <v>0.29</v>
      </c>
      <c r="X2" t="n">
        <v>4.35</v>
      </c>
      <c r="Y2" t="n">
        <v>2</v>
      </c>
      <c r="Z2" t="n">
        <v>10</v>
      </c>
      <c r="AA2" t="n">
        <v>106.6027812066024</v>
      </c>
      <c r="AB2" t="n">
        <v>145.8586282295984</v>
      </c>
      <c r="AC2" t="n">
        <v>131.9380854652755</v>
      </c>
      <c r="AD2" t="n">
        <v>106602.7812066024</v>
      </c>
      <c r="AE2" t="n">
        <v>145858.6282295984</v>
      </c>
      <c r="AF2" t="n">
        <v>0.0001047473612815862</v>
      </c>
      <c r="AG2" t="n">
        <v>9</v>
      </c>
      <c r="AH2" t="n">
        <v>131938.0854652755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6.1723</v>
      </c>
      <c r="E3" t="n">
        <v>16.2</v>
      </c>
      <c r="F3" t="n">
        <v>13.62</v>
      </c>
      <c r="G3" t="n">
        <v>24.03</v>
      </c>
      <c r="H3" t="n">
        <v>0.39</v>
      </c>
      <c r="I3" t="n">
        <v>34</v>
      </c>
      <c r="J3" t="n">
        <v>91.09999999999999</v>
      </c>
      <c r="K3" t="n">
        <v>37.55</v>
      </c>
      <c r="L3" t="n">
        <v>2</v>
      </c>
      <c r="M3" t="n">
        <v>22</v>
      </c>
      <c r="N3" t="n">
        <v>11.54</v>
      </c>
      <c r="O3" t="n">
        <v>11468.97</v>
      </c>
      <c r="P3" t="n">
        <v>90.56</v>
      </c>
      <c r="Q3" t="n">
        <v>1207.26</v>
      </c>
      <c r="R3" t="n">
        <v>137.3</v>
      </c>
      <c r="S3" t="n">
        <v>79.25</v>
      </c>
      <c r="T3" t="n">
        <v>26484.62</v>
      </c>
      <c r="U3" t="n">
        <v>0.58</v>
      </c>
      <c r="V3" t="n">
        <v>0.82</v>
      </c>
      <c r="W3" t="n">
        <v>0.21</v>
      </c>
      <c r="X3" t="n">
        <v>1.55</v>
      </c>
      <c r="Y3" t="n">
        <v>2</v>
      </c>
      <c r="Z3" t="n">
        <v>10</v>
      </c>
      <c r="AA3" t="n">
        <v>78.0504584742213</v>
      </c>
      <c r="AB3" t="n">
        <v>106.7920806275961</v>
      </c>
      <c r="AC3" t="n">
        <v>96.59999433615198</v>
      </c>
      <c r="AD3" t="n">
        <v>78050.4584742213</v>
      </c>
      <c r="AE3" t="n">
        <v>106792.0806275961</v>
      </c>
      <c r="AF3" t="n">
        <v>0.0001301995968420031</v>
      </c>
      <c r="AG3" t="n">
        <v>7</v>
      </c>
      <c r="AH3" t="n">
        <v>96599.99433615198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6.2265</v>
      </c>
      <c r="E4" t="n">
        <v>16.06</v>
      </c>
      <c r="F4" t="n">
        <v>13.52</v>
      </c>
      <c r="G4" t="n">
        <v>25.34</v>
      </c>
      <c r="H4" t="n">
        <v>0.57</v>
      </c>
      <c r="I4" t="n">
        <v>32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89.2</v>
      </c>
      <c r="Q4" t="n">
        <v>1207.32</v>
      </c>
      <c r="R4" t="n">
        <v>132.88</v>
      </c>
      <c r="S4" t="n">
        <v>79.25</v>
      </c>
      <c r="T4" t="n">
        <v>24286</v>
      </c>
      <c r="U4" t="n">
        <v>0.6</v>
      </c>
      <c r="V4" t="n">
        <v>0.82</v>
      </c>
      <c r="W4" t="n">
        <v>0.23</v>
      </c>
      <c r="X4" t="n">
        <v>1.45</v>
      </c>
      <c r="Y4" t="n">
        <v>2</v>
      </c>
      <c r="Z4" t="n">
        <v>10</v>
      </c>
      <c r="AA4" t="n">
        <v>77.71079143554486</v>
      </c>
      <c r="AB4" t="n">
        <v>106.3273332002271</v>
      </c>
      <c r="AC4" t="n">
        <v>96.1796017509738</v>
      </c>
      <c r="AD4" t="n">
        <v>77710.79143554486</v>
      </c>
      <c r="AE4" t="n">
        <v>106327.3332002271</v>
      </c>
      <c r="AF4" t="n">
        <v>0.0001313429013069248</v>
      </c>
      <c r="AG4" t="n">
        <v>7</v>
      </c>
      <c r="AH4" t="n">
        <v>96179.6017509738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2.6303</v>
      </c>
      <c r="E2" t="n">
        <v>38.02</v>
      </c>
      <c r="F2" t="n">
        <v>25.39</v>
      </c>
      <c r="G2" t="n">
        <v>5.86</v>
      </c>
      <c r="H2" t="n">
        <v>0.09</v>
      </c>
      <c r="I2" t="n">
        <v>260</v>
      </c>
      <c r="J2" t="n">
        <v>194.77</v>
      </c>
      <c r="K2" t="n">
        <v>54.38</v>
      </c>
      <c r="L2" t="n">
        <v>1</v>
      </c>
      <c r="M2" t="n">
        <v>258</v>
      </c>
      <c r="N2" t="n">
        <v>39.4</v>
      </c>
      <c r="O2" t="n">
        <v>24256.19</v>
      </c>
      <c r="P2" t="n">
        <v>350.47</v>
      </c>
      <c r="Q2" t="n">
        <v>1208.26</v>
      </c>
      <c r="R2" t="n">
        <v>539.1799999999999</v>
      </c>
      <c r="S2" t="n">
        <v>79.25</v>
      </c>
      <c r="T2" t="n">
        <v>226297.31</v>
      </c>
      <c r="U2" t="n">
        <v>0.15</v>
      </c>
      <c r="V2" t="n">
        <v>0.44</v>
      </c>
      <c r="W2" t="n">
        <v>0.55</v>
      </c>
      <c r="X2" t="n">
        <v>13.31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4.7342</v>
      </c>
      <c r="E3" t="n">
        <v>21.12</v>
      </c>
      <c r="F3" t="n">
        <v>15.61</v>
      </c>
      <c r="G3" t="n">
        <v>12.16</v>
      </c>
      <c r="H3" t="n">
        <v>0.18</v>
      </c>
      <c r="I3" t="n">
        <v>77</v>
      </c>
      <c r="J3" t="n">
        <v>196.32</v>
      </c>
      <c r="K3" t="n">
        <v>54.38</v>
      </c>
      <c r="L3" t="n">
        <v>2</v>
      </c>
      <c r="M3" t="n">
        <v>75</v>
      </c>
      <c r="N3" t="n">
        <v>39.95</v>
      </c>
      <c r="O3" t="n">
        <v>24447.22</v>
      </c>
      <c r="P3" t="n">
        <v>208.81</v>
      </c>
      <c r="Q3" t="n">
        <v>1207.23</v>
      </c>
      <c r="R3" t="n">
        <v>205.15</v>
      </c>
      <c r="S3" t="n">
        <v>79.25</v>
      </c>
      <c r="T3" t="n">
        <v>60197.31</v>
      </c>
      <c r="U3" t="n">
        <v>0.39</v>
      </c>
      <c r="V3" t="n">
        <v>0.71</v>
      </c>
      <c r="W3" t="n">
        <v>0.26</v>
      </c>
      <c r="X3" t="n">
        <v>3.55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5.4929</v>
      </c>
      <c r="E4" t="n">
        <v>18.21</v>
      </c>
      <c r="F4" t="n">
        <v>13.94</v>
      </c>
      <c r="G4" t="n">
        <v>18.58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180.23</v>
      </c>
      <c r="Q4" t="n">
        <v>1207.07</v>
      </c>
      <c r="R4" t="n">
        <v>148.74</v>
      </c>
      <c r="S4" t="n">
        <v>79.25</v>
      </c>
      <c r="T4" t="n">
        <v>32147.65</v>
      </c>
      <c r="U4" t="n">
        <v>0.53</v>
      </c>
      <c r="V4" t="n">
        <v>0.8</v>
      </c>
      <c r="W4" t="n">
        <v>0.19</v>
      </c>
      <c r="X4" t="n">
        <v>1.87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5.7878</v>
      </c>
      <c r="E5" t="n">
        <v>17.28</v>
      </c>
      <c r="F5" t="n">
        <v>13.52</v>
      </c>
      <c r="G5" t="n">
        <v>25.34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169.37</v>
      </c>
      <c r="Q5" t="n">
        <v>1206.99</v>
      </c>
      <c r="R5" t="n">
        <v>134.2</v>
      </c>
      <c r="S5" t="n">
        <v>79.25</v>
      </c>
      <c r="T5" t="n">
        <v>24946.6</v>
      </c>
      <c r="U5" t="n">
        <v>0.59</v>
      </c>
      <c r="V5" t="n">
        <v>0.82</v>
      </c>
      <c r="W5" t="n">
        <v>0.19</v>
      </c>
      <c r="X5" t="n">
        <v>1.45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6.0922</v>
      </c>
      <c r="E6" t="n">
        <v>16.41</v>
      </c>
      <c r="F6" t="n">
        <v>12.96</v>
      </c>
      <c r="G6" t="n">
        <v>32.41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155.91</v>
      </c>
      <c r="Q6" t="n">
        <v>1207.05</v>
      </c>
      <c r="R6" t="n">
        <v>115.28</v>
      </c>
      <c r="S6" t="n">
        <v>79.25</v>
      </c>
      <c r="T6" t="n">
        <v>15522.53</v>
      </c>
      <c r="U6" t="n">
        <v>0.6899999999999999</v>
      </c>
      <c r="V6" t="n">
        <v>0.86</v>
      </c>
      <c r="W6" t="n">
        <v>0.17</v>
      </c>
      <c r="X6" t="n">
        <v>0.9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6.1904</v>
      </c>
      <c r="E7" t="n">
        <v>16.15</v>
      </c>
      <c r="F7" t="n">
        <v>12.9</v>
      </c>
      <c r="G7" t="n">
        <v>40.73</v>
      </c>
      <c r="H7" t="n">
        <v>0.53</v>
      </c>
      <c r="I7" t="n">
        <v>19</v>
      </c>
      <c r="J7" t="n">
        <v>202.58</v>
      </c>
      <c r="K7" t="n">
        <v>54.38</v>
      </c>
      <c r="L7" t="n">
        <v>6</v>
      </c>
      <c r="M7" t="n">
        <v>17</v>
      </c>
      <c r="N7" t="n">
        <v>42.2</v>
      </c>
      <c r="O7" t="n">
        <v>25218.93</v>
      </c>
      <c r="P7" t="n">
        <v>149</v>
      </c>
      <c r="Q7" t="n">
        <v>1206.87</v>
      </c>
      <c r="R7" t="n">
        <v>113.46</v>
      </c>
      <c r="S7" t="n">
        <v>79.25</v>
      </c>
      <c r="T7" t="n">
        <v>14638.13</v>
      </c>
      <c r="U7" t="n">
        <v>0.7</v>
      </c>
      <c r="V7" t="n">
        <v>0.86</v>
      </c>
      <c r="W7" t="n">
        <v>0.17</v>
      </c>
      <c r="X7" t="n">
        <v>0.84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6.3065</v>
      </c>
      <c r="E8" t="n">
        <v>15.86</v>
      </c>
      <c r="F8" t="n">
        <v>12.72</v>
      </c>
      <c r="G8" t="n">
        <v>47.69</v>
      </c>
      <c r="H8" t="n">
        <v>0.61</v>
      </c>
      <c r="I8" t="n">
        <v>16</v>
      </c>
      <c r="J8" t="n">
        <v>204.16</v>
      </c>
      <c r="K8" t="n">
        <v>54.38</v>
      </c>
      <c r="L8" t="n">
        <v>7</v>
      </c>
      <c r="M8" t="n">
        <v>14</v>
      </c>
      <c r="N8" t="n">
        <v>42.78</v>
      </c>
      <c r="O8" t="n">
        <v>25413.94</v>
      </c>
      <c r="P8" t="n">
        <v>137.9</v>
      </c>
      <c r="Q8" t="n">
        <v>1206.84</v>
      </c>
      <c r="R8" t="n">
        <v>107.43</v>
      </c>
      <c r="S8" t="n">
        <v>79.25</v>
      </c>
      <c r="T8" t="n">
        <v>11641.98</v>
      </c>
      <c r="U8" t="n">
        <v>0.74</v>
      </c>
      <c r="V8" t="n">
        <v>0.88</v>
      </c>
      <c r="W8" t="n">
        <v>0.16</v>
      </c>
      <c r="X8" t="n">
        <v>0.66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6.3518</v>
      </c>
      <c r="E9" t="n">
        <v>15.74</v>
      </c>
      <c r="F9" t="n">
        <v>12.68</v>
      </c>
      <c r="G9" t="n">
        <v>54.35</v>
      </c>
      <c r="H9" t="n">
        <v>0.6899999999999999</v>
      </c>
      <c r="I9" t="n">
        <v>14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132.92</v>
      </c>
      <c r="Q9" t="n">
        <v>1206.95</v>
      </c>
      <c r="R9" t="n">
        <v>105.65</v>
      </c>
      <c r="S9" t="n">
        <v>79.25</v>
      </c>
      <c r="T9" t="n">
        <v>10760.21</v>
      </c>
      <c r="U9" t="n">
        <v>0.75</v>
      </c>
      <c r="V9" t="n">
        <v>0.88</v>
      </c>
      <c r="W9" t="n">
        <v>0.17</v>
      </c>
      <c r="X9" t="n">
        <v>0.62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6.3464</v>
      </c>
      <c r="E10" t="n">
        <v>15.76</v>
      </c>
      <c r="F10" t="n">
        <v>12.7</v>
      </c>
      <c r="G10" t="n">
        <v>54.41</v>
      </c>
      <c r="H10" t="n">
        <v>0.77</v>
      </c>
      <c r="I10" t="n">
        <v>14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133.96</v>
      </c>
      <c r="Q10" t="n">
        <v>1206.97</v>
      </c>
      <c r="R10" t="n">
        <v>106</v>
      </c>
      <c r="S10" t="n">
        <v>79.25</v>
      </c>
      <c r="T10" t="n">
        <v>10935.8</v>
      </c>
      <c r="U10" t="n">
        <v>0.75</v>
      </c>
      <c r="V10" t="n">
        <v>0.88</v>
      </c>
      <c r="W10" t="n">
        <v>0.17</v>
      </c>
      <c r="X10" t="n">
        <v>0.63</v>
      </c>
      <c r="Y10" t="n">
        <v>2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4.9657</v>
      </c>
      <c r="E11" t="n">
        <v>20.14</v>
      </c>
      <c r="F11" t="n">
        <v>16.42</v>
      </c>
      <c r="G11" t="n">
        <v>10.48</v>
      </c>
      <c r="H11" t="n">
        <v>0.2</v>
      </c>
      <c r="I11" t="n">
        <v>94</v>
      </c>
      <c r="J11" t="n">
        <v>89.87</v>
      </c>
      <c r="K11" t="n">
        <v>37.55</v>
      </c>
      <c r="L11" t="n">
        <v>1</v>
      </c>
      <c r="M11" t="n">
        <v>92</v>
      </c>
      <c r="N11" t="n">
        <v>11.32</v>
      </c>
      <c r="O11" t="n">
        <v>11317.98</v>
      </c>
      <c r="P11" t="n">
        <v>127.84</v>
      </c>
      <c r="Q11" t="n">
        <v>1207.57</v>
      </c>
      <c r="R11" t="n">
        <v>232.71</v>
      </c>
      <c r="S11" t="n">
        <v>79.25</v>
      </c>
      <c r="T11" t="n">
        <v>73889.47</v>
      </c>
      <c r="U11" t="n">
        <v>0.34</v>
      </c>
      <c r="V11" t="n">
        <v>0.68</v>
      </c>
      <c r="W11" t="n">
        <v>0.29</v>
      </c>
      <c r="X11" t="n">
        <v>4.35</v>
      </c>
      <c r="Y11" t="n">
        <v>2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6.1723</v>
      </c>
      <c r="E12" t="n">
        <v>16.2</v>
      </c>
      <c r="F12" t="n">
        <v>13.62</v>
      </c>
      <c r="G12" t="n">
        <v>24.03</v>
      </c>
      <c r="H12" t="n">
        <v>0.39</v>
      </c>
      <c r="I12" t="n">
        <v>34</v>
      </c>
      <c r="J12" t="n">
        <v>91.09999999999999</v>
      </c>
      <c r="K12" t="n">
        <v>37.55</v>
      </c>
      <c r="L12" t="n">
        <v>2</v>
      </c>
      <c r="M12" t="n">
        <v>22</v>
      </c>
      <c r="N12" t="n">
        <v>11.54</v>
      </c>
      <c r="O12" t="n">
        <v>11468.97</v>
      </c>
      <c r="P12" t="n">
        <v>90.56</v>
      </c>
      <c r="Q12" t="n">
        <v>1207.26</v>
      </c>
      <c r="R12" t="n">
        <v>137.3</v>
      </c>
      <c r="S12" t="n">
        <v>79.25</v>
      </c>
      <c r="T12" t="n">
        <v>26484.62</v>
      </c>
      <c r="U12" t="n">
        <v>0.58</v>
      </c>
      <c r="V12" t="n">
        <v>0.82</v>
      </c>
      <c r="W12" t="n">
        <v>0.21</v>
      </c>
      <c r="X12" t="n">
        <v>1.55</v>
      </c>
      <c r="Y12" t="n">
        <v>2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6.2265</v>
      </c>
      <c r="E13" t="n">
        <v>16.06</v>
      </c>
      <c r="F13" t="n">
        <v>13.52</v>
      </c>
      <c r="G13" t="n">
        <v>25.34</v>
      </c>
      <c r="H13" t="n">
        <v>0.57</v>
      </c>
      <c r="I13" t="n">
        <v>32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89.2</v>
      </c>
      <c r="Q13" t="n">
        <v>1207.32</v>
      </c>
      <c r="R13" t="n">
        <v>132.88</v>
      </c>
      <c r="S13" t="n">
        <v>79.25</v>
      </c>
      <c r="T13" t="n">
        <v>24286</v>
      </c>
      <c r="U13" t="n">
        <v>0.6</v>
      </c>
      <c r="V13" t="n">
        <v>0.82</v>
      </c>
      <c r="W13" t="n">
        <v>0.23</v>
      </c>
      <c r="X13" t="n">
        <v>1.45</v>
      </c>
      <c r="Y13" t="n">
        <v>2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5.4791</v>
      </c>
      <c r="E14" t="n">
        <v>18.25</v>
      </c>
      <c r="F14" t="n">
        <v>15.3</v>
      </c>
      <c r="G14" t="n">
        <v>12.93</v>
      </c>
      <c r="H14" t="n">
        <v>0.24</v>
      </c>
      <c r="I14" t="n">
        <v>71</v>
      </c>
      <c r="J14" t="n">
        <v>71.52</v>
      </c>
      <c r="K14" t="n">
        <v>32.27</v>
      </c>
      <c r="L14" t="n">
        <v>1</v>
      </c>
      <c r="M14" t="n">
        <v>69</v>
      </c>
      <c r="N14" t="n">
        <v>8.25</v>
      </c>
      <c r="O14" t="n">
        <v>9054.6</v>
      </c>
      <c r="P14" t="n">
        <v>96.52</v>
      </c>
      <c r="Q14" t="n">
        <v>1207.09</v>
      </c>
      <c r="R14" t="n">
        <v>194.91</v>
      </c>
      <c r="S14" t="n">
        <v>79.25</v>
      </c>
      <c r="T14" t="n">
        <v>55107.31</v>
      </c>
      <c r="U14" t="n">
        <v>0.41</v>
      </c>
      <c r="V14" t="n">
        <v>0.73</v>
      </c>
      <c r="W14" t="n">
        <v>0.25</v>
      </c>
      <c r="X14" t="n">
        <v>3.24</v>
      </c>
      <c r="Y14" t="n">
        <v>2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6.1046</v>
      </c>
      <c r="E15" t="n">
        <v>16.38</v>
      </c>
      <c r="F15" t="n">
        <v>13.88</v>
      </c>
      <c r="G15" t="n">
        <v>19.83</v>
      </c>
      <c r="H15" t="n">
        <v>0.48</v>
      </c>
      <c r="I15" t="n">
        <v>42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79.70999999999999</v>
      </c>
      <c r="Q15" t="n">
        <v>1207.42</v>
      </c>
      <c r="R15" t="n">
        <v>144.7</v>
      </c>
      <c r="S15" t="n">
        <v>79.25</v>
      </c>
      <c r="T15" t="n">
        <v>30146.98</v>
      </c>
      <c r="U15" t="n">
        <v>0.55</v>
      </c>
      <c r="V15" t="n">
        <v>0.8</v>
      </c>
      <c r="W15" t="n">
        <v>0.26</v>
      </c>
      <c r="X15" t="n">
        <v>1.82</v>
      </c>
      <c r="Y15" t="n">
        <v>2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5.417</v>
      </c>
      <c r="E16" t="n">
        <v>18.46</v>
      </c>
      <c r="F16" t="n">
        <v>15.85</v>
      </c>
      <c r="G16" t="n">
        <v>11.6</v>
      </c>
      <c r="H16" t="n">
        <v>0.43</v>
      </c>
      <c r="I16" t="n">
        <v>82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61.95</v>
      </c>
      <c r="Q16" t="n">
        <v>1207.7</v>
      </c>
      <c r="R16" t="n">
        <v>209.63</v>
      </c>
      <c r="S16" t="n">
        <v>79.25</v>
      </c>
      <c r="T16" t="n">
        <v>62410.08</v>
      </c>
      <c r="U16" t="n">
        <v>0.38</v>
      </c>
      <c r="V16" t="n">
        <v>0.7</v>
      </c>
      <c r="W16" t="n">
        <v>0.37</v>
      </c>
      <c r="X16" t="n">
        <v>3.78</v>
      </c>
      <c r="Y16" t="n">
        <v>2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3.6993</v>
      </c>
      <c r="E17" t="n">
        <v>27.03</v>
      </c>
      <c r="F17" t="n">
        <v>20.07</v>
      </c>
      <c r="G17" t="n">
        <v>7.34</v>
      </c>
      <c r="H17" t="n">
        <v>0.12</v>
      </c>
      <c r="I17" t="n">
        <v>164</v>
      </c>
      <c r="J17" t="n">
        <v>141.81</v>
      </c>
      <c r="K17" t="n">
        <v>47.83</v>
      </c>
      <c r="L17" t="n">
        <v>1</v>
      </c>
      <c r="M17" t="n">
        <v>162</v>
      </c>
      <c r="N17" t="n">
        <v>22.98</v>
      </c>
      <c r="O17" t="n">
        <v>17723.39</v>
      </c>
      <c r="P17" t="n">
        <v>222.42</v>
      </c>
      <c r="Q17" t="n">
        <v>1207.38</v>
      </c>
      <c r="R17" t="n">
        <v>356.73</v>
      </c>
      <c r="S17" t="n">
        <v>79.25</v>
      </c>
      <c r="T17" t="n">
        <v>135550.12</v>
      </c>
      <c r="U17" t="n">
        <v>0.22</v>
      </c>
      <c r="V17" t="n">
        <v>0.5600000000000001</v>
      </c>
      <c r="W17" t="n">
        <v>0.4</v>
      </c>
      <c r="X17" t="n">
        <v>8</v>
      </c>
      <c r="Y17" t="n">
        <v>2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5.4501</v>
      </c>
      <c r="E18" t="n">
        <v>18.35</v>
      </c>
      <c r="F18" t="n">
        <v>14.5</v>
      </c>
      <c r="G18" t="n">
        <v>15.54</v>
      </c>
      <c r="H18" t="n">
        <v>0.25</v>
      </c>
      <c r="I18" t="n">
        <v>56</v>
      </c>
      <c r="J18" t="n">
        <v>143.17</v>
      </c>
      <c r="K18" t="n">
        <v>47.83</v>
      </c>
      <c r="L18" t="n">
        <v>2</v>
      </c>
      <c r="M18" t="n">
        <v>54</v>
      </c>
      <c r="N18" t="n">
        <v>23.34</v>
      </c>
      <c r="O18" t="n">
        <v>17891.86</v>
      </c>
      <c r="P18" t="n">
        <v>151.8</v>
      </c>
      <c r="Q18" t="n">
        <v>1207.06</v>
      </c>
      <c r="R18" t="n">
        <v>167.38</v>
      </c>
      <c r="S18" t="n">
        <v>79.25</v>
      </c>
      <c r="T18" t="n">
        <v>41413.64</v>
      </c>
      <c r="U18" t="n">
        <v>0.47</v>
      </c>
      <c r="V18" t="n">
        <v>0.77</v>
      </c>
      <c r="W18" t="n">
        <v>0.23</v>
      </c>
      <c r="X18" t="n">
        <v>2.44</v>
      </c>
      <c r="Y18" t="n">
        <v>2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5.9728</v>
      </c>
      <c r="E19" t="n">
        <v>16.74</v>
      </c>
      <c r="F19" t="n">
        <v>13.56</v>
      </c>
      <c r="G19" t="n">
        <v>24.66</v>
      </c>
      <c r="H19" t="n">
        <v>0.37</v>
      </c>
      <c r="I19" t="n">
        <v>33</v>
      </c>
      <c r="J19" t="n">
        <v>144.54</v>
      </c>
      <c r="K19" t="n">
        <v>47.83</v>
      </c>
      <c r="L19" t="n">
        <v>3</v>
      </c>
      <c r="M19" t="n">
        <v>31</v>
      </c>
      <c r="N19" t="n">
        <v>23.71</v>
      </c>
      <c r="O19" t="n">
        <v>18060.85</v>
      </c>
      <c r="P19" t="n">
        <v>133.32</v>
      </c>
      <c r="Q19" t="n">
        <v>1206.86</v>
      </c>
      <c r="R19" t="n">
        <v>135.92</v>
      </c>
      <c r="S19" t="n">
        <v>79.25</v>
      </c>
      <c r="T19" t="n">
        <v>25800.02</v>
      </c>
      <c r="U19" t="n">
        <v>0.58</v>
      </c>
      <c r="V19" t="n">
        <v>0.82</v>
      </c>
      <c r="W19" t="n">
        <v>0.19</v>
      </c>
      <c r="X19" t="n">
        <v>1.5</v>
      </c>
      <c r="Y19" t="n">
        <v>2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6.2587</v>
      </c>
      <c r="E20" t="n">
        <v>15.98</v>
      </c>
      <c r="F20" t="n">
        <v>13.09</v>
      </c>
      <c r="G20" t="n">
        <v>34.13</v>
      </c>
      <c r="H20" t="n">
        <v>0.49</v>
      </c>
      <c r="I20" t="n">
        <v>23</v>
      </c>
      <c r="J20" t="n">
        <v>145.92</v>
      </c>
      <c r="K20" t="n">
        <v>47.83</v>
      </c>
      <c r="L20" t="n">
        <v>4</v>
      </c>
      <c r="M20" t="n">
        <v>21</v>
      </c>
      <c r="N20" t="n">
        <v>24.09</v>
      </c>
      <c r="O20" t="n">
        <v>18230.35</v>
      </c>
      <c r="P20" t="n">
        <v>118.24</v>
      </c>
      <c r="Q20" t="n">
        <v>1206.84</v>
      </c>
      <c r="R20" t="n">
        <v>120.06</v>
      </c>
      <c r="S20" t="n">
        <v>79.25</v>
      </c>
      <c r="T20" t="n">
        <v>17919.39</v>
      </c>
      <c r="U20" t="n">
        <v>0.66</v>
      </c>
      <c r="V20" t="n">
        <v>0.85</v>
      </c>
      <c r="W20" t="n">
        <v>0.16</v>
      </c>
      <c r="X20" t="n">
        <v>1.02</v>
      </c>
      <c r="Y20" t="n">
        <v>2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6.3701</v>
      </c>
      <c r="E21" t="n">
        <v>15.7</v>
      </c>
      <c r="F21" t="n">
        <v>12.92</v>
      </c>
      <c r="G21" t="n">
        <v>40.8</v>
      </c>
      <c r="H21" t="n">
        <v>0.6</v>
      </c>
      <c r="I21" t="n">
        <v>19</v>
      </c>
      <c r="J21" t="n">
        <v>147.3</v>
      </c>
      <c r="K21" t="n">
        <v>47.83</v>
      </c>
      <c r="L21" t="n">
        <v>5</v>
      </c>
      <c r="M21" t="n">
        <v>0</v>
      </c>
      <c r="N21" t="n">
        <v>24.47</v>
      </c>
      <c r="O21" t="n">
        <v>18400.38</v>
      </c>
      <c r="P21" t="n">
        <v>111.5</v>
      </c>
      <c r="Q21" t="n">
        <v>1206.92</v>
      </c>
      <c r="R21" t="n">
        <v>113.33</v>
      </c>
      <c r="S21" t="n">
        <v>79.25</v>
      </c>
      <c r="T21" t="n">
        <v>14576.61</v>
      </c>
      <c r="U21" t="n">
        <v>0.7</v>
      </c>
      <c r="V21" t="n">
        <v>0.86</v>
      </c>
      <c r="W21" t="n">
        <v>0.19</v>
      </c>
      <c r="X21" t="n">
        <v>0.86</v>
      </c>
      <c r="Y21" t="n">
        <v>2</v>
      </c>
      <c r="Z21" t="n">
        <v>10</v>
      </c>
    </row>
    <row r="22">
      <c r="A22" t="n">
        <v>0</v>
      </c>
      <c r="B22" t="n">
        <v>90</v>
      </c>
      <c r="C22" t="inlineStr">
        <is>
          <t xml:space="preserve">CONCLUIDO	</t>
        </is>
      </c>
      <c r="D22" t="n">
        <v>2.9821</v>
      </c>
      <c r="E22" t="n">
        <v>33.53</v>
      </c>
      <c r="F22" t="n">
        <v>23.22</v>
      </c>
      <c r="G22" t="n">
        <v>6.28</v>
      </c>
      <c r="H22" t="n">
        <v>0.1</v>
      </c>
      <c r="I22" t="n">
        <v>222</v>
      </c>
      <c r="J22" t="n">
        <v>176.73</v>
      </c>
      <c r="K22" t="n">
        <v>52.44</v>
      </c>
      <c r="L22" t="n">
        <v>1</v>
      </c>
      <c r="M22" t="n">
        <v>220</v>
      </c>
      <c r="N22" t="n">
        <v>33.29</v>
      </c>
      <c r="O22" t="n">
        <v>22031.19</v>
      </c>
      <c r="P22" t="n">
        <v>300.08</v>
      </c>
      <c r="Q22" t="n">
        <v>1208.01</v>
      </c>
      <c r="R22" t="n">
        <v>464.83</v>
      </c>
      <c r="S22" t="n">
        <v>79.25</v>
      </c>
      <c r="T22" t="n">
        <v>189310.52</v>
      </c>
      <c r="U22" t="n">
        <v>0.17</v>
      </c>
      <c r="V22" t="n">
        <v>0.48</v>
      </c>
      <c r="W22" t="n">
        <v>0.49</v>
      </c>
      <c r="X22" t="n">
        <v>11.15</v>
      </c>
      <c r="Y22" t="n">
        <v>2</v>
      </c>
      <c r="Z22" t="n">
        <v>10</v>
      </c>
    </row>
    <row r="23">
      <c r="A23" t="n">
        <v>1</v>
      </c>
      <c r="B23" t="n">
        <v>90</v>
      </c>
      <c r="C23" t="inlineStr">
        <is>
          <t xml:space="preserve">CONCLUIDO	</t>
        </is>
      </c>
      <c r="D23" t="n">
        <v>4.9634</v>
      </c>
      <c r="E23" t="n">
        <v>20.15</v>
      </c>
      <c r="F23" t="n">
        <v>15.24</v>
      </c>
      <c r="G23" t="n">
        <v>13.06</v>
      </c>
      <c r="H23" t="n">
        <v>0.2</v>
      </c>
      <c r="I23" t="n">
        <v>70</v>
      </c>
      <c r="J23" t="n">
        <v>178.21</v>
      </c>
      <c r="K23" t="n">
        <v>52.44</v>
      </c>
      <c r="L23" t="n">
        <v>2</v>
      </c>
      <c r="M23" t="n">
        <v>68</v>
      </c>
      <c r="N23" t="n">
        <v>33.77</v>
      </c>
      <c r="O23" t="n">
        <v>22213.89</v>
      </c>
      <c r="P23" t="n">
        <v>189.6</v>
      </c>
      <c r="Q23" t="n">
        <v>1207.56</v>
      </c>
      <c r="R23" t="n">
        <v>192.6</v>
      </c>
      <c r="S23" t="n">
        <v>79.25</v>
      </c>
      <c r="T23" t="n">
        <v>53953.44</v>
      </c>
      <c r="U23" t="n">
        <v>0.41</v>
      </c>
      <c r="V23" t="n">
        <v>0.73</v>
      </c>
      <c r="W23" t="n">
        <v>0.24</v>
      </c>
      <c r="X23" t="n">
        <v>3.17</v>
      </c>
      <c r="Y23" t="n">
        <v>2</v>
      </c>
      <c r="Z23" t="n">
        <v>10</v>
      </c>
    </row>
    <row r="24">
      <c r="A24" t="n">
        <v>2</v>
      </c>
      <c r="B24" t="n">
        <v>90</v>
      </c>
      <c r="C24" t="inlineStr">
        <is>
          <t xml:space="preserve">CONCLUIDO	</t>
        </is>
      </c>
      <c r="D24" t="n">
        <v>5.4386</v>
      </c>
      <c r="E24" t="n">
        <v>18.39</v>
      </c>
      <c r="F24" t="n">
        <v>14.44</v>
      </c>
      <c r="G24" t="n">
        <v>20.15</v>
      </c>
      <c r="H24" t="n">
        <v>0.3</v>
      </c>
      <c r="I24" t="n">
        <v>43</v>
      </c>
      <c r="J24" t="n">
        <v>179.7</v>
      </c>
      <c r="K24" t="n">
        <v>52.44</v>
      </c>
      <c r="L24" t="n">
        <v>3</v>
      </c>
      <c r="M24" t="n">
        <v>41</v>
      </c>
      <c r="N24" t="n">
        <v>34.26</v>
      </c>
      <c r="O24" t="n">
        <v>22397.24</v>
      </c>
      <c r="P24" t="n">
        <v>173.84</v>
      </c>
      <c r="Q24" t="n">
        <v>1207.21</v>
      </c>
      <c r="R24" t="n">
        <v>167.32</v>
      </c>
      <c r="S24" t="n">
        <v>79.25</v>
      </c>
      <c r="T24" t="n">
        <v>41448.69</v>
      </c>
      <c r="U24" t="n">
        <v>0.47</v>
      </c>
      <c r="V24" t="n">
        <v>0.77</v>
      </c>
      <c r="W24" t="n">
        <v>0.18</v>
      </c>
      <c r="X24" t="n">
        <v>2.37</v>
      </c>
      <c r="Y24" t="n">
        <v>2</v>
      </c>
      <c r="Z24" t="n">
        <v>10</v>
      </c>
    </row>
    <row r="25">
      <c r="A25" t="n">
        <v>3</v>
      </c>
      <c r="B25" t="n">
        <v>90</v>
      </c>
      <c r="C25" t="inlineStr">
        <is>
          <t xml:space="preserve">CONCLUIDO	</t>
        </is>
      </c>
      <c r="D25" t="n">
        <v>5.9511</v>
      </c>
      <c r="E25" t="n">
        <v>16.8</v>
      </c>
      <c r="F25" t="n">
        <v>13.35</v>
      </c>
      <c r="G25" t="n">
        <v>27.62</v>
      </c>
      <c r="H25" t="n">
        <v>0.39</v>
      </c>
      <c r="I25" t="n">
        <v>29</v>
      </c>
      <c r="J25" t="n">
        <v>181.19</v>
      </c>
      <c r="K25" t="n">
        <v>52.44</v>
      </c>
      <c r="L25" t="n">
        <v>4</v>
      </c>
      <c r="M25" t="n">
        <v>27</v>
      </c>
      <c r="N25" t="n">
        <v>34.75</v>
      </c>
      <c r="O25" t="n">
        <v>22581.25</v>
      </c>
      <c r="P25" t="n">
        <v>153.06</v>
      </c>
      <c r="Q25" t="n">
        <v>1206.95</v>
      </c>
      <c r="R25" t="n">
        <v>128.65</v>
      </c>
      <c r="S25" t="n">
        <v>79.25</v>
      </c>
      <c r="T25" t="n">
        <v>22185.06</v>
      </c>
      <c r="U25" t="n">
        <v>0.62</v>
      </c>
      <c r="V25" t="n">
        <v>0.83</v>
      </c>
      <c r="W25" t="n">
        <v>0.18</v>
      </c>
      <c r="X25" t="n">
        <v>1.29</v>
      </c>
      <c r="Y25" t="n">
        <v>2</v>
      </c>
      <c r="Z25" t="n">
        <v>10</v>
      </c>
    </row>
    <row r="26">
      <c r="A26" t="n">
        <v>4</v>
      </c>
      <c r="B26" t="n">
        <v>90</v>
      </c>
      <c r="C26" t="inlineStr">
        <is>
          <t xml:space="preserve">CONCLUIDO	</t>
        </is>
      </c>
      <c r="D26" t="n">
        <v>6.1001</v>
      </c>
      <c r="E26" t="n">
        <v>16.39</v>
      </c>
      <c r="F26" t="n">
        <v>13.19</v>
      </c>
      <c r="G26" t="n">
        <v>35.97</v>
      </c>
      <c r="H26" t="n">
        <v>0.49</v>
      </c>
      <c r="I26" t="n">
        <v>22</v>
      </c>
      <c r="J26" t="n">
        <v>182.69</v>
      </c>
      <c r="K26" t="n">
        <v>52.44</v>
      </c>
      <c r="L26" t="n">
        <v>5</v>
      </c>
      <c r="M26" t="n">
        <v>20</v>
      </c>
      <c r="N26" t="n">
        <v>35.25</v>
      </c>
      <c r="O26" t="n">
        <v>22766.06</v>
      </c>
      <c r="P26" t="n">
        <v>143.87</v>
      </c>
      <c r="Q26" t="n">
        <v>1206.84</v>
      </c>
      <c r="R26" t="n">
        <v>123.34</v>
      </c>
      <c r="S26" t="n">
        <v>79.25</v>
      </c>
      <c r="T26" t="n">
        <v>19565.45</v>
      </c>
      <c r="U26" t="n">
        <v>0.64</v>
      </c>
      <c r="V26" t="n">
        <v>0.84</v>
      </c>
      <c r="W26" t="n">
        <v>0.18</v>
      </c>
      <c r="X26" t="n">
        <v>1.13</v>
      </c>
      <c r="Y26" t="n">
        <v>2</v>
      </c>
      <c r="Z26" t="n">
        <v>10</v>
      </c>
    </row>
    <row r="27">
      <c r="A27" t="n">
        <v>5</v>
      </c>
      <c r="B27" t="n">
        <v>90</v>
      </c>
      <c r="C27" t="inlineStr">
        <is>
          <t xml:space="preserve">CONCLUIDO	</t>
        </is>
      </c>
      <c r="D27" t="n">
        <v>6.323</v>
      </c>
      <c r="E27" t="n">
        <v>15.82</v>
      </c>
      <c r="F27" t="n">
        <v>12.79</v>
      </c>
      <c r="G27" t="n">
        <v>45.14</v>
      </c>
      <c r="H27" t="n">
        <v>0.58</v>
      </c>
      <c r="I27" t="n">
        <v>17</v>
      </c>
      <c r="J27" t="n">
        <v>184.19</v>
      </c>
      <c r="K27" t="n">
        <v>52.44</v>
      </c>
      <c r="L27" t="n">
        <v>6</v>
      </c>
      <c r="M27" t="n">
        <v>15</v>
      </c>
      <c r="N27" t="n">
        <v>35.75</v>
      </c>
      <c r="O27" t="n">
        <v>22951.43</v>
      </c>
      <c r="P27" t="n">
        <v>130.92</v>
      </c>
      <c r="Q27" t="n">
        <v>1206.99</v>
      </c>
      <c r="R27" t="n">
        <v>109.61</v>
      </c>
      <c r="S27" t="n">
        <v>79.25</v>
      </c>
      <c r="T27" t="n">
        <v>12722.51</v>
      </c>
      <c r="U27" t="n">
        <v>0.72</v>
      </c>
      <c r="V27" t="n">
        <v>0.87</v>
      </c>
      <c r="W27" t="n">
        <v>0.17</v>
      </c>
      <c r="X27" t="n">
        <v>0.73</v>
      </c>
      <c r="Y27" t="n">
        <v>2</v>
      </c>
      <c r="Z27" t="n">
        <v>10</v>
      </c>
    </row>
    <row r="28">
      <c r="A28" t="n">
        <v>6</v>
      </c>
      <c r="B28" t="n">
        <v>90</v>
      </c>
      <c r="C28" t="inlineStr">
        <is>
          <t xml:space="preserve">CONCLUIDO	</t>
        </is>
      </c>
      <c r="D28" t="n">
        <v>6.3923</v>
      </c>
      <c r="E28" t="n">
        <v>15.64</v>
      </c>
      <c r="F28" t="n">
        <v>12.69</v>
      </c>
      <c r="G28" t="n">
        <v>50.76</v>
      </c>
      <c r="H28" t="n">
        <v>0.67</v>
      </c>
      <c r="I28" t="n">
        <v>15</v>
      </c>
      <c r="J28" t="n">
        <v>185.7</v>
      </c>
      <c r="K28" t="n">
        <v>52.44</v>
      </c>
      <c r="L28" t="n">
        <v>7</v>
      </c>
      <c r="M28" t="n">
        <v>0</v>
      </c>
      <c r="N28" t="n">
        <v>36.26</v>
      </c>
      <c r="O28" t="n">
        <v>23137.49</v>
      </c>
      <c r="P28" t="n">
        <v>125.56</v>
      </c>
      <c r="Q28" t="n">
        <v>1206.9</v>
      </c>
      <c r="R28" t="n">
        <v>105.66</v>
      </c>
      <c r="S28" t="n">
        <v>79.25</v>
      </c>
      <c r="T28" t="n">
        <v>10758.53</v>
      </c>
      <c r="U28" t="n">
        <v>0.75</v>
      </c>
      <c r="V28" t="n">
        <v>0.88</v>
      </c>
      <c r="W28" t="n">
        <v>0.18</v>
      </c>
      <c r="X28" t="n">
        <v>0.63</v>
      </c>
      <c r="Y28" t="n">
        <v>2</v>
      </c>
      <c r="Z28" t="n">
        <v>10</v>
      </c>
    </row>
    <row r="29">
      <c r="A29" t="n">
        <v>0</v>
      </c>
      <c r="B29" t="n">
        <v>10</v>
      </c>
      <c r="C29" t="inlineStr">
        <is>
          <t xml:space="preserve">CONCLUIDO	</t>
        </is>
      </c>
      <c r="D29" t="n">
        <v>4.8323</v>
      </c>
      <c r="E29" t="n">
        <v>20.69</v>
      </c>
      <c r="F29" t="n">
        <v>17.69</v>
      </c>
      <c r="G29" t="n">
        <v>8.699999999999999</v>
      </c>
      <c r="H29" t="n">
        <v>0.64</v>
      </c>
      <c r="I29" t="n">
        <v>122</v>
      </c>
      <c r="J29" t="n">
        <v>26.11</v>
      </c>
      <c r="K29" t="n">
        <v>12.1</v>
      </c>
      <c r="L29" t="n">
        <v>1</v>
      </c>
      <c r="M29" t="n">
        <v>0</v>
      </c>
      <c r="N29" t="n">
        <v>3.01</v>
      </c>
      <c r="O29" t="n">
        <v>3454.41</v>
      </c>
      <c r="P29" t="n">
        <v>51.09</v>
      </c>
      <c r="Q29" t="n">
        <v>1208.01</v>
      </c>
      <c r="R29" t="n">
        <v>270.24</v>
      </c>
      <c r="S29" t="n">
        <v>79.25</v>
      </c>
      <c r="T29" t="n">
        <v>92512.96000000001</v>
      </c>
      <c r="U29" t="n">
        <v>0.29</v>
      </c>
      <c r="V29" t="n">
        <v>0.63</v>
      </c>
      <c r="W29" t="n">
        <v>0.49</v>
      </c>
      <c r="X29" t="n">
        <v>5.62</v>
      </c>
      <c r="Y29" t="n">
        <v>2</v>
      </c>
      <c r="Z29" t="n">
        <v>10</v>
      </c>
    </row>
    <row r="30">
      <c r="A30" t="n">
        <v>0</v>
      </c>
      <c r="B30" t="n">
        <v>45</v>
      </c>
      <c r="C30" t="inlineStr">
        <is>
          <t xml:space="preserve">CONCLUIDO	</t>
        </is>
      </c>
      <c r="D30" t="n">
        <v>4.7149</v>
      </c>
      <c r="E30" t="n">
        <v>21.21</v>
      </c>
      <c r="F30" t="n">
        <v>17.04</v>
      </c>
      <c r="G30" t="n">
        <v>9.65</v>
      </c>
      <c r="H30" t="n">
        <v>0.18</v>
      </c>
      <c r="I30" t="n">
        <v>106</v>
      </c>
      <c r="J30" t="n">
        <v>98.70999999999999</v>
      </c>
      <c r="K30" t="n">
        <v>39.72</v>
      </c>
      <c r="L30" t="n">
        <v>1</v>
      </c>
      <c r="M30" t="n">
        <v>104</v>
      </c>
      <c r="N30" t="n">
        <v>12.99</v>
      </c>
      <c r="O30" t="n">
        <v>12407.75</v>
      </c>
      <c r="P30" t="n">
        <v>143.62</v>
      </c>
      <c r="Q30" t="n">
        <v>1207.43</v>
      </c>
      <c r="R30" t="n">
        <v>253.82</v>
      </c>
      <c r="S30" t="n">
        <v>79.25</v>
      </c>
      <c r="T30" t="n">
        <v>84385.34</v>
      </c>
      <c r="U30" t="n">
        <v>0.31</v>
      </c>
      <c r="V30" t="n">
        <v>0.65</v>
      </c>
      <c r="W30" t="n">
        <v>0.31</v>
      </c>
      <c r="X30" t="n">
        <v>4.97</v>
      </c>
      <c r="Y30" t="n">
        <v>2</v>
      </c>
      <c r="Z30" t="n">
        <v>10</v>
      </c>
    </row>
    <row r="31">
      <c r="A31" t="n">
        <v>1</v>
      </c>
      <c r="B31" t="n">
        <v>45</v>
      </c>
      <c r="C31" t="inlineStr">
        <is>
          <t xml:space="preserve">CONCLUIDO	</t>
        </is>
      </c>
      <c r="D31" t="n">
        <v>5.9495</v>
      </c>
      <c r="E31" t="n">
        <v>16.81</v>
      </c>
      <c r="F31" t="n">
        <v>14.02</v>
      </c>
      <c r="G31" t="n">
        <v>21.57</v>
      </c>
      <c r="H31" t="n">
        <v>0.35</v>
      </c>
      <c r="I31" t="n">
        <v>39</v>
      </c>
      <c r="J31" t="n">
        <v>99.95</v>
      </c>
      <c r="K31" t="n">
        <v>39.72</v>
      </c>
      <c r="L31" t="n">
        <v>2</v>
      </c>
      <c r="M31" t="n">
        <v>37</v>
      </c>
      <c r="N31" t="n">
        <v>13.24</v>
      </c>
      <c r="O31" t="n">
        <v>12561.45</v>
      </c>
      <c r="P31" t="n">
        <v>104.74</v>
      </c>
      <c r="Q31" t="n">
        <v>1206.88</v>
      </c>
      <c r="R31" t="n">
        <v>151.8</v>
      </c>
      <c r="S31" t="n">
        <v>79.25</v>
      </c>
      <c r="T31" t="n">
        <v>33710.64</v>
      </c>
      <c r="U31" t="n">
        <v>0.52</v>
      </c>
      <c r="V31" t="n">
        <v>0.79</v>
      </c>
      <c r="W31" t="n">
        <v>0.2</v>
      </c>
      <c r="X31" t="n">
        <v>1.96</v>
      </c>
      <c r="Y31" t="n">
        <v>2</v>
      </c>
      <c r="Z31" t="n">
        <v>10</v>
      </c>
    </row>
    <row r="32">
      <c r="A32" t="n">
        <v>2</v>
      </c>
      <c r="B32" t="n">
        <v>45</v>
      </c>
      <c r="C32" t="inlineStr">
        <is>
          <t xml:space="preserve">CONCLUIDO	</t>
        </is>
      </c>
      <c r="D32" t="n">
        <v>6.2979</v>
      </c>
      <c r="E32" t="n">
        <v>15.88</v>
      </c>
      <c r="F32" t="n">
        <v>13.31</v>
      </c>
      <c r="G32" t="n">
        <v>28.53</v>
      </c>
      <c r="H32" t="n">
        <v>0.52</v>
      </c>
      <c r="I32" t="n">
        <v>28</v>
      </c>
      <c r="J32" t="n">
        <v>101.2</v>
      </c>
      <c r="K32" t="n">
        <v>39.72</v>
      </c>
      <c r="L32" t="n">
        <v>3</v>
      </c>
      <c r="M32" t="n">
        <v>0</v>
      </c>
      <c r="N32" t="n">
        <v>13.49</v>
      </c>
      <c r="O32" t="n">
        <v>12715.54</v>
      </c>
      <c r="P32" t="n">
        <v>92.44</v>
      </c>
      <c r="Q32" t="n">
        <v>1207.18</v>
      </c>
      <c r="R32" t="n">
        <v>126.21</v>
      </c>
      <c r="S32" t="n">
        <v>79.25</v>
      </c>
      <c r="T32" t="n">
        <v>20972.11</v>
      </c>
      <c r="U32" t="n">
        <v>0.63</v>
      </c>
      <c r="V32" t="n">
        <v>0.84</v>
      </c>
      <c r="W32" t="n">
        <v>0.22</v>
      </c>
      <c r="X32" t="n">
        <v>1.25</v>
      </c>
      <c r="Y32" t="n">
        <v>2</v>
      </c>
      <c r="Z32" t="n">
        <v>10</v>
      </c>
    </row>
    <row r="33">
      <c r="A33" t="n">
        <v>0</v>
      </c>
      <c r="B33" t="n">
        <v>60</v>
      </c>
      <c r="C33" t="inlineStr">
        <is>
          <t xml:space="preserve">CONCLUIDO	</t>
        </is>
      </c>
      <c r="D33" t="n">
        <v>4.0771</v>
      </c>
      <c r="E33" t="n">
        <v>24.53</v>
      </c>
      <c r="F33" t="n">
        <v>18.82</v>
      </c>
      <c r="G33" t="n">
        <v>8.06</v>
      </c>
      <c r="H33" t="n">
        <v>0.14</v>
      </c>
      <c r="I33" t="n">
        <v>140</v>
      </c>
      <c r="J33" t="n">
        <v>124.63</v>
      </c>
      <c r="K33" t="n">
        <v>45</v>
      </c>
      <c r="L33" t="n">
        <v>1</v>
      </c>
      <c r="M33" t="n">
        <v>138</v>
      </c>
      <c r="N33" t="n">
        <v>18.64</v>
      </c>
      <c r="O33" t="n">
        <v>15605.44</v>
      </c>
      <c r="P33" t="n">
        <v>189.88</v>
      </c>
      <c r="Q33" t="n">
        <v>1207.63</v>
      </c>
      <c r="R33" t="n">
        <v>314.23</v>
      </c>
      <c r="S33" t="n">
        <v>79.25</v>
      </c>
      <c r="T33" t="n">
        <v>114418.18</v>
      </c>
      <c r="U33" t="n">
        <v>0.25</v>
      </c>
      <c r="V33" t="n">
        <v>0.59</v>
      </c>
      <c r="W33" t="n">
        <v>0.36</v>
      </c>
      <c r="X33" t="n">
        <v>6.75</v>
      </c>
      <c r="Y33" t="n">
        <v>2</v>
      </c>
      <c r="Z33" t="n">
        <v>10</v>
      </c>
    </row>
    <row r="34">
      <c r="A34" t="n">
        <v>1</v>
      </c>
      <c r="B34" t="n">
        <v>60</v>
      </c>
      <c r="C34" t="inlineStr">
        <is>
          <t xml:space="preserve">CONCLUIDO	</t>
        </is>
      </c>
      <c r="D34" t="n">
        <v>5.7823</v>
      </c>
      <c r="E34" t="n">
        <v>17.29</v>
      </c>
      <c r="F34" t="n">
        <v>13.94</v>
      </c>
      <c r="G34" t="n">
        <v>17.42</v>
      </c>
      <c r="H34" t="n">
        <v>0.28</v>
      </c>
      <c r="I34" t="n">
        <v>48</v>
      </c>
      <c r="J34" t="n">
        <v>125.95</v>
      </c>
      <c r="K34" t="n">
        <v>45</v>
      </c>
      <c r="L34" t="n">
        <v>2</v>
      </c>
      <c r="M34" t="n">
        <v>46</v>
      </c>
      <c r="N34" t="n">
        <v>18.95</v>
      </c>
      <c r="O34" t="n">
        <v>15767.7</v>
      </c>
      <c r="P34" t="n">
        <v>130.07</v>
      </c>
      <c r="Q34" t="n">
        <v>1207.14</v>
      </c>
      <c r="R34" t="n">
        <v>148.02</v>
      </c>
      <c r="S34" t="n">
        <v>79.25</v>
      </c>
      <c r="T34" t="n">
        <v>31774.28</v>
      </c>
      <c r="U34" t="n">
        <v>0.54</v>
      </c>
      <c r="V34" t="n">
        <v>0.8</v>
      </c>
      <c r="W34" t="n">
        <v>0.21</v>
      </c>
      <c r="X34" t="n">
        <v>1.87</v>
      </c>
      <c r="Y34" t="n">
        <v>2</v>
      </c>
      <c r="Z34" t="n">
        <v>10</v>
      </c>
    </row>
    <row r="35">
      <c r="A35" t="n">
        <v>2</v>
      </c>
      <c r="B35" t="n">
        <v>60</v>
      </c>
      <c r="C35" t="inlineStr">
        <is>
          <t xml:space="preserve">CONCLUIDO	</t>
        </is>
      </c>
      <c r="D35" t="n">
        <v>6.1567</v>
      </c>
      <c r="E35" t="n">
        <v>16.24</v>
      </c>
      <c r="F35" t="n">
        <v>13.37</v>
      </c>
      <c r="G35" t="n">
        <v>27.66</v>
      </c>
      <c r="H35" t="n">
        <v>0.42</v>
      </c>
      <c r="I35" t="n">
        <v>29</v>
      </c>
      <c r="J35" t="n">
        <v>127.27</v>
      </c>
      <c r="K35" t="n">
        <v>45</v>
      </c>
      <c r="L35" t="n">
        <v>3</v>
      </c>
      <c r="M35" t="n">
        <v>27</v>
      </c>
      <c r="N35" t="n">
        <v>19.27</v>
      </c>
      <c r="O35" t="n">
        <v>15930.42</v>
      </c>
      <c r="P35" t="n">
        <v>114.16</v>
      </c>
      <c r="Q35" t="n">
        <v>1207.01</v>
      </c>
      <c r="R35" t="n">
        <v>129.29</v>
      </c>
      <c r="S35" t="n">
        <v>79.25</v>
      </c>
      <c r="T35" t="n">
        <v>22507.49</v>
      </c>
      <c r="U35" t="n">
        <v>0.61</v>
      </c>
      <c r="V35" t="n">
        <v>0.83</v>
      </c>
      <c r="W35" t="n">
        <v>0.18</v>
      </c>
      <c r="X35" t="n">
        <v>1.3</v>
      </c>
      <c r="Y35" t="n">
        <v>2</v>
      </c>
      <c r="Z35" t="n">
        <v>10</v>
      </c>
    </row>
    <row r="36">
      <c r="A36" t="n">
        <v>3</v>
      </c>
      <c r="B36" t="n">
        <v>60</v>
      </c>
      <c r="C36" t="inlineStr">
        <is>
          <t xml:space="preserve">CONCLUIDO	</t>
        </is>
      </c>
      <c r="D36" t="n">
        <v>6.3712</v>
      </c>
      <c r="E36" t="n">
        <v>15.7</v>
      </c>
      <c r="F36" t="n">
        <v>13</v>
      </c>
      <c r="G36" t="n">
        <v>35.46</v>
      </c>
      <c r="H36" t="n">
        <v>0.55</v>
      </c>
      <c r="I36" t="n">
        <v>22</v>
      </c>
      <c r="J36" t="n">
        <v>128.59</v>
      </c>
      <c r="K36" t="n">
        <v>45</v>
      </c>
      <c r="L36" t="n">
        <v>4</v>
      </c>
      <c r="M36" t="n">
        <v>0</v>
      </c>
      <c r="N36" t="n">
        <v>19.59</v>
      </c>
      <c r="O36" t="n">
        <v>16093.6</v>
      </c>
      <c r="P36" t="n">
        <v>103.42</v>
      </c>
      <c r="Q36" t="n">
        <v>1206.92</v>
      </c>
      <c r="R36" t="n">
        <v>115.88</v>
      </c>
      <c r="S36" t="n">
        <v>79.25</v>
      </c>
      <c r="T36" t="n">
        <v>15836.28</v>
      </c>
      <c r="U36" t="n">
        <v>0.68</v>
      </c>
      <c r="V36" t="n">
        <v>0.86</v>
      </c>
      <c r="W36" t="n">
        <v>0.2</v>
      </c>
      <c r="X36" t="n">
        <v>0.9399999999999999</v>
      </c>
      <c r="Y36" t="n">
        <v>2</v>
      </c>
      <c r="Z36" t="n">
        <v>10</v>
      </c>
    </row>
    <row r="37">
      <c r="A37" t="n">
        <v>0</v>
      </c>
      <c r="B37" t="n">
        <v>80</v>
      </c>
      <c r="C37" t="inlineStr">
        <is>
          <t xml:space="preserve">CONCLUIDO	</t>
        </is>
      </c>
      <c r="D37" t="n">
        <v>3.3354</v>
      </c>
      <c r="E37" t="n">
        <v>29.98</v>
      </c>
      <c r="F37" t="n">
        <v>21.5</v>
      </c>
      <c r="G37" t="n">
        <v>6.75</v>
      </c>
      <c r="H37" t="n">
        <v>0.11</v>
      </c>
      <c r="I37" t="n">
        <v>191</v>
      </c>
      <c r="J37" t="n">
        <v>159.12</v>
      </c>
      <c r="K37" t="n">
        <v>50.28</v>
      </c>
      <c r="L37" t="n">
        <v>1</v>
      </c>
      <c r="M37" t="n">
        <v>189</v>
      </c>
      <c r="N37" t="n">
        <v>27.84</v>
      </c>
      <c r="O37" t="n">
        <v>19859.16</v>
      </c>
      <c r="P37" t="n">
        <v>258.5</v>
      </c>
      <c r="Q37" t="n">
        <v>1207.66</v>
      </c>
      <c r="R37" t="n">
        <v>406.11</v>
      </c>
      <c r="S37" t="n">
        <v>79.25</v>
      </c>
      <c r="T37" t="n">
        <v>160102.66</v>
      </c>
      <c r="U37" t="n">
        <v>0.2</v>
      </c>
      <c r="V37" t="n">
        <v>0.52</v>
      </c>
      <c r="W37" t="n">
        <v>0.44</v>
      </c>
      <c r="X37" t="n">
        <v>9.43</v>
      </c>
      <c r="Y37" t="n">
        <v>2</v>
      </c>
      <c r="Z37" t="n">
        <v>10</v>
      </c>
    </row>
    <row r="38">
      <c r="A38" t="n">
        <v>1</v>
      </c>
      <c r="B38" t="n">
        <v>80</v>
      </c>
      <c r="C38" t="inlineStr">
        <is>
          <t xml:space="preserve">CONCLUIDO	</t>
        </is>
      </c>
      <c r="D38" t="n">
        <v>5.1928</v>
      </c>
      <c r="E38" t="n">
        <v>19.26</v>
      </c>
      <c r="F38" t="n">
        <v>14.9</v>
      </c>
      <c r="G38" t="n">
        <v>14.19</v>
      </c>
      <c r="H38" t="n">
        <v>0.22</v>
      </c>
      <c r="I38" t="n">
        <v>63</v>
      </c>
      <c r="J38" t="n">
        <v>160.54</v>
      </c>
      <c r="K38" t="n">
        <v>50.28</v>
      </c>
      <c r="L38" t="n">
        <v>2</v>
      </c>
      <c r="M38" t="n">
        <v>61</v>
      </c>
      <c r="N38" t="n">
        <v>28.26</v>
      </c>
      <c r="O38" t="n">
        <v>20034.4</v>
      </c>
      <c r="P38" t="n">
        <v>171.01</v>
      </c>
      <c r="Q38" t="n">
        <v>1207.06</v>
      </c>
      <c r="R38" t="n">
        <v>181.23</v>
      </c>
      <c r="S38" t="n">
        <v>79.25</v>
      </c>
      <c r="T38" t="n">
        <v>48305.22</v>
      </c>
      <c r="U38" t="n">
        <v>0.44</v>
      </c>
      <c r="V38" t="n">
        <v>0.75</v>
      </c>
      <c r="W38" t="n">
        <v>0.24</v>
      </c>
      <c r="X38" t="n">
        <v>2.84</v>
      </c>
      <c r="Y38" t="n">
        <v>2</v>
      </c>
      <c r="Z38" t="n">
        <v>10</v>
      </c>
    </row>
    <row r="39">
      <c r="A39" t="n">
        <v>2</v>
      </c>
      <c r="B39" t="n">
        <v>80</v>
      </c>
      <c r="C39" t="inlineStr">
        <is>
          <t xml:space="preserve">CONCLUIDO	</t>
        </is>
      </c>
      <c r="D39" t="n">
        <v>5.7246</v>
      </c>
      <c r="E39" t="n">
        <v>17.47</v>
      </c>
      <c r="F39" t="n">
        <v>13.92</v>
      </c>
      <c r="G39" t="n">
        <v>21.98</v>
      </c>
      <c r="H39" t="n">
        <v>0.33</v>
      </c>
      <c r="I39" t="n">
        <v>38</v>
      </c>
      <c r="J39" t="n">
        <v>161.97</v>
      </c>
      <c r="K39" t="n">
        <v>50.28</v>
      </c>
      <c r="L39" t="n">
        <v>3</v>
      </c>
      <c r="M39" t="n">
        <v>36</v>
      </c>
      <c r="N39" t="n">
        <v>28.69</v>
      </c>
      <c r="O39" t="n">
        <v>20210.21</v>
      </c>
      <c r="P39" t="n">
        <v>152.49</v>
      </c>
      <c r="Q39" t="n">
        <v>1206.92</v>
      </c>
      <c r="R39" t="n">
        <v>148.36</v>
      </c>
      <c r="S39" t="n">
        <v>79.25</v>
      </c>
      <c r="T39" t="n">
        <v>31995.21</v>
      </c>
      <c r="U39" t="n">
        <v>0.53</v>
      </c>
      <c r="V39" t="n">
        <v>0.8</v>
      </c>
      <c r="W39" t="n">
        <v>0.2</v>
      </c>
      <c r="X39" t="n">
        <v>1.86</v>
      </c>
      <c r="Y39" t="n">
        <v>2</v>
      </c>
      <c r="Z39" t="n">
        <v>10</v>
      </c>
    </row>
    <row r="40">
      <c r="A40" t="n">
        <v>3</v>
      </c>
      <c r="B40" t="n">
        <v>80</v>
      </c>
      <c r="C40" t="inlineStr">
        <is>
          <t xml:space="preserve">CONCLUIDO	</t>
        </is>
      </c>
      <c r="D40" t="n">
        <v>6.1215</v>
      </c>
      <c r="E40" t="n">
        <v>16.34</v>
      </c>
      <c r="F40" t="n">
        <v>13.17</v>
      </c>
      <c r="G40" t="n">
        <v>30.4</v>
      </c>
      <c r="H40" t="n">
        <v>0.43</v>
      </c>
      <c r="I40" t="n">
        <v>26</v>
      </c>
      <c r="J40" t="n">
        <v>163.4</v>
      </c>
      <c r="K40" t="n">
        <v>50.28</v>
      </c>
      <c r="L40" t="n">
        <v>4</v>
      </c>
      <c r="M40" t="n">
        <v>24</v>
      </c>
      <c r="N40" t="n">
        <v>29.12</v>
      </c>
      <c r="O40" t="n">
        <v>20386.62</v>
      </c>
      <c r="P40" t="n">
        <v>135.72</v>
      </c>
      <c r="Q40" t="n">
        <v>1206.94</v>
      </c>
      <c r="R40" t="n">
        <v>122.57</v>
      </c>
      <c r="S40" t="n">
        <v>79.25</v>
      </c>
      <c r="T40" t="n">
        <v>19158.63</v>
      </c>
      <c r="U40" t="n">
        <v>0.65</v>
      </c>
      <c r="V40" t="n">
        <v>0.85</v>
      </c>
      <c r="W40" t="n">
        <v>0.18</v>
      </c>
      <c r="X40" t="n">
        <v>1.11</v>
      </c>
      <c r="Y40" t="n">
        <v>2</v>
      </c>
      <c r="Z40" t="n">
        <v>10</v>
      </c>
    </row>
    <row r="41">
      <c r="A41" t="n">
        <v>4</v>
      </c>
      <c r="B41" t="n">
        <v>80</v>
      </c>
      <c r="C41" t="inlineStr">
        <is>
          <t xml:space="preserve">CONCLUIDO	</t>
        </is>
      </c>
      <c r="D41" t="n">
        <v>6.3148</v>
      </c>
      <c r="E41" t="n">
        <v>15.84</v>
      </c>
      <c r="F41" t="n">
        <v>12.9</v>
      </c>
      <c r="G41" t="n">
        <v>40.73</v>
      </c>
      <c r="H41" t="n">
        <v>0.54</v>
      </c>
      <c r="I41" t="n">
        <v>19</v>
      </c>
      <c r="J41" t="n">
        <v>164.83</v>
      </c>
      <c r="K41" t="n">
        <v>50.28</v>
      </c>
      <c r="L41" t="n">
        <v>5</v>
      </c>
      <c r="M41" t="n">
        <v>17</v>
      </c>
      <c r="N41" t="n">
        <v>29.55</v>
      </c>
      <c r="O41" t="n">
        <v>20563.61</v>
      </c>
      <c r="P41" t="n">
        <v>124.26</v>
      </c>
      <c r="Q41" t="n">
        <v>1206.82</v>
      </c>
      <c r="R41" t="n">
        <v>113.34</v>
      </c>
      <c r="S41" t="n">
        <v>79.25</v>
      </c>
      <c r="T41" t="n">
        <v>14580.87</v>
      </c>
      <c r="U41" t="n">
        <v>0.7</v>
      </c>
      <c r="V41" t="n">
        <v>0.86</v>
      </c>
      <c r="W41" t="n">
        <v>0.17</v>
      </c>
      <c r="X41" t="n">
        <v>0.84</v>
      </c>
      <c r="Y41" t="n">
        <v>2</v>
      </c>
      <c r="Z41" t="n">
        <v>10</v>
      </c>
    </row>
    <row r="42">
      <c r="A42" t="n">
        <v>5</v>
      </c>
      <c r="B42" t="n">
        <v>80</v>
      </c>
      <c r="C42" t="inlineStr">
        <is>
          <t xml:space="preserve">CONCLUIDO	</t>
        </is>
      </c>
      <c r="D42" t="n">
        <v>6.3778</v>
      </c>
      <c r="E42" t="n">
        <v>15.68</v>
      </c>
      <c r="F42" t="n">
        <v>12.81</v>
      </c>
      <c r="G42" t="n">
        <v>45.2</v>
      </c>
      <c r="H42" t="n">
        <v>0.64</v>
      </c>
      <c r="I42" t="n">
        <v>17</v>
      </c>
      <c r="J42" t="n">
        <v>166.27</v>
      </c>
      <c r="K42" t="n">
        <v>50.28</v>
      </c>
      <c r="L42" t="n">
        <v>6</v>
      </c>
      <c r="M42" t="n">
        <v>0</v>
      </c>
      <c r="N42" t="n">
        <v>29.99</v>
      </c>
      <c r="O42" t="n">
        <v>20741.2</v>
      </c>
      <c r="P42" t="n">
        <v>118.36</v>
      </c>
      <c r="Q42" t="n">
        <v>1206.98</v>
      </c>
      <c r="R42" t="n">
        <v>109.51</v>
      </c>
      <c r="S42" t="n">
        <v>79.25</v>
      </c>
      <c r="T42" t="n">
        <v>12674.17</v>
      </c>
      <c r="U42" t="n">
        <v>0.72</v>
      </c>
      <c r="V42" t="n">
        <v>0.87</v>
      </c>
      <c r="W42" t="n">
        <v>0.19</v>
      </c>
      <c r="X42" t="n">
        <v>0.74</v>
      </c>
      <c r="Y42" t="n">
        <v>2</v>
      </c>
      <c r="Z42" t="n">
        <v>10</v>
      </c>
    </row>
    <row r="43">
      <c r="A43" t="n">
        <v>0</v>
      </c>
      <c r="B43" t="n">
        <v>35</v>
      </c>
      <c r="C43" t="inlineStr">
        <is>
          <t xml:space="preserve">CONCLUIDO	</t>
        </is>
      </c>
      <c r="D43" t="n">
        <v>5.2028</v>
      </c>
      <c r="E43" t="n">
        <v>19.22</v>
      </c>
      <c r="F43" t="n">
        <v>15.9</v>
      </c>
      <c r="G43" t="n">
        <v>11.49</v>
      </c>
      <c r="H43" t="n">
        <v>0.22</v>
      </c>
      <c r="I43" t="n">
        <v>83</v>
      </c>
      <c r="J43" t="n">
        <v>80.84</v>
      </c>
      <c r="K43" t="n">
        <v>35.1</v>
      </c>
      <c r="L43" t="n">
        <v>1</v>
      </c>
      <c r="M43" t="n">
        <v>81</v>
      </c>
      <c r="N43" t="n">
        <v>9.74</v>
      </c>
      <c r="O43" t="n">
        <v>10204.21</v>
      </c>
      <c r="P43" t="n">
        <v>112.93</v>
      </c>
      <c r="Q43" t="n">
        <v>1207.24</v>
      </c>
      <c r="R43" t="n">
        <v>215.07</v>
      </c>
      <c r="S43" t="n">
        <v>79.25</v>
      </c>
      <c r="T43" t="n">
        <v>65125.05</v>
      </c>
      <c r="U43" t="n">
        <v>0.37</v>
      </c>
      <c r="V43" t="n">
        <v>0.7</v>
      </c>
      <c r="W43" t="n">
        <v>0.27</v>
      </c>
      <c r="X43" t="n">
        <v>3.83</v>
      </c>
      <c r="Y43" t="n">
        <v>2</v>
      </c>
      <c r="Z43" t="n">
        <v>10</v>
      </c>
    </row>
    <row r="44">
      <c r="A44" t="n">
        <v>1</v>
      </c>
      <c r="B44" t="n">
        <v>35</v>
      </c>
      <c r="C44" t="inlineStr">
        <is>
          <t xml:space="preserve">CONCLUIDO	</t>
        </is>
      </c>
      <c r="D44" t="n">
        <v>6.1521</v>
      </c>
      <c r="E44" t="n">
        <v>16.25</v>
      </c>
      <c r="F44" t="n">
        <v>13.74</v>
      </c>
      <c r="G44" t="n">
        <v>22.9</v>
      </c>
      <c r="H44" t="n">
        <v>0.43</v>
      </c>
      <c r="I44" t="n">
        <v>36</v>
      </c>
      <c r="J44" t="n">
        <v>82.04000000000001</v>
      </c>
      <c r="K44" t="n">
        <v>35.1</v>
      </c>
      <c r="L44" t="n">
        <v>2</v>
      </c>
      <c r="M44" t="n">
        <v>0</v>
      </c>
      <c r="N44" t="n">
        <v>9.94</v>
      </c>
      <c r="O44" t="n">
        <v>10352.53</v>
      </c>
      <c r="P44" t="n">
        <v>84.25</v>
      </c>
      <c r="Q44" t="n">
        <v>1207.1</v>
      </c>
      <c r="R44" t="n">
        <v>140.37</v>
      </c>
      <c r="S44" t="n">
        <v>79.25</v>
      </c>
      <c r="T44" t="n">
        <v>28010.35</v>
      </c>
      <c r="U44" t="n">
        <v>0.5600000000000001</v>
      </c>
      <c r="V44" t="n">
        <v>0.8100000000000001</v>
      </c>
      <c r="W44" t="n">
        <v>0.24</v>
      </c>
      <c r="X44" t="n">
        <v>1.68</v>
      </c>
      <c r="Y44" t="n">
        <v>2</v>
      </c>
      <c r="Z44" t="n">
        <v>10</v>
      </c>
    </row>
    <row r="45">
      <c r="A45" t="n">
        <v>0</v>
      </c>
      <c r="B45" t="n">
        <v>50</v>
      </c>
      <c r="C45" t="inlineStr">
        <is>
          <t xml:space="preserve">CONCLUIDO	</t>
        </is>
      </c>
      <c r="D45" t="n">
        <v>4.4907</v>
      </c>
      <c r="E45" t="n">
        <v>22.27</v>
      </c>
      <c r="F45" t="n">
        <v>17.63</v>
      </c>
      <c r="G45" t="n">
        <v>9.039999999999999</v>
      </c>
      <c r="H45" t="n">
        <v>0.16</v>
      </c>
      <c r="I45" t="n">
        <v>117</v>
      </c>
      <c r="J45" t="n">
        <v>107.41</v>
      </c>
      <c r="K45" t="n">
        <v>41.65</v>
      </c>
      <c r="L45" t="n">
        <v>1</v>
      </c>
      <c r="M45" t="n">
        <v>115</v>
      </c>
      <c r="N45" t="n">
        <v>14.77</v>
      </c>
      <c r="O45" t="n">
        <v>13481.73</v>
      </c>
      <c r="P45" t="n">
        <v>158.9</v>
      </c>
      <c r="Q45" t="n">
        <v>1207.52</v>
      </c>
      <c r="R45" t="n">
        <v>274.17</v>
      </c>
      <c r="S45" t="n">
        <v>79.25</v>
      </c>
      <c r="T45" t="n">
        <v>94506.72</v>
      </c>
      <c r="U45" t="n">
        <v>0.29</v>
      </c>
      <c r="V45" t="n">
        <v>0.63</v>
      </c>
      <c r="W45" t="n">
        <v>0.32</v>
      </c>
      <c r="X45" t="n">
        <v>5.56</v>
      </c>
      <c r="Y45" t="n">
        <v>2</v>
      </c>
      <c r="Z45" t="n">
        <v>10</v>
      </c>
    </row>
    <row r="46">
      <c r="A46" t="n">
        <v>1</v>
      </c>
      <c r="B46" t="n">
        <v>50</v>
      </c>
      <c r="C46" t="inlineStr">
        <is>
          <t xml:space="preserve">CONCLUIDO	</t>
        </is>
      </c>
      <c r="D46" t="n">
        <v>5.8053</v>
      </c>
      <c r="E46" t="n">
        <v>17.23</v>
      </c>
      <c r="F46" t="n">
        <v>14.23</v>
      </c>
      <c r="G46" t="n">
        <v>19.86</v>
      </c>
      <c r="H46" t="n">
        <v>0.32</v>
      </c>
      <c r="I46" t="n">
        <v>43</v>
      </c>
      <c r="J46" t="n">
        <v>108.68</v>
      </c>
      <c r="K46" t="n">
        <v>41.65</v>
      </c>
      <c r="L46" t="n">
        <v>2</v>
      </c>
      <c r="M46" t="n">
        <v>41</v>
      </c>
      <c r="N46" t="n">
        <v>15.03</v>
      </c>
      <c r="O46" t="n">
        <v>13638.32</v>
      </c>
      <c r="P46" t="n">
        <v>116.45</v>
      </c>
      <c r="Q46" t="n">
        <v>1206.9</v>
      </c>
      <c r="R46" t="n">
        <v>160.13</v>
      </c>
      <c r="S46" t="n">
        <v>79.25</v>
      </c>
      <c r="T46" t="n">
        <v>37854.55</v>
      </c>
      <c r="U46" t="n">
        <v>0.49</v>
      </c>
      <c r="V46" t="n">
        <v>0.78</v>
      </c>
      <c r="W46" t="n">
        <v>0.18</v>
      </c>
      <c r="X46" t="n">
        <v>2.17</v>
      </c>
      <c r="Y46" t="n">
        <v>2</v>
      </c>
      <c r="Z46" t="n">
        <v>10</v>
      </c>
    </row>
    <row r="47">
      <c r="A47" t="n">
        <v>2</v>
      </c>
      <c r="B47" t="n">
        <v>50</v>
      </c>
      <c r="C47" t="inlineStr">
        <is>
          <t xml:space="preserve">CONCLUIDO	</t>
        </is>
      </c>
      <c r="D47" t="n">
        <v>6.301</v>
      </c>
      <c r="E47" t="n">
        <v>15.87</v>
      </c>
      <c r="F47" t="n">
        <v>13.26</v>
      </c>
      <c r="G47" t="n">
        <v>30.59</v>
      </c>
      <c r="H47" t="n">
        <v>0.48</v>
      </c>
      <c r="I47" t="n">
        <v>26</v>
      </c>
      <c r="J47" t="n">
        <v>109.96</v>
      </c>
      <c r="K47" t="n">
        <v>41.65</v>
      </c>
      <c r="L47" t="n">
        <v>3</v>
      </c>
      <c r="M47" t="n">
        <v>1</v>
      </c>
      <c r="N47" t="n">
        <v>15.31</v>
      </c>
      <c r="O47" t="n">
        <v>13795.21</v>
      </c>
      <c r="P47" t="n">
        <v>96.56</v>
      </c>
      <c r="Q47" t="n">
        <v>1207.28</v>
      </c>
      <c r="R47" t="n">
        <v>124.46</v>
      </c>
      <c r="S47" t="n">
        <v>79.25</v>
      </c>
      <c r="T47" t="n">
        <v>20106.99</v>
      </c>
      <c r="U47" t="n">
        <v>0.64</v>
      </c>
      <c r="V47" t="n">
        <v>0.84</v>
      </c>
      <c r="W47" t="n">
        <v>0.21</v>
      </c>
      <c r="X47" t="n">
        <v>1.19</v>
      </c>
      <c r="Y47" t="n">
        <v>2</v>
      </c>
      <c r="Z47" t="n">
        <v>10</v>
      </c>
    </row>
    <row r="48">
      <c r="A48" t="n">
        <v>3</v>
      </c>
      <c r="B48" t="n">
        <v>50</v>
      </c>
      <c r="C48" t="inlineStr">
        <is>
          <t xml:space="preserve">CONCLUIDO	</t>
        </is>
      </c>
      <c r="D48" t="n">
        <v>6.3002</v>
      </c>
      <c r="E48" t="n">
        <v>15.87</v>
      </c>
      <c r="F48" t="n">
        <v>13.26</v>
      </c>
      <c r="G48" t="n">
        <v>30.6</v>
      </c>
      <c r="H48" t="n">
        <v>0.63</v>
      </c>
      <c r="I48" t="n">
        <v>26</v>
      </c>
      <c r="J48" t="n">
        <v>111.23</v>
      </c>
      <c r="K48" t="n">
        <v>41.65</v>
      </c>
      <c r="L48" t="n">
        <v>4</v>
      </c>
      <c r="M48" t="n">
        <v>0</v>
      </c>
      <c r="N48" t="n">
        <v>15.58</v>
      </c>
      <c r="O48" t="n">
        <v>13952.52</v>
      </c>
      <c r="P48" t="n">
        <v>97.63</v>
      </c>
      <c r="Q48" t="n">
        <v>1207.22</v>
      </c>
      <c r="R48" t="n">
        <v>124.47</v>
      </c>
      <c r="S48" t="n">
        <v>79.25</v>
      </c>
      <c r="T48" t="n">
        <v>20110.29</v>
      </c>
      <c r="U48" t="n">
        <v>0.64</v>
      </c>
      <c r="V48" t="n">
        <v>0.84</v>
      </c>
      <c r="W48" t="n">
        <v>0.21</v>
      </c>
      <c r="X48" t="n">
        <v>1.2</v>
      </c>
      <c r="Y48" t="n">
        <v>2</v>
      </c>
      <c r="Z48" t="n">
        <v>10</v>
      </c>
    </row>
    <row r="49">
      <c r="A49" t="n">
        <v>0</v>
      </c>
      <c r="B49" t="n">
        <v>25</v>
      </c>
      <c r="C49" t="inlineStr">
        <is>
          <t xml:space="preserve">CONCLUIDO	</t>
        </is>
      </c>
      <c r="D49" t="n">
        <v>5.7977</v>
      </c>
      <c r="E49" t="n">
        <v>17.25</v>
      </c>
      <c r="F49" t="n">
        <v>14.65</v>
      </c>
      <c r="G49" t="n">
        <v>15.15</v>
      </c>
      <c r="H49" t="n">
        <v>0.28</v>
      </c>
      <c r="I49" t="n">
        <v>58</v>
      </c>
      <c r="J49" t="n">
        <v>61.76</v>
      </c>
      <c r="K49" t="n">
        <v>28.92</v>
      </c>
      <c r="L49" t="n">
        <v>1</v>
      </c>
      <c r="M49" t="n">
        <v>45</v>
      </c>
      <c r="N49" t="n">
        <v>6.84</v>
      </c>
      <c r="O49" t="n">
        <v>7851.41</v>
      </c>
      <c r="P49" t="n">
        <v>78.45</v>
      </c>
      <c r="Q49" t="n">
        <v>1207.08</v>
      </c>
      <c r="R49" t="n">
        <v>171.71</v>
      </c>
      <c r="S49" t="n">
        <v>79.25</v>
      </c>
      <c r="T49" t="n">
        <v>43571.46</v>
      </c>
      <c r="U49" t="n">
        <v>0.46</v>
      </c>
      <c r="V49" t="n">
        <v>0.76</v>
      </c>
      <c r="W49" t="n">
        <v>0.25</v>
      </c>
      <c r="X49" t="n">
        <v>2.58</v>
      </c>
      <c r="Y49" t="n">
        <v>2</v>
      </c>
      <c r="Z49" t="n">
        <v>10</v>
      </c>
    </row>
    <row r="50">
      <c r="A50" t="n">
        <v>1</v>
      </c>
      <c r="B50" t="n">
        <v>25</v>
      </c>
      <c r="C50" t="inlineStr">
        <is>
          <t xml:space="preserve">CONCLUIDO	</t>
        </is>
      </c>
      <c r="D50" t="n">
        <v>5.9198</v>
      </c>
      <c r="E50" t="n">
        <v>16.89</v>
      </c>
      <c r="F50" t="n">
        <v>14.4</v>
      </c>
      <c r="G50" t="n">
        <v>17.28</v>
      </c>
      <c r="H50" t="n">
        <v>0.55</v>
      </c>
      <c r="I50" t="n">
        <v>50</v>
      </c>
      <c r="J50" t="n">
        <v>62.92</v>
      </c>
      <c r="K50" t="n">
        <v>28.92</v>
      </c>
      <c r="L50" t="n">
        <v>2</v>
      </c>
      <c r="M50" t="n">
        <v>0</v>
      </c>
      <c r="N50" t="n">
        <v>7</v>
      </c>
      <c r="O50" t="n">
        <v>7994.37</v>
      </c>
      <c r="P50" t="n">
        <v>75.73</v>
      </c>
      <c r="Q50" t="n">
        <v>1207.69</v>
      </c>
      <c r="R50" t="n">
        <v>162.05</v>
      </c>
      <c r="S50" t="n">
        <v>79.25</v>
      </c>
      <c r="T50" t="n">
        <v>38781.77</v>
      </c>
      <c r="U50" t="n">
        <v>0.49</v>
      </c>
      <c r="V50" t="n">
        <v>0.77</v>
      </c>
      <c r="W50" t="n">
        <v>0.28</v>
      </c>
      <c r="X50" t="n">
        <v>2.34</v>
      </c>
      <c r="Y50" t="n">
        <v>2</v>
      </c>
      <c r="Z50" t="n">
        <v>10</v>
      </c>
    </row>
    <row r="51">
      <c r="A51" t="n">
        <v>0</v>
      </c>
      <c r="B51" t="n">
        <v>85</v>
      </c>
      <c r="C51" t="inlineStr">
        <is>
          <t xml:space="preserve">CONCLUIDO	</t>
        </is>
      </c>
      <c r="D51" t="n">
        <v>3.1449</v>
      </c>
      <c r="E51" t="n">
        <v>31.8</v>
      </c>
      <c r="F51" t="n">
        <v>22.41</v>
      </c>
      <c r="G51" t="n">
        <v>6.5</v>
      </c>
      <c r="H51" t="n">
        <v>0.11</v>
      </c>
      <c r="I51" t="n">
        <v>207</v>
      </c>
      <c r="J51" t="n">
        <v>167.88</v>
      </c>
      <c r="K51" t="n">
        <v>51.39</v>
      </c>
      <c r="L51" t="n">
        <v>1</v>
      </c>
      <c r="M51" t="n">
        <v>205</v>
      </c>
      <c r="N51" t="n">
        <v>30.49</v>
      </c>
      <c r="O51" t="n">
        <v>20939.59</v>
      </c>
      <c r="P51" t="n">
        <v>279.65</v>
      </c>
      <c r="Q51" t="n">
        <v>1207.79</v>
      </c>
      <c r="R51" t="n">
        <v>436.78</v>
      </c>
      <c r="S51" t="n">
        <v>79.25</v>
      </c>
      <c r="T51" t="n">
        <v>175362.47</v>
      </c>
      <c r="U51" t="n">
        <v>0.18</v>
      </c>
      <c r="V51" t="n">
        <v>0.5</v>
      </c>
      <c r="W51" t="n">
        <v>0.48</v>
      </c>
      <c r="X51" t="n">
        <v>10.34</v>
      </c>
      <c r="Y51" t="n">
        <v>2</v>
      </c>
      <c r="Z51" t="n">
        <v>10</v>
      </c>
    </row>
    <row r="52">
      <c r="A52" t="n">
        <v>1</v>
      </c>
      <c r="B52" t="n">
        <v>85</v>
      </c>
      <c r="C52" t="inlineStr">
        <is>
          <t xml:space="preserve">CONCLUIDO	</t>
        </is>
      </c>
      <c r="D52" t="n">
        <v>5.0664</v>
      </c>
      <c r="E52" t="n">
        <v>19.74</v>
      </c>
      <c r="F52" t="n">
        <v>15.09</v>
      </c>
      <c r="G52" t="n">
        <v>13.52</v>
      </c>
      <c r="H52" t="n">
        <v>0.21</v>
      </c>
      <c r="I52" t="n">
        <v>67</v>
      </c>
      <c r="J52" t="n">
        <v>169.33</v>
      </c>
      <c r="K52" t="n">
        <v>51.39</v>
      </c>
      <c r="L52" t="n">
        <v>2</v>
      </c>
      <c r="M52" t="n">
        <v>65</v>
      </c>
      <c r="N52" t="n">
        <v>30.94</v>
      </c>
      <c r="O52" t="n">
        <v>21118.46</v>
      </c>
      <c r="P52" t="n">
        <v>180.65</v>
      </c>
      <c r="Q52" t="n">
        <v>1207.13</v>
      </c>
      <c r="R52" t="n">
        <v>187.57</v>
      </c>
      <c r="S52" t="n">
        <v>79.25</v>
      </c>
      <c r="T52" t="n">
        <v>51455.29</v>
      </c>
      <c r="U52" t="n">
        <v>0.42</v>
      </c>
      <c r="V52" t="n">
        <v>0.74</v>
      </c>
      <c r="W52" t="n">
        <v>0.24</v>
      </c>
      <c r="X52" t="n">
        <v>3.03</v>
      </c>
      <c r="Y52" t="n">
        <v>2</v>
      </c>
      <c r="Z52" t="n">
        <v>10</v>
      </c>
    </row>
    <row r="53">
      <c r="A53" t="n">
        <v>2</v>
      </c>
      <c r="B53" t="n">
        <v>85</v>
      </c>
      <c r="C53" t="inlineStr">
        <is>
          <t xml:space="preserve">CONCLUIDO	</t>
        </is>
      </c>
      <c r="D53" t="n">
        <v>5.6274</v>
      </c>
      <c r="E53" t="n">
        <v>17.77</v>
      </c>
      <c r="F53" t="n">
        <v>14.04</v>
      </c>
      <c r="G53" t="n">
        <v>21.06</v>
      </c>
      <c r="H53" t="n">
        <v>0.31</v>
      </c>
      <c r="I53" t="n">
        <v>40</v>
      </c>
      <c r="J53" t="n">
        <v>170.79</v>
      </c>
      <c r="K53" t="n">
        <v>51.39</v>
      </c>
      <c r="L53" t="n">
        <v>3</v>
      </c>
      <c r="M53" t="n">
        <v>38</v>
      </c>
      <c r="N53" t="n">
        <v>31.4</v>
      </c>
      <c r="O53" t="n">
        <v>21297.94</v>
      </c>
      <c r="P53" t="n">
        <v>161.31</v>
      </c>
      <c r="Q53" t="n">
        <v>1206.91</v>
      </c>
      <c r="R53" t="n">
        <v>152.62</v>
      </c>
      <c r="S53" t="n">
        <v>79.25</v>
      </c>
      <c r="T53" t="n">
        <v>34117.39</v>
      </c>
      <c r="U53" t="n">
        <v>0.52</v>
      </c>
      <c r="V53" t="n">
        <v>0.79</v>
      </c>
      <c r="W53" t="n">
        <v>0.2</v>
      </c>
      <c r="X53" t="n">
        <v>1.98</v>
      </c>
      <c r="Y53" t="n">
        <v>2</v>
      </c>
      <c r="Z53" t="n">
        <v>10</v>
      </c>
    </row>
    <row r="54">
      <c r="A54" t="n">
        <v>3</v>
      </c>
      <c r="B54" t="n">
        <v>85</v>
      </c>
      <c r="C54" t="inlineStr">
        <is>
          <t xml:space="preserve">CONCLUIDO	</t>
        </is>
      </c>
      <c r="D54" t="n">
        <v>6.0524</v>
      </c>
      <c r="E54" t="n">
        <v>16.52</v>
      </c>
      <c r="F54" t="n">
        <v>13.23</v>
      </c>
      <c r="G54" t="n">
        <v>29.41</v>
      </c>
      <c r="H54" t="n">
        <v>0.41</v>
      </c>
      <c r="I54" t="n">
        <v>27</v>
      </c>
      <c r="J54" t="n">
        <v>172.25</v>
      </c>
      <c r="K54" t="n">
        <v>51.39</v>
      </c>
      <c r="L54" t="n">
        <v>4</v>
      </c>
      <c r="M54" t="n">
        <v>25</v>
      </c>
      <c r="N54" t="n">
        <v>31.86</v>
      </c>
      <c r="O54" t="n">
        <v>21478.05</v>
      </c>
      <c r="P54" t="n">
        <v>144.08</v>
      </c>
      <c r="Q54" t="n">
        <v>1206.88</v>
      </c>
      <c r="R54" t="n">
        <v>124.68</v>
      </c>
      <c r="S54" t="n">
        <v>79.25</v>
      </c>
      <c r="T54" t="n">
        <v>20211.91</v>
      </c>
      <c r="U54" t="n">
        <v>0.64</v>
      </c>
      <c r="V54" t="n">
        <v>0.84</v>
      </c>
      <c r="W54" t="n">
        <v>0.18</v>
      </c>
      <c r="X54" t="n">
        <v>1.17</v>
      </c>
      <c r="Y54" t="n">
        <v>2</v>
      </c>
      <c r="Z54" t="n">
        <v>10</v>
      </c>
    </row>
    <row r="55">
      <c r="A55" t="n">
        <v>4</v>
      </c>
      <c r="B55" t="n">
        <v>85</v>
      </c>
      <c r="C55" t="inlineStr">
        <is>
          <t xml:space="preserve">CONCLUIDO	</t>
        </is>
      </c>
      <c r="D55" t="n">
        <v>6.1887</v>
      </c>
      <c r="E55" t="n">
        <v>16.16</v>
      </c>
      <c r="F55" t="n">
        <v>13.07</v>
      </c>
      <c r="G55" t="n">
        <v>37.36</v>
      </c>
      <c r="H55" t="n">
        <v>0.51</v>
      </c>
      <c r="I55" t="n">
        <v>21</v>
      </c>
      <c r="J55" t="n">
        <v>173.71</v>
      </c>
      <c r="K55" t="n">
        <v>51.39</v>
      </c>
      <c r="L55" t="n">
        <v>5</v>
      </c>
      <c r="M55" t="n">
        <v>19</v>
      </c>
      <c r="N55" t="n">
        <v>32.32</v>
      </c>
      <c r="O55" t="n">
        <v>21658.78</v>
      </c>
      <c r="P55" t="n">
        <v>134.87</v>
      </c>
      <c r="Q55" t="n">
        <v>1206.87</v>
      </c>
      <c r="R55" t="n">
        <v>119.57</v>
      </c>
      <c r="S55" t="n">
        <v>79.25</v>
      </c>
      <c r="T55" t="n">
        <v>17683.7</v>
      </c>
      <c r="U55" t="n">
        <v>0.66</v>
      </c>
      <c r="V55" t="n">
        <v>0.85</v>
      </c>
      <c r="W55" t="n">
        <v>0.17</v>
      </c>
      <c r="X55" t="n">
        <v>1.01</v>
      </c>
      <c r="Y55" t="n">
        <v>2</v>
      </c>
      <c r="Z55" t="n">
        <v>10</v>
      </c>
    </row>
    <row r="56">
      <c r="A56" t="n">
        <v>5</v>
      </c>
      <c r="B56" t="n">
        <v>85</v>
      </c>
      <c r="C56" t="inlineStr">
        <is>
          <t xml:space="preserve">CONCLUIDO	</t>
        </is>
      </c>
      <c r="D56" t="n">
        <v>6.4054</v>
      </c>
      <c r="E56" t="n">
        <v>15.61</v>
      </c>
      <c r="F56" t="n">
        <v>12.7</v>
      </c>
      <c r="G56" t="n">
        <v>47.61</v>
      </c>
      <c r="H56" t="n">
        <v>0.61</v>
      </c>
      <c r="I56" t="n">
        <v>16</v>
      </c>
      <c r="J56" t="n">
        <v>175.18</v>
      </c>
      <c r="K56" t="n">
        <v>51.39</v>
      </c>
      <c r="L56" t="n">
        <v>6</v>
      </c>
      <c r="M56" t="n">
        <v>6</v>
      </c>
      <c r="N56" t="n">
        <v>32.79</v>
      </c>
      <c r="O56" t="n">
        <v>21840.16</v>
      </c>
      <c r="P56" t="n">
        <v>121.98</v>
      </c>
      <c r="Q56" t="n">
        <v>1206.81</v>
      </c>
      <c r="R56" t="n">
        <v>106.05</v>
      </c>
      <c r="S56" t="n">
        <v>79.25</v>
      </c>
      <c r="T56" t="n">
        <v>10951.3</v>
      </c>
      <c r="U56" t="n">
        <v>0.75</v>
      </c>
      <c r="V56" t="n">
        <v>0.88</v>
      </c>
      <c r="W56" t="n">
        <v>0.17</v>
      </c>
      <c r="X56" t="n">
        <v>0.64</v>
      </c>
      <c r="Y56" t="n">
        <v>2</v>
      </c>
      <c r="Z56" t="n">
        <v>10</v>
      </c>
    </row>
    <row r="57">
      <c r="A57" t="n">
        <v>6</v>
      </c>
      <c r="B57" t="n">
        <v>85</v>
      </c>
      <c r="C57" t="inlineStr">
        <is>
          <t xml:space="preserve">CONCLUIDO	</t>
        </is>
      </c>
      <c r="D57" t="n">
        <v>6.4225</v>
      </c>
      <c r="E57" t="n">
        <v>15.57</v>
      </c>
      <c r="F57" t="n">
        <v>12.66</v>
      </c>
      <c r="G57" t="n">
        <v>47.46</v>
      </c>
      <c r="H57" t="n">
        <v>0.7</v>
      </c>
      <c r="I57" t="n">
        <v>16</v>
      </c>
      <c r="J57" t="n">
        <v>176.66</v>
      </c>
      <c r="K57" t="n">
        <v>51.39</v>
      </c>
      <c r="L57" t="n">
        <v>7</v>
      </c>
      <c r="M57" t="n">
        <v>0</v>
      </c>
      <c r="N57" t="n">
        <v>33.27</v>
      </c>
      <c r="O57" t="n">
        <v>22022.17</v>
      </c>
      <c r="P57" t="n">
        <v>121.54</v>
      </c>
      <c r="Q57" t="n">
        <v>1206.98</v>
      </c>
      <c r="R57" t="n">
        <v>104.27</v>
      </c>
      <c r="S57" t="n">
        <v>79.25</v>
      </c>
      <c r="T57" t="n">
        <v>10059.3</v>
      </c>
      <c r="U57" t="n">
        <v>0.76</v>
      </c>
      <c r="V57" t="n">
        <v>0.88</v>
      </c>
      <c r="W57" t="n">
        <v>0.18</v>
      </c>
      <c r="X57" t="n">
        <v>0.59</v>
      </c>
      <c r="Y57" t="n">
        <v>2</v>
      </c>
      <c r="Z57" t="n">
        <v>10</v>
      </c>
    </row>
    <row r="58">
      <c r="A58" t="n">
        <v>0</v>
      </c>
      <c r="B58" t="n">
        <v>20</v>
      </c>
      <c r="C58" t="inlineStr">
        <is>
          <t xml:space="preserve">CONCLUIDO	</t>
        </is>
      </c>
      <c r="D58" t="n">
        <v>5.7381</v>
      </c>
      <c r="E58" t="n">
        <v>17.43</v>
      </c>
      <c r="F58" t="n">
        <v>14.92</v>
      </c>
      <c r="G58" t="n">
        <v>14.44</v>
      </c>
      <c r="H58" t="n">
        <v>0.34</v>
      </c>
      <c r="I58" t="n">
        <v>62</v>
      </c>
      <c r="J58" t="n">
        <v>51.33</v>
      </c>
      <c r="K58" t="n">
        <v>24.83</v>
      </c>
      <c r="L58" t="n">
        <v>1</v>
      </c>
      <c r="M58" t="n">
        <v>1</v>
      </c>
      <c r="N58" t="n">
        <v>5.51</v>
      </c>
      <c r="O58" t="n">
        <v>6564.78</v>
      </c>
      <c r="P58" t="n">
        <v>68.77</v>
      </c>
      <c r="Q58" t="n">
        <v>1207.67</v>
      </c>
      <c r="R58" t="n">
        <v>179.15</v>
      </c>
      <c r="S58" t="n">
        <v>79.25</v>
      </c>
      <c r="T58" t="n">
        <v>47270.68</v>
      </c>
      <c r="U58" t="n">
        <v>0.44</v>
      </c>
      <c r="V58" t="n">
        <v>0.75</v>
      </c>
      <c r="W58" t="n">
        <v>0.31</v>
      </c>
      <c r="X58" t="n">
        <v>2.86</v>
      </c>
      <c r="Y58" t="n">
        <v>2</v>
      </c>
      <c r="Z58" t="n">
        <v>10</v>
      </c>
    </row>
    <row r="59">
      <c r="A59" t="n">
        <v>1</v>
      </c>
      <c r="B59" t="n">
        <v>20</v>
      </c>
      <c r="C59" t="inlineStr">
        <is>
          <t xml:space="preserve">CONCLUIDO	</t>
        </is>
      </c>
      <c r="D59" t="n">
        <v>5.7368</v>
      </c>
      <c r="E59" t="n">
        <v>17.43</v>
      </c>
      <c r="F59" t="n">
        <v>14.93</v>
      </c>
      <c r="G59" t="n">
        <v>14.44</v>
      </c>
      <c r="H59" t="n">
        <v>0.66</v>
      </c>
      <c r="I59" t="n">
        <v>62</v>
      </c>
      <c r="J59" t="n">
        <v>52.47</v>
      </c>
      <c r="K59" t="n">
        <v>24.83</v>
      </c>
      <c r="L59" t="n">
        <v>2</v>
      </c>
      <c r="M59" t="n">
        <v>0</v>
      </c>
      <c r="N59" t="n">
        <v>5.64</v>
      </c>
      <c r="O59" t="n">
        <v>6705.1</v>
      </c>
      <c r="P59" t="n">
        <v>70.19</v>
      </c>
      <c r="Q59" t="n">
        <v>1207.73</v>
      </c>
      <c r="R59" t="n">
        <v>179.22</v>
      </c>
      <c r="S59" t="n">
        <v>79.25</v>
      </c>
      <c r="T59" t="n">
        <v>47306.44</v>
      </c>
      <c r="U59" t="n">
        <v>0.44</v>
      </c>
      <c r="V59" t="n">
        <v>0.75</v>
      </c>
      <c r="W59" t="n">
        <v>0.31</v>
      </c>
      <c r="X59" t="n">
        <v>2.86</v>
      </c>
      <c r="Y59" t="n">
        <v>2</v>
      </c>
      <c r="Z59" t="n">
        <v>10</v>
      </c>
    </row>
    <row r="60">
      <c r="A60" t="n">
        <v>0</v>
      </c>
      <c r="B60" t="n">
        <v>65</v>
      </c>
      <c r="C60" t="inlineStr">
        <is>
          <t xml:space="preserve">CONCLUIDO	</t>
        </is>
      </c>
      <c r="D60" t="n">
        <v>3.8823</v>
      </c>
      <c r="E60" t="n">
        <v>25.76</v>
      </c>
      <c r="F60" t="n">
        <v>19.44</v>
      </c>
      <c r="G60" t="n">
        <v>7.67</v>
      </c>
      <c r="H60" t="n">
        <v>0.13</v>
      </c>
      <c r="I60" t="n">
        <v>152</v>
      </c>
      <c r="J60" t="n">
        <v>133.21</v>
      </c>
      <c r="K60" t="n">
        <v>46.47</v>
      </c>
      <c r="L60" t="n">
        <v>1</v>
      </c>
      <c r="M60" t="n">
        <v>150</v>
      </c>
      <c r="N60" t="n">
        <v>20.75</v>
      </c>
      <c r="O60" t="n">
        <v>16663.42</v>
      </c>
      <c r="P60" t="n">
        <v>205.99</v>
      </c>
      <c r="Q60" t="n">
        <v>1207.95</v>
      </c>
      <c r="R60" t="n">
        <v>335.69</v>
      </c>
      <c r="S60" t="n">
        <v>79.25</v>
      </c>
      <c r="T60" t="n">
        <v>125091.37</v>
      </c>
      <c r="U60" t="n">
        <v>0.24</v>
      </c>
      <c r="V60" t="n">
        <v>0.57</v>
      </c>
      <c r="W60" t="n">
        <v>0.37</v>
      </c>
      <c r="X60" t="n">
        <v>7.37</v>
      </c>
      <c r="Y60" t="n">
        <v>2</v>
      </c>
      <c r="Z60" t="n">
        <v>10</v>
      </c>
    </row>
    <row r="61">
      <c r="A61" t="n">
        <v>1</v>
      </c>
      <c r="B61" t="n">
        <v>65</v>
      </c>
      <c r="C61" t="inlineStr">
        <is>
          <t xml:space="preserve">CONCLUIDO	</t>
        </is>
      </c>
      <c r="D61" t="n">
        <v>5.6026</v>
      </c>
      <c r="E61" t="n">
        <v>17.85</v>
      </c>
      <c r="F61" t="n">
        <v>14.25</v>
      </c>
      <c r="G61" t="n">
        <v>16.45</v>
      </c>
      <c r="H61" t="n">
        <v>0.26</v>
      </c>
      <c r="I61" t="n">
        <v>52</v>
      </c>
      <c r="J61" t="n">
        <v>134.55</v>
      </c>
      <c r="K61" t="n">
        <v>46.47</v>
      </c>
      <c r="L61" t="n">
        <v>2</v>
      </c>
      <c r="M61" t="n">
        <v>50</v>
      </c>
      <c r="N61" t="n">
        <v>21.09</v>
      </c>
      <c r="O61" t="n">
        <v>16828.84</v>
      </c>
      <c r="P61" t="n">
        <v>141.33</v>
      </c>
      <c r="Q61" t="n">
        <v>1207.12</v>
      </c>
      <c r="R61" t="n">
        <v>158.67</v>
      </c>
      <c r="S61" t="n">
        <v>79.25</v>
      </c>
      <c r="T61" t="n">
        <v>37081.77</v>
      </c>
      <c r="U61" t="n">
        <v>0.5</v>
      </c>
      <c r="V61" t="n">
        <v>0.78</v>
      </c>
      <c r="W61" t="n">
        <v>0.22</v>
      </c>
      <c r="X61" t="n">
        <v>2.19</v>
      </c>
      <c r="Y61" t="n">
        <v>2</v>
      </c>
      <c r="Z61" t="n">
        <v>10</v>
      </c>
    </row>
    <row r="62">
      <c r="A62" t="n">
        <v>2</v>
      </c>
      <c r="B62" t="n">
        <v>65</v>
      </c>
      <c r="C62" t="inlineStr">
        <is>
          <t xml:space="preserve">CONCLUIDO	</t>
        </is>
      </c>
      <c r="D62" t="n">
        <v>6.0698</v>
      </c>
      <c r="E62" t="n">
        <v>16.48</v>
      </c>
      <c r="F62" t="n">
        <v>13.45</v>
      </c>
      <c r="G62" t="n">
        <v>26.03</v>
      </c>
      <c r="H62" t="n">
        <v>0.39</v>
      </c>
      <c r="I62" t="n">
        <v>31</v>
      </c>
      <c r="J62" t="n">
        <v>135.9</v>
      </c>
      <c r="K62" t="n">
        <v>46.47</v>
      </c>
      <c r="L62" t="n">
        <v>3</v>
      </c>
      <c r="M62" t="n">
        <v>29</v>
      </c>
      <c r="N62" t="n">
        <v>21.43</v>
      </c>
      <c r="O62" t="n">
        <v>16994.64</v>
      </c>
      <c r="P62" t="n">
        <v>124.03</v>
      </c>
      <c r="Q62" t="n">
        <v>1206.89</v>
      </c>
      <c r="R62" t="n">
        <v>132.09</v>
      </c>
      <c r="S62" t="n">
        <v>79.25</v>
      </c>
      <c r="T62" t="n">
        <v>23896.86</v>
      </c>
      <c r="U62" t="n">
        <v>0.6</v>
      </c>
      <c r="V62" t="n">
        <v>0.83</v>
      </c>
      <c r="W62" t="n">
        <v>0.19</v>
      </c>
      <c r="X62" t="n">
        <v>1.39</v>
      </c>
      <c r="Y62" t="n">
        <v>2</v>
      </c>
      <c r="Z62" t="n">
        <v>10</v>
      </c>
    </row>
    <row r="63">
      <c r="A63" t="n">
        <v>3</v>
      </c>
      <c r="B63" t="n">
        <v>65</v>
      </c>
      <c r="C63" t="inlineStr">
        <is>
          <t xml:space="preserve">CONCLUIDO	</t>
        </is>
      </c>
      <c r="D63" t="n">
        <v>6.3175</v>
      </c>
      <c r="E63" t="n">
        <v>15.83</v>
      </c>
      <c r="F63" t="n">
        <v>13.08</v>
      </c>
      <c r="G63" t="n">
        <v>37.36</v>
      </c>
      <c r="H63" t="n">
        <v>0.52</v>
      </c>
      <c r="I63" t="n">
        <v>21</v>
      </c>
      <c r="J63" t="n">
        <v>137.25</v>
      </c>
      <c r="K63" t="n">
        <v>46.47</v>
      </c>
      <c r="L63" t="n">
        <v>4</v>
      </c>
      <c r="M63" t="n">
        <v>12</v>
      </c>
      <c r="N63" t="n">
        <v>21.78</v>
      </c>
      <c r="O63" t="n">
        <v>17160.92</v>
      </c>
      <c r="P63" t="n">
        <v>109.49</v>
      </c>
      <c r="Q63" t="n">
        <v>1206.99</v>
      </c>
      <c r="R63" t="n">
        <v>119.29</v>
      </c>
      <c r="S63" t="n">
        <v>79.25</v>
      </c>
      <c r="T63" t="n">
        <v>17545.35</v>
      </c>
      <c r="U63" t="n">
        <v>0.66</v>
      </c>
      <c r="V63" t="n">
        <v>0.85</v>
      </c>
      <c r="W63" t="n">
        <v>0.18</v>
      </c>
      <c r="X63" t="n">
        <v>1.01</v>
      </c>
      <c r="Y63" t="n">
        <v>2</v>
      </c>
      <c r="Z63" t="n">
        <v>10</v>
      </c>
    </row>
    <row r="64">
      <c r="A64" t="n">
        <v>4</v>
      </c>
      <c r="B64" t="n">
        <v>65</v>
      </c>
      <c r="C64" t="inlineStr">
        <is>
          <t xml:space="preserve">CONCLUIDO	</t>
        </is>
      </c>
      <c r="D64" t="n">
        <v>6.3882</v>
      </c>
      <c r="E64" t="n">
        <v>15.65</v>
      </c>
      <c r="F64" t="n">
        <v>12.93</v>
      </c>
      <c r="G64" t="n">
        <v>38.79</v>
      </c>
      <c r="H64" t="n">
        <v>0.64</v>
      </c>
      <c r="I64" t="n">
        <v>20</v>
      </c>
      <c r="J64" t="n">
        <v>138.6</v>
      </c>
      <c r="K64" t="n">
        <v>46.47</v>
      </c>
      <c r="L64" t="n">
        <v>5</v>
      </c>
      <c r="M64" t="n">
        <v>0</v>
      </c>
      <c r="N64" t="n">
        <v>22.13</v>
      </c>
      <c r="O64" t="n">
        <v>17327.69</v>
      </c>
      <c r="P64" t="n">
        <v>107.69</v>
      </c>
      <c r="Q64" t="n">
        <v>1207.24</v>
      </c>
      <c r="R64" t="n">
        <v>113.48</v>
      </c>
      <c r="S64" t="n">
        <v>79.25</v>
      </c>
      <c r="T64" t="n">
        <v>14645.8</v>
      </c>
      <c r="U64" t="n">
        <v>0.7</v>
      </c>
      <c r="V64" t="n">
        <v>0.86</v>
      </c>
      <c r="W64" t="n">
        <v>0.19</v>
      </c>
      <c r="X64" t="n">
        <v>0.87</v>
      </c>
      <c r="Y64" t="n">
        <v>2</v>
      </c>
      <c r="Z64" t="n">
        <v>10</v>
      </c>
    </row>
    <row r="65">
      <c r="A65" t="n">
        <v>0</v>
      </c>
      <c r="B65" t="n">
        <v>75</v>
      </c>
      <c r="C65" t="inlineStr">
        <is>
          <t xml:space="preserve">CONCLUIDO	</t>
        </is>
      </c>
      <c r="D65" t="n">
        <v>3.5035</v>
      </c>
      <c r="E65" t="n">
        <v>28.54</v>
      </c>
      <c r="F65" t="n">
        <v>20.83</v>
      </c>
      <c r="G65" t="n">
        <v>7.02</v>
      </c>
      <c r="H65" t="n">
        <v>0.12</v>
      </c>
      <c r="I65" t="n">
        <v>178</v>
      </c>
      <c r="J65" t="n">
        <v>150.44</v>
      </c>
      <c r="K65" t="n">
        <v>49.1</v>
      </c>
      <c r="L65" t="n">
        <v>1</v>
      </c>
      <c r="M65" t="n">
        <v>176</v>
      </c>
      <c r="N65" t="n">
        <v>25.34</v>
      </c>
      <c r="O65" t="n">
        <v>18787.76</v>
      </c>
      <c r="P65" t="n">
        <v>240.74</v>
      </c>
      <c r="Q65" t="n">
        <v>1207.72</v>
      </c>
      <c r="R65" t="n">
        <v>382.98</v>
      </c>
      <c r="S65" t="n">
        <v>79.25</v>
      </c>
      <c r="T65" t="n">
        <v>148604.99</v>
      </c>
      <c r="U65" t="n">
        <v>0.21</v>
      </c>
      <c r="V65" t="n">
        <v>0.54</v>
      </c>
      <c r="W65" t="n">
        <v>0.42</v>
      </c>
      <c r="X65" t="n">
        <v>8.75</v>
      </c>
      <c r="Y65" t="n">
        <v>2</v>
      </c>
      <c r="Z65" t="n">
        <v>10</v>
      </c>
    </row>
    <row r="66">
      <c r="A66" t="n">
        <v>1</v>
      </c>
      <c r="B66" t="n">
        <v>75</v>
      </c>
      <c r="C66" t="inlineStr">
        <is>
          <t xml:space="preserve">CONCLUIDO	</t>
        </is>
      </c>
      <c r="D66" t="n">
        <v>5.3137</v>
      </c>
      <c r="E66" t="n">
        <v>18.82</v>
      </c>
      <c r="F66" t="n">
        <v>14.71</v>
      </c>
      <c r="G66" t="n">
        <v>14.71</v>
      </c>
      <c r="H66" t="n">
        <v>0.23</v>
      </c>
      <c r="I66" t="n">
        <v>60</v>
      </c>
      <c r="J66" t="n">
        <v>151.83</v>
      </c>
      <c r="K66" t="n">
        <v>49.1</v>
      </c>
      <c r="L66" t="n">
        <v>2</v>
      </c>
      <c r="M66" t="n">
        <v>58</v>
      </c>
      <c r="N66" t="n">
        <v>25.73</v>
      </c>
      <c r="O66" t="n">
        <v>18959.54</v>
      </c>
      <c r="P66" t="n">
        <v>161.65</v>
      </c>
      <c r="Q66" t="n">
        <v>1207.15</v>
      </c>
      <c r="R66" t="n">
        <v>174.84</v>
      </c>
      <c r="S66" t="n">
        <v>79.25</v>
      </c>
      <c r="T66" t="n">
        <v>45124.9</v>
      </c>
      <c r="U66" t="n">
        <v>0.45</v>
      </c>
      <c r="V66" t="n">
        <v>0.76</v>
      </c>
      <c r="W66" t="n">
        <v>0.23</v>
      </c>
      <c r="X66" t="n">
        <v>2.65</v>
      </c>
      <c r="Y66" t="n">
        <v>2</v>
      </c>
      <c r="Z66" t="n">
        <v>10</v>
      </c>
    </row>
    <row r="67">
      <c r="A67" t="n">
        <v>2</v>
      </c>
      <c r="B67" t="n">
        <v>75</v>
      </c>
      <c r="C67" t="inlineStr">
        <is>
          <t xml:space="preserve">CONCLUIDO	</t>
        </is>
      </c>
      <c r="D67" t="n">
        <v>5.8391</v>
      </c>
      <c r="E67" t="n">
        <v>17.13</v>
      </c>
      <c r="F67" t="n">
        <v>13.75</v>
      </c>
      <c r="G67" t="n">
        <v>22.92</v>
      </c>
      <c r="H67" t="n">
        <v>0.35</v>
      </c>
      <c r="I67" t="n">
        <v>36</v>
      </c>
      <c r="J67" t="n">
        <v>153.23</v>
      </c>
      <c r="K67" t="n">
        <v>49.1</v>
      </c>
      <c r="L67" t="n">
        <v>3</v>
      </c>
      <c r="M67" t="n">
        <v>34</v>
      </c>
      <c r="N67" t="n">
        <v>26.13</v>
      </c>
      <c r="O67" t="n">
        <v>19131.85</v>
      </c>
      <c r="P67" t="n">
        <v>142.83</v>
      </c>
      <c r="Q67" t="n">
        <v>1207.08</v>
      </c>
      <c r="R67" t="n">
        <v>142.31</v>
      </c>
      <c r="S67" t="n">
        <v>79.25</v>
      </c>
      <c r="T67" t="n">
        <v>28977.52</v>
      </c>
      <c r="U67" t="n">
        <v>0.5600000000000001</v>
      </c>
      <c r="V67" t="n">
        <v>0.8100000000000001</v>
      </c>
      <c r="W67" t="n">
        <v>0.19</v>
      </c>
      <c r="X67" t="n">
        <v>1.68</v>
      </c>
      <c r="Y67" t="n">
        <v>2</v>
      </c>
      <c r="Z67" t="n">
        <v>10</v>
      </c>
    </row>
    <row r="68">
      <c r="A68" t="n">
        <v>3</v>
      </c>
      <c r="B68" t="n">
        <v>75</v>
      </c>
      <c r="C68" t="inlineStr">
        <is>
          <t xml:space="preserve">CONCLUIDO	</t>
        </is>
      </c>
      <c r="D68" t="n">
        <v>6.258</v>
      </c>
      <c r="E68" t="n">
        <v>15.98</v>
      </c>
      <c r="F68" t="n">
        <v>12.97</v>
      </c>
      <c r="G68" t="n">
        <v>32.42</v>
      </c>
      <c r="H68" t="n">
        <v>0.46</v>
      </c>
      <c r="I68" t="n">
        <v>24</v>
      </c>
      <c r="J68" t="n">
        <v>154.63</v>
      </c>
      <c r="K68" t="n">
        <v>49.1</v>
      </c>
      <c r="L68" t="n">
        <v>4</v>
      </c>
      <c r="M68" t="n">
        <v>22</v>
      </c>
      <c r="N68" t="n">
        <v>26.53</v>
      </c>
      <c r="O68" t="n">
        <v>19304.72</v>
      </c>
      <c r="P68" t="n">
        <v>125.94</v>
      </c>
      <c r="Q68" t="n">
        <v>1206.84</v>
      </c>
      <c r="R68" t="n">
        <v>115.5</v>
      </c>
      <c r="S68" t="n">
        <v>79.25</v>
      </c>
      <c r="T68" t="n">
        <v>15633.33</v>
      </c>
      <c r="U68" t="n">
        <v>0.6899999999999999</v>
      </c>
      <c r="V68" t="n">
        <v>0.86</v>
      </c>
      <c r="W68" t="n">
        <v>0.17</v>
      </c>
      <c r="X68" t="n">
        <v>0.91</v>
      </c>
      <c r="Y68" t="n">
        <v>2</v>
      </c>
      <c r="Z68" t="n">
        <v>10</v>
      </c>
    </row>
    <row r="69">
      <c r="A69" t="n">
        <v>4</v>
      </c>
      <c r="B69" t="n">
        <v>75</v>
      </c>
      <c r="C69" t="inlineStr">
        <is>
          <t xml:space="preserve">CONCLUIDO	</t>
        </is>
      </c>
      <c r="D69" t="n">
        <v>6.371</v>
      </c>
      <c r="E69" t="n">
        <v>15.7</v>
      </c>
      <c r="F69" t="n">
        <v>12.87</v>
      </c>
      <c r="G69" t="n">
        <v>42.9</v>
      </c>
      <c r="H69" t="n">
        <v>0.57</v>
      </c>
      <c r="I69" t="n">
        <v>18</v>
      </c>
      <c r="J69" t="n">
        <v>156.03</v>
      </c>
      <c r="K69" t="n">
        <v>49.1</v>
      </c>
      <c r="L69" t="n">
        <v>5</v>
      </c>
      <c r="M69" t="n">
        <v>8</v>
      </c>
      <c r="N69" t="n">
        <v>26.94</v>
      </c>
      <c r="O69" t="n">
        <v>19478.15</v>
      </c>
      <c r="P69" t="n">
        <v>115.15</v>
      </c>
      <c r="Q69" t="n">
        <v>1206.82</v>
      </c>
      <c r="R69" t="n">
        <v>111.97</v>
      </c>
      <c r="S69" t="n">
        <v>79.25</v>
      </c>
      <c r="T69" t="n">
        <v>13900.58</v>
      </c>
      <c r="U69" t="n">
        <v>0.71</v>
      </c>
      <c r="V69" t="n">
        <v>0.87</v>
      </c>
      <c r="W69" t="n">
        <v>0.18</v>
      </c>
      <c r="X69" t="n">
        <v>0.8100000000000001</v>
      </c>
      <c r="Y69" t="n">
        <v>2</v>
      </c>
      <c r="Z69" t="n">
        <v>10</v>
      </c>
    </row>
    <row r="70">
      <c r="A70" t="n">
        <v>5</v>
      </c>
      <c r="B70" t="n">
        <v>75</v>
      </c>
      <c r="C70" t="inlineStr">
        <is>
          <t xml:space="preserve">CONCLUIDO	</t>
        </is>
      </c>
      <c r="D70" t="n">
        <v>6.3665</v>
      </c>
      <c r="E70" t="n">
        <v>15.71</v>
      </c>
      <c r="F70" t="n">
        <v>12.88</v>
      </c>
      <c r="G70" t="n">
        <v>42.94</v>
      </c>
      <c r="H70" t="n">
        <v>0.67</v>
      </c>
      <c r="I70" t="n">
        <v>18</v>
      </c>
      <c r="J70" t="n">
        <v>157.44</v>
      </c>
      <c r="K70" t="n">
        <v>49.1</v>
      </c>
      <c r="L70" t="n">
        <v>6</v>
      </c>
      <c r="M70" t="n">
        <v>0</v>
      </c>
      <c r="N70" t="n">
        <v>27.35</v>
      </c>
      <c r="O70" t="n">
        <v>19652.13</v>
      </c>
      <c r="P70" t="n">
        <v>115.68</v>
      </c>
      <c r="Q70" t="n">
        <v>1206.93</v>
      </c>
      <c r="R70" t="n">
        <v>112.07</v>
      </c>
      <c r="S70" t="n">
        <v>79.25</v>
      </c>
      <c r="T70" t="n">
        <v>13950.25</v>
      </c>
      <c r="U70" t="n">
        <v>0.71</v>
      </c>
      <c r="V70" t="n">
        <v>0.86</v>
      </c>
      <c r="W70" t="n">
        <v>0.19</v>
      </c>
      <c r="X70" t="n">
        <v>0.82</v>
      </c>
      <c r="Y70" t="n">
        <v>2</v>
      </c>
      <c r="Z70" t="n">
        <v>10</v>
      </c>
    </row>
    <row r="71">
      <c r="A71" t="n">
        <v>0</v>
      </c>
      <c r="B71" t="n">
        <v>95</v>
      </c>
      <c r="C71" t="inlineStr">
        <is>
          <t xml:space="preserve">CONCLUIDO	</t>
        </is>
      </c>
      <c r="D71" t="n">
        <v>2.8052</v>
      </c>
      <c r="E71" t="n">
        <v>35.65</v>
      </c>
      <c r="F71" t="n">
        <v>24.25</v>
      </c>
      <c r="G71" t="n">
        <v>6.06</v>
      </c>
      <c r="H71" t="n">
        <v>0.1</v>
      </c>
      <c r="I71" t="n">
        <v>240</v>
      </c>
      <c r="J71" t="n">
        <v>185.69</v>
      </c>
      <c r="K71" t="n">
        <v>53.44</v>
      </c>
      <c r="L71" t="n">
        <v>1</v>
      </c>
      <c r="M71" t="n">
        <v>238</v>
      </c>
      <c r="N71" t="n">
        <v>36.26</v>
      </c>
      <c r="O71" t="n">
        <v>23136.14</v>
      </c>
      <c r="P71" t="n">
        <v>324.09</v>
      </c>
      <c r="Q71" t="n">
        <v>1208</v>
      </c>
      <c r="R71" t="n">
        <v>499.7</v>
      </c>
      <c r="S71" t="n">
        <v>79.25</v>
      </c>
      <c r="T71" t="n">
        <v>206655.88</v>
      </c>
      <c r="U71" t="n">
        <v>0.16</v>
      </c>
      <c r="V71" t="n">
        <v>0.46</v>
      </c>
      <c r="W71" t="n">
        <v>0.53</v>
      </c>
      <c r="X71" t="n">
        <v>12.17</v>
      </c>
      <c r="Y71" t="n">
        <v>2</v>
      </c>
      <c r="Z71" t="n">
        <v>10</v>
      </c>
    </row>
    <row r="72">
      <c r="A72" t="n">
        <v>1</v>
      </c>
      <c r="B72" t="n">
        <v>95</v>
      </c>
      <c r="C72" t="inlineStr">
        <is>
          <t xml:space="preserve">CONCLUIDO	</t>
        </is>
      </c>
      <c r="D72" t="n">
        <v>4.8312</v>
      </c>
      <c r="E72" t="n">
        <v>20.7</v>
      </c>
      <c r="F72" t="n">
        <v>15.48</v>
      </c>
      <c r="G72" t="n">
        <v>12.55</v>
      </c>
      <c r="H72" t="n">
        <v>0.19</v>
      </c>
      <c r="I72" t="n">
        <v>74</v>
      </c>
      <c r="J72" t="n">
        <v>187.21</v>
      </c>
      <c r="K72" t="n">
        <v>53.44</v>
      </c>
      <c r="L72" t="n">
        <v>2</v>
      </c>
      <c r="M72" t="n">
        <v>72</v>
      </c>
      <c r="N72" t="n">
        <v>36.77</v>
      </c>
      <c r="O72" t="n">
        <v>23322.88</v>
      </c>
      <c r="P72" t="n">
        <v>199.81</v>
      </c>
      <c r="Q72" t="n">
        <v>1207.16</v>
      </c>
      <c r="R72" t="n">
        <v>200.6</v>
      </c>
      <c r="S72" t="n">
        <v>79.25</v>
      </c>
      <c r="T72" t="n">
        <v>57934.04</v>
      </c>
      <c r="U72" t="n">
        <v>0.4</v>
      </c>
      <c r="V72" t="n">
        <v>0.72</v>
      </c>
      <c r="W72" t="n">
        <v>0.26</v>
      </c>
      <c r="X72" t="n">
        <v>3.41</v>
      </c>
      <c r="Y72" t="n">
        <v>2</v>
      </c>
      <c r="Z72" t="n">
        <v>10</v>
      </c>
    </row>
    <row r="73">
      <c r="A73" t="n">
        <v>2</v>
      </c>
      <c r="B73" t="n">
        <v>95</v>
      </c>
      <c r="C73" t="inlineStr">
        <is>
          <t xml:space="preserve">CONCLUIDO	</t>
        </is>
      </c>
      <c r="D73" t="n">
        <v>5.4901</v>
      </c>
      <c r="E73" t="n">
        <v>18.21</v>
      </c>
      <c r="F73" t="n">
        <v>14.11</v>
      </c>
      <c r="G73" t="n">
        <v>19.24</v>
      </c>
      <c r="H73" t="n">
        <v>0.28</v>
      </c>
      <c r="I73" t="n">
        <v>44</v>
      </c>
      <c r="J73" t="n">
        <v>188.73</v>
      </c>
      <c r="K73" t="n">
        <v>53.44</v>
      </c>
      <c r="L73" t="n">
        <v>3</v>
      </c>
      <c r="M73" t="n">
        <v>42</v>
      </c>
      <c r="N73" t="n">
        <v>37.29</v>
      </c>
      <c r="O73" t="n">
        <v>23510.33</v>
      </c>
      <c r="P73" t="n">
        <v>176.12</v>
      </c>
      <c r="Q73" t="n">
        <v>1207.05</v>
      </c>
      <c r="R73" t="n">
        <v>155.17</v>
      </c>
      <c r="S73" t="n">
        <v>79.25</v>
      </c>
      <c r="T73" t="n">
        <v>35371.81</v>
      </c>
      <c r="U73" t="n">
        <v>0.51</v>
      </c>
      <c r="V73" t="n">
        <v>0.79</v>
      </c>
      <c r="W73" t="n">
        <v>0.19</v>
      </c>
      <c r="X73" t="n">
        <v>2.04</v>
      </c>
      <c r="Y73" t="n">
        <v>2</v>
      </c>
      <c r="Z73" t="n">
        <v>10</v>
      </c>
    </row>
    <row r="74">
      <c r="A74" t="n">
        <v>3</v>
      </c>
      <c r="B74" t="n">
        <v>95</v>
      </c>
      <c r="C74" t="inlineStr">
        <is>
          <t xml:space="preserve">CONCLUIDO	</t>
        </is>
      </c>
      <c r="D74" t="n">
        <v>5.8857</v>
      </c>
      <c r="E74" t="n">
        <v>16.99</v>
      </c>
      <c r="F74" t="n">
        <v>13.4</v>
      </c>
      <c r="G74" t="n">
        <v>26.81</v>
      </c>
      <c r="H74" t="n">
        <v>0.37</v>
      </c>
      <c r="I74" t="n">
        <v>30</v>
      </c>
      <c r="J74" t="n">
        <v>190.25</v>
      </c>
      <c r="K74" t="n">
        <v>53.44</v>
      </c>
      <c r="L74" t="n">
        <v>4</v>
      </c>
      <c r="M74" t="n">
        <v>28</v>
      </c>
      <c r="N74" t="n">
        <v>37.82</v>
      </c>
      <c r="O74" t="n">
        <v>23698.48</v>
      </c>
      <c r="P74" t="n">
        <v>160.6</v>
      </c>
      <c r="Q74" t="n">
        <v>1207.01</v>
      </c>
      <c r="R74" t="n">
        <v>130.38</v>
      </c>
      <c r="S74" t="n">
        <v>79.25</v>
      </c>
      <c r="T74" t="n">
        <v>23045.03</v>
      </c>
      <c r="U74" t="n">
        <v>0.61</v>
      </c>
      <c r="V74" t="n">
        <v>0.83</v>
      </c>
      <c r="W74" t="n">
        <v>0.19</v>
      </c>
      <c r="X74" t="n">
        <v>1.34</v>
      </c>
      <c r="Y74" t="n">
        <v>2</v>
      </c>
      <c r="Z74" t="n">
        <v>10</v>
      </c>
    </row>
    <row r="75">
      <c r="A75" t="n">
        <v>4</v>
      </c>
      <c r="B75" t="n">
        <v>95</v>
      </c>
      <c r="C75" t="inlineStr">
        <is>
          <t xml:space="preserve">CONCLUIDO	</t>
        </is>
      </c>
      <c r="D75" t="n">
        <v>6.1334</v>
      </c>
      <c r="E75" t="n">
        <v>16.3</v>
      </c>
      <c r="F75" t="n">
        <v>12.98</v>
      </c>
      <c r="G75" t="n">
        <v>33.86</v>
      </c>
      <c r="H75" t="n">
        <v>0.46</v>
      </c>
      <c r="I75" t="n">
        <v>23</v>
      </c>
      <c r="J75" t="n">
        <v>191.78</v>
      </c>
      <c r="K75" t="n">
        <v>53.44</v>
      </c>
      <c r="L75" t="n">
        <v>5</v>
      </c>
      <c r="M75" t="n">
        <v>21</v>
      </c>
      <c r="N75" t="n">
        <v>38.35</v>
      </c>
      <c r="O75" t="n">
        <v>23887.36</v>
      </c>
      <c r="P75" t="n">
        <v>148.67</v>
      </c>
      <c r="Q75" t="n">
        <v>1206.92</v>
      </c>
      <c r="R75" t="n">
        <v>116.16</v>
      </c>
      <c r="S75" t="n">
        <v>79.25</v>
      </c>
      <c r="T75" t="n">
        <v>15969.88</v>
      </c>
      <c r="U75" t="n">
        <v>0.68</v>
      </c>
      <c r="V75" t="n">
        <v>0.86</v>
      </c>
      <c r="W75" t="n">
        <v>0.17</v>
      </c>
      <c r="X75" t="n">
        <v>0.92</v>
      </c>
      <c r="Y75" t="n">
        <v>2</v>
      </c>
      <c r="Z75" t="n">
        <v>10</v>
      </c>
    </row>
    <row r="76">
      <c r="A76" t="n">
        <v>5</v>
      </c>
      <c r="B76" t="n">
        <v>95</v>
      </c>
      <c r="C76" t="inlineStr">
        <is>
          <t xml:space="preserve">CONCLUIDO	</t>
        </is>
      </c>
      <c r="D76" t="n">
        <v>6.2552</v>
      </c>
      <c r="E76" t="n">
        <v>15.99</v>
      </c>
      <c r="F76" t="n">
        <v>12.85</v>
      </c>
      <c r="G76" t="n">
        <v>42.83</v>
      </c>
      <c r="H76" t="n">
        <v>0.55</v>
      </c>
      <c r="I76" t="n">
        <v>18</v>
      </c>
      <c r="J76" t="n">
        <v>193.32</v>
      </c>
      <c r="K76" t="n">
        <v>53.44</v>
      </c>
      <c r="L76" t="n">
        <v>6</v>
      </c>
      <c r="M76" t="n">
        <v>16</v>
      </c>
      <c r="N76" t="n">
        <v>38.89</v>
      </c>
      <c r="O76" t="n">
        <v>24076.95</v>
      </c>
      <c r="P76" t="n">
        <v>139.89</v>
      </c>
      <c r="Q76" t="n">
        <v>1207.04</v>
      </c>
      <c r="R76" t="n">
        <v>111.59</v>
      </c>
      <c r="S76" t="n">
        <v>79.25</v>
      </c>
      <c r="T76" t="n">
        <v>13710.69</v>
      </c>
      <c r="U76" t="n">
        <v>0.71</v>
      </c>
      <c r="V76" t="n">
        <v>0.87</v>
      </c>
      <c r="W76" t="n">
        <v>0.17</v>
      </c>
      <c r="X76" t="n">
        <v>0.78</v>
      </c>
      <c r="Y76" t="n">
        <v>2</v>
      </c>
      <c r="Z76" t="n">
        <v>10</v>
      </c>
    </row>
    <row r="77">
      <c r="A77" t="n">
        <v>6</v>
      </c>
      <c r="B77" t="n">
        <v>95</v>
      </c>
      <c r="C77" t="inlineStr">
        <is>
          <t xml:space="preserve">CONCLUIDO	</t>
        </is>
      </c>
      <c r="D77" t="n">
        <v>6.3319</v>
      </c>
      <c r="E77" t="n">
        <v>15.79</v>
      </c>
      <c r="F77" t="n">
        <v>12.77</v>
      </c>
      <c r="G77" t="n">
        <v>51.06</v>
      </c>
      <c r="H77" t="n">
        <v>0.64</v>
      </c>
      <c r="I77" t="n">
        <v>15</v>
      </c>
      <c r="J77" t="n">
        <v>194.86</v>
      </c>
      <c r="K77" t="n">
        <v>53.44</v>
      </c>
      <c r="L77" t="n">
        <v>7</v>
      </c>
      <c r="M77" t="n">
        <v>9</v>
      </c>
      <c r="N77" t="n">
        <v>39.43</v>
      </c>
      <c r="O77" t="n">
        <v>24267.28</v>
      </c>
      <c r="P77" t="n">
        <v>132.1</v>
      </c>
      <c r="Q77" t="n">
        <v>1206.9</v>
      </c>
      <c r="R77" t="n">
        <v>108.89</v>
      </c>
      <c r="S77" t="n">
        <v>79.25</v>
      </c>
      <c r="T77" t="n">
        <v>12376.6</v>
      </c>
      <c r="U77" t="n">
        <v>0.73</v>
      </c>
      <c r="V77" t="n">
        <v>0.87</v>
      </c>
      <c r="W77" t="n">
        <v>0.16</v>
      </c>
      <c r="X77" t="n">
        <v>0.7</v>
      </c>
      <c r="Y77" t="n">
        <v>2</v>
      </c>
      <c r="Z77" t="n">
        <v>10</v>
      </c>
    </row>
    <row r="78">
      <c r="A78" t="n">
        <v>7</v>
      </c>
      <c r="B78" t="n">
        <v>95</v>
      </c>
      <c r="C78" t="inlineStr">
        <is>
          <t xml:space="preserve">CONCLUIDO	</t>
        </is>
      </c>
      <c r="D78" t="n">
        <v>6.3927</v>
      </c>
      <c r="E78" t="n">
        <v>15.64</v>
      </c>
      <c r="F78" t="n">
        <v>12.65</v>
      </c>
      <c r="G78" t="n">
        <v>54.23</v>
      </c>
      <c r="H78" t="n">
        <v>0.72</v>
      </c>
      <c r="I78" t="n">
        <v>14</v>
      </c>
      <c r="J78" t="n">
        <v>196.41</v>
      </c>
      <c r="K78" t="n">
        <v>53.44</v>
      </c>
      <c r="L78" t="n">
        <v>8</v>
      </c>
      <c r="M78" t="n">
        <v>0</v>
      </c>
      <c r="N78" t="n">
        <v>39.98</v>
      </c>
      <c r="O78" t="n">
        <v>24458.36</v>
      </c>
      <c r="P78" t="n">
        <v>129.08</v>
      </c>
      <c r="Q78" t="n">
        <v>1207.11</v>
      </c>
      <c r="R78" t="n">
        <v>104.39</v>
      </c>
      <c r="S78" t="n">
        <v>79.25</v>
      </c>
      <c r="T78" t="n">
        <v>10129.3</v>
      </c>
      <c r="U78" t="n">
        <v>0.76</v>
      </c>
      <c r="V78" t="n">
        <v>0.88</v>
      </c>
      <c r="W78" t="n">
        <v>0.18</v>
      </c>
      <c r="X78" t="n">
        <v>0.59</v>
      </c>
      <c r="Y78" t="n">
        <v>2</v>
      </c>
      <c r="Z78" t="n">
        <v>10</v>
      </c>
    </row>
    <row r="79">
      <c r="A79" t="n">
        <v>0</v>
      </c>
      <c r="B79" t="n">
        <v>55</v>
      </c>
      <c r="C79" t="inlineStr">
        <is>
          <t xml:space="preserve">CONCLUIDO	</t>
        </is>
      </c>
      <c r="D79" t="n">
        <v>4.2896</v>
      </c>
      <c r="E79" t="n">
        <v>23.31</v>
      </c>
      <c r="F79" t="n">
        <v>18.17</v>
      </c>
      <c r="G79" t="n">
        <v>8.52</v>
      </c>
      <c r="H79" t="n">
        <v>0.15</v>
      </c>
      <c r="I79" t="n">
        <v>128</v>
      </c>
      <c r="J79" t="n">
        <v>116.05</v>
      </c>
      <c r="K79" t="n">
        <v>43.4</v>
      </c>
      <c r="L79" t="n">
        <v>1</v>
      </c>
      <c r="M79" t="n">
        <v>126</v>
      </c>
      <c r="N79" t="n">
        <v>16.65</v>
      </c>
      <c r="O79" t="n">
        <v>14546.17</v>
      </c>
      <c r="P79" t="n">
        <v>173.88</v>
      </c>
      <c r="Q79" t="n">
        <v>1207.51</v>
      </c>
      <c r="R79" t="n">
        <v>292.49</v>
      </c>
      <c r="S79" t="n">
        <v>79.25</v>
      </c>
      <c r="T79" t="n">
        <v>103610.79</v>
      </c>
      <c r="U79" t="n">
        <v>0.27</v>
      </c>
      <c r="V79" t="n">
        <v>0.61</v>
      </c>
      <c r="W79" t="n">
        <v>0.34</v>
      </c>
      <c r="X79" t="n">
        <v>6.1</v>
      </c>
      <c r="Y79" t="n">
        <v>2</v>
      </c>
      <c r="Z79" t="n">
        <v>10</v>
      </c>
    </row>
    <row r="80">
      <c r="A80" t="n">
        <v>1</v>
      </c>
      <c r="B80" t="n">
        <v>55</v>
      </c>
      <c r="C80" t="inlineStr">
        <is>
          <t xml:space="preserve">CONCLUIDO	</t>
        </is>
      </c>
      <c r="D80" t="n">
        <v>5.8626</v>
      </c>
      <c r="E80" t="n">
        <v>17.06</v>
      </c>
      <c r="F80" t="n">
        <v>13.9</v>
      </c>
      <c r="G80" t="n">
        <v>18.53</v>
      </c>
      <c r="H80" t="n">
        <v>0.3</v>
      </c>
      <c r="I80" t="n">
        <v>45</v>
      </c>
      <c r="J80" t="n">
        <v>117.34</v>
      </c>
      <c r="K80" t="n">
        <v>43.4</v>
      </c>
      <c r="L80" t="n">
        <v>2</v>
      </c>
      <c r="M80" t="n">
        <v>43</v>
      </c>
      <c r="N80" t="n">
        <v>16.94</v>
      </c>
      <c r="O80" t="n">
        <v>14705.49</v>
      </c>
      <c r="P80" t="n">
        <v>121.59</v>
      </c>
      <c r="Q80" t="n">
        <v>1207.33</v>
      </c>
      <c r="R80" t="n">
        <v>147.35</v>
      </c>
      <c r="S80" t="n">
        <v>79.25</v>
      </c>
      <c r="T80" t="n">
        <v>31452.73</v>
      </c>
      <c r="U80" t="n">
        <v>0.54</v>
      </c>
      <c r="V80" t="n">
        <v>0.8</v>
      </c>
      <c r="W80" t="n">
        <v>0.19</v>
      </c>
      <c r="X80" t="n">
        <v>1.83</v>
      </c>
      <c r="Y80" t="n">
        <v>2</v>
      </c>
      <c r="Z80" t="n">
        <v>10</v>
      </c>
    </row>
    <row r="81">
      <c r="A81" t="n">
        <v>2</v>
      </c>
      <c r="B81" t="n">
        <v>55</v>
      </c>
      <c r="C81" t="inlineStr">
        <is>
          <t xml:space="preserve">CONCLUIDO	</t>
        </is>
      </c>
      <c r="D81" t="n">
        <v>6.3011</v>
      </c>
      <c r="E81" t="n">
        <v>15.87</v>
      </c>
      <c r="F81" t="n">
        <v>13.16</v>
      </c>
      <c r="G81" t="n">
        <v>30.38</v>
      </c>
      <c r="H81" t="n">
        <v>0.45</v>
      </c>
      <c r="I81" t="n">
        <v>26</v>
      </c>
      <c r="J81" t="n">
        <v>118.63</v>
      </c>
      <c r="K81" t="n">
        <v>43.4</v>
      </c>
      <c r="L81" t="n">
        <v>3</v>
      </c>
      <c r="M81" t="n">
        <v>20</v>
      </c>
      <c r="N81" t="n">
        <v>17.23</v>
      </c>
      <c r="O81" t="n">
        <v>14865.24</v>
      </c>
      <c r="P81" t="n">
        <v>103.14</v>
      </c>
      <c r="Q81" t="n">
        <v>1207</v>
      </c>
      <c r="R81" t="n">
        <v>121.97</v>
      </c>
      <c r="S81" t="n">
        <v>79.25</v>
      </c>
      <c r="T81" t="n">
        <v>18857.55</v>
      </c>
      <c r="U81" t="n">
        <v>0.65</v>
      </c>
      <c r="V81" t="n">
        <v>0.85</v>
      </c>
      <c r="W81" t="n">
        <v>0.19</v>
      </c>
      <c r="X81" t="n">
        <v>1.1</v>
      </c>
      <c r="Y81" t="n">
        <v>2</v>
      </c>
      <c r="Z81" t="n">
        <v>10</v>
      </c>
    </row>
    <row r="82">
      <c r="A82" t="n">
        <v>3</v>
      </c>
      <c r="B82" t="n">
        <v>55</v>
      </c>
      <c r="C82" t="inlineStr">
        <is>
          <t xml:space="preserve">CONCLUIDO	</t>
        </is>
      </c>
      <c r="D82" t="n">
        <v>6.3704</v>
      </c>
      <c r="E82" t="n">
        <v>15.7</v>
      </c>
      <c r="F82" t="n">
        <v>13.06</v>
      </c>
      <c r="G82" t="n">
        <v>34.08</v>
      </c>
      <c r="H82" t="n">
        <v>0.59</v>
      </c>
      <c r="I82" t="n">
        <v>23</v>
      </c>
      <c r="J82" t="n">
        <v>119.93</v>
      </c>
      <c r="K82" t="n">
        <v>43.4</v>
      </c>
      <c r="L82" t="n">
        <v>4</v>
      </c>
      <c r="M82" t="n">
        <v>0</v>
      </c>
      <c r="N82" t="n">
        <v>17.53</v>
      </c>
      <c r="O82" t="n">
        <v>15025.44</v>
      </c>
      <c r="P82" t="n">
        <v>99.84999999999999</v>
      </c>
      <c r="Q82" t="n">
        <v>1207.02</v>
      </c>
      <c r="R82" t="n">
        <v>117.76</v>
      </c>
      <c r="S82" t="n">
        <v>79.25</v>
      </c>
      <c r="T82" t="n">
        <v>16769.38</v>
      </c>
      <c r="U82" t="n">
        <v>0.67</v>
      </c>
      <c r="V82" t="n">
        <v>0.85</v>
      </c>
      <c r="W82" t="n">
        <v>0.21</v>
      </c>
      <c r="X82" t="n">
        <v>1</v>
      </c>
      <c r="Y82" t="n">
        <v>2</v>
      </c>
      <c r="Z8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INDEX(resultados!$A$2:$ZZ$82, 1, MATCH($B$1, resultados!$A$1:$ZZ$1, 0))</f>
        <v/>
      </c>
      <c r="B7">
        <f>INDEX(resultados!$A$2:$ZZ$82, 1, MATCH($B$2, resultados!$A$1:$ZZ$1, 0))</f>
        <v/>
      </c>
      <c r="C7">
        <f>INDEX(resultados!$A$2:$ZZ$82, 1, MATCH($B$3, resultados!$A$1:$ZZ$1, 0))</f>
        <v/>
      </c>
    </row>
    <row r="8">
      <c r="A8">
        <f>INDEX(resultados!$A$2:$ZZ$82, 2, MATCH($B$1, resultados!$A$1:$ZZ$1, 0))</f>
        <v/>
      </c>
      <c r="B8">
        <f>INDEX(resultados!$A$2:$ZZ$82, 2, MATCH($B$2, resultados!$A$1:$ZZ$1, 0))</f>
        <v/>
      </c>
      <c r="C8">
        <f>INDEX(resultados!$A$2:$ZZ$82, 2, MATCH($B$3, resultados!$A$1:$ZZ$1, 0))</f>
        <v/>
      </c>
    </row>
    <row r="9">
      <c r="A9">
        <f>INDEX(resultados!$A$2:$ZZ$82, 3, MATCH($B$1, resultados!$A$1:$ZZ$1, 0))</f>
        <v/>
      </c>
      <c r="B9">
        <f>INDEX(resultados!$A$2:$ZZ$82, 3, MATCH($B$2, resultados!$A$1:$ZZ$1, 0))</f>
        <v/>
      </c>
      <c r="C9">
        <f>INDEX(resultados!$A$2:$ZZ$82, 3, MATCH($B$3, resultados!$A$1:$ZZ$1, 0))</f>
        <v/>
      </c>
    </row>
    <row r="10">
      <c r="A10">
        <f>INDEX(resultados!$A$2:$ZZ$82, 4, MATCH($B$1, resultados!$A$1:$ZZ$1, 0))</f>
        <v/>
      </c>
      <c r="B10">
        <f>INDEX(resultados!$A$2:$ZZ$82, 4, MATCH($B$2, resultados!$A$1:$ZZ$1, 0))</f>
        <v/>
      </c>
      <c r="C10">
        <f>INDEX(resultados!$A$2:$ZZ$82, 4, MATCH($B$3, resultados!$A$1:$ZZ$1, 0))</f>
        <v/>
      </c>
    </row>
    <row r="11">
      <c r="A11">
        <f>INDEX(resultados!$A$2:$ZZ$82, 5, MATCH($B$1, resultados!$A$1:$ZZ$1, 0))</f>
        <v/>
      </c>
      <c r="B11">
        <f>INDEX(resultados!$A$2:$ZZ$82, 5, MATCH($B$2, resultados!$A$1:$ZZ$1, 0))</f>
        <v/>
      </c>
      <c r="C11">
        <f>INDEX(resultados!$A$2:$ZZ$82, 5, MATCH($B$3, resultados!$A$1:$ZZ$1, 0))</f>
        <v/>
      </c>
    </row>
    <row r="12">
      <c r="A12">
        <f>INDEX(resultados!$A$2:$ZZ$82, 6, MATCH($B$1, resultados!$A$1:$ZZ$1, 0))</f>
        <v/>
      </c>
      <c r="B12">
        <f>INDEX(resultados!$A$2:$ZZ$82, 6, MATCH($B$2, resultados!$A$1:$ZZ$1, 0))</f>
        <v/>
      </c>
      <c r="C12">
        <f>INDEX(resultados!$A$2:$ZZ$82, 6, MATCH($B$3, resultados!$A$1:$ZZ$1, 0))</f>
        <v/>
      </c>
    </row>
    <row r="13">
      <c r="A13">
        <f>INDEX(resultados!$A$2:$ZZ$82, 7, MATCH($B$1, resultados!$A$1:$ZZ$1, 0))</f>
        <v/>
      </c>
      <c r="B13">
        <f>INDEX(resultados!$A$2:$ZZ$82, 7, MATCH($B$2, resultados!$A$1:$ZZ$1, 0))</f>
        <v/>
      </c>
      <c r="C13">
        <f>INDEX(resultados!$A$2:$ZZ$82, 7, MATCH($B$3, resultados!$A$1:$ZZ$1, 0))</f>
        <v/>
      </c>
    </row>
    <row r="14">
      <c r="A14">
        <f>INDEX(resultados!$A$2:$ZZ$82, 8, MATCH($B$1, resultados!$A$1:$ZZ$1, 0))</f>
        <v/>
      </c>
      <c r="B14">
        <f>INDEX(resultados!$A$2:$ZZ$82, 8, MATCH($B$2, resultados!$A$1:$ZZ$1, 0))</f>
        <v/>
      </c>
      <c r="C14">
        <f>INDEX(resultados!$A$2:$ZZ$82, 8, MATCH($B$3, resultados!$A$1:$ZZ$1, 0))</f>
        <v/>
      </c>
    </row>
    <row r="15">
      <c r="A15">
        <f>INDEX(resultados!$A$2:$ZZ$82, 9, MATCH($B$1, resultados!$A$1:$ZZ$1, 0))</f>
        <v/>
      </c>
      <c r="B15">
        <f>INDEX(resultados!$A$2:$ZZ$82, 9, MATCH($B$2, resultados!$A$1:$ZZ$1, 0))</f>
        <v/>
      </c>
      <c r="C15">
        <f>INDEX(resultados!$A$2:$ZZ$82, 9, MATCH($B$3, resultados!$A$1:$ZZ$1, 0))</f>
        <v/>
      </c>
    </row>
    <row r="16">
      <c r="A16">
        <f>INDEX(resultados!$A$2:$ZZ$82, 10, MATCH($B$1, resultados!$A$1:$ZZ$1, 0))</f>
        <v/>
      </c>
      <c r="B16">
        <f>INDEX(resultados!$A$2:$ZZ$82, 10, MATCH($B$2, resultados!$A$1:$ZZ$1, 0))</f>
        <v/>
      </c>
      <c r="C16">
        <f>INDEX(resultados!$A$2:$ZZ$82, 10, MATCH($B$3, resultados!$A$1:$ZZ$1, 0))</f>
        <v/>
      </c>
    </row>
    <row r="17">
      <c r="A17">
        <f>INDEX(resultados!$A$2:$ZZ$82, 11, MATCH($B$1, resultados!$A$1:$ZZ$1, 0))</f>
        <v/>
      </c>
      <c r="B17">
        <f>INDEX(resultados!$A$2:$ZZ$82, 11, MATCH($B$2, resultados!$A$1:$ZZ$1, 0))</f>
        <v/>
      </c>
      <c r="C17">
        <f>INDEX(resultados!$A$2:$ZZ$82, 11, MATCH($B$3, resultados!$A$1:$ZZ$1, 0))</f>
        <v/>
      </c>
    </row>
    <row r="18">
      <c r="A18">
        <f>INDEX(resultados!$A$2:$ZZ$82, 12, MATCH($B$1, resultados!$A$1:$ZZ$1, 0))</f>
        <v/>
      </c>
      <c r="B18">
        <f>INDEX(resultados!$A$2:$ZZ$82, 12, MATCH($B$2, resultados!$A$1:$ZZ$1, 0))</f>
        <v/>
      </c>
      <c r="C18">
        <f>INDEX(resultados!$A$2:$ZZ$82, 12, MATCH($B$3, resultados!$A$1:$ZZ$1, 0))</f>
        <v/>
      </c>
    </row>
    <row r="19">
      <c r="A19">
        <f>INDEX(resultados!$A$2:$ZZ$82, 13, MATCH($B$1, resultados!$A$1:$ZZ$1, 0))</f>
        <v/>
      </c>
      <c r="B19">
        <f>INDEX(resultados!$A$2:$ZZ$82, 13, MATCH($B$2, resultados!$A$1:$ZZ$1, 0))</f>
        <v/>
      </c>
      <c r="C19">
        <f>INDEX(resultados!$A$2:$ZZ$82, 13, MATCH($B$3, resultados!$A$1:$ZZ$1, 0))</f>
        <v/>
      </c>
    </row>
    <row r="20">
      <c r="A20">
        <f>INDEX(resultados!$A$2:$ZZ$82, 14, MATCH($B$1, resultados!$A$1:$ZZ$1, 0))</f>
        <v/>
      </c>
      <c r="B20">
        <f>INDEX(resultados!$A$2:$ZZ$82, 14, MATCH($B$2, resultados!$A$1:$ZZ$1, 0))</f>
        <v/>
      </c>
      <c r="C20">
        <f>INDEX(resultados!$A$2:$ZZ$82, 14, MATCH($B$3, resultados!$A$1:$ZZ$1, 0))</f>
        <v/>
      </c>
    </row>
    <row r="21">
      <c r="A21">
        <f>INDEX(resultados!$A$2:$ZZ$82, 15, MATCH($B$1, resultados!$A$1:$ZZ$1, 0))</f>
        <v/>
      </c>
      <c r="B21">
        <f>INDEX(resultados!$A$2:$ZZ$82, 15, MATCH($B$2, resultados!$A$1:$ZZ$1, 0))</f>
        <v/>
      </c>
      <c r="C21">
        <f>INDEX(resultados!$A$2:$ZZ$82, 15, MATCH($B$3, resultados!$A$1:$ZZ$1, 0))</f>
        <v/>
      </c>
    </row>
    <row r="22">
      <c r="A22">
        <f>INDEX(resultados!$A$2:$ZZ$82, 16, MATCH($B$1, resultados!$A$1:$ZZ$1, 0))</f>
        <v/>
      </c>
      <c r="B22">
        <f>INDEX(resultados!$A$2:$ZZ$82, 16, MATCH($B$2, resultados!$A$1:$ZZ$1, 0))</f>
        <v/>
      </c>
      <c r="C22">
        <f>INDEX(resultados!$A$2:$ZZ$82, 16, MATCH($B$3, resultados!$A$1:$ZZ$1, 0))</f>
        <v/>
      </c>
    </row>
    <row r="23">
      <c r="A23">
        <f>INDEX(resultados!$A$2:$ZZ$82, 17, MATCH($B$1, resultados!$A$1:$ZZ$1, 0))</f>
        <v/>
      </c>
      <c r="B23">
        <f>INDEX(resultados!$A$2:$ZZ$82, 17, MATCH($B$2, resultados!$A$1:$ZZ$1, 0))</f>
        <v/>
      </c>
      <c r="C23">
        <f>INDEX(resultados!$A$2:$ZZ$82, 17, MATCH($B$3, resultados!$A$1:$ZZ$1, 0))</f>
        <v/>
      </c>
    </row>
    <row r="24">
      <c r="A24">
        <f>INDEX(resultados!$A$2:$ZZ$82, 18, MATCH($B$1, resultados!$A$1:$ZZ$1, 0))</f>
        <v/>
      </c>
      <c r="B24">
        <f>INDEX(resultados!$A$2:$ZZ$82, 18, MATCH($B$2, resultados!$A$1:$ZZ$1, 0))</f>
        <v/>
      </c>
      <c r="C24">
        <f>INDEX(resultados!$A$2:$ZZ$82, 18, MATCH($B$3, resultados!$A$1:$ZZ$1, 0))</f>
        <v/>
      </c>
    </row>
    <row r="25">
      <c r="A25">
        <f>INDEX(resultados!$A$2:$ZZ$82, 19, MATCH($B$1, resultados!$A$1:$ZZ$1, 0))</f>
        <v/>
      </c>
      <c r="B25">
        <f>INDEX(resultados!$A$2:$ZZ$82, 19, MATCH($B$2, resultados!$A$1:$ZZ$1, 0))</f>
        <v/>
      </c>
      <c r="C25">
        <f>INDEX(resultados!$A$2:$ZZ$82, 19, MATCH($B$3, resultados!$A$1:$ZZ$1, 0))</f>
        <v/>
      </c>
    </row>
    <row r="26">
      <c r="A26">
        <f>INDEX(resultados!$A$2:$ZZ$82, 20, MATCH($B$1, resultados!$A$1:$ZZ$1, 0))</f>
        <v/>
      </c>
      <c r="B26">
        <f>INDEX(resultados!$A$2:$ZZ$82, 20, MATCH($B$2, resultados!$A$1:$ZZ$1, 0))</f>
        <v/>
      </c>
      <c r="C26">
        <f>INDEX(resultados!$A$2:$ZZ$82, 20, MATCH($B$3, resultados!$A$1:$ZZ$1, 0))</f>
        <v/>
      </c>
    </row>
    <row r="27">
      <c r="A27">
        <f>INDEX(resultados!$A$2:$ZZ$82, 21, MATCH($B$1, resultados!$A$1:$ZZ$1, 0))</f>
        <v/>
      </c>
      <c r="B27">
        <f>INDEX(resultados!$A$2:$ZZ$82, 21, MATCH($B$2, resultados!$A$1:$ZZ$1, 0))</f>
        <v/>
      </c>
      <c r="C27">
        <f>INDEX(resultados!$A$2:$ZZ$82, 21, MATCH($B$3, resultados!$A$1:$ZZ$1, 0))</f>
        <v/>
      </c>
    </row>
    <row r="28">
      <c r="A28">
        <f>INDEX(resultados!$A$2:$ZZ$82, 22, MATCH($B$1, resultados!$A$1:$ZZ$1, 0))</f>
        <v/>
      </c>
      <c r="B28">
        <f>INDEX(resultados!$A$2:$ZZ$82, 22, MATCH($B$2, resultados!$A$1:$ZZ$1, 0))</f>
        <v/>
      </c>
      <c r="C28">
        <f>INDEX(resultados!$A$2:$ZZ$82, 22, MATCH($B$3, resultados!$A$1:$ZZ$1, 0))</f>
        <v/>
      </c>
    </row>
    <row r="29">
      <c r="A29">
        <f>INDEX(resultados!$A$2:$ZZ$82, 23, MATCH($B$1, resultados!$A$1:$ZZ$1, 0))</f>
        <v/>
      </c>
      <c r="B29">
        <f>INDEX(resultados!$A$2:$ZZ$82, 23, MATCH($B$2, resultados!$A$1:$ZZ$1, 0))</f>
        <v/>
      </c>
      <c r="C29">
        <f>INDEX(resultados!$A$2:$ZZ$82, 23, MATCH($B$3, resultados!$A$1:$ZZ$1, 0))</f>
        <v/>
      </c>
    </row>
    <row r="30">
      <c r="A30">
        <f>INDEX(resultados!$A$2:$ZZ$82, 24, MATCH($B$1, resultados!$A$1:$ZZ$1, 0))</f>
        <v/>
      </c>
      <c r="B30">
        <f>INDEX(resultados!$A$2:$ZZ$82, 24, MATCH($B$2, resultados!$A$1:$ZZ$1, 0))</f>
        <v/>
      </c>
      <c r="C30">
        <f>INDEX(resultados!$A$2:$ZZ$82, 24, MATCH($B$3, resultados!$A$1:$ZZ$1, 0))</f>
        <v/>
      </c>
    </row>
    <row r="31">
      <c r="A31">
        <f>INDEX(resultados!$A$2:$ZZ$82, 25, MATCH($B$1, resultados!$A$1:$ZZ$1, 0))</f>
        <v/>
      </c>
      <c r="B31">
        <f>INDEX(resultados!$A$2:$ZZ$82, 25, MATCH($B$2, resultados!$A$1:$ZZ$1, 0))</f>
        <v/>
      </c>
      <c r="C31">
        <f>INDEX(resultados!$A$2:$ZZ$82, 25, MATCH($B$3, resultados!$A$1:$ZZ$1, 0))</f>
        <v/>
      </c>
    </row>
    <row r="32">
      <c r="A32">
        <f>INDEX(resultados!$A$2:$ZZ$82, 26, MATCH($B$1, resultados!$A$1:$ZZ$1, 0))</f>
        <v/>
      </c>
      <c r="B32">
        <f>INDEX(resultados!$A$2:$ZZ$82, 26, MATCH($B$2, resultados!$A$1:$ZZ$1, 0))</f>
        <v/>
      </c>
      <c r="C32">
        <f>INDEX(resultados!$A$2:$ZZ$82, 26, MATCH($B$3, resultados!$A$1:$ZZ$1, 0))</f>
        <v/>
      </c>
    </row>
    <row r="33">
      <c r="A33">
        <f>INDEX(resultados!$A$2:$ZZ$82, 27, MATCH($B$1, resultados!$A$1:$ZZ$1, 0))</f>
        <v/>
      </c>
      <c r="B33">
        <f>INDEX(resultados!$A$2:$ZZ$82, 27, MATCH($B$2, resultados!$A$1:$ZZ$1, 0))</f>
        <v/>
      </c>
      <c r="C33">
        <f>INDEX(resultados!$A$2:$ZZ$82, 27, MATCH($B$3, resultados!$A$1:$ZZ$1, 0))</f>
        <v/>
      </c>
    </row>
    <row r="34">
      <c r="A34">
        <f>INDEX(resultados!$A$2:$ZZ$82, 28, MATCH($B$1, resultados!$A$1:$ZZ$1, 0))</f>
        <v/>
      </c>
      <c r="B34">
        <f>INDEX(resultados!$A$2:$ZZ$82, 28, MATCH($B$2, resultados!$A$1:$ZZ$1, 0))</f>
        <v/>
      </c>
      <c r="C34">
        <f>INDEX(resultados!$A$2:$ZZ$82, 28, MATCH($B$3, resultados!$A$1:$ZZ$1, 0))</f>
        <v/>
      </c>
    </row>
    <row r="35">
      <c r="A35">
        <f>INDEX(resultados!$A$2:$ZZ$82, 29, MATCH($B$1, resultados!$A$1:$ZZ$1, 0))</f>
        <v/>
      </c>
      <c r="B35">
        <f>INDEX(resultados!$A$2:$ZZ$82, 29, MATCH($B$2, resultados!$A$1:$ZZ$1, 0))</f>
        <v/>
      </c>
      <c r="C35">
        <f>INDEX(resultados!$A$2:$ZZ$82, 29, MATCH($B$3, resultados!$A$1:$ZZ$1, 0))</f>
        <v/>
      </c>
    </row>
    <row r="36">
      <c r="A36">
        <f>INDEX(resultados!$A$2:$ZZ$82, 30, MATCH($B$1, resultados!$A$1:$ZZ$1, 0))</f>
        <v/>
      </c>
      <c r="B36">
        <f>INDEX(resultados!$A$2:$ZZ$82, 30, MATCH($B$2, resultados!$A$1:$ZZ$1, 0))</f>
        <v/>
      </c>
      <c r="C36">
        <f>INDEX(resultados!$A$2:$ZZ$82, 30, MATCH($B$3, resultados!$A$1:$ZZ$1, 0))</f>
        <v/>
      </c>
    </row>
    <row r="37">
      <c r="A37">
        <f>INDEX(resultados!$A$2:$ZZ$82, 31, MATCH($B$1, resultados!$A$1:$ZZ$1, 0))</f>
        <v/>
      </c>
      <c r="B37">
        <f>INDEX(resultados!$A$2:$ZZ$82, 31, MATCH($B$2, resultados!$A$1:$ZZ$1, 0))</f>
        <v/>
      </c>
      <c r="C37">
        <f>INDEX(resultados!$A$2:$ZZ$82, 31, MATCH($B$3, resultados!$A$1:$ZZ$1, 0))</f>
        <v/>
      </c>
    </row>
    <row r="38">
      <c r="A38">
        <f>INDEX(resultados!$A$2:$ZZ$82, 32, MATCH($B$1, resultados!$A$1:$ZZ$1, 0))</f>
        <v/>
      </c>
      <c r="B38">
        <f>INDEX(resultados!$A$2:$ZZ$82, 32, MATCH($B$2, resultados!$A$1:$ZZ$1, 0))</f>
        <v/>
      </c>
      <c r="C38">
        <f>INDEX(resultados!$A$2:$ZZ$82, 32, MATCH($B$3, resultados!$A$1:$ZZ$1, 0))</f>
        <v/>
      </c>
    </row>
    <row r="39">
      <c r="A39">
        <f>INDEX(resultados!$A$2:$ZZ$82, 33, MATCH($B$1, resultados!$A$1:$ZZ$1, 0))</f>
        <v/>
      </c>
      <c r="B39">
        <f>INDEX(resultados!$A$2:$ZZ$82, 33, MATCH($B$2, resultados!$A$1:$ZZ$1, 0))</f>
        <v/>
      </c>
      <c r="C39">
        <f>INDEX(resultados!$A$2:$ZZ$82, 33, MATCH($B$3, resultados!$A$1:$ZZ$1, 0))</f>
        <v/>
      </c>
    </row>
    <row r="40">
      <c r="A40">
        <f>INDEX(resultados!$A$2:$ZZ$82, 34, MATCH($B$1, resultados!$A$1:$ZZ$1, 0))</f>
        <v/>
      </c>
      <c r="B40">
        <f>INDEX(resultados!$A$2:$ZZ$82, 34, MATCH($B$2, resultados!$A$1:$ZZ$1, 0))</f>
        <v/>
      </c>
      <c r="C40">
        <f>INDEX(resultados!$A$2:$ZZ$82, 34, MATCH($B$3, resultados!$A$1:$ZZ$1, 0))</f>
        <v/>
      </c>
    </row>
    <row r="41">
      <c r="A41">
        <f>INDEX(resultados!$A$2:$ZZ$82, 35, MATCH($B$1, resultados!$A$1:$ZZ$1, 0))</f>
        <v/>
      </c>
      <c r="B41">
        <f>INDEX(resultados!$A$2:$ZZ$82, 35, MATCH($B$2, resultados!$A$1:$ZZ$1, 0))</f>
        <v/>
      </c>
      <c r="C41">
        <f>INDEX(resultados!$A$2:$ZZ$82, 35, MATCH($B$3, resultados!$A$1:$ZZ$1, 0))</f>
        <v/>
      </c>
    </row>
    <row r="42">
      <c r="A42">
        <f>INDEX(resultados!$A$2:$ZZ$82, 36, MATCH($B$1, resultados!$A$1:$ZZ$1, 0))</f>
        <v/>
      </c>
      <c r="B42">
        <f>INDEX(resultados!$A$2:$ZZ$82, 36, MATCH($B$2, resultados!$A$1:$ZZ$1, 0))</f>
        <v/>
      </c>
      <c r="C42">
        <f>INDEX(resultados!$A$2:$ZZ$82, 36, MATCH($B$3, resultados!$A$1:$ZZ$1, 0))</f>
        <v/>
      </c>
    </row>
    <row r="43">
      <c r="A43">
        <f>INDEX(resultados!$A$2:$ZZ$82, 37, MATCH($B$1, resultados!$A$1:$ZZ$1, 0))</f>
        <v/>
      </c>
      <c r="B43">
        <f>INDEX(resultados!$A$2:$ZZ$82, 37, MATCH($B$2, resultados!$A$1:$ZZ$1, 0))</f>
        <v/>
      </c>
      <c r="C43">
        <f>INDEX(resultados!$A$2:$ZZ$82, 37, MATCH($B$3, resultados!$A$1:$ZZ$1, 0))</f>
        <v/>
      </c>
    </row>
    <row r="44">
      <c r="A44">
        <f>INDEX(resultados!$A$2:$ZZ$82, 38, MATCH($B$1, resultados!$A$1:$ZZ$1, 0))</f>
        <v/>
      </c>
      <c r="B44">
        <f>INDEX(resultados!$A$2:$ZZ$82, 38, MATCH($B$2, resultados!$A$1:$ZZ$1, 0))</f>
        <v/>
      </c>
      <c r="C44">
        <f>INDEX(resultados!$A$2:$ZZ$82, 38, MATCH($B$3, resultados!$A$1:$ZZ$1, 0))</f>
        <v/>
      </c>
    </row>
    <row r="45">
      <c r="A45">
        <f>INDEX(resultados!$A$2:$ZZ$82, 39, MATCH($B$1, resultados!$A$1:$ZZ$1, 0))</f>
        <v/>
      </c>
      <c r="B45">
        <f>INDEX(resultados!$A$2:$ZZ$82, 39, MATCH($B$2, resultados!$A$1:$ZZ$1, 0))</f>
        <v/>
      </c>
      <c r="C45">
        <f>INDEX(resultados!$A$2:$ZZ$82, 39, MATCH($B$3, resultados!$A$1:$ZZ$1, 0))</f>
        <v/>
      </c>
    </row>
    <row r="46">
      <c r="A46">
        <f>INDEX(resultados!$A$2:$ZZ$82, 40, MATCH($B$1, resultados!$A$1:$ZZ$1, 0))</f>
        <v/>
      </c>
      <c r="B46">
        <f>INDEX(resultados!$A$2:$ZZ$82, 40, MATCH($B$2, resultados!$A$1:$ZZ$1, 0))</f>
        <v/>
      </c>
      <c r="C46">
        <f>INDEX(resultados!$A$2:$ZZ$82, 40, MATCH($B$3, resultados!$A$1:$ZZ$1, 0))</f>
        <v/>
      </c>
    </row>
    <row r="47">
      <c r="A47">
        <f>INDEX(resultados!$A$2:$ZZ$82, 41, MATCH($B$1, resultados!$A$1:$ZZ$1, 0))</f>
        <v/>
      </c>
      <c r="B47">
        <f>INDEX(resultados!$A$2:$ZZ$82, 41, MATCH($B$2, resultados!$A$1:$ZZ$1, 0))</f>
        <v/>
      </c>
      <c r="C47">
        <f>INDEX(resultados!$A$2:$ZZ$82, 41, MATCH($B$3, resultados!$A$1:$ZZ$1, 0))</f>
        <v/>
      </c>
    </row>
    <row r="48">
      <c r="A48">
        <f>INDEX(resultados!$A$2:$ZZ$82, 42, MATCH($B$1, resultados!$A$1:$ZZ$1, 0))</f>
        <v/>
      </c>
      <c r="B48">
        <f>INDEX(resultados!$A$2:$ZZ$82, 42, MATCH($B$2, resultados!$A$1:$ZZ$1, 0))</f>
        <v/>
      </c>
      <c r="C48">
        <f>INDEX(resultados!$A$2:$ZZ$82, 42, MATCH($B$3, resultados!$A$1:$ZZ$1, 0))</f>
        <v/>
      </c>
    </row>
    <row r="49">
      <c r="A49">
        <f>INDEX(resultados!$A$2:$ZZ$82, 43, MATCH($B$1, resultados!$A$1:$ZZ$1, 0))</f>
        <v/>
      </c>
      <c r="B49">
        <f>INDEX(resultados!$A$2:$ZZ$82, 43, MATCH($B$2, resultados!$A$1:$ZZ$1, 0))</f>
        <v/>
      </c>
      <c r="C49">
        <f>INDEX(resultados!$A$2:$ZZ$82, 43, MATCH($B$3, resultados!$A$1:$ZZ$1, 0))</f>
        <v/>
      </c>
    </row>
    <row r="50">
      <c r="A50">
        <f>INDEX(resultados!$A$2:$ZZ$82, 44, MATCH($B$1, resultados!$A$1:$ZZ$1, 0))</f>
        <v/>
      </c>
      <c r="B50">
        <f>INDEX(resultados!$A$2:$ZZ$82, 44, MATCH($B$2, resultados!$A$1:$ZZ$1, 0))</f>
        <v/>
      </c>
      <c r="C50">
        <f>INDEX(resultados!$A$2:$ZZ$82, 44, MATCH($B$3, resultados!$A$1:$ZZ$1, 0))</f>
        <v/>
      </c>
    </row>
    <row r="51">
      <c r="A51">
        <f>INDEX(resultados!$A$2:$ZZ$82, 45, MATCH($B$1, resultados!$A$1:$ZZ$1, 0))</f>
        <v/>
      </c>
      <c r="B51">
        <f>INDEX(resultados!$A$2:$ZZ$82, 45, MATCH($B$2, resultados!$A$1:$ZZ$1, 0))</f>
        <v/>
      </c>
      <c r="C51">
        <f>INDEX(resultados!$A$2:$ZZ$82, 45, MATCH($B$3, resultados!$A$1:$ZZ$1, 0))</f>
        <v/>
      </c>
    </row>
    <row r="52">
      <c r="A52">
        <f>INDEX(resultados!$A$2:$ZZ$82, 46, MATCH($B$1, resultados!$A$1:$ZZ$1, 0))</f>
        <v/>
      </c>
      <c r="B52">
        <f>INDEX(resultados!$A$2:$ZZ$82, 46, MATCH($B$2, resultados!$A$1:$ZZ$1, 0))</f>
        <v/>
      </c>
      <c r="C52">
        <f>INDEX(resultados!$A$2:$ZZ$82, 46, MATCH($B$3, resultados!$A$1:$ZZ$1, 0))</f>
        <v/>
      </c>
    </row>
    <row r="53">
      <c r="A53">
        <f>INDEX(resultados!$A$2:$ZZ$82, 47, MATCH($B$1, resultados!$A$1:$ZZ$1, 0))</f>
        <v/>
      </c>
      <c r="B53">
        <f>INDEX(resultados!$A$2:$ZZ$82, 47, MATCH($B$2, resultados!$A$1:$ZZ$1, 0))</f>
        <v/>
      </c>
      <c r="C53">
        <f>INDEX(resultados!$A$2:$ZZ$82, 47, MATCH($B$3, resultados!$A$1:$ZZ$1, 0))</f>
        <v/>
      </c>
    </row>
    <row r="54">
      <c r="A54">
        <f>INDEX(resultados!$A$2:$ZZ$82, 48, MATCH($B$1, resultados!$A$1:$ZZ$1, 0))</f>
        <v/>
      </c>
      <c r="B54">
        <f>INDEX(resultados!$A$2:$ZZ$82, 48, MATCH($B$2, resultados!$A$1:$ZZ$1, 0))</f>
        <v/>
      </c>
      <c r="C54">
        <f>INDEX(resultados!$A$2:$ZZ$82, 48, MATCH($B$3, resultados!$A$1:$ZZ$1, 0))</f>
        <v/>
      </c>
    </row>
    <row r="55">
      <c r="A55">
        <f>INDEX(resultados!$A$2:$ZZ$82, 49, MATCH($B$1, resultados!$A$1:$ZZ$1, 0))</f>
        <v/>
      </c>
      <c r="B55">
        <f>INDEX(resultados!$A$2:$ZZ$82, 49, MATCH($B$2, resultados!$A$1:$ZZ$1, 0))</f>
        <v/>
      </c>
      <c r="C55">
        <f>INDEX(resultados!$A$2:$ZZ$82, 49, MATCH($B$3, resultados!$A$1:$ZZ$1, 0))</f>
        <v/>
      </c>
    </row>
    <row r="56">
      <c r="A56">
        <f>INDEX(resultados!$A$2:$ZZ$82, 50, MATCH($B$1, resultados!$A$1:$ZZ$1, 0))</f>
        <v/>
      </c>
      <c r="B56">
        <f>INDEX(resultados!$A$2:$ZZ$82, 50, MATCH($B$2, resultados!$A$1:$ZZ$1, 0))</f>
        <v/>
      </c>
      <c r="C56">
        <f>INDEX(resultados!$A$2:$ZZ$82, 50, MATCH($B$3, resultados!$A$1:$ZZ$1, 0))</f>
        <v/>
      </c>
    </row>
    <row r="57">
      <c r="A57">
        <f>INDEX(resultados!$A$2:$ZZ$82, 51, MATCH($B$1, resultados!$A$1:$ZZ$1, 0))</f>
        <v/>
      </c>
      <c r="B57">
        <f>INDEX(resultados!$A$2:$ZZ$82, 51, MATCH($B$2, resultados!$A$1:$ZZ$1, 0))</f>
        <v/>
      </c>
      <c r="C57">
        <f>INDEX(resultados!$A$2:$ZZ$82, 51, MATCH($B$3, resultados!$A$1:$ZZ$1, 0))</f>
        <v/>
      </c>
    </row>
    <row r="58">
      <c r="A58">
        <f>INDEX(resultados!$A$2:$ZZ$82, 52, MATCH($B$1, resultados!$A$1:$ZZ$1, 0))</f>
        <v/>
      </c>
      <c r="B58">
        <f>INDEX(resultados!$A$2:$ZZ$82, 52, MATCH($B$2, resultados!$A$1:$ZZ$1, 0))</f>
        <v/>
      </c>
      <c r="C58">
        <f>INDEX(resultados!$A$2:$ZZ$82, 52, MATCH($B$3, resultados!$A$1:$ZZ$1, 0))</f>
        <v/>
      </c>
    </row>
    <row r="59">
      <c r="A59">
        <f>INDEX(resultados!$A$2:$ZZ$82, 53, MATCH($B$1, resultados!$A$1:$ZZ$1, 0))</f>
        <v/>
      </c>
      <c r="B59">
        <f>INDEX(resultados!$A$2:$ZZ$82, 53, MATCH($B$2, resultados!$A$1:$ZZ$1, 0))</f>
        <v/>
      </c>
      <c r="C59">
        <f>INDEX(resultados!$A$2:$ZZ$82, 53, MATCH($B$3, resultados!$A$1:$ZZ$1, 0))</f>
        <v/>
      </c>
    </row>
    <row r="60">
      <c r="A60">
        <f>INDEX(resultados!$A$2:$ZZ$82, 54, MATCH($B$1, resultados!$A$1:$ZZ$1, 0))</f>
        <v/>
      </c>
      <c r="B60">
        <f>INDEX(resultados!$A$2:$ZZ$82, 54, MATCH($B$2, resultados!$A$1:$ZZ$1, 0))</f>
        <v/>
      </c>
      <c r="C60">
        <f>INDEX(resultados!$A$2:$ZZ$82, 54, MATCH($B$3, resultados!$A$1:$ZZ$1, 0))</f>
        <v/>
      </c>
    </row>
    <row r="61">
      <c r="A61">
        <f>INDEX(resultados!$A$2:$ZZ$82, 55, MATCH($B$1, resultados!$A$1:$ZZ$1, 0))</f>
        <v/>
      </c>
      <c r="B61">
        <f>INDEX(resultados!$A$2:$ZZ$82, 55, MATCH($B$2, resultados!$A$1:$ZZ$1, 0))</f>
        <v/>
      </c>
      <c r="C61">
        <f>INDEX(resultados!$A$2:$ZZ$82, 55, MATCH($B$3, resultados!$A$1:$ZZ$1, 0))</f>
        <v/>
      </c>
    </row>
    <row r="62">
      <c r="A62">
        <f>INDEX(resultados!$A$2:$ZZ$82, 56, MATCH($B$1, resultados!$A$1:$ZZ$1, 0))</f>
        <v/>
      </c>
      <c r="B62">
        <f>INDEX(resultados!$A$2:$ZZ$82, 56, MATCH($B$2, resultados!$A$1:$ZZ$1, 0))</f>
        <v/>
      </c>
      <c r="C62">
        <f>INDEX(resultados!$A$2:$ZZ$82, 56, MATCH($B$3, resultados!$A$1:$ZZ$1, 0))</f>
        <v/>
      </c>
    </row>
    <row r="63">
      <c r="A63">
        <f>INDEX(resultados!$A$2:$ZZ$82, 57, MATCH($B$1, resultados!$A$1:$ZZ$1, 0))</f>
        <v/>
      </c>
      <c r="B63">
        <f>INDEX(resultados!$A$2:$ZZ$82, 57, MATCH($B$2, resultados!$A$1:$ZZ$1, 0))</f>
        <v/>
      </c>
      <c r="C63">
        <f>INDEX(resultados!$A$2:$ZZ$82, 57, MATCH($B$3, resultados!$A$1:$ZZ$1, 0))</f>
        <v/>
      </c>
    </row>
    <row r="64">
      <c r="A64">
        <f>INDEX(resultados!$A$2:$ZZ$82, 58, MATCH($B$1, resultados!$A$1:$ZZ$1, 0))</f>
        <v/>
      </c>
      <c r="B64">
        <f>INDEX(resultados!$A$2:$ZZ$82, 58, MATCH($B$2, resultados!$A$1:$ZZ$1, 0))</f>
        <v/>
      </c>
      <c r="C64">
        <f>INDEX(resultados!$A$2:$ZZ$82, 58, MATCH($B$3, resultados!$A$1:$ZZ$1, 0))</f>
        <v/>
      </c>
    </row>
    <row r="65">
      <c r="A65">
        <f>INDEX(resultados!$A$2:$ZZ$82, 59, MATCH($B$1, resultados!$A$1:$ZZ$1, 0))</f>
        <v/>
      </c>
      <c r="B65">
        <f>INDEX(resultados!$A$2:$ZZ$82, 59, MATCH($B$2, resultados!$A$1:$ZZ$1, 0))</f>
        <v/>
      </c>
      <c r="C65">
        <f>INDEX(resultados!$A$2:$ZZ$82, 59, MATCH($B$3, resultados!$A$1:$ZZ$1, 0))</f>
        <v/>
      </c>
    </row>
    <row r="66">
      <c r="A66">
        <f>INDEX(resultados!$A$2:$ZZ$82, 60, MATCH($B$1, resultados!$A$1:$ZZ$1, 0))</f>
        <v/>
      </c>
      <c r="B66">
        <f>INDEX(resultados!$A$2:$ZZ$82, 60, MATCH($B$2, resultados!$A$1:$ZZ$1, 0))</f>
        <v/>
      </c>
      <c r="C66">
        <f>INDEX(resultados!$A$2:$ZZ$82, 60, MATCH($B$3, resultados!$A$1:$ZZ$1, 0))</f>
        <v/>
      </c>
    </row>
    <row r="67">
      <c r="A67">
        <f>INDEX(resultados!$A$2:$ZZ$82, 61, MATCH($B$1, resultados!$A$1:$ZZ$1, 0))</f>
        <v/>
      </c>
      <c r="B67">
        <f>INDEX(resultados!$A$2:$ZZ$82, 61, MATCH($B$2, resultados!$A$1:$ZZ$1, 0))</f>
        <v/>
      </c>
      <c r="C67">
        <f>INDEX(resultados!$A$2:$ZZ$82, 61, MATCH($B$3, resultados!$A$1:$ZZ$1, 0))</f>
        <v/>
      </c>
    </row>
    <row r="68">
      <c r="A68">
        <f>INDEX(resultados!$A$2:$ZZ$82, 62, MATCH($B$1, resultados!$A$1:$ZZ$1, 0))</f>
        <v/>
      </c>
      <c r="B68">
        <f>INDEX(resultados!$A$2:$ZZ$82, 62, MATCH($B$2, resultados!$A$1:$ZZ$1, 0))</f>
        <v/>
      </c>
      <c r="C68">
        <f>INDEX(resultados!$A$2:$ZZ$82, 62, MATCH($B$3, resultados!$A$1:$ZZ$1, 0))</f>
        <v/>
      </c>
    </row>
    <row r="69">
      <c r="A69">
        <f>INDEX(resultados!$A$2:$ZZ$82, 63, MATCH($B$1, resultados!$A$1:$ZZ$1, 0))</f>
        <v/>
      </c>
      <c r="B69">
        <f>INDEX(resultados!$A$2:$ZZ$82, 63, MATCH($B$2, resultados!$A$1:$ZZ$1, 0))</f>
        <v/>
      </c>
      <c r="C69">
        <f>INDEX(resultados!$A$2:$ZZ$82, 63, MATCH($B$3, resultados!$A$1:$ZZ$1, 0))</f>
        <v/>
      </c>
    </row>
    <row r="70">
      <c r="A70">
        <f>INDEX(resultados!$A$2:$ZZ$82, 64, MATCH($B$1, resultados!$A$1:$ZZ$1, 0))</f>
        <v/>
      </c>
      <c r="B70">
        <f>INDEX(resultados!$A$2:$ZZ$82, 64, MATCH($B$2, resultados!$A$1:$ZZ$1, 0))</f>
        <v/>
      </c>
      <c r="C70">
        <f>INDEX(resultados!$A$2:$ZZ$82, 64, MATCH($B$3, resultados!$A$1:$ZZ$1, 0))</f>
        <v/>
      </c>
    </row>
    <row r="71">
      <c r="A71">
        <f>INDEX(resultados!$A$2:$ZZ$82, 65, MATCH($B$1, resultados!$A$1:$ZZ$1, 0))</f>
        <v/>
      </c>
      <c r="B71">
        <f>INDEX(resultados!$A$2:$ZZ$82, 65, MATCH($B$2, resultados!$A$1:$ZZ$1, 0))</f>
        <v/>
      </c>
      <c r="C71">
        <f>INDEX(resultados!$A$2:$ZZ$82, 65, MATCH($B$3, resultados!$A$1:$ZZ$1, 0))</f>
        <v/>
      </c>
    </row>
    <row r="72">
      <c r="A72">
        <f>INDEX(resultados!$A$2:$ZZ$82, 66, MATCH($B$1, resultados!$A$1:$ZZ$1, 0))</f>
        <v/>
      </c>
      <c r="B72">
        <f>INDEX(resultados!$A$2:$ZZ$82, 66, MATCH($B$2, resultados!$A$1:$ZZ$1, 0))</f>
        <v/>
      </c>
      <c r="C72">
        <f>INDEX(resultados!$A$2:$ZZ$82, 66, MATCH($B$3, resultados!$A$1:$ZZ$1, 0))</f>
        <v/>
      </c>
    </row>
    <row r="73">
      <c r="A73">
        <f>INDEX(resultados!$A$2:$ZZ$82, 67, MATCH($B$1, resultados!$A$1:$ZZ$1, 0))</f>
        <v/>
      </c>
      <c r="B73">
        <f>INDEX(resultados!$A$2:$ZZ$82, 67, MATCH($B$2, resultados!$A$1:$ZZ$1, 0))</f>
        <v/>
      </c>
      <c r="C73">
        <f>INDEX(resultados!$A$2:$ZZ$82, 67, MATCH($B$3, resultados!$A$1:$ZZ$1, 0))</f>
        <v/>
      </c>
    </row>
    <row r="74">
      <c r="A74">
        <f>INDEX(resultados!$A$2:$ZZ$82, 68, MATCH($B$1, resultados!$A$1:$ZZ$1, 0))</f>
        <v/>
      </c>
      <c r="B74">
        <f>INDEX(resultados!$A$2:$ZZ$82, 68, MATCH($B$2, resultados!$A$1:$ZZ$1, 0))</f>
        <v/>
      </c>
      <c r="C74">
        <f>INDEX(resultados!$A$2:$ZZ$82, 68, MATCH($B$3, resultados!$A$1:$ZZ$1, 0))</f>
        <v/>
      </c>
    </row>
    <row r="75">
      <c r="A75">
        <f>INDEX(resultados!$A$2:$ZZ$82, 69, MATCH($B$1, resultados!$A$1:$ZZ$1, 0))</f>
        <v/>
      </c>
      <c r="B75">
        <f>INDEX(resultados!$A$2:$ZZ$82, 69, MATCH($B$2, resultados!$A$1:$ZZ$1, 0))</f>
        <v/>
      </c>
      <c r="C75">
        <f>INDEX(resultados!$A$2:$ZZ$82, 69, MATCH($B$3, resultados!$A$1:$ZZ$1, 0))</f>
        <v/>
      </c>
    </row>
    <row r="76">
      <c r="A76">
        <f>INDEX(resultados!$A$2:$ZZ$82, 70, MATCH($B$1, resultados!$A$1:$ZZ$1, 0))</f>
        <v/>
      </c>
      <c r="B76">
        <f>INDEX(resultados!$A$2:$ZZ$82, 70, MATCH($B$2, resultados!$A$1:$ZZ$1, 0))</f>
        <v/>
      </c>
      <c r="C76">
        <f>INDEX(resultados!$A$2:$ZZ$82, 70, MATCH($B$3, resultados!$A$1:$ZZ$1, 0))</f>
        <v/>
      </c>
    </row>
    <row r="77">
      <c r="A77">
        <f>INDEX(resultados!$A$2:$ZZ$82, 71, MATCH($B$1, resultados!$A$1:$ZZ$1, 0))</f>
        <v/>
      </c>
      <c r="B77">
        <f>INDEX(resultados!$A$2:$ZZ$82, 71, MATCH($B$2, resultados!$A$1:$ZZ$1, 0))</f>
        <v/>
      </c>
      <c r="C77">
        <f>INDEX(resultados!$A$2:$ZZ$82, 71, MATCH($B$3, resultados!$A$1:$ZZ$1, 0))</f>
        <v/>
      </c>
    </row>
    <row r="78">
      <c r="A78">
        <f>INDEX(resultados!$A$2:$ZZ$82, 72, MATCH($B$1, resultados!$A$1:$ZZ$1, 0))</f>
        <v/>
      </c>
      <c r="B78">
        <f>INDEX(resultados!$A$2:$ZZ$82, 72, MATCH($B$2, resultados!$A$1:$ZZ$1, 0))</f>
        <v/>
      </c>
      <c r="C78">
        <f>INDEX(resultados!$A$2:$ZZ$82, 72, MATCH($B$3, resultados!$A$1:$ZZ$1, 0))</f>
        <v/>
      </c>
    </row>
    <row r="79">
      <c r="A79">
        <f>INDEX(resultados!$A$2:$ZZ$82, 73, MATCH($B$1, resultados!$A$1:$ZZ$1, 0))</f>
        <v/>
      </c>
      <c r="B79">
        <f>INDEX(resultados!$A$2:$ZZ$82, 73, MATCH($B$2, resultados!$A$1:$ZZ$1, 0))</f>
        <v/>
      </c>
      <c r="C79">
        <f>INDEX(resultados!$A$2:$ZZ$82, 73, MATCH($B$3, resultados!$A$1:$ZZ$1, 0))</f>
        <v/>
      </c>
    </row>
    <row r="80">
      <c r="A80">
        <f>INDEX(resultados!$A$2:$ZZ$82, 74, MATCH($B$1, resultados!$A$1:$ZZ$1, 0))</f>
        <v/>
      </c>
      <c r="B80">
        <f>INDEX(resultados!$A$2:$ZZ$82, 74, MATCH($B$2, resultados!$A$1:$ZZ$1, 0))</f>
        <v/>
      </c>
      <c r="C80">
        <f>INDEX(resultados!$A$2:$ZZ$82, 74, MATCH($B$3, resultados!$A$1:$ZZ$1, 0))</f>
        <v/>
      </c>
    </row>
    <row r="81">
      <c r="A81">
        <f>INDEX(resultados!$A$2:$ZZ$82, 75, MATCH($B$1, resultados!$A$1:$ZZ$1, 0))</f>
        <v/>
      </c>
      <c r="B81">
        <f>INDEX(resultados!$A$2:$ZZ$82, 75, MATCH($B$2, resultados!$A$1:$ZZ$1, 0))</f>
        <v/>
      </c>
      <c r="C81">
        <f>INDEX(resultados!$A$2:$ZZ$82, 75, MATCH($B$3, resultados!$A$1:$ZZ$1, 0))</f>
        <v/>
      </c>
    </row>
    <row r="82">
      <c r="A82">
        <f>INDEX(resultados!$A$2:$ZZ$82, 76, MATCH($B$1, resultados!$A$1:$ZZ$1, 0))</f>
        <v/>
      </c>
      <c r="B82">
        <f>INDEX(resultados!$A$2:$ZZ$82, 76, MATCH($B$2, resultados!$A$1:$ZZ$1, 0))</f>
        <v/>
      </c>
      <c r="C82">
        <f>INDEX(resultados!$A$2:$ZZ$82, 76, MATCH($B$3, resultados!$A$1:$ZZ$1, 0))</f>
        <v/>
      </c>
    </row>
    <row r="83">
      <c r="A83">
        <f>INDEX(resultados!$A$2:$ZZ$82, 77, MATCH($B$1, resultados!$A$1:$ZZ$1, 0))</f>
        <v/>
      </c>
      <c r="B83">
        <f>INDEX(resultados!$A$2:$ZZ$82, 77, MATCH($B$2, resultados!$A$1:$ZZ$1, 0))</f>
        <v/>
      </c>
      <c r="C83">
        <f>INDEX(resultados!$A$2:$ZZ$82, 77, MATCH($B$3, resultados!$A$1:$ZZ$1, 0))</f>
        <v/>
      </c>
    </row>
    <row r="84">
      <c r="A84">
        <f>INDEX(resultados!$A$2:$ZZ$82, 78, MATCH($B$1, resultados!$A$1:$ZZ$1, 0))</f>
        <v/>
      </c>
      <c r="B84">
        <f>INDEX(resultados!$A$2:$ZZ$82, 78, MATCH($B$2, resultados!$A$1:$ZZ$1, 0))</f>
        <v/>
      </c>
      <c r="C84">
        <f>INDEX(resultados!$A$2:$ZZ$82, 78, MATCH($B$3, resultados!$A$1:$ZZ$1, 0))</f>
        <v/>
      </c>
    </row>
    <row r="85">
      <c r="A85">
        <f>INDEX(resultados!$A$2:$ZZ$82, 79, MATCH($B$1, resultados!$A$1:$ZZ$1, 0))</f>
        <v/>
      </c>
      <c r="B85">
        <f>INDEX(resultados!$A$2:$ZZ$82, 79, MATCH($B$2, resultados!$A$1:$ZZ$1, 0))</f>
        <v/>
      </c>
      <c r="C85">
        <f>INDEX(resultados!$A$2:$ZZ$82, 79, MATCH($B$3, resultados!$A$1:$ZZ$1, 0))</f>
        <v/>
      </c>
    </row>
    <row r="86">
      <c r="A86">
        <f>INDEX(resultados!$A$2:$ZZ$82, 80, MATCH($B$1, resultados!$A$1:$ZZ$1, 0))</f>
        <v/>
      </c>
      <c r="B86">
        <f>INDEX(resultados!$A$2:$ZZ$82, 80, MATCH($B$2, resultados!$A$1:$ZZ$1, 0))</f>
        <v/>
      </c>
      <c r="C86">
        <f>INDEX(resultados!$A$2:$ZZ$82, 80, MATCH($B$3, resultados!$A$1:$ZZ$1, 0))</f>
        <v/>
      </c>
    </row>
    <row r="87">
      <c r="A87">
        <f>INDEX(resultados!$A$2:$ZZ$82, 81, MATCH($B$1, resultados!$A$1:$ZZ$1, 0))</f>
        <v/>
      </c>
      <c r="B87">
        <f>INDEX(resultados!$A$2:$ZZ$82, 81, MATCH($B$2, resultados!$A$1:$ZZ$1, 0))</f>
        <v/>
      </c>
      <c r="C87">
        <f>INDEX(resultados!$A$2:$ZZ$82, 81,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5.4791</v>
      </c>
      <c r="E2" t="n">
        <v>18.25</v>
      </c>
      <c r="F2" t="n">
        <v>15.3</v>
      </c>
      <c r="G2" t="n">
        <v>12.93</v>
      </c>
      <c r="H2" t="n">
        <v>0.24</v>
      </c>
      <c r="I2" t="n">
        <v>71</v>
      </c>
      <c r="J2" t="n">
        <v>71.52</v>
      </c>
      <c r="K2" t="n">
        <v>32.27</v>
      </c>
      <c r="L2" t="n">
        <v>1</v>
      </c>
      <c r="M2" t="n">
        <v>69</v>
      </c>
      <c r="N2" t="n">
        <v>8.25</v>
      </c>
      <c r="O2" t="n">
        <v>9054.6</v>
      </c>
      <c r="P2" t="n">
        <v>96.52</v>
      </c>
      <c r="Q2" t="n">
        <v>1207.09</v>
      </c>
      <c r="R2" t="n">
        <v>194.91</v>
      </c>
      <c r="S2" t="n">
        <v>79.25</v>
      </c>
      <c r="T2" t="n">
        <v>55107.31</v>
      </c>
      <c r="U2" t="n">
        <v>0.41</v>
      </c>
      <c r="V2" t="n">
        <v>0.73</v>
      </c>
      <c r="W2" t="n">
        <v>0.25</v>
      </c>
      <c r="X2" t="n">
        <v>3.24</v>
      </c>
      <c r="Y2" t="n">
        <v>2</v>
      </c>
      <c r="Z2" t="n">
        <v>10</v>
      </c>
      <c r="AA2" t="n">
        <v>89.57987330566577</v>
      </c>
      <c r="AB2" t="n">
        <v>122.5671346418548</v>
      </c>
      <c r="AC2" t="n">
        <v>110.8694993357222</v>
      </c>
      <c r="AD2" t="n">
        <v>89579.87330566577</v>
      </c>
      <c r="AE2" t="n">
        <v>122567.1346418548</v>
      </c>
      <c r="AF2" t="n">
        <v>0.0001297992330193184</v>
      </c>
      <c r="AG2" t="n">
        <v>8</v>
      </c>
      <c r="AH2" t="n">
        <v>110869.4993357222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6.1046</v>
      </c>
      <c r="E3" t="n">
        <v>16.38</v>
      </c>
      <c r="F3" t="n">
        <v>13.88</v>
      </c>
      <c r="G3" t="n">
        <v>19.83</v>
      </c>
      <c r="H3" t="n">
        <v>0.48</v>
      </c>
      <c r="I3" t="n">
        <v>42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79.70999999999999</v>
      </c>
      <c r="Q3" t="n">
        <v>1207.42</v>
      </c>
      <c r="R3" t="n">
        <v>144.7</v>
      </c>
      <c r="S3" t="n">
        <v>79.25</v>
      </c>
      <c r="T3" t="n">
        <v>30146.98</v>
      </c>
      <c r="U3" t="n">
        <v>0.55</v>
      </c>
      <c r="V3" t="n">
        <v>0.8</v>
      </c>
      <c r="W3" t="n">
        <v>0.26</v>
      </c>
      <c r="X3" t="n">
        <v>1.82</v>
      </c>
      <c r="Y3" t="n">
        <v>2</v>
      </c>
      <c r="Z3" t="n">
        <v>10</v>
      </c>
      <c r="AA3" t="n">
        <v>76.27515360801894</v>
      </c>
      <c r="AB3" t="n">
        <v>104.3630301887362</v>
      </c>
      <c r="AC3" t="n">
        <v>94.40276906198237</v>
      </c>
      <c r="AD3" t="n">
        <v>76275.15360801894</v>
      </c>
      <c r="AE3" t="n">
        <v>104363.0301887362</v>
      </c>
      <c r="AF3" t="n">
        <v>0.000144617254273463</v>
      </c>
      <c r="AG3" t="n">
        <v>7</v>
      </c>
      <c r="AH3" t="n">
        <v>94402.76906198237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5.417</v>
      </c>
      <c r="E2" t="n">
        <v>18.46</v>
      </c>
      <c r="F2" t="n">
        <v>15.85</v>
      </c>
      <c r="G2" t="n">
        <v>11.6</v>
      </c>
      <c r="H2" t="n">
        <v>0.43</v>
      </c>
      <c r="I2" t="n">
        <v>82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61.95</v>
      </c>
      <c r="Q2" t="n">
        <v>1207.7</v>
      </c>
      <c r="R2" t="n">
        <v>209.63</v>
      </c>
      <c r="S2" t="n">
        <v>79.25</v>
      </c>
      <c r="T2" t="n">
        <v>62410.08</v>
      </c>
      <c r="U2" t="n">
        <v>0.38</v>
      </c>
      <c r="V2" t="n">
        <v>0.7</v>
      </c>
      <c r="W2" t="n">
        <v>0.37</v>
      </c>
      <c r="X2" t="n">
        <v>3.78</v>
      </c>
      <c r="Y2" t="n">
        <v>2</v>
      </c>
      <c r="Z2" t="n">
        <v>10</v>
      </c>
      <c r="AA2" t="n">
        <v>83.24908571313898</v>
      </c>
      <c r="AB2" t="n">
        <v>113.905071763127</v>
      </c>
      <c r="AC2" t="n">
        <v>103.0341315808558</v>
      </c>
      <c r="AD2" t="n">
        <v>83249.08571313898</v>
      </c>
      <c r="AE2" t="n">
        <v>113905.071763127</v>
      </c>
      <c r="AF2" t="n">
        <v>0.0001697294622207139</v>
      </c>
      <c r="AG2" t="n">
        <v>8</v>
      </c>
      <c r="AH2" t="n">
        <v>103034.1315808558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3.6993</v>
      </c>
      <c r="E2" t="n">
        <v>27.03</v>
      </c>
      <c r="F2" t="n">
        <v>20.07</v>
      </c>
      <c r="G2" t="n">
        <v>7.34</v>
      </c>
      <c r="H2" t="n">
        <v>0.12</v>
      </c>
      <c r="I2" t="n">
        <v>164</v>
      </c>
      <c r="J2" t="n">
        <v>141.81</v>
      </c>
      <c r="K2" t="n">
        <v>47.83</v>
      </c>
      <c r="L2" t="n">
        <v>1</v>
      </c>
      <c r="M2" t="n">
        <v>162</v>
      </c>
      <c r="N2" t="n">
        <v>22.98</v>
      </c>
      <c r="O2" t="n">
        <v>17723.39</v>
      </c>
      <c r="P2" t="n">
        <v>222.42</v>
      </c>
      <c r="Q2" t="n">
        <v>1207.38</v>
      </c>
      <c r="R2" t="n">
        <v>356.73</v>
      </c>
      <c r="S2" t="n">
        <v>79.25</v>
      </c>
      <c r="T2" t="n">
        <v>135550.12</v>
      </c>
      <c r="U2" t="n">
        <v>0.22</v>
      </c>
      <c r="V2" t="n">
        <v>0.5600000000000001</v>
      </c>
      <c r="W2" t="n">
        <v>0.4</v>
      </c>
      <c r="X2" t="n">
        <v>8</v>
      </c>
      <c r="Y2" t="n">
        <v>2</v>
      </c>
      <c r="Z2" t="n">
        <v>10</v>
      </c>
      <c r="AA2" t="n">
        <v>167.5857899568362</v>
      </c>
      <c r="AB2" t="n">
        <v>229.2982711820949</v>
      </c>
      <c r="AC2" t="n">
        <v>207.4143660026867</v>
      </c>
      <c r="AD2" t="n">
        <v>167585.7899568362</v>
      </c>
      <c r="AE2" t="n">
        <v>229298.2711820949</v>
      </c>
      <c r="AF2" t="n">
        <v>6.226451601131207e-05</v>
      </c>
      <c r="AG2" t="n">
        <v>12</v>
      </c>
      <c r="AH2" t="n">
        <v>207414.3660026867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5.4501</v>
      </c>
      <c r="E3" t="n">
        <v>18.35</v>
      </c>
      <c r="F3" t="n">
        <v>14.5</v>
      </c>
      <c r="G3" t="n">
        <v>15.54</v>
      </c>
      <c r="H3" t="n">
        <v>0.25</v>
      </c>
      <c r="I3" t="n">
        <v>56</v>
      </c>
      <c r="J3" t="n">
        <v>143.17</v>
      </c>
      <c r="K3" t="n">
        <v>47.83</v>
      </c>
      <c r="L3" t="n">
        <v>2</v>
      </c>
      <c r="M3" t="n">
        <v>54</v>
      </c>
      <c r="N3" t="n">
        <v>23.34</v>
      </c>
      <c r="O3" t="n">
        <v>17891.86</v>
      </c>
      <c r="P3" t="n">
        <v>151.8</v>
      </c>
      <c r="Q3" t="n">
        <v>1207.06</v>
      </c>
      <c r="R3" t="n">
        <v>167.38</v>
      </c>
      <c r="S3" t="n">
        <v>79.25</v>
      </c>
      <c r="T3" t="n">
        <v>41413.64</v>
      </c>
      <c r="U3" t="n">
        <v>0.47</v>
      </c>
      <c r="V3" t="n">
        <v>0.77</v>
      </c>
      <c r="W3" t="n">
        <v>0.23</v>
      </c>
      <c r="X3" t="n">
        <v>2.44</v>
      </c>
      <c r="Y3" t="n">
        <v>2</v>
      </c>
      <c r="Z3" t="n">
        <v>10</v>
      </c>
      <c r="AA3" t="n">
        <v>100.0635137343037</v>
      </c>
      <c r="AB3" t="n">
        <v>136.9113139818838</v>
      </c>
      <c r="AC3" t="n">
        <v>123.8446903317255</v>
      </c>
      <c r="AD3" t="n">
        <v>100063.5137343037</v>
      </c>
      <c r="AE3" t="n">
        <v>136911.3139818838</v>
      </c>
      <c r="AF3" t="n">
        <v>9.173298697409021e-05</v>
      </c>
      <c r="AG3" t="n">
        <v>8</v>
      </c>
      <c r="AH3" t="n">
        <v>123844.6903317255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5.9728</v>
      </c>
      <c r="E4" t="n">
        <v>16.74</v>
      </c>
      <c r="F4" t="n">
        <v>13.56</v>
      </c>
      <c r="G4" t="n">
        <v>24.66</v>
      </c>
      <c r="H4" t="n">
        <v>0.37</v>
      </c>
      <c r="I4" t="n">
        <v>33</v>
      </c>
      <c r="J4" t="n">
        <v>144.54</v>
      </c>
      <c r="K4" t="n">
        <v>47.83</v>
      </c>
      <c r="L4" t="n">
        <v>3</v>
      </c>
      <c r="M4" t="n">
        <v>31</v>
      </c>
      <c r="N4" t="n">
        <v>23.71</v>
      </c>
      <c r="O4" t="n">
        <v>18060.85</v>
      </c>
      <c r="P4" t="n">
        <v>133.32</v>
      </c>
      <c r="Q4" t="n">
        <v>1206.86</v>
      </c>
      <c r="R4" t="n">
        <v>135.92</v>
      </c>
      <c r="S4" t="n">
        <v>79.25</v>
      </c>
      <c r="T4" t="n">
        <v>25800.02</v>
      </c>
      <c r="U4" t="n">
        <v>0.58</v>
      </c>
      <c r="V4" t="n">
        <v>0.82</v>
      </c>
      <c r="W4" t="n">
        <v>0.19</v>
      </c>
      <c r="X4" t="n">
        <v>1.5</v>
      </c>
      <c r="Y4" t="n">
        <v>2</v>
      </c>
      <c r="Z4" t="n">
        <v>10</v>
      </c>
      <c r="AA4" t="n">
        <v>85.80099592244491</v>
      </c>
      <c r="AB4" t="n">
        <v>117.3967078938304</v>
      </c>
      <c r="AC4" t="n">
        <v>106.1925308597881</v>
      </c>
      <c r="AD4" t="n">
        <v>85800.99592244491</v>
      </c>
      <c r="AE4" t="n">
        <v>117396.7078938304</v>
      </c>
      <c r="AF4" t="n">
        <v>0.0001005307764259089</v>
      </c>
      <c r="AG4" t="n">
        <v>7</v>
      </c>
      <c r="AH4" t="n">
        <v>106192.5308597881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6.2587</v>
      </c>
      <c r="E5" t="n">
        <v>15.98</v>
      </c>
      <c r="F5" t="n">
        <v>13.09</v>
      </c>
      <c r="G5" t="n">
        <v>34.13</v>
      </c>
      <c r="H5" t="n">
        <v>0.49</v>
      </c>
      <c r="I5" t="n">
        <v>23</v>
      </c>
      <c r="J5" t="n">
        <v>145.92</v>
      </c>
      <c r="K5" t="n">
        <v>47.83</v>
      </c>
      <c r="L5" t="n">
        <v>4</v>
      </c>
      <c r="M5" t="n">
        <v>21</v>
      </c>
      <c r="N5" t="n">
        <v>24.09</v>
      </c>
      <c r="O5" t="n">
        <v>18230.35</v>
      </c>
      <c r="P5" t="n">
        <v>118.24</v>
      </c>
      <c r="Q5" t="n">
        <v>1206.84</v>
      </c>
      <c r="R5" t="n">
        <v>120.06</v>
      </c>
      <c r="S5" t="n">
        <v>79.25</v>
      </c>
      <c r="T5" t="n">
        <v>17919.39</v>
      </c>
      <c r="U5" t="n">
        <v>0.66</v>
      </c>
      <c r="V5" t="n">
        <v>0.85</v>
      </c>
      <c r="W5" t="n">
        <v>0.16</v>
      </c>
      <c r="X5" t="n">
        <v>1.02</v>
      </c>
      <c r="Y5" t="n">
        <v>2</v>
      </c>
      <c r="Z5" t="n">
        <v>10</v>
      </c>
      <c r="AA5" t="n">
        <v>82.57201703153879</v>
      </c>
      <c r="AB5" t="n">
        <v>112.9786765228</v>
      </c>
      <c r="AC5" t="n">
        <v>102.1961502020614</v>
      </c>
      <c r="AD5" t="n">
        <v>82572.01703153879</v>
      </c>
      <c r="AE5" t="n">
        <v>112978.6765228</v>
      </c>
      <c r="AF5" t="n">
        <v>0.0001053428828048547</v>
      </c>
      <c r="AG5" t="n">
        <v>7</v>
      </c>
      <c r="AH5" t="n">
        <v>102196.1502020614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6.3701</v>
      </c>
      <c r="E6" t="n">
        <v>15.7</v>
      </c>
      <c r="F6" t="n">
        <v>12.92</v>
      </c>
      <c r="G6" t="n">
        <v>40.8</v>
      </c>
      <c r="H6" t="n">
        <v>0.6</v>
      </c>
      <c r="I6" t="n">
        <v>19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111.5</v>
      </c>
      <c r="Q6" t="n">
        <v>1206.92</v>
      </c>
      <c r="R6" t="n">
        <v>113.33</v>
      </c>
      <c r="S6" t="n">
        <v>79.25</v>
      </c>
      <c r="T6" t="n">
        <v>14576.61</v>
      </c>
      <c r="U6" t="n">
        <v>0.7</v>
      </c>
      <c r="V6" t="n">
        <v>0.86</v>
      </c>
      <c r="W6" t="n">
        <v>0.19</v>
      </c>
      <c r="X6" t="n">
        <v>0.86</v>
      </c>
      <c r="Y6" t="n">
        <v>2</v>
      </c>
      <c r="Z6" t="n">
        <v>10</v>
      </c>
      <c r="AA6" t="n">
        <v>81.27701609885999</v>
      </c>
      <c r="AB6" t="n">
        <v>111.2067991153007</v>
      </c>
      <c r="AC6" t="n">
        <v>100.5933782874878</v>
      </c>
      <c r="AD6" t="n">
        <v>81277.01609885998</v>
      </c>
      <c r="AE6" t="n">
        <v>111206.7991153007</v>
      </c>
      <c r="AF6" t="n">
        <v>0.0001072179043180221</v>
      </c>
      <c r="AG6" t="n">
        <v>7</v>
      </c>
      <c r="AH6" t="n">
        <v>100593.3782874878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2.9821</v>
      </c>
      <c r="E2" t="n">
        <v>33.53</v>
      </c>
      <c r="F2" t="n">
        <v>23.22</v>
      </c>
      <c r="G2" t="n">
        <v>6.28</v>
      </c>
      <c r="H2" t="n">
        <v>0.1</v>
      </c>
      <c r="I2" t="n">
        <v>222</v>
      </c>
      <c r="J2" t="n">
        <v>176.73</v>
      </c>
      <c r="K2" t="n">
        <v>52.44</v>
      </c>
      <c r="L2" t="n">
        <v>1</v>
      </c>
      <c r="M2" t="n">
        <v>220</v>
      </c>
      <c r="N2" t="n">
        <v>33.29</v>
      </c>
      <c r="O2" t="n">
        <v>22031.19</v>
      </c>
      <c r="P2" t="n">
        <v>300.08</v>
      </c>
      <c r="Q2" t="n">
        <v>1208.01</v>
      </c>
      <c r="R2" t="n">
        <v>464.83</v>
      </c>
      <c r="S2" t="n">
        <v>79.25</v>
      </c>
      <c r="T2" t="n">
        <v>189310.52</v>
      </c>
      <c r="U2" t="n">
        <v>0.17</v>
      </c>
      <c r="V2" t="n">
        <v>0.48</v>
      </c>
      <c r="W2" t="n">
        <v>0.49</v>
      </c>
      <c r="X2" t="n">
        <v>11.15</v>
      </c>
      <c r="Y2" t="n">
        <v>2</v>
      </c>
      <c r="Z2" t="n">
        <v>10</v>
      </c>
      <c r="AA2" t="n">
        <v>225.4435872380718</v>
      </c>
      <c r="AB2" t="n">
        <v>308.461861928111</v>
      </c>
      <c r="AC2" t="n">
        <v>279.0226947547257</v>
      </c>
      <c r="AD2" t="n">
        <v>225443.5872380718</v>
      </c>
      <c r="AE2" t="n">
        <v>308461.8619281111</v>
      </c>
      <c r="AF2" t="n">
        <v>4.535387386838955e-05</v>
      </c>
      <c r="AG2" t="n">
        <v>14</v>
      </c>
      <c r="AH2" t="n">
        <v>279022.6947547257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4.9634</v>
      </c>
      <c r="E3" t="n">
        <v>20.15</v>
      </c>
      <c r="F3" t="n">
        <v>15.24</v>
      </c>
      <c r="G3" t="n">
        <v>13.06</v>
      </c>
      <c r="H3" t="n">
        <v>0.2</v>
      </c>
      <c r="I3" t="n">
        <v>70</v>
      </c>
      <c r="J3" t="n">
        <v>178.21</v>
      </c>
      <c r="K3" t="n">
        <v>52.44</v>
      </c>
      <c r="L3" t="n">
        <v>2</v>
      </c>
      <c r="M3" t="n">
        <v>68</v>
      </c>
      <c r="N3" t="n">
        <v>33.77</v>
      </c>
      <c r="O3" t="n">
        <v>22213.89</v>
      </c>
      <c r="P3" t="n">
        <v>189.6</v>
      </c>
      <c r="Q3" t="n">
        <v>1207.56</v>
      </c>
      <c r="R3" t="n">
        <v>192.6</v>
      </c>
      <c r="S3" t="n">
        <v>79.25</v>
      </c>
      <c r="T3" t="n">
        <v>53953.44</v>
      </c>
      <c r="U3" t="n">
        <v>0.41</v>
      </c>
      <c r="V3" t="n">
        <v>0.73</v>
      </c>
      <c r="W3" t="n">
        <v>0.24</v>
      </c>
      <c r="X3" t="n">
        <v>3.17</v>
      </c>
      <c r="Y3" t="n">
        <v>2</v>
      </c>
      <c r="Z3" t="n">
        <v>10</v>
      </c>
      <c r="AA3" t="n">
        <v>119.2609848878225</v>
      </c>
      <c r="AB3" t="n">
        <v>163.1781409467687</v>
      </c>
      <c r="AC3" t="n">
        <v>147.6046481968134</v>
      </c>
      <c r="AD3" t="n">
        <v>119260.9848878225</v>
      </c>
      <c r="AE3" t="n">
        <v>163178.1409467687</v>
      </c>
      <c r="AF3" t="n">
        <v>7.548687755553627e-05</v>
      </c>
      <c r="AG3" t="n">
        <v>9</v>
      </c>
      <c r="AH3" t="n">
        <v>147604.6481968134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5.4386</v>
      </c>
      <c r="E4" t="n">
        <v>18.39</v>
      </c>
      <c r="F4" t="n">
        <v>14.44</v>
      </c>
      <c r="G4" t="n">
        <v>20.15</v>
      </c>
      <c r="H4" t="n">
        <v>0.3</v>
      </c>
      <c r="I4" t="n">
        <v>43</v>
      </c>
      <c r="J4" t="n">
        <v>179.7</v>
      </c>
      <c r="K4" t="n">
        <v>52.44</v>
      </c>
      <c r="L4" t="n">
        <v>3</v>
      </c>
      <c r="M4" t="n">
        <v>41</v>
      </c>
      <c r="N4" t="n">
        <v>34.26</v>
      </c>
      <c r="O4" t="n">
        <v>22397.24</v>
      </c>
      <c r="P4" t="n">
        <v>173.84</v>
      </c>
      <c r="Q4" t="n">
        <v>1207.21</v>
      </c>
      <c r="R4" t="n">
        <v>167.32</v>
      </c>
      <c r="S4" t="n">
        <v>79.25</v>
      </c>
      <c r="T4" t="n">
        <v>41448.69</v>
      </c>
      <c r="U4" t="n">
        <v>0.47</v>
      </c>
      <c r="V4" t="n">
        <v>0.77</v>
      </c>
      <c r="W4" t="n">
        <v>0.18</v>
      </c>
      <c r="X4" t="n">
        <v>2.37</v>
      </c>
      <c r="Y4" t="n">
        <v>2</v>
      </c>
      <c r="Z4" t="n">
        <v>10</v>
      </c>
      <c r="AA4" t="n">
        <v>104.2610011278642</v>
      </c>
      <c r="AB4" t="n">
        <v>142.6545014138248</v>
      </c>
      <c r="AC4" t="n">
        <v>129.0397560157781</v>
      </c>
      <c r="AD4" t="n">
        <v>104261.0011278642</v>
      </c>
      <c r="AE4" t="n">
        <v>142654.5014138248</v>
      </c>
      <c r="AF4" t="n">
        <v>8.271405332504725e-05</v>
      </c>
      <c r="AG4" t="n">
        <v>8</v>
      </c>
      <c r="AH4" t="n">
        <v>129039.7560157781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5.9511</v>
      </c>
      <c r="E5" t="n">
        <v>16.8</v>
      </c>
      <c r="F5" t="n">
        <v>13.35</v>
      </c>
      <c r="G5" t="n">
        <v>27.62</v>
      </c>
      <c r="H5" t="n">
        <v>0.39</v>
      </c>
      <c r="I5" t="n">
        <v>29</v>
      </c>
      <c r="J5" t="n">
        <v>181.19</v>
      </c>
      <c r="K5" t="n">
        <v>52.44</v>
      </c>
      <c r="L5" t="n">
        <v>4</v>
      </c>
      <c r="M5" t="n">
        <v>27</v>
      </c>
      <c r="N5" t="n">
        <v>34.75</v>
      </c>
      <c r="O5" t="n">
        <v>22581.25</v>
      </c>
      <c r="P5" t="n">
        <v>153.06</v>
      </c>
      <c r="Q5" t="n">
        <v>1206.95</v>
      </c>
      <c r="R5" t="n">
        <v>128.65</v>
      </c>
      <c r="S5" t="n">
        <v>79.25</v>
      </c>
      <c r="T5" t="n">
        <v>22185.06</v>
      </c>
      <c r="U5" t="n">
        <v>0.62</v>
      </c>
      <c r="V5" t="n">
        <v>0.83</v>
      </c>
      <c r="W5" t="n">
        <v>0.18</v>
      </c>
      <c r="X5" t="n">
        <v>1.29</v>
      </c>
      <c r="Y5" t="n">
        <v>2</v>
      </c>
      <c r="Z5" t="n">
        <v>10</v>
      </c>
      <c r="AA5" t="n">
        <v>89.25856992588216</v>
      </c>
      <c r="AB5" t="n">
        <v>122.1275131827304</v>
      </c>
      <c r="AC5" t="n">
        <v>110.4718347316438</v>
      </c>
      <c r="AD5" t="n">
        <v>89258.56992588216</v>
      </c>
      <c r="AE5" t="n">
        <v>122127.5131827304</v>
      </c>
      <c r="AF5" t="n">
        <v>9.050851372461456e-05</v>
      </c>
      <c r="AG5" t="n">
        <v>7</v>
      </c>
      <c r="AH5" t="n">
        <v>110471.8347316438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6.1001</v>
      </c>
      <c r="E6" t="n">
        <v>16.39</v>
      </c>
      <c r="F6" t="n">
        <v>13.19</v>
      </c>
      <c r="G6" t="n">
        <v>35.97</v>
      </c>
      <c r="H6" t="n">
        <v>0.49</v>
      </c>
      <c r="I6" t="n">
        <v>22</v>
      </c>
      <c r="J6" t="n">
        <v>182.69</v>
      </c>
      <c r="K6" t="n">
        <v>52.44</v>
      </c>
      <c r="L6" t="n">
        <v>5</v>
      </c>
      <c r="M6" t="n">
        <v>20</v>
      </c>
      <c r="N6" t="n">
        <v>35.25</v>
      </c>
      <c r="O6" t="n">
        <v>22766.06</v>
      </c>
      <c r="P6" t="n">
        <v>143.87</v>
      </c>
      <c r="Q6" t="n">
        <v>1206.84</v>
      </c>
      <c r="R6" t="n">
        <v>123.34</v>
      </c>
      <c r="S6" t="n">
        <v>79.25</v>
      </c>
      <c r="T6" t="n">
        <v>19565.45</v>
      </c>
      <c r="U6" t="n">
        <v>0.64</v>
      </c>
      <c r="V6" t="n">
        <v>0.84</v>
      </c>
      <c r="W6" t="n">
        <v>0.18</v>
      </c>
      <c r="X6" t="n">
        <v>1.13</v>
      </c>
      <c r="Y6" t="n">
        <v>2</v>
      </c>
      <c r="Z6" t="n">
        <v>10</v>
      </c>
      <c r="AA6" t="n">
        <v>87.27783388807386</v>
      </c>
      <c r="AB6" t="n">
        <v>119.4173827518957</v>
      </c>
      <c r="AC6" t="n">
        <v>108.0203553454352</v>
      </c>
      <c r="AD6" t="n">
        <v>87277.83388807386</v>
      </c>
      <c r="AE6" t="n">
        <v>119417.3827518957</v>
      </c>
      <c r="AF6" t="n">
        <v>9.277461050419608e-05</v>
      </c>
      <c r="AG6" t="n">
        <v>7</v>
      </c>
      <c r="AH6" t="n">
        <v>108020.3553454352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6.323</v>
      </c>
      <c r="E7" t="n">
        <v>15.82</v>
      </c>
      <c r="F7" t="n">
        <v>12.79</v>
      </c>
      <c r="G7" t="n">
        <v>45.14</v>
      </c>
      <c r="H7" t="n">
        <v>0.58</v>
      </c>
      <c r="I7" t="n">
        <v>17</v>
      </c>
      <c r="J7" t="n">
        <v>184.19</v>
      </c>
      <c r="K7" t="n">
        <v>52.44</v>
      </c>
      <c r="L7" t="n">
        <v>6</v>
      </c>
      <c r="M7" t="n">
        <v>15</v>
      </c>
      <c r="N7" t="n">
        <v>35.75</v>
      </c>
      <c r="O7" t="n">
        <v>22951.43</v>
      </c>
      <c r="P7" t="n">
        <v>130.92</v>
      </c>
      <c r="Q7" t="n">
        <v>1206.99</v>
      </c>
      <c r="R7" t="n">
        <v>109.61</v>
      </c>
      <c r="S7" t="n">
        <v>79.25</v>
      </c>
      <c r="T7" t="n">
        <v>12722.51</v>
      </c>
      <c r="U7" t="n">
        <v>0.72</v>
      </c>
      <c r="V7" t="n">
        <v>0.87</v>
      </c>
      <c r="W7" t="n">
        <v>0.17</v>
      </c>
      <c r="X7" t="n">
        <v>0.73</v>
      </c>
      <c r="Y7" t="n">
        <v>2</v>
      </c>
      <c r="Z7" t="n">
        <v>10</v>
      </c>
      <c r="AA7" t="n">
        <v>84.5606287174311</v>
      </c>
      <c r="AB7" t="n">
        <v>115.6995827627923</v>
      </c>
      <c r="AC7" t="n">
        <v>104.6573769693256</v>
      </c>
      <c r="AD7" t="n">
        <v>84560.6287174311</v>
      </c>
      <c r="AE7" t="n">
        <v>115699.5827627923</v>
      </c>
      <c r="AF7" t="n">
        <v>9.616463045163715e-05</v>
      </c>
      <c r="AG7" t="n">
        <v>7</v>
      </c>
      <c r="AH7" t="n">
        <v>104657.3769693256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6.3923</v>
      </c>
      <c r="E8" t="n">
        <v>15.64</v>
      </c>
      <c r="F8" t="n">
        <v>12.69</v>
      </c>
      <c r="G8" t="n">
        <v>50.76</v>
      </c>
      <c r="H8" t="n">
        <v>0.67</v>
      </c>
      <c r="I8" t="n">
        <v>15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125.56</v>
      </c>
      <c r="Q8" t="n">
        <v>1206.9</v>
      </c>
      <c r="R8" t="n">
        <v>105.66</v>
      </c>
      <c r="S8" t="n">
        <v>79.25</v>
      </c>
      <c r="T8" t="n">
        <v>10758.53</v>
      </c>
      <c r="U8" t="n">
        <v>0.75</v>
      </c>
      <c r="V8" t="n">
        <v>0.88</v>
      </c>
      <c r="W8" t="n">
        <v>0.18</v>
      </c>
      <c r="X8" t="n">
        <v>0.63</v>
      </c>
      <c r="Y8" t="n">
        <v>2</v>
      </c>
      <c r="Z8" t="n">
        <v>10</v>
      </c>
      <c r="AA8" t="n">
        <v>83.57851442641766</v>
      </c>
      <c r="AB8" t="n">
        <v>114.3558106620038</v>
      </c>
      <c r="AC8" t="n">
        <v>103.4418525918399</v>
      </c>
      <c r="AD8" t="n">
        <v>83578.51442641765</v>
      </c>
      <c r="AE8" t="n">
        <v>114355.8106620038</v>
      </c>
      <c r="AF8" t="n">
        <v>9.721859358469083e-05</v>
      </c>
      <c r="AG8" t="n">
        <v>7</v>
      </c>
      <c r="AH8" t="n">
        <v>103441.8525918399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4.8323</v>
      </c>
      <c r="E2" t="n">
        <v>20.69</v>
      </c>
      <c r="F2" t="n">
        <v>17.69</v>
      </c>
      <c r="G2" t="n">
        <v>8.699999999999999</v>
      </c>
      <c r="H2" t="n">
        <v>0.64</v>
      </c>
      <c r="I2" t="n">
        <v>122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51.09</v>
      </c>
      <c r="Q2" t="n">
        <v>1208.01</v>
      </c>
      <c r="R2" t="n">
        <v>270.24</v>
      </c>
      <c r="S2" t="n">
        <v>79.25</v>
      </c>
      <c r="T2" t="n">
        <v>92512.96000000001</v>
      </c>
      <c r="U2" t="n">
        <v>0.29</v>
      </c>
      <c r="V2" t="n">
        <v>0.63</v>
      </c>
      <c r="W2" t="n">
        <v>0.49</v>
      </c>
      <c r="X2" t="n">
        <v>5.62</v>
      </c>
      <c r="Y2" t="n">
        <v>2</v>
      </c>
      <c r="Z2" t="n">
        <v>10</v>
      </c>
      <c r="AA2" t="n">
        <v>91.21108266337045</v>
      </c>
      <c r="AB2" t="n">
        <v>124.7990272489431</v>
      </c>
      <c r="AC2" t="n">
        <v>112.8883832448717</v>
      </c>
      <c r="AD2" t="n">
        <v>91211.08266337044</v>
      </c>
      <c r="AE2" t="n">
        <v>124799.0272489431</v>
      </c>
      <c r="AF2" t="n">
        <v>0.0001783148456250599</v>
      </c>
      <c r="AG2" t="n">
        <v>9</v>
      </c>
      <c r="AH2" t="n">
        <v>112888.3832448717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4.7149</v>
      </c>
      <c r="E2" t="n">
        <v>21.21</v>
      </c>
      <c r="F2" t="n">
        <v>17.04</v>
      </c>
      <c r="G2" t="n">
        <v>9.65</v>
      </c>
      <c r="H2" t="n">
        <v>0.18</v>
      </c>
      <c r="I2" t="n">
        <v>106</v>
      </c>
      <c r="J2" t="n">
        <v>98.70999999999999</v>
      </c>
      <c r="K2" t="n">
        <v>39.72</v>
      </c>
      <c r="L2" t="n">
        <v>1</v>
      </c>
      <c r="M2" t="n">
        <v>104</v>
      </c>
      <c r="N2" t="n">
        <v>12.99</v>
      </c>
      <c r="O2" t="n">
        <v>12407.75</v>
      </c>
      <c r="P2" t="n">
        <v>143.62</v>
      </c>
      <c r="Q2" t="n">
        <v>1207.43</v>
      </c>
      <c r="R2" t="n">
        <v>253.82</v>
      </c>
      <c r="S2" t="n">
        <v>79.25</v>
      </c>
      <c r="T2" t="n">
        <v>84385.34</v>
      </c>
      <c r="U2" t="n">
        <v>0.31</v>
      </c>
      <c r="V2" t="n">
        <v>0.65</v>
      </c>
      <c r="W2" t="n">
        <v>0.31</v>
      </c>
      <c r="X2" t="n">
        <v>4.97</v>
      </c>
      <c r="Y2" t="n">
        <v>2</v>
      </c>
      <c r="Z2" t="n">
        <v>10</v>
      </c>
      <c r="AA2" t="n">
        <v>111.3319282168524</v>
      </c>
      <c r="AB2" t="n">
        <v>152.3292558042606</v>
      </c>
      <c r="AC2" t="n">
        <v>137.7911654257969</v>
      </c>
      <c r="AD2" t="n">
        <v>111331.9282168524</v>
      </c>
      <c r="AE2" t="n">
        <v>152329.2558042606</v>
      </c>
      <c r="AF2" t="n">
        <v>9.484188378387149e-05</v>
      </c>
      <c r="AG2" t="n">
        <v>9</v>
      </c>
      <c r="AH2" t="n">
        <v>137791.1654257969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5.9495</v>
      </c>
      <c r="E3" t="n">
        <v>16.81</v>
      </c>
      <c r="F3" t="n">
        <v>14.02</v>
      </c>
      <c r="G3" t="n">
        <v>21.57</v>
      </c>
      <c r="H3" t="n">
        <v>0.35</v>
      </c>
      <c r="I3" t="n">
        <v>39</v>
      </c>
      <c r="J3" t="n">
        <v>99.95</v>
      </c>
      <c r="K3" t="n">
        <v>39.72</v>
      </c>
      <c r="L3" t="n">
        <v>2</v>
      </c>
      <c r="M3" t="n">
        <v>37</v>
      </c>
      <c r="N3" t="n">
        <v>13.24</v>
      </c>
      <c r="O3" t="n">
        <v>12561.45</v>
      </c>
      <c r="P3" t="n">
        <v>104.74</v>
      </c>
      <c r="Q3" t="n">
        <v>1206.88</v>
      </c>
      <c r="R3" t="n">
        <v>151.8</v>
      </c>
      <c r="S3" t="n">
        <v>79.25</v>
      </c>
      <c r="T3" t="n">
        <v>33710.64</v>
      </c>
      <c r="U3" t="n">
        <v>0.52</v>
      </c>
      <c r="V3" t="n">
        <v>0.79</v>
      </c>
      <c r="W3" t="n">
        <v>0.2</v>
      </c>
      <c r="X3" t="n">
        <v>1.96</v>
      </c>
      <c r="Y3" t="n">
        <v>2</v>
      </c>
      <c r="Z3" t="n">
        <v>10</v>
      </c>
      <c r="AA3" t="n">
        <v>89.83707338858804</v>
      </c>
      <c r="AB3" t="n">
        <v>122.9190471421757</v>
      </c>
      <c r="AC3" t="n">
        <v>111.1878258009249</v>
      </c>
      <c r="AD3" t="n">
        <v>89837.07338858803</v>
      </c>
      <c r="AE3" t="n">
        <v>122919.0471421757</v>
      </c>
      <c r="AF3" t="n">
        <v>0.0001196763001489201</v>
      </c>
      <c r="AG3" t="n">
        <v>8</v>
      </c>
      <c r="AH3" t="n">
        <v>111187.8258009249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6.2979</v>
      </c>
      <c r="E4" t="n">
        <v>15.88</v>
      </c>
      <c r="F4" t="n">
        <v>13.31</v>
      </c>
      <c r="G4" t="n">
        <v>28.53</v>
      </c>
      <c r="H4" t="n">
        <v>0.52</v>
      </c>
      <c r="I4" t="n">
        <v>28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92.44</v>
      </c>
      <c r="Q4" t="n">
        <v>1207.18</v>
      </c>
      <c r="R4" t="n">
        <v>126.21</v>
      </c>
      <c r="S4" t="n">
        <v>79.25</v>
      </c>
      <c r="T4" t="n">
        <v>20972.11</v>
      </c>
      <c r="U4" t="n">
        <v>0.63</v>
      </c>
      <c r="V4" t="n">
        <v>0.84</v>
      </c>
      <c r="W4" t="n">
        <v>0.22</v>
      </c>
      <c r="X4" t="n">
        <v>1.25</v>
      </c>
      <c r="Y4" t="n">
        <v>2</v>
      </c>
      <c r="Z4" t="n">
        <v>10</v>
      </c>
      <c r="AA4" t="n">
        <v>78.14232941782039</v>
      </c>
      <c r="AB4" t="n">
        <v>106.9177825056883</v>
      </c>
      <c r="AC4" t="n">
        <v>96.71369940342279</v>
      </c>
      <c r="AD4" t="n">
        <v>78142.32941782039</v>
      </c>
      <c r="AE4" t="n">
        <v>106917.7825056883</v>
      </c>
      <c r="AF4" t="n">
        <v>0.0001266844895718773</v>
      </c>
      <c r="AG4" t="n">
        <v>7</v>
      </c>
      <c r="AH4" t="n">
        <v>96713.6994034228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4.0771</v>
      </c>
      <c r="E2" t="n">
        <v>24.53</v>
      </c>
      <c r="F2" t="n">
        <v>18.82</v>
      </c>
      <c r="G2" t="n">
        <v>8.06</v>
      </c>
      <c r="H2" t="n">
        <v>0.14</v>
      </c>
      <c r="I2" t="n">
        <v>140</v>
      </c>
      <c r="J2" t="n">
        <v>124.63</v>
      </c>
      <c r="K2" t="n">
        <v>45</v>
      </c>
      <c r="L2" t="n">
        <v>1</v>
      </c>
      <c r="M2" t="n">
        <v>138</v>
      </c>
      <c r="N2" t="n">
        <v>18.64</v>
      </c>
      <c r="O2" t="n">
        <v>15605.44</v>
      </c>
      <c r="P2" t="n">
        <v>189.88</v>
      </c>
      <c r="Q2" t="n">
        <v>1207.63</v>
      </c>
      <c r="R2" t="n">
        <v>314.23</v>
      </c>
      <c r="S2" t="n">
        <v>79.25</v>
      </c>
      <c r="T2" t="n">
        <v>114418.18</v>
      </c>
      <c r="U2" t="n">
        <v>0.25</v>
      </c>
      <c r="V2" t="n">
        <v>0.59</v>
      </c>
      <c r="W2" t="n">
        <v>0.36</v>
      </c>
      <c r="X2" t="n">
        <v>6.75</v>
      </c>
      <c r="Y2" t="n">
        <v>2</v>
      </c>
      <c r="Z2" t="n">
        <v>10</v>
      </c>
      <c r="AA2" t="n">
        <v>145.2043543633949</v>
      </c>
      <c r="AB2" t="n">
        <v>198.6750036039128</v>
      </c>
      <c r="AC2" t="n">
        <v>179.7137401021305</v>
      </c>
      <c r="AD2" t="n">
        <v>145204.3543633949</v>
      </c>
      <c r="AE2" t="n">
        <v>198675.0036039128</v>
      </c>
      <c r="AF2" t="n">
        <v>7.302621017147005e-05</v>
      </c>
      <c r="AG2" t="n">
        <v>11</v>
      </c>
      <c r="AH2" t="n">
        <v>179713.7401021305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5.7823</v>
      </c>
      <c r="E3" t="n">
        <v>17.29</v>
      </c>
      <c r="F3" t="n">
        <v>13.94</v>
      </c>
      <c r="G3" t="n">
        <v>17.42</v>
      </c>
      <c r="H3" t="n">
        <v>0.28</v>
      </c>
      <c r="I3" t="n">
        <v>48</v>
      </c>
      <c r="J3" t="n">
        <v>125.95</v>
      </c>
      <c r="K3" t="n">
        <v>45</v>
      </c>
      <c r="L3" t="n">
        <v>2</v>
      </c>
      <c r="M3" t="n">
        <v>46</v>
      </c>
      <c r="N3" t="n">
        <v>18.95</v>
      </c>
      <c r="O3" t="n">
        <v>15767.7</v>
      </c>
      <c r="P3" t="n">
        <v>130.07</v>
      </c>
      <c r="Q3" t="n">
        <v>1207.14</v>
      </c>
      <c r="R3" t="n">
        <v>148.02</v>
      </c>
      <c r="S3" t="n">
        <v>79.25</v>
      </c>
      <c r="T3" t="n">
        <v>31774.28</v>
      </c>
      <c r="U3" t="n">
        <v>0.54</v>
      </c>
      <c r="V3" t="n">
        <v>0.8</v>
      </c>
      <c r="W3" t="n">
        <v>0.21</v>
      </c>
      <c r="X3" t="n">
        <v>1.87</v>
      </c>
      <c r="Y3" t="n">
        <v>2</v>
      </c>
      <c r="Z3" t="n">
        <v>10</v>
      </c>
      <c r="AA3" t="n">
        <v>94.72528446560699</v>
      </c>
      <c r="AB3" t="n">
        <v>129.6073131904024</v>
      </c>
      <c r="AC3" t="n">
        <v>117.2377731245513</v>
      </c>
      <c r="AD3" t="n">
        <v>94725.28446560699</v>
      </c>
      <c r="AE3" t="n">
        <v>129607.3131904024</v>
      </c>
      <c r="AF3" t="n">
        <v>0.0001035685794006748</v>
      </c>
      <c r="AG3" t="n">
        <v>8</v>
      </c>
      <c r="AH3" t="n">
        <v>117237.7731245513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6.1567</v>
      </c>
      <c r="E4" t="n">
        <v>16.24</v>
      </c>
      <c r="F4" t="n">
        <v>13.37</v>
      </c>
      <c r="G4" t="n">
        <v>27.66</v>
      </c>
      <c r="H4" t="n">
        <v>0.42</v>
      </c>
      <c r="I4" t="n">
        <v>29</v>
      </c>
      <c r="J4" t="n">
        <v>127.27</v>
      </c>
      <c r="K4" t="n">
        <v>45</v>
      </c>
      <c r="L4" t="n">
        <v>3</v>
      </c>
      <c r="M4" t="n">
        <v>27</v>
      </c>
      <c r="N4" t="n">
        <v>19.27</v>
      </c>
      <c r="O4" t="n">
        <v>15930.42</v>
      </c>
      <c r="P4" t="n">
        <v>114.16</v>
      </c>
      <c r="Q4" t="n">
        <v>1207.01</v>
      </c>
      <c r="R4" t="n">
        <v>129.29</v>
      </c>
      <c r="S4" t="n">
        <v>79.25</v>
      </c>
      <c r="T4" t="n">
        <v>22507.49</v>
      </c>
      <c r="U4" t="n">
        <v>0.61</v>
      </c>
      <c r="V4" t="n">
        <v>0.83</v>
      </c>
      <c r="W4" t="n">
        <v>0.18</v>
      </c>
      <c r="X4" t="n">
        <v>1.3</v>
      </c>
      <c r="Y4" t="n">
        <v>2</v>
      </c>
      <c r="Z4" t="n">
        <v>10</v>
      </c>
      <c r="AA4" t="n">
        <v>82.07995101711396</v>
      </c>
      <c r="AB4" t="n">
        <v>112.3054100934438</v>
      </c>
      <c r="AC4" t="n">
        <v>101.5871393757874</v>
      </c>
      <c r="AD4" t="n">
        <v>82079.95101711396</v>
      </c>
      <c r="AE4" t="n">
        <v>112305.4100934438</v>
      </c>
      <c r="AF4" t="n">
        <v>0.0001102745746149689</v>
      </c>
      <c r="AG4" t="n">
        <v>7</v>
      </c>
      <c r="AH4" t="n">
        <v>101587.1393757874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6.3712</v>
      </c>
      <c r="E5" t="n">
        <v>15.7</v>
      </c>
      <c r="F5" t="n">
        <v>13</v>
      </c>
      <c r="G5" t="n">
        <v>35.46</v>
      </c>
      <c r="H5" t="n">
        <v>0.55</v>
      </c>
      <c r="I5" t="n">
        <v>22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103.42</v>
      </c>
      <c r="Q5" t="n">
        <v>1206.92</v>
      </c>
      <c r="R5" t="n">
        <v>115.88</v>
      </c>
      <c r="S5" t="n">
        <v>79.25</v>
      </c>
      <c r="T5" t="n">
        <v>15836.28</v>
      </c>
      <c r="U5" t="n">
        <v>0.68</v>
      </c>
      <c r="V5" t="n">
        <v>0.86</v>
      </c>
      <c r="W5" t="n">
        <v>0.2</v>
      </c>
      <c r="X5" t="n">
        <v>0.9399999999999999</v>
      </c>
      <c r="Y5" t="n">
        <v>2</v>
      </c>
      <c r="Z5" t="n">
        <v>10</v>
      </c>
      <c r="AA5" t="n">
        <v>79.90092673648655</v>
      </c>
      <c r="AB5" t="n">
        <v>109.3239729409243</v>
      </c>
      <c r="AC5" t="n">
        <v>98.89024640063008</v>
      </c>
      <c r="AD5" t="n">
        <v>79900.92673648655</v>
      </c>
      <c r="AE5" t="n">
        <v>109323.9729409243</v>
      </c>
      <c r="AF5" t="n">
        <v>0.0001141165510398249</v>
      </c>
      <c r="AG5" t="n">
        <v>7</v>
      </c>
      <c r="AH5" t="n">
        <v>98890.24640063007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2024-09-25T23:04:13Z</dcterms:created>
  <dcterms:modified xmlns:dcterms="http://purl.org/dc/terms/" xmlns:xsi="http://www.w3.org/2001/XMLSchema-instance" xsi:type="dcterms:W3CDTF">2024-09-25T23:04:13Z</dcterms:modified>
</cp:coreProperties>
</file>