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xVal>
          <yVal>
            <numRef>
              <f>gráficos!$B$7:$B$50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9.8568</v>
      </c>
      <c r="E2" t="n">
        <v>10.15</v>
      </c>
      <c r="F2" t="n">
        <v>5.53</v>
      </c>
      <c r="G2" t="n">
        <v>6.14</v>
      </c>
      <c r="H2" t="n">
        <v>0.09</v>
      </c>
      <c r="I2" t="n">
        <v>54</v>
      </c>
      <c r="J2" t="n">
        <v>194.77</v>
      </c>
      <c r="K2" t="n">
        <v>54.38</v>
      </c>
      <c r="L2" t="n">
        <v>1</v>
      </c>
      <c r="M2" t="n">
        <v>52</v>
      </c>
      <c r="N2" t="n">
        <v>39.4</v>
      </c>
      <c r="O2" t="n">
        <v>24256.19</v>
      </c>
      <c r="P2" t="n">
        <v>74.01000000000001</v>
      </c>
      <c r="Q2" t="n">
        <v>1002.55</v>
      </c>
      <c r="R2" t="n">
        <v>59.13</v>
      </c>
      <c r="S2" t="n">
        <v>23.05</v>
      </c>
      <c r="T2" t="n">
        <v>17081.98</v>
      </c>
      <c r="U2" t="n">
        <v>0.39</v>
      </c>
      <c r="V2" t="n">
        <v>0.71</v>
      </c>
      <c r="W2" t="n">
        <v>1.18</v>
      </c>
      <c r="X2" t="n">
        <v>1.11</v>
      </c>
      <c r="Y2" t="n">
        <v>2</v>
      </c>
      <c r="Z2" t="n">
        <v>10</v>
      </c>
      <c r="AA2" t="n">
        <v>289.1264088874614</v>
      </c>
      <c r="AB2" t="n">
        <v>395.5955079967579</v>
      </c>
      <c r="AC2" t="n">
        <v>357.8404279353292</v>
      </c>
      <c r="AD2" t="n">
        <v>289126.4088874614</v>
      </c>
      <c r="AE2" t="n">
        <v>395595.5079967579</v>
      </c>
      <c r="AF2" t="n">
        <v>2.298738347204823e-05</v>
      </c>
      <c r="AG2" t="n">
        <v>27</v>
      </c>
      <c r="AH2" t="n">
        <v>357840.4279353291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12.0939</v>
      </c>
      <c r="E3" t="n">
        <v>8.27</v>
      </c>
      <c r="F3" t="n">
        <v>4.86</v>
      </c>
      <c r="G3" t="n">
        <v>12.67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60.23</v>
      </c>
      <c r="Q3" t="n">
        <v>1002.75</v>
      </c>
      <c r="R3" t="n">
        <v>38.41</v>
      </c>
      <c r="S3" t="n">
        <v>23.05</v>
      </c>
      <c r="T3" t="n">
        <v>6876.64</v>
      </c>
      <c r="U3" t="n">
        <v>0.6</v>
      </c>
      <c r="V3" t="n">
        <v>0.8</v>
      </c>
      <c r="W3" t="n">
        <v>1.12</v>
      </c>
      <c r="X3" t="n">
        <v>0.44</v>
      </c>
      <c r="Y3" t="n">
        <v>2</v>
      </c>
      <c r="Z3" t="n">
        <v>10</v>
      </c>
      <c r="AA3" t="n">
        <v>229.0106437402102</v>
      </c>
      <c r="AB3" t="n">
        <v>313.3424660017608</v>
      </c>
      <c r="AC3" t="n">
        <v>283.4375008255587</v>
      </c>
      <c r="AD3" t="n">
        <v>229010.6437402102</v>
      </c>
      <c r="AE3" t="n">
        <v>313342.4660017609</v>
      </c>
      <c r="AF3" t="n">
        <v>2.820460159205869e-05</v>
      </c>
      <c r="AG3" t="n">
        <v>22</v>
      </c>
      <c r="AH3" t="n">
        <v>283437.5008255587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12.931</v>
      </c>
      <c r="E4" t="n">
        <v>7.73</v>
      </c>
      <c r="F4" t="n">
        <v>4.67</v>
      </c>
      <c r="G4" t="n">
        <v>20.02</v>
      </c>
      <c r="H4" t="n">
        <v>0.27</v>
      </c>
      <c r="I4" t="n">
        <v>14</v>
      </c>
      <c r="J4" t="n">
        <v>197.88</v>
      </c>
      <c r="K4" t="n">
        <v>54.38</v>
      </c>
      <c r="L4" t="n">
        <v>3</v>
      </c>
      <c r="M4" t="n">
        <v>12</v>
      </c>
      <c r="N4" t="n">
        <v>40.5</v>
      </c>
      <c r="O4" t="n">
        <v>24639</v>
      </c>
      <c r="P4" t="n">
        <v>52.47</v>
      </c>
      <c r="Q4" t="n">
        <v>1002.7</v>
      </c>
      <c r="R4" t="n">
        <v>32.67</v>
      </c>
      <c r="S4" t="n">
        <v>23.05</v>
      </c>
      <c r="T4" t="n">
        <v>4050.73</v>
      </c>
      <c r="U4" t="n">
        <v>0.71</v>
      </c>
      <c r="V4" t="n">
        <v>0.83</v>
      </c>
      <c r="W4" t="n">
        <v>1.1</v>
      </c>
      <c r="X4" t="n">
        <v>0.26</v>
      </c>
      <c r="Y4" t="n">
        <v>2</v>
      </c>
      <c r="Z4" t="n">
        <v>10</v>
      </c>
      <c r="AA4" t="n">
        <v>214.6319579801347</v>
      </c>
      <c r="AB4" t="n">
        <v>293.6689138019893</v>
      </c>
      <c r="AC4" t="n">
        <v>265.6415648357232</v>
      </c>
      <c r="AD4" t="n">
        <v>214631.9579801347</v>
      </c>
      <c r="AE4" t="n">
        <v>293668.9138019893</v>
      </c>
      <c r="AF4" t="n">
        <v>3.0156831393257e-05</v>
      </c>
      <c r="AG4" t="n">
        <v>21</v>
      </c>
      <c r="AH4" t="n">
        <v>265641.5648357232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13.1076</v>
      </c>
      <c r="E5" t="n">
        <v>7.63</v>
      </c>
      <c r="F5" t="n">
        <v>4.65</v>
      </c>
      <c r="G5" t="n">
        <v>23.23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48.9</v>
      </c>
      <c r="Q5" t="n">
        <v>1002.34</v>
      </c>
      <c r="R5" t="n">
        <v>31.47</v>
      </c>
      <c r="S5" t="n">
        <v>23.05</v>
      </c>
      <c r="T5" t="n">
        <v>3460.16</v>
      </c>
      <c r="U5" t="n">
        <v>0.73</v>
      </c>
      <c r="V5" t="n">
        <v>0.84</v>
      </c>
      <c r="W5" t="n">
        <v>1.11</v>
      </c>
      <c r="X5" t="n">
        <v>0.23</v>
      </c>
      <c r="Y5" t="n">
        <v>2</v>
      </c>
      <c r="Z5" t="n">
        <v>10</v>
      </c>
      <c r="AA5" t="n">
        <v>203.830724378697</v>
      </c>
      <c r="AB5" t="n">
        <v>278.8901894717141</v>
      </c>
      <c r="AC5" t="n">
        <v>252.2733012134548</v>
      </c>
      <c r="AD5" t="n">
        <v>203830.724378697</v>
      </c>
      <c r="AE5" t="n">
        <v>278890.189471714</v>
      </c>
      <c r="AF5" t="n">
        <v>3.056868634833003e-05</v>
      </c>
      <c r="AG5" t="n">
        <v>20</v>
      </c>
      <c r="AH5" t="n">
        <v>252273.3012134548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11.0028</v>
      </c>
      <c r="E2" t="n">
        <v>9.09</v>
      </c>
      <c r="F2" t="n">
        <v>5.31</v>
      </c>
      <c r="G2" t="n">
        <v>7.09</v>
      </c>
      <c r="H2" t="n">
        <v>0.11</v>
      </c>
      <c r="I2" t="n">
        <v>45</v>
      </c>
      <c r="J2" t="n">
        <v>159.12</v>
      </c>
      <c r="K2" t="n">
        <v>50.28</v>
      </c>
      <c r="L2" t="n">
        <v>1</v>
      </c>
      <c r="M2" t="n">
        <v>43</v>
      </c>
      <c r="N2" t="n">
        <v>27.84</v>
      </c>
      <c r="O2" t="n">
        <v>19859.16</v>
      </c>
      <c r="P2" t="n">
        <v>61.04</v>
      </c>
      <c r="Q2" t="n">
        <v>1002.78</v>
      </c>
      <c r="R2" t="n">
        <v>52.48</v>
      </c>
      <c r="S2" t="n">
        <v>23.05</v>
      </c>
      <c r="T2" t="n">
        <v>13798.73</v>
      </c>
      <c r="U2" t="n">
        <v>0.44</v>
      </c>
      <c r="V2" t="n">
        <v>0.73</v>
      </c>
      <c r="W2" t="n">
        <v>1.16</v>
      </c>
      <c r="X2" t="n">
        <v>0.9</v>
      </c>
      <c r="Y2" t="n">
        <v>2</v>
      </c>
      <c r="Z2" t="n">
        <v>10</v>
      </c>
      <c r="AA2" t="n">
        <v>249.7316131996317</v>
      </c>
      <c r="AB2" t="n">
        <v>341.6938105607825</v>
      </c>
      <c r="AC2" t="n">
        <v>309.0830328512384</v>
      </c>
      <c r="AD2" t="n">
        <v>249731.6131996317</v>
      </c>
      <c r="AE2" t="n">
        <v>341693.8105607826</v>
      </c>
      <c r="AF2" t="n">
        <v>2.807697492781826e-05</v>
      </c>
      <c r="AG2" t="n">
        <v>24</v>
      </c>
      <c r="AH2" t="n">
        <v>309083.0328512384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12.959</v>
      </c>
      <c r="E3" t="n">
        <v>7.72</v>
      </c>
      <c r="F3" t="n">
        <v>4.78</v>
      </c>
      <c r="G3" t="n">
        <v>15.09</v>
      </c>
      <c r="H3" t="n">
        <v>0.22</v>
      </c>
      <c r="I3" t="n">
        <v>19</v>
      </c>
      <c r="J3" t="n">
        <v>160.54</v>
      </c>
      <c r="K3" t="n">
        <v>50.28</v>
      </c>
      <c r="L3" t="n">
        <v>2</v>
      </c>
      <c r="M3" t="n">
        <v>17</v>
      </c>
      <c r="N3" t="n">
        <v>28.26</v>
      </c>
      <c r="O3" t="n">
        <v>20034.4</v>
      </c>
      <c r="P3" t="n">
        <v>47.91</v>
      </c>
      <c r="Q3" t="n">
        <v>1002.45</v>
      </c>
      <c r="R3" t="n">
        <v>36.14</v>
      </c>
      <c r="S3" t="n">
        <v>23.05</v>
      </c>
      <c r="T3" t="n">
        <v>5760.97</v>
      </c>
      <c r="U3" t="n">
        <v>0.64</v>
      </c>
      <c r="V3" t="n">
        <v>0.82</v>
      </c>
      <c r="W3" t="n">
        <v>1.11</v>
      </c>
      <c r="X3" t="n">
        <v>0.36</v>
      </c>
      <c r="Y3" t="n">
        <v>2</v>
      </c>
      <c r="Z3" t="n">
        <v>10</v>
      </c>
      <c r="AA3" t="n">
        <v>211.8472644930923</v>
      </c>
      <c r="AB3" t="n">
        <v>289.8587733210136</v>
      </c>
      <c r="AC3" t="n">
        <v>262.1950588146849</v>
      </c>
      <c r="AD3" t="n">
        <v>211847.2644930923</v>
      </c>
      <c r="AE3" t="n">
        <v>289858.7733210137</v>
      </c>
      <c r="AF3" t="n">
        <v>3.306881140160657e-05</v>
      </c>
      <c r="AG3" t="n">
        <v>21</v>
      </c>
      <c r="AH3" t="n">
        <v>262195.0588146849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13.3988</v>
      </c>
      <c r="E4" t="n">
        <v>7.46</v>
      </c>
      <c r="F4" t="n">
        <v>4.69</v>
      </c>
      <c r="G4" t="n">
        <v>20.09</v>
      </c>
      <c r="H4" t="n">
        <v>0.33</v>
      </c>
      <c r="I4" t="n">
        <v>14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43.87</v>
      </c>
      <c r="Q4" t="n">
        <v>1003.09</v>
      </c>
      <c r="R4" t="n">
        <v>32.78</v>
      </c>
      <c r="S4" t="n">
        <v>23.05</v>
      </c>
      <c r="T4" t="n">
        <v>4103.14</v>
      </c>
      <c r="U4" t="n">
        <v>0.7</v>
      </c>
      <c r="V4" t="n">
        <v>0.83</v>
      </c>
      <c r="W4" t="n">
        <v>1.12</v>
      </c>
      <c r="X4" t="n">
        <v>0.27</v>
      </c>
      <c r="Y4" t="n">
        <v>2</v>
      </c>
      <c r="Z4" t="n">
        <v>10</v>
      </c>
      <c r="AA4" t="n">
        <v>200.4462297559603</v>
      </c>
      <c r="AB4" t="n">
        <v>274.2593746155233</v>
      </c>
      <c r="AC4" t="n">
        <v>248.084444827748</v>
      </c>
      <c r="AD4" t="n">
        <v>200446.2297559603</v>
      </c>
      <c r="AE4" t="n">
        <v>274259.3746155233</v>
      </c>
      <c r="AF4" t="n">
        <v>3.419109423627179e-05</v>
      </c>
      <c r="AG4" t="n">
        <v>20</v>
      </c>
      <c r="AH4" t="n">
        <v>248084.444827748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13.4454</v>
      </c>
      <c r="E2" t="n">
        <v>7.44</v>
      </c>
      <c r="F2" t="n">
        <v>5.03</v>
      </c>
      <c r="G2" t="n">
        <v>10.06</v>
      </c>
      <c r="H2" t="n">
        <v>0.22</v>
      </c>
      <c r="I2" t="n">
        <v>30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31.48</v>
      </c>
      <c r="Q2" t="n">
        <v>1002.68</v>
      </c>
      <c r="R2" t="n">
        <v>42.8</v>
      </c>
      <c r="S2" t="n">
        <v>23.05</v>
      </c>
      <c r="T2" t="n">
        <v>9037.879999999999</v>
      </c>
      <c r="U2" t="n">
        <v>0.54</v>
      </c>
      <c r="V2" t="n">
        <v>0.78</v>
      </c>
      <c r="W2" t="n">
        <v>1.16</v>
      </c>
      <c r="X2" t="n">
        <v>0.61</v>
      </c>
      <c r="Y2" t="n">
        <v>2</v>
      </c>
      <c r="Z2" t="n">
        <v>10</v>
      </c>
      <c r="AA2" t="n">
        <v>192.9535820724965</v>
      </c>
      <c r="AB2" t="n">
        <v>264.0076035027266</v>
      </c>
      <c r="AC2" t="n">
        <v>238.8110883615023</v>
      </c>
      <c r="AD2" t="n">
        <v>192953.5820724965</v>
      </c>
      <c r="AE2" t="n">
        <v>264007.6035027266</v>
      </c>
      <c r="AF2" t="n">
        <v>4.789059954751597e-05</v>
      </c>
      <c r="AG2" t="n">
        <v>20</v>
      </c>
      <c r="AH2" t="n">
        <v>238811.0883615023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12.9632</v>
      </c>
      <c r="E2" t="n">
        <v>7.71</v>
      </c>
      <c r="F2" t="n">
        <v>5.01</v>
      </c>
      <c r="G2" t="n">
        <v>10.02</v>
      </c>
      <c r="H2" t="n">
        <v>0.16</v>
      </c>
      <c r="I2" t="n">
        <v>30</v>
      </c>
      <c r="J2" t="n">
        <v>107.41</v>
      </c>
      <c r="K2" t="n">
        <v>41.65</v>
      </c>
      <c r="L2" t="n">
        <v>1</v>
      </c>
      <c r="M2" t="n">
        <v>27</v>
      </c>
      <c r="N2" t="n">
        <v>14.77</v>
      </c>
      <c r="O2" t="n">
        <v>13481.73</v>
      </c>
      <c r="P2" t="n">
        <v>40.21</v>
      </c>
      <c r="Q2" t="n">
        <v>1002.65</v>
      </c>
      <c r="R2" t="n">
        <v>43.24</v>
      </c>
      <c r="S2" t="n">
        <v>23.05</v>
      </c>
      <c r="T2" t="n">
        <v>9252.93</v>
      </c>
      <c r="U2" t="n">
        <v>0.53</v>
      </c>
      <c r="V2" t="n">
        <v>0.78</v>
      </c>
      <c r="W2" t="n">
        <v>1.13</v>
      </c>
      <c r="X2" t="n">
        <v>0.59</v>
      </c>
      <c r="Y2" t="n">
        <v>2</v>
      </c>
      <c r="Z2" t="n">
        <v>10</v>
      </c>
      <c r="AA2" t="n">
        <v>207.0929956409848</v>
      </c>
      <c r="AB2" t="n">
        <v>283.3537729340246</v>
      </c>
      <c r="AC2" t="n">
        <v>256.3108865348026</v>
      </c>
      <c r="AD2" t="n">
        <v>207092.9956409848</v>
      </c>
      <c r="AE2" t="n">
        <v>283353.7729340246</v>
      </c>
      <c r="AF2" t="n">
        <v>3.998538830749041e-05</v>
      </c>
      <c r="AG2" t="n">
        <v>21</v>
      </c>
      <c r="AH2" t="n">
        <v>256310.8865348026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13.566</v>
      </c>
      <c r="E3" t="n">
        <v>7.37</v>
      </c>
      <c r="F3" t="n">
        <v>4.85</v>
      </c>
      <c r="G3" t="n">
        <v>13.22</v>
      </c>
      <c r="H3" t="n">
        <v>0.32</v>
      </c>
      <c r="I3" t="n">
        <v>22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36.18</v>
      </c>
      <c r="Q3" t="n">
        <v>1002.5</v>
      </c>
      <c r="R3" t="n">
        <v>37.51</v>
      </c>
      <c r="S3" t="n">
        <v>23.05</v>
      </c>
      <c r="T3" t="n">
        <v>6429.94</v>
      </c>
      <c r="U3" t="n">
        <v>0.61</v>
      </c>
      <c r="V3" t="n">
        <v>0.8</v>
      </c>
      <c r="W3" t="n">
        <v>1.14</v>
      </c>
      <c r="X3" t="n">
        <v>0.43</v>
      </c>
      <c r="Y3" t="n">
        <v>2</v>
      </c>
      <c r="Z3" t="n">
        <v>10</v>
      </c>
      <c r="AA3" t="n">
        <v>195.6315682383884</v>
      </c>
      <c r="AB3" t="n">
        <v>267.6717423193095</v>
      </c>
      <c r="AC3" t="n">
        <v>242.1255269120827</v>
      </c>
      <c r="AD3" t="n">
        <v>195631.5682383884</v>
      </c>
      <c r="AE3" t="n">
        <v>267671.7423193096</v>
      </c>
      <c r="AF3" t="n">
        <v>4.18447434105325e-05</v>
      </c>
      <c r="AG3" t="n">
        <v>20</v>
      </c>
      <c r="AH3" t="n">
        <v>242125.5269120827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13.1286</v>
      </c>
      <c r="E2" t="n">
        <v>7.62</v>
      </c>
      <c r="F2" t="n">
        <v>5.25</v>
      </c>
      <c r="G2" t="n">
        <v>7.69</v>
      </c>
      <c r="H2" t="n">
        <v>0.28</v>
      </c>
      <c r="I2" t="n">
        <v>41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28.02</v>
      </c>
      <c r="Q2" t="n">
        <v>1003.01</v>
      </c>
      <c r="R2" t="n">
        <v>49.38</v>
      </c>
      <c r="S2" t="n">
        <v>23.05</v>
      </c>
      <c r="T2" t="n">
        <v>12268.31</v>
      </c>
      <c r="U2" t="n">
        <v>0.47</v>
      </c>
      <c r="V2" t="n">
        <v>0.74</v>
      </c>
      <c r="W2" t="n">
        <v>1.19</v>
      </c>
      <c r="X2" t="n">
        <v>0.83</v>
      </c>
      <c r="Y2" t="n">
        <v>2</v>
      </c>
      <c r="Z2" t="n">
        <v>10</v>
      </c>
      <c r="AA2" t="n">
        <v>191.1275210133173</v>
      </c>
      <c r="AB2" t="n">
        <v>261.5091062014306</v>
      </c>
      <c r="AC2" t="n">
        <v>236.5510441359781</v>
      </c>
      <c r="AD2" t="n">
        <v>191127.5210133173</v>
      </c>
      <c r="AE2" t="n">
        <v>261509.1062014306</v>
      </c>
      <c r="AF2" t="n">
        <v>5.35603015134894e-05</v>
      </c>
      <c r="AG2" t="n">
        <v>20</v>
      </c>
      <c r="AH2" t="n">
        <v>236551.0441359782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10.7299</v>
      </c>
      <c r="E2" t="n">
        <v>9.32</v>
      </c>
      <c r="F2" t="n">
        <v>5.35</v>
      </c>
      <c r="G2" t="n">
        <v>6.84</v>
      </c>
      <c r="H2" t="n">
        <v>0.11</v>
      </c>
      <c r="I2" t="n">
        <v>47</v>
      </c>
      <c r="J2" t="n">
        <v>167.88</v>
      </c>
      <c r="K2" t="n">
        <v>51.39</v>
      </c>
      <c r="L2" t="n">
        <v>1</v>
      </c>
      <c r="M2" t="n">
        <v>45</v>
      </c>
      <c r="N2" t="n">
        <v>30.49</v>
      </c>
      <c r="O2" t="n">
        <v>20939.59</v>
      </c>
      <c r="P2" t="n">
        <v>64.09999999999999</v>
      </c>
      <c r="Q2" t="n">
        <v>1002.81</v>
      </c>
      <c r="R2" t="n">
        <v>53.88</v>
      </c>
      <c r="S2" t="n">
        <v>23.05</v>
      </c>
      <c r="T2" t="n">
        <v>14490.36</v>
      </c>
      <c r="U2" t="n">
        <v>0.43</v>
      </c>
      <c r="V2" t="n">
        <v>0.73</v>
      </c>
      <c r="W2" t="n">
        <v>1.16</v>
      </c>
      <c r="X2" t="n">
        <v>0.9399999999999999</v>
      </c>
      <c r="Y2" t="n">
        <v>2</v>
      </c>
      <c r="Z2" t="n">
        <v>10</v>
      </c>
      <c r="AA2" t="n">
        <v>261.4200157779475</v>
      </c>
      <c r="AB2" t="n">
        <v>357.6863986245241</v>
      </c>
      <c r="AC2" t="n">
        <v>323.5493107558121</v>
      </c>
      <c r="AD2" t="n">
        <v>261420.0157779475</v>
      </c>
      <c r="AE2" t="n">
        <v>357686.3986245241</v>
      </c>
      <c r="AF2" t="n">
        <v>2.67190908094124e-05</v>
      </c>
      <c r="AG2" t="n">
        <v>25</v>
      </c>
      <c r="AH2" t="n">
        <v>323549.3107558121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12.7614</v>
      </c>
      <c r="E3" t="n">
        <v>7.84</v>
      </c>
      <c r="F3" t="n">
        <v>4.79</v>
      </c>
      <c r="G3" t="n">
        <v>14.36</v>
      </c>
      <c r="H3" t="n">
        <v>0.21</v>
      </c>
      <c r="I3" t="n">
        <v>20</v>
      </c>
      <c r="J3" t="n">
        <v>169.33</v>
      </c>
      <c r="K3" t="n">
        <v>51.39</v>
      </c>
      <c r="L3" t="n">
        <v>2</v>
      </c>
      <c r="M3" t="n">
        <v>18</v>
      </c>
      <c r="N3" t="n">
        <v>30.94</v>
      </c>
      <c r="O3" t="n">
        <v>21118.46</v>
      </c>
      <c r="P3" t="n">
        <v>51.32</v>
      </c>
      <c r="Q3" t="n">
        <v>1002.34</v>
      </c>
      <c r="R3" t="n">
        <v>36.41</v>
      </c>
      <c r="S3" t="n">
        <v>23.05</v>
      </c>
      <c r="T3" t="n">
        <v>5892.29</v>
      </c>
      <c r="U3" t="n">
        <v>0.63</v>
      </c>
      <c r="V3" t="n">
        <v>0.8100000000000001</v>
      </c>
      <c r="W3" t="n">
        <v>1.11</v>
      </c>
      <c r="X3" t="n">
        <v>0.37</v>
      </c>
      <c r="Y3" t="n">
        <v>2</v>
      </c>
      <c r="Z3" t="n">
        <v>10</v>
      </c>
      <c r="AA3" t="n">
        <v>213.9086335207199</v>
      </c>
      <c r="AB3" t="n">
        <v>292.6792293657955</v>
      </c>
      <c r="AC3" t="n">
        <v>264.7463344930886</v>
      </c>
      <c r="AD3" t="n">
        <v>213908.6335207199</v>
      </c>
      <c r="AE3" t="n">
        <v>292679.2293657955</v>
      </c>
      <c r="AF3" t="n">
        <v>3.177783627575611e-05</v>
      </c>
      <c r="AG3" t="n">
        <v>21</v>
      </c>
      <c r="AH3" t="n">
        <v>264746.3344930886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13.373</v>
      </c>
      <c r="E4" t="n">
        <v>7.48</v>
      </c>
      <c r="F4" t="n">
        <v>4.66</v>
      </c>
      <c r="G4" t="n">
        <v>21.53</v>
      </c>
      <c r="H4" t="n">
        <v>0.31</v>
      </c>
      <c r="I4" t="n">
        <v>13</v>
      </c>
      <c r="J4" t="n">
        <v>170.79</v>
      </c>
      <c r="K4" t="n">
        <v>51.39</v>
      </c>
      <c r="L4" t="n">
        <v>3</v>
      </c>
      <c r="M4" t="n">
        <v>1</v>
      </c>
      <c r="N4" t="n">
        <v>31.4</v>
      </c>
      <c r="O4" t="n">
        <v>21297.94</v>
      </c>
      <c r="P4" t="n">
        <v>45</v>
      </c>
      <c r="Q4" t="n">
        <v>1002.47</v>
      </c>
      <c r="R4" t="n">
        <v>32.12</v>
      </c>
      <c r="S4" t="n">
        <v>23.05</v>
      </c>
      <c r="T4" t="n">
        <v>3781.87</v>
      </c>
      <c r="U4" t="n">
        <v>0.72</v>
      </c>
      <c r="V4" t="n">
        <v>0.84</v>
      </c>
      <c r="W4" t="n">
        <v>1.11</v>
      </c>
      <c r="X4" t="n">
        <v>0.25</v>
      </c>
      <c r="Y4" t="n">
        <v>2</v>
      </c>
      <c r="Z4" t="n">
        <v>10</v>
      </c>
      <c r="AA4" t="n">
        <v>201.1504735827832</v>
      </c>
      <c r="AB4" t="n">
        <v>275.2229520884268</v>
      </c>
      <c r="AC4" t="n">
        <v>248.9560598190273</v>
      </c>
      <c r="AD4" t="n">
        <v>201150.4735827832</v>
      </c>
      <c r="AE4" t="n">
        <v>275222.9520884268</v>
      </c>
      <c r="AF4" t="n">
        <v>3.330081374423546e-05</v>
      </c>
      <c r="AG4" t="n">
        <v>20</v>
      </c>
      <c r="AH4" t="n">
        <v>248956.0598190273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13.3675</v>
      </c>
      <c r="E5" t="n">
        <v>7.48</v>
      </c>
      <c r="F5" t="n">
        <v>4.67</v>
      </c>
      <c r="G5" t="n">
        <v>21.54</v>
      </c>
      <c r="H5" t="n">
        <v>0.41</v>
      </c>
      <c r="I5" t="n">
        <v>13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45.3</v>
      </c>
      <c r="Q5" t="n">
        <v>1002.47</v>
      </c>
      <c r="R5" t="n">
        <v>32.15</v>
      </c>
      <c r="S5" t="n">
        <v>23.05</v>
      </c>
      <c r="T5" t="n">
        <v>3793.16</v>
      </c>
      <c r="U5" t="n">
        <v>0.72</v>
      </c>
      <c r="V5" t="n">
        <v>0.83</v>
      </c>
      <c r="W5" t="n">
        <v>1.11</v>
      </c>
      <c r="X5" t="n">
        <v>0.25</v>
      </c>
      <c r="Y5" t="n">
        <v>2</v>
      </c>
      <c r="Z5" t="n">
        <v>10</v>
      </c>
      <c r="AA5" t="n">
        <v>201.2883356883228</v>
      </c>
      <c r="AB5" t="n">
        <v>275.4115811032729</v>
      </c>
      <c r="AC5" t="n">
        <v>249.1266863454391</v>
      </c>
      <c r="AD5" t="n">
        <v>201288.3356883228</v>
      </c>
      <c r="AE5" t="n">
        <v>275411.5811032729</v>
      </c>
      <c r="AF5" t="n">
        <v>3.328711790369158e-05</v>
      </c>
      <c r="AG5" t="n">
        <v>20</v>
      </c>
      <c r="AH5" t="n">
        <v>249126.6863454391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12.681</v>
      </c>
      <c r="E2" t="n">
        <v>7.89</v>
      </c>
      <c r="F2" t="n">
        <v>5.5</v>
      </c>
      <c r="G2" t="n">
        <v>6.35</v>
      </c>
      <c r="H2" t="n">
        <v>0.34</v>
      </c>
      <c r="I2" t="n">
        <v>52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25.94</v>
      </c>
      <c r="Q2" t="n">
        <v>1003.5</v>
      </c>
      <c r="R2" t="n">
        <v>56.43</v>
      </c>
      <c r="S2" t="n">
        <v>23.05</v>
      </c>
      <c r="T2" t="n">
        <v>15738.43</v>
      </c>
      <c r="U2" t="n">
        <v>0.41</v>
      </c>
      <c r="V2" t="n">
        <v>0.71</v>
      </c>
      <c r="W2" t="n">
        <v>1.23</v>
      </c>
      <c r="X2" t="n">
        <v>1.08</v>
      </c>
      <c r="Y2" t="n">
        <v>2</v>
      </c>
      <c r="Z2" t="n">
        <v>10</v>
      </c>
      <c r="AA2" t="n">
        <v>199.11012839169</v>
      </c>
      <c r="AB2" t="n">
        <v>272.4312617842975</v>
      </c>
      <c r="AC2" t="n">
        <v>246.4308045193613</v>
      </c>
      <c r="AD2" t="n">
        <v>199110.12839169</v>
      </c>
      <c r="AE2" t="n">
        <v>272431.2617842975</v>
      </c>
      <c r="AF2" t="n">
        <v>5.660719020304254e-05</v>
      </c>
      <c r="AG2" t="n">
        <v>21</v>
      </c>
      <c r="AH2" t="n">
        <v>246430.8045193613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11.9241</v>
      </c>
      <c r="E2" t="n">
        <v>8.390000000000001</v>
      </c>
      <c r="F2" t="n">
        <v>5.17</v>
      </c>
      <c r="G2" t="n">
        <v>8.17</v>
      </c>
      <c r="H2" t="n">
        <v>0.13</v>
      </c>
      <c r="I2" t="n">
        <v>38</v>
      </c>
      <c r="J2" t="n">
        <v>133.21</v>
      </c>
      <c r="K2" t="n">
        <v>46.47</v>
      </c>
      <c r="L2" t="n">
        <v>1</v>
      </c>
      <c r="M2" t="n">
        <v>36</v>
      </c>
      <c r="N2" t="n">
        <v>20.75</v>
      </c>
      <c r="O2" t="n">
        <v>16663.42</v>
      </c>
      <c r="P2" t="n">
        <v>51.16</v>
      </c>
      <c r="Q2" t="n">
        <v>1002.47</v>
      </c>
      <c r="R2" t="n">
        <v>48.31</v>
      </c>
      <c r="S2" t="n">
        <v>23.05</v>
      </c>
      <c r="T2" t="n">
        <v>11751.95</v>
      </c>
      <c r="U2" t="n">
        <v>0.48</v>
      </c>
      <c r="V2" t="n">
        <v>0.75</v>
      </c>
      <c r="W2" t="n">
        <v>1.14</v>
      </c>
      <c r="X2" t="n">
        <v>0.75</v>
      </c>
      <c r="Y2" t="n">
        <v>2</v>
      </c>
      <c r="Z2" t="n">
        <v>10</v>
      </c>
      <c r="AA2" t="n">
        <v>223.7519736563575</v>
      </c>
      <c r="AB2" t="n">
        <v>306.1473215968865</v>
      </c>
      <c r="AC2" t="n">
        <v>276.9290509042347</v>
      </c>
      <c r="AD2" t="n">
        <v>223751.9736563575</v>
      </c>
      <c r="AE2" t="n">
        <v>306147.3215968865</v>
      </c>
      <c r="AF2" t="n">
        <v>3.308643365431496e-05</v>
      </c>
      <c r="AG2" t="n">
        <v>22</v>
      </c>
      <c r="AH2" t="n">
        <v>276929.0509042347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13.5557</v>
      </c>
      <c r="E3" t="n">
        <v>7.38</v>
      </c>
      <c r="F3" t="n">
        <v>4.73</v>
      </c>
      <c r="G3" t="n">
        <v>16.71</v>
      </c>
      <c r="H3" t="n">
        <v>0.26</v>
      </c>
      <c r="I3" t="n">
        <v>17</v>
      </c>
      <c r="J3" t="n">
        <v>134.55</v>
      </c>
      <c r="K3" t="n">
        <v>46.47</v>
      </c>
      <c r="L3" t="n">
        <v>2</v>
      </c>
      <c r="M3" t="n">
        <v>1</v>
      </c>
      <c r="N3" t="n">
        <v>21.09</v>
      </c>
      <c r="O3" t="n">
        <v>16828.84</v>
      </c>
      <c r="P3" t="n">
        <v>39.93</v>
      </c>
      <c r="Q3" t="n">
        <v>1002.43</v>
      </c>
      <c r="R3" t="n">
        <v>34.09</v>
      </c>
      <c r="S3" t="n">
        <v>23.05</v>
      </c>
      <c r="T3" t="n">
        <v>4745.26</v>
      </c>
      <c r="U3" t="n">
        <v>0.68</v>
      </c>
      <c r="V3" t="n">
        <v>0.82</v>
      </c>
      <c r="W3" t="n">
        <v>1.12</v>
      </c>
      <c r="X3" t="n">
        <v>0.32</v>
      </c>
      <c r="Y3" t="n">
        <v>2</v>
      </c>
      <c r="Z3" t="n">
        <v>10</v>
      </c>
      <c r="AA3" t="n">
        <v>197.9207568881025</v>
      </c>
      <c r="AB3" t="n">
        <v>270.8039112217223</v>
      </c>
      <c r="AC3" t="n">
        <v>244.9587660104769</v>
      </c>
      <c r="AD3" t="n">
        <v>197920.7568881024</v>
      </c>
      <c r="AE3" t="n">
        <v>270803.9112217223</v>
      </c>
      <c r="AF3" t="n">
        <v>3.761372084163982e-05</v>
      </c>
      <c r="AG3" t="n">
        <v>20</v>
      </c>
      <c r="AH3" t="n">
        <v>244958.7660104769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13.5537</v>
      </c>
      <c r="E4" t="n">
        <v>7.38</v>
      </c>
      <c r="F4" t="n">
        <v>4.74</v>
      </c>
      <c r="G4" t="n">
        <v>16.71</v>
      </c>
      <c r="H4" t="n">
        <v>0.39</v>
      </c>
      <c r="I4" t="n">
        <v>17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40.27</v>
      </c>
      <c r="Q4" t="n">
        <v>1002.63</v>
      </c>
      <c r="R4" t="n">
        <v>34.1</v>
      </c>
      <c r="S4" t="n">
        <v>23.05</v>
      </c>
      <c r="T4" t="n">
        <v>4748.83</v>
      </c>
      <c r="U4" t="n">
        <v>0.68</v>
      </c>
      <c r="V4" t="n">
        <v>0.82</v>
      </c>
      <c r="W4" t="n">
        <v>1.12</v>
      </c>
      <c r="X4" t="n">
        <v>0.32</v>
      </c>
      <c r="Y4" t="n">
        <v>2</v>
      </c>
      <c r="Z4" t="n">
        <v>10</v>
      </c>
      <c r="AA4" t="n">
        <v>198.0661488603198</v>
      </c>
      <c r="AB4" t="n">
        <v>271.0028429323511</v>
      </c>
      <c r="AC4" t="n">
        <v>245.1387119578458</v>
      </c>
      <c r="AD4" t="n">
        <v>198066.1488603198</v>
      </c>
      <c r="AE4" t="n">
        <v>271002.8429323512</v>
      </c>
      <c r="AF4" t="n">
        <v>3.760817133540381e-05</v>
      </c>
      <c r="AG4" t="n">
        <v>20</v>
      </c>
      <c r="AH4" t="n">
        <v>245138.7119578458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11.2803</v>
      </c>
      <c r="E2" t="n">
        <v>8.859999999999999</v>
      </c>
      <c r="F2" t="n">
        <v>5.27</v>
      </c>
      <c r="G2" t="n">
        <v>7.36</v>
      </c>
      <c r="H2" t="n">
        <v>0.12</v>
      </c>
      <c r="I2" t="n">
        <v>43</v>
      </c>
      <c r="J2" t="n">
        <v>150.44</v>
      </c>
      <c r="K2" t="n">
        <v>49.1</v>
      </c>
      <c r="L2" t="n">
        <v>1</v>
      </c>
      <c r="M2" t="n">
        <v>41</v>
      </c>
      <c r="N2" t="n">
        <v>25.34</v>
      </c>
      <c r="O2" t="n">
        <v>18787.76</v>
      </c>
      <c r="P2" t="n">
        <v>57.86</v>
      </c>
      <c r="Q2" t="n">
        <v>1003.01</v>
      </c>
      <c r="R2" t="n">
        <v>51.53</v>
      </c>
      <c r="S2" t="n">
        <v>23.05</v>
      </c>
      <c r="T2" t="n">
        <v>13333.3</v>
      </c>
      <c r="U2" t="n">
        <v>0.45</v>
      </c>
      <c r="V2" t="n">
        <v>0.74</v>
      </c>
      <c r="W2" t="n">
        <v>1.15</v>
      </c>
      <c r="X2" t="n">
        <v>0.86</v>
      </c>
      <c r="Y2" t="n">
        <v>2</v>
      </c>
      <c r="Z2" t="n">
        <v>10</v>
      </c>
      <c r="AA2" t="n">
        <v>247.0260031573127</v>
      </c>
      <c r="AB2" t="n">
        <v>337.9918755377926</v>
      </c>
      <c r="AC2" t="n">
        <v>305.734405311143</v>
      </c>
      <c r="AD2" t="n">
        <v>247026.0031573127</v>
      </c>
      <c r="AE2" t="n">
        <v>337991.8755377926</v>
      </c>
      <c r="AF2" t="n">
        <v>2.954435631281321e-05</v>
      </c>
      <c r="AG2" t="n">
        <v>24</v>
      </c>
      <c r="AH2" t="n">
        <v>305734.405311143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13.2514</v>
      </c>
      <c r="E3" t="n">
        <v>7.55</v>
      </c>
      <c r="F3" t="n">
        <v>4.75</v>
      </c>
      <c r="G3" t="n">
        <v>16.77</v>
      </c>
      <c r="H3" t="n">
        <v>0.23</v>
      </c>
      <c r="I3" t="n">
        <v>17</v>
      </c>
      <c r="J3" t="n">
        <v>151.83</v>
      </c>
      <c r="K3" t="n">
        <v>49.1</v>
      </c>
      <c r="L3" t="n">
        <v>2</v>
      </c>
      <c r="M3" t="n">
        <v>14</v>
      </c>
      <c r="N3" t="n">
        <v>25.73</v>
      </c>
      <c r="O3" t="n">
        <v>18959.54</v>
      </c>
      <c r="P3" t="n">
        <v>44.6</v>
      </c>
      <c r="Q3" t="n">
        <v>1002.39</v>
      </c>
      <c r="R3" t="n">
        <v>35.18</v>
      </c>
      <c r="S3" t="n">
        <v>23.05</v>
      </c>
      <c r="T3" t="n">
        <v>5288.25</v>
      </c>
      <c r="U3" t="n">
        <v>0.66</v>
      </c>
      <c r="V3" t="n">
        <v>0.82</v>
      </c>
      <c r="W3" t="n">
        <v>1.11</v>
      </c>
      <c r="X3" t="n">
        <v>0.33</v>
      </c>
      <c r="Y3" t="n">
        <v>2</v>
      </c>
      <c r="Z3" t="n">
        <v>10</v>
      </c>
      <c r="AA3" t="n">
        <v>200.7848500849646</v>
      </c>
      <c r="AB3" t="n">
        <v>274.7226898885414</v>
      </c>
      <c r="AC3" t="n">
        <v>248.5035419413764</v>
      </c>
      <c r="AD3" t="n">
        <v>200784.8500849646</v>
      </c>
      <c r="AE3" t="n">
        <v>274722.6898885414</v>
      </c>
      <c r="AF3" t="n">
        <v>3.470688574272075e-05</v>
      </c>
      <c r="AG3" t="n">
        <v>20</v>
      </c>
      <c r="AH3" t="n">
        <v>248503.5419413764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13.4233</v>
      </c>
      <c r="E4" t="n">
        <v>7.45</v>
      </c>
      <c r="F4" t="n">
        <v>4.71</v>
      </c>
      <c r="G4" t="n">
        <v>18.86</v>
      </c>
      <c r="H4" t="n">
        <v>0.35</v>
      </c>
      <c r="I4" t="n">
        <v>15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42.92</v>
      </c>
      <c r="Q4" t="n">
        <v>1002.22</v>
      </c>
      <c r="R4" t="n">
        <v>33.52</v>
      </c>
      <c r="S4" t="n">
        <v>23.05</v>
      </c>
      <c r="T4" t="n">
        <v>4472.8</v>
      </c>
      <c r="U4" t="n">
        <v>0.6899999999999999</v>
      </c>
      <c r="V4" t="n">
        <v>0.83</v>
      </c>
      <c r="W4" t="n">
        <v>1.12</v>
      </c>
      <c r="X4" t="n">
        <v>0.3</v>
      </c>
      <c r="Y4" t="n">
        <v>2</v>
      </c>
      <c r="Z4" t="n">
        <v>10</v>
      </c>
      <c r="AA4" t="n">
        <v>199.803025733272</v>
      </c>
      <c r="AB4" t="n">
        <v>273.3793144955228</v>
      </c>
      <c r="AC4" t="n">
        <v>247.2883764104279</v>
      </c>
      <c r="AD4" t="n">
        <v>199803.025733272</v>
      </c>
      <c r="AE4" t="n">
        <v>273379.3144955228</v>
      </c>
      <c r="AF4" t="n">
        <v>3.51571109007549e-05</v>
      </c>
      <c r="AG4" t="n">
        <v>20</v>
      </c>
      <c r="AH4" t="n">
        <v>247288.3764104279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10.1371</v>
      </c>
      <c r="E2" t="n">
        <v>9.859999999999999</v>
      </c>
      <c r="F2" t="n">
        <v>5.46</v>
      </c>
      <c r="G2" t="n">
        <v>6.3</v>
      </c>
      <c r="H2" t="n">
        <v>0.1</v>
      </c>
      <c r="I2" t="n">
        <v>52</v>
      </c>
      <c r="J2" t="n">
        <v>185.69</v>
      </c>
      <c r="K2" t="n">
        <v>53.44</v>
      </c>
      <c r="L2" t="n">
        <v>1</v>
      </c>
      <c r="M2" t="n">
        <v>50</v>
      </c>
      <c r="N2" t="n">
        <v>36.26</v>
      </c>
      <c r="O2" t="n">
        <v>23136.14</v>
      </c>
      <c r="P2" t="n">
        <v>70.67</v>
      </c>
      <c r="Q2" t="n">
        <v>1002.75</v>
      </c>
      <c r="R2" t="n">
        <v>57.41</v>
      </c>
      <c r="S2" t="n">
        <v>23.05</v>
      </c>
      <c r="T2" t="n">
        <v>16229.13</v>
      </c>
      <c r="U2" t="n">
        <v>0.4</v>
      </c>
      <c r="V2" t="n">
        <v>0.71</v>
      </c>
      <c r="W2" t="n">
        <v>1.16</v>
      </c>
      <c r="X2" t="n">
        <v>1.04</v>
      </c>
      <c r="Y2" t="n">
        <v>2</v>
      </c>
      <c r="Z2" t="n">
        <v>10</v>
      </c>
      <c r="AA2" t="n">
        <v>276.7437456207588</v>
      </c>
      <c r="AB2" t="n">
        <v>378.653001830707</v>
      </c>
      <c r="AC2" t="n">
        <v>342.5148907788093</v>
      </c>
      <c r="AD2" t="n">
        <v>276743.7456207588</v>
      </c>
      <c r="AE2" t="n">
        <v>378653.001830707</v>
      </c>
      <c r="AF2" t="n">
        <v>2.413535129829924e-05</v>
      </c>
      <c r="AG2" t="n">
        <v>26</v>
      </c>
      <c r="AH2" t="n">
        <v>342514.8907788093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12.2989</v>
      </c>
      <c r="E3" t="n">
        <v>8.130000000000001</v>
      </c>
      <c r="F3" t="n">
        <v>4.84</v>
      </c>
      <c r="G3" t="n">
        <v>13.21</v>
      </c>
      <c r="H3" t="n">
        <v>0.19</v>
      </c>
      <c r="I3" t="n">
        <v>22</v>
      </c>
      <c r="J3" t="n">
        <v>187.21</v>
      </c>
      <c r="K3" t="n">
        <v>53.44</v>
      </c>
      <c r="L3" t="n">
        <v>2</v>
      </c>
      <c r="M3" t="n">
        <v>20</v>
      </c>
      <c r="N3" t="n">
        <v>36.77</v>
      </c>
      <c r="O3" t="n">
        <v>23322.88</v>
      </c>
      <c r="P3" t="n">
        <v>57.38</v>
      </c>
      <c r="Q3" t="n">
        <v>1002.47</v>
      </c>
      <c r="R3" t="n">
        <v>37.98</v>
      </c>
      <c r="S3" t="n">
        <v>23.05</v>
      </c>
      <c r="T3" t="n">
        <v>6664.48</v>
      </c>
      <c r="U3" t="n">
        <v>0.61</v>
      </c>
      <c r="V3" t="n">
        <v>0.8</v>
      </c>
      <c r="W3" t="n">
        <v>1.12</v>
      </c>
      <c r="X3" t="n">
        <v>0.43</v>
      </c>
      <c r="Y3" t="n">
        <v>2</v>
      </c>
      <c r="Z3" t="n">
        <v>10</v>
      </c>
      <c r="AA3" t="n">
        <v>226.9909521819816</v>
      </c>
      <c r="AB3" t="n">
        <v>310.5790349092909</v>
      </c>
      <c r="AC3" t="n">
        <v>280.9378077180533</v>
      </c>
      <c r="AD3" t="n">
        <v>226990.9521819816</v>
      </c>
      <c r="AE3" t="n">
        <v>310579.0349092909</v>
      </c>
      <c r="AF3" t="n">
        <v>2.928236597080551e-05</v>
      </c>
      <c r="AG3" t="n">
        <v>22</v>
      </c>
      <c r="AH3" t="n">
        <v>280937.8077180533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13.1344</v>
      </c>
      <c r="E4" t="n">
        <v>7.61</v>
      </c>
      <c r="F4" t="n">
        <v>4.66</v>
      </c>
      <c r="G4" t="n">
        <v>21.51</v>
      </c>
      <c r="H4" t="n">
        <v>0.28</v>
      </c>
      <c r="I4" t="n">
        <v>13</v>
      </c>
      <c r="J4" t="n">
        <v>188.73</v>
      </c>
      <c r="K4" t="n">
        <v>53.44</v>
      </c>
      <c r="L4" t="n">
        <v>3</v>
      </c>
      <c r="M4" t="n">
        <v>9</v>
      </c>
      <c r="N4" t="n">
        <v>37.29</v>
      </c>
      <c r="O4" t="n">
        <v>23510.33</v>
      </c>
      <c r="P4" t="n">
        <v>49.38</v>
      </c>
      <c r="Q4" t="n">
        <v>1002.35</v>
      </c>
      <c r="R4" t="n">
        <v>32.29</v>
      </c>
      <c r="S4" t="n">
        <v>23.05</v>
      </c>
      <c r="T4" t="n">
        <v>3865.91</v>
      </c>
      <c r="U4" t="n">
        <v>0.71</v>
      </c>
      <c r="V4" t="n">
        <v>0.84</v>
      </c>
      <c r="W4" t="n">
        <v>1.1</v>
      </c>
      <c r="X4" t="n">
        <v>0.24</v>
      </c>
      <c r="Y4" t="n">
        <v>2</v>
      </c>
      <c r="Z4" t="n">
        <v>10</v>
      </c>
      <c r="AA4" t="n">
        <v>203.7844391065385</v>
      </c>
      <c r="AB4" t="n">
        <v>278.8268599203848</v>
      </c>
      <c r="AC4" t="n">
        <v>252.2160157456208</v>
      </c>
      <c r="AD4" t="n">
        <v>203784.4391065385</v>
      </c>
      <c r="AE4" t="n">
        <v>278826.8599203848</v>
      </c>
      <c r="AF4" t="n">
        <v>3.127160214384602e-05</v>
      </c>
      <c r="AG4" t="n">
        <v>20</v>
      </c>
      <c r="AH4" t="n">
        <v>252216.0157456208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13.2256</v>
      </c>
      <c r="E5" t="n">
        <v>7.56</v>
      </c>
      <c r="F5" t="n">
        <v>4.65</v>
      </c>
      <c r="G5" t="n">
        <v>23.23</v>
      </c>
      <c r="H5" t="n">
        <v>0.37</v>
      </c>
      <c r="I5" t="n">
        <v>12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48.27</v>
      </c>
      <c r="Q5" t="n">
        <v>1002.29</v>
      </c>
      <c r="R5" t="n">
        <v>31.52</v>
      </c>
      <c r="S5" t="n">
        <v>23.05</v>
      </c>
      <c r="T5" t="n">
        <v>3484.92</v>
      </c>
      <c r="U5" t="n">
        <v>0.73</v>
      </c>
      <c r="V5" t="n">
        <v>0.84</v>
      </c>
      <c r="W5" t="n">
        <v>1.11</v>
      </c>
      <c r="X5" t="n">
        <v>0.23</v>
      </c>
      <c r="Y5" t="n">
        <v>2</v>
      </c>
      <c r="Z5" t="n">
        <v>10</v>
      </c>
      <c r="AA5" t="n">
        <v>203.1558239472754</v>
      </c>
      <c r="AB5" t="n">
        <v>277.9667609269378</v>
      </c>
      <c r="AC5" t="n">
        <v>251.4380033929516</v>
      </c>
      <c r="AD5" t="n">
        <v>203155.8239472754</v>
      </c>
      <c r="AE5" t="n">
        <v>277966.7609269377</v>
      </c>
      <c r="AF5" t="n">
        <v>3.148873959325512e-05</v>
      </c>
      <c r="AG5" t="n">
        <v>20</v>
      </c>
      <c r="AH5" t="n">
        <v>251438.0033929516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12.5892</v>
      </c>
      <c r="E2" t="n">
        <v>7.94</v>
      </c>
      <c r="F2" t="n">
        <v>5.07</v>
      </c>
      <c r="G2" t="n">
        <v>9.220000000000001</v>
      </c>
      <c r="H2" t="n">
        <v>0.15</v>
      </c>
      <c r="I2" t="n">
        <v>33</v>
      </c>
      <c r="J2" t="n">
        <v>116.05</v>
      </c>
      <c r="K2" t="n">
        <v>43.4</v>
      </c>
      <c r="L2" t="n">
        <v>1</v>
      </c>
      <c r="M2" t="n">
        <v>31</v>
      </c>
      <c r="N2" t="n">
        <v>16.65</v>
      </c>
      <c r="O2" t="n">
        <v>14546.17</v>
      </c>
      <c r="P2" t="n">
        <v>44.17</v>
      </c>
      <c r="Q2" t="n">
        <v>1002.61</v>
      </c>
      <c r="R2" t="n">
        <v>45.08</v>
      </c>
      <c r="S2" t="n">
        <v>23.05</v>
      </c>
      <c r="T2" t="n">
        <v>10162.73</v>
      </c>
      <c r="U2" t="n">
        <v>0.51</v>
      </c>
      <c r="V2" t="n">
        <v>0.77</v>
      </c>
      <c r="W2" t="n">
        <v>1.14</v>
      </c>
      <c r="X2" t="n">
        <v>0.65</v>
      </c>
      <c r="Y2" t="n">
        <v>2</v>
      </c>
      <c r="Z2" t="n">
        <v>10</v>
      </c>
      <c r="AA2" t="n">
        <v>209.7457896059051</v>
      </c>
      <c r="AB2" t="n">
        <v>286.9834426698367</v>
      </c>
      <c r="AC2" t="n">
        <v>259.5941456853035</v>
      </c>
      <c r="AD2" t="n">
        <v>209745.7896059051</v>
      </c>
      <c r="AE2" t="n">
        <v>286983.4426698367</v>
      </c>
      <c r="AF2" t="n">
        <v>3.73671022389757e-05</v>
      </c>
      <c r="AG2" t="n">
        <v>21</v>
      </c>
      <c r="AH2" t="n">
        <v>259594.1456853035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13.569</v>
      </c>
      <c r="E3" t="n">
        <v>7.37</v>
      </c>
      <c r="F3" t="n">
        <v>4.81</v>
      </c>
      <c r="G3" t="n">
        <v>14.42</v>
      </c>
      <c r="H3" t="n">
        <v>0.3</v>
      </c>
      <c r="I3" t="n">
        <v>20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37.15</v>
      </c>
      <c r="Q3" t="n">
        <v>1002.6</v>
      </c>
      <c r="R3" t="n">
        <v>36.24</v>
      </c>
      <c r="S3" t="n">
        <v>23.05</v>
      </c>
      <c r="T3" t="n">
        <v>5803.08</v>
      </c>
      <c r="U3" t="n">
        <v>0.64</v>
      </c>
      <c r="V3" t="n">
        <v>0.8100000000000001</v>
      </c>
      <c r="W3" t="n">
        <v>1.13</v>
      </c>
      <c r="X3" t="n">
        <v>0.39</v>
      </c>
      <c r="Y3" t="n">
        <v>2</v>
      </c>
      <c r="Z3" t="n">
        <v>10</v>
      </c>
      <c r="AA3" t="n">
        <v>196.2901931324269</v>
      </c>
      <c r="AB3" t="n">
        <v>268.5729019558121</v>
      </c>
      <c r="AC3" t="n">
        <v>242.9406811376634</v>
      </c>
      <c r="AD3" t="n">
        <v>196290.1931324269</v>
      </c>
      <c r="AE3" t="n">
        <v>268572.9019558121</v>
      </c>
      <c r="AF3" t="n">
        <v>4.027533205292324e-05</v>
      </c>
      <c r="AG3" t="n">
        <v>20</v>
      </c>
      <c r="AH3" t="n">
        <v>242940.6811376634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13.4766</v>
      </c>
      <c r="E2" t="n">
        <v>7.42</v>
      </c>
      <c r="F2" t="n">
        <v>4.97</v>
      </c>
      <c r="G2" t="n">
        <v>11.05</v>
      </c>
      <c r="H2" t="n">
        <v>0.2</v>
      </c>
      <c r="I2" t="n">
        <v>27</v>
      </c>
      <c r="J2" t="n">
        <v>89.87</v>
      </c>
      <c r="K2" t="n">
        <v>37.55</v>
      </c>
      <c r="L2" t="n">
        <v>1</v>
      </c>
      <c r="M2" t="n">
        <v>5</v>
      </c>
      <c r="N2" t="n">
        <v>11.32</v>
      </c>
      <c r="O2" t="n">
        <v>11317.98</v>
      </c>
      <c r="P2" t="n">
        <v>33.32</v>
      </c>
      <c r="Q2" t="n">
        <v>1003.14</v>
      </c>
      <c r="R2" t="n">
        <v>41.11</v>
      </c>
      <c r="S2" t="n">
        <v>23.05</v>
      </c>
      <c r="T2" t="n">
        <v>8206.299999999999</v>
      </c>
      <c r="U2" t="n">
        <v>0.5600000000000001</v>
      </c>
      <c r="V2" t="n">
        <v>0.78</v>
      </c>
      <c r="W2" t="n">
        <v>1.15</v>
      </c>
      <c r="X2" t="n">
        <v>0.55</v>
      </c>
      <c r="Y2" t="n">
        <v>2</v>
      </c>
      <c r="Z2" t="n">
        <v>10</v>
      </c>
      <c r="AA2" t="n">
        <v>193.9990353415887</v>
      </c>
      <c r="AB2" t="n">
        <v>265.4380387876409</v>
      </c>
      <c r="AC2" t="n">
        <v>240.1050049104533</v>
      </c>
      <c r="AD2" t="n">
        <v>193999.0353415887</v>
      </c>
      <c r="AE2" t="n">
        <v>265438.0387876409</v>
      </c>
      <c r="AF2" t="n">
        <v>4.548444856668506e-05</v>
      </c>
      <c r="AG2" t="n">
        <v>20</v>
      </c>
      <c r="AH2" t="n">
        <v>240105.0049104533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13.4725</v>
      </c>
      <c r="E3" t="n">
        <v>7.42</v>
      </c>
      <c r="F3" t="n">
        <v>4.97</v>
      </c>
      <c r="G3" t="n">
        <v>11.05</v>
      </c>
      <c r="H3" t="n">
        <v>0.39</v>
      </c>
      <c r="I3" t="n">
        <v>27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33.57</v>
      </c>
      <c r="Q3" t="n">
        <v>1002.93</v>
      </c>
      <c r="R3" t="n">
        <v>41.05</v>
      </c>
      <c r="S3" t="n">
        <v>23.05</v>
      </c>
      <c r="T3" t="n">
        <v>8177.71</v>
      </c>
      <c r="U3" t="n">
        <v>0.5600000000000001</v>
      </c>
      <c r="V3" t="n">
        <v>0.78</v>
      </c>
      <c r="W3" t="n">
        <v>1.16</v>
      </c>
      <c r="X3" t="n">
        <v>0.5600000000000001</v>
      </c>
      <c r="Y3" t="n">
        <v>2</v>
      </c>
      <c r="Z3" t="n">
        <v>10</v>
      </c>
      <c r="AA3" t="n">
        <v>194.1048740488763</v>
      </c>
      <c r="AB3" t="n">
        <v>265.5828519762261</v>
      </c>
      <c r="AC3" t="n">
        <v>240.2359973315665</v>
      </c>
      <c r="AD3" t="n">
        <v>194104.8740488763</v>
      </c>
      <c r="AE3" t="n">
        <v>265582.8519762261</v>
      </c>
      <c r="AF3" t="n">
        <v>4.547061078570741e-05</v>
      </c>
      <c r="AG3" t="n">
        <v>20</v>
      </c>
      <c r="AH3" t="n">
        <v>240235.9973315665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9.8568</v>
      </c>
      <c r="E2" t="n">
        <v>10.15</v>
      </c>
      <c r="F2" t="n">
        <v>5.53</v>
      </c>
      <c r="G2" t="n">
        <v>6.14</v>
      </c>
      <c r="H2" t="n">
        <v>0.09</v>
      </c>
      <c r="I2" t="n">
        <v>54</v>
      </c>
      <c r="J2" t="n">
        <v>194.77</v>
      </c>
      <c r="K2" t="n">
        <v>54.38</v>
      </c>
      <c r="L2" t="n">
        <v>1</v>
      </c>
      <c r="M2" t="n">
        <v>52</v>
      </c>
      <c r="N2" t="n">
        <v>39.4</v>
      </c>
      <c r="O2" t="n">
        <v>24256.19</v>
      </c>
      <c r="P2" t="n">
        <v>74.01000000000001</v>
      </c>
      <c r="Q2" t="n">
        <v>1002.55</v>
      </c>
      <c r="R2" t="n">
        <v>59.13</v>
      </c>
      <c r="S2" t="n">
        <v>23.05</v>
      </c>
      <c r="T2" t="n">
        <v>17081.98</v>
      </c>
      <c r="U2" t="n">
        <v>0.39</v>
      </c>
      <c r="V2" t="n">
        <v>0.71</v>
      </c>
      <c r="W2" t="n">
        <v>1.18</v>
      </c>
      <c r="X2" t="n">
        <v>1.11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12.0939</v>
      </c>
      <c r="E3" t="n">
        <v>8.27</v>
      </c>
      <c r="F3" t="n">
        <v>4.86</v>
      </c>
      <c r="G3" t="n">
        <v>12.67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60.23</v>
      </c>
      <c r="Q3" t="n">
        <v>1002.75</v>
      </c>
      <c r="R3" t="n">
        <v>38.41</v>
      </c>
      <c r="S3" t="n">
        <v>23.05</v>
      </c>
      <c r="T3" t="n">
        <v>6876.64</v>
      </c>
      <c r="U3" t="n">
        <v>0.6</v>
      </c>
      <c r="V3" t="n">
        <v>0.8</v>
      </c>
      <c r="W3" t="n">
        <v>1.12</v>
      </c>
      <c r="X3" t="n">
        <v>0.44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12.931</v>
      </c>
      <c r="E4" t="n">
        <v>7.73</v>
      </c>
      <c r="F4" t="n">
        <v>4.67</v>
      </c>
      <c r="G4" t="n">
        <v>20.02</v>
      </c>
      <c r="H4" t="n">
        <v>0.27</v>
      </c>
      <c r="I4" t="n">
        <v>14</v>
      </c>
      <c r="J4" t="n">
        <v>197.88</v>
      </c>
      <c r="K4" t="n">
        <v>54.38</v>
      </c>
      <c r="L4" t="n">
        <v>3</v>
      </c>
      <c r="M4" t="n">
        <v>12</v>
      </c>
      <c r="N4" t="n">
        <v>40.5</v>
      </c>
      <c r="O4" t="n">
        <v>24639</v>
      </c>
      <c r="P4" t="n">
        <v>52.47</v>
      </c>
      <c r="Q4" t="n">
        <v>1002.7</v>
      </c>
      <c r="R4" t="n">
        <v>32.67</v>
      </c>
      <c r="S4" t="n">
        <v>23.05</v>
      </c>
      <c r="T4" t="n">
        <v>4050.73</v>
      </c>
      <c r="U4" t="n">
        <v>0.71</v>
      </c>
      <c r="V4" t="n">
        <v>0.83</v>
      </c>
      <c r="W4" t="n">
        <v>1.1</v>
      </c>
      <c r="X4" t="n">
        <v>0.26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13.1076</v>
      </c>
      <c r="E5" t="n">
        <v>7.63</v>
      </c>
      <c r="F5" t="n">
        <v>4.65</v>
      </c>
      <c r="G5" t="n">
        <v>23.23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48.9</v>
      </c>
      <c r="Q5" t="n">
        <v>1002.34</v>
      </c>
      <c r="R5" t="n">
        <v>31.47</v>
      </c>
      <c r="S5" t="n">
        <v>23.05</v>
      </c>
      <c r="T5" t="n">
        <v>3460.16</v>
      </c>
      <c r="U5" t="n">
        <v>0.73</v>
      </c>
      <c r="V5" t="n">
        <v>0.84</v>
      </c>
      <c r="W5" t="n">
        <v>1.11</v>
      </c>
      <c r="X5" t="n">
        <v>0.23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13.4766</v>
      </c>
      <c r="E6" t="n">
        <v>7.42</v>
      </c>
      <c r="F6" t="n">
        <v>4.97</v>
      </c>
      <c r="G6" t="n">
        <v>11.05</v>
      </c>
      <c r="H6" t="n">
        <v>0.2</v>
      </c>
      <c r="I6" t="n">
        <v>27</v>
      </c>
      <c r="J6" t="n">
        <v>89.87</v>
      </c>
      <c r="K6" t="n">
        <v>37.55</v>
      </c>
      <c r="L6" t="n">
        <v>1</v>
      </c>
      <c r="M6" t="n">
        <v>5</v>
      </c>
      <c r="N6" t="n">
        <v>11.32</v>
      </c>
      <c r="O6" t="n">
        <v>11317.98</v>
      </c>
      <c r="P6" t="n">
        <v>33.32</v>
      </c>
      <c r="Q6" t="n">
        <v>1003.14</v>
      </c>
      <c r="R6" t="n">
        <v>41.11</v>
      </c>
      <c r="S6" t="n">
        <v>23.05</v>
      </c>
      <c r="T6" t="n">
        <v>8206.299999999999</v>
      </c>
      <c r="U6" t="n">
        <v>0.5600000000000001</v>
      </c>
      <c r="V6" t="n">
        <v>0.78</v>
      </c>
      <c r="W6" t="n">
        <v>1.15</v>
      </c>
      <c r="X6" t="n">
        <v>0.55</v>
      </c>
      <c r="Y6" t="n">
        <v>2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13.4725</v>
      </c>
      <c r="E7" t="n">
        <v>7.42</v>
      </c>
      <c r="F7" t="n">
        <v>4.97</v>
      </c>
      <c r="G7" t="n">
        <v>11.05</v>
      </c>
      <c r="H7" t="n">
        <v>0.39</v>
      </c>
      <c r="I7" t="n">
        <v>27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33.57</v>
      </c>
      <c r="Q7" t="n">
        <v>1002.93</v>
      </c>
      <c r="R7" t="n">
        <v>41.05</v>
      </c>
      <c r="S7" t="n">
        <v>23.05</v>
      </c>
      <c r="T7" t="n">
        <v>8177.71</v>
      </c>
      <c r="U7" t="n">
        <v>0.5600000000000001</v>
      </c>
      <c r="V7" t="n">
        <v>0.78</v>
      </c>
      <c r="W7" t="n">
        <v>1.16</v>
      </c>
      <c r="X7" t="n">
        <v>0.5600000000000001</v>
      </c>
      <c r="Y7" t="n">
        <v>2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13.3126</v>
      </c>
      <c r="E8" t="n">
        <v>7.51</v>
      </c>
      <c r="F8" t="n">
        <v>5.12</v>
      </c>
      <c r="G8" t="n">
        <v>8.779999999999999</v>
      </c>
      <c r="H8" t="n">
        <v>0.24</v>
      </c>
      <c r="I8" t="n">
        <v>35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29.96</v>
      </c>
      <c r="Q8" t="n">
        <v>1002.93</v>
      </c>
      <c r="R8" t="n">
        <v>45.49</v>
      </c>
      <c r="S8" t="n">
        <v>23.05</v>
      </c>
      <c r="T8" t="n">
        <v>10356.06</v>
      </c>
      <c r="U8" t="n">
        <v>0.51</v>
      </c>
      <c r="V8" t="n">
        <v>0.76</v>
      </c>
      <c r="W8" t="n">
        <v>1.18</v>
      </c>
      <c r="X8" t="n">
        <v>0.71</v>
      </c>
      <c r="Y8" t="n">
        <v>2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12.0656</v>
      </c>
      <c r="E9" t="n">
        <v>8.289999999999999</v>
      </c>
      <c r="F9" t="n">
        <v>5.83</v>
      </c>
      <c r="G9" t="n">
        <v>5.15</v>
      </c>
      <c r="H9" t="n">
        <v>0.43</v>
      </c>
      <c r="I9" t="n">
        <v>68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23.22</v>
      </c>
      <c r="Q9" t="n">
        <v>1003.77</v>
      </c>
      <c r="R9" t="n">
        <v>66.06</v>
      </c>
      <c r="S9" t="n">
        <v>23.05</v>
      </c>
      <c r="T9" t="n">
        <v>20477.02</v>
      </c>
      <c r="U9" t="n">
        <v>0.35</v>
      </c>
      <c r="V9" t="n">
        <v>0.67</v>
      </c>
      <c r="W9" t="n">
        <v>1.27</v>
      </c>
      <c r="X9" t="n">
        <v>1.41</v>
      </c>
      <c r="Y9" t="n">
        <v>2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11.658</v>
      </c>
      <c r="E10" t="n">
        <v>8.58</v>
      </c>
      <c r="F10" t="n">
        <v>5.19</v>
      </c>
      <c r="G10" t="n">
        <v>7.79</v>
      </c>
      <c r="H10" t="n">
        <v>0.12</v>
      </c>
      <c r="I10" t="n">
        <v>40</v>
      </c>
      <c r="J10" t="n">
        <v>141.81</v>
      </c>
      <c r="K10" t="n">
        <v>47.83</v>
      </c>
      <c r="L10" t="n">
        <v>1</v>
      </c>
      <c r="M10" t="n">
        <v>38</v>
      </c>
      <c r="N10" t="n">
        <v>22.98</v>
      </c>
      <c r="O10" t="n">
        <v>17723.39</v>
      </c>
      <c r="P10" t="n">
        <v>54.11</v>
      </c>
      <c r="Q10" t="n">
        <v>1002.35</v>
      </c>
      <c r="R10" t="n">
        <v>48.89</v>
      </c>
      <c r="S10" t="n">
        <v>23.05</v>
      </c>
      <c r="T10" t="n">
        <v>12030.97</v>
      </c>
      <c r="U10" t="n">
        <v>0.47</v>
      </c>
      <c r="V10" t="n">
        <v>0.75</v>
      </c>
      <c r="W10" t="n">
        <v>1.15</v>
      </c>
      <c r="X10" t="n">
        <v>0.78</v>
      </c>
      <c r="Y10" t="n">
        <v>2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13.3789</v>
      </c>
      <c r="E11" t="n">
        <v>7.47</v>
      </c>
      <c r="F11" t="n">
        <v>4.75</v>
      </c>
      <c r="G11" t="n">
        <v>16.78</v>
      </c>
      <c r="H11" t="n">
        <v>0.25</v>
      </c>
      <c r="I11" t="n">
        <v>17</v>
      </c>
      <c r="J11" t="n">
        <v>143.17</v>
      </c>
      <c r="K11" t="n">
        <v>47.83</v>
      </c>
      <c r="L11" t="n">
        <v>2</v>
      </c>
      <c r="M11" t="n">
        <v>8</v>
      </c>
      <c r="N11" t="n">
        <v>23.34</v>
      </c>
      <c r="O11" t="n">
        <v>17891.86</v>
      </c>
      <c r="P11" t="n">
        <v>42.08</v>
      </c>
      <c r="Q11" t="n">
        <v>1002.65</v>
      </c>
      <c r="R11" t="n">
        <v>35.05</v>
      </c>
      <c r="S11" t="n">
        <v>23.05</v>
      </c>
      <c r="T11" t="n">
        <v>5223.53</v>
      </c>
      <c r="U11" t="n">
        <v>0.66</v>
      </c>
      <c r="V11" t="n">
        <v>0.82</v>
      </c>
      <c r="W11" t="n">
        <v>1.12</v>
      </c>
      <c r="X11" t="n">
        <v>0.34</v>
      </c>
      <c r="Y11" t="n">
        <v>2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13.4554</v>
      </c>
      <c r="E12" t="n">
        <v>7.43</v>
      </c>
      <c r="F12" t="n">
        <v>4.74</v>
      </c>
      <c r="G12" t="n">
        <v>17.78</v>
      </c>
      <c r="H12" t="n">
        <v>0.37</v>
      </c>
      <c r="I12" t="n">
        <v>16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41.84</v>
      </c>
      <c r="Q12" t="n">
        <v>1002.43</v>
      </c>
      <c r="R12" t="n">
        <v>34.27</v>
      </c>
      <c r="S12" t="n">
        <v>23.05</v>
      </c>
      <c r="T12" t="n">
        <v>4838.42</v>
      </c>
      <c r="U12" t="n">
        <v>0.67</v>
      </c>
      <c r="V12" t="n">
        <v>0.82</v>
      </c>
      <c r="W12" t="n">
        <v>1.13</v>
      </c>
      <c r="X12" t="n">
        <v>0.33</v>
      </c>
      <c r="Y12" t="n">
        <v>2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10.4085</v>
      </c>
      <c r="E13" t="n">
        <v>9.609999999999999</v>
      </c>
      <c r="F13" t="n">
        <v>5.41</v>
      </c>
      <c r="G13" t="n">
        <v>6.49</v>
      </c>
      <c r="H13" t="n">
        <v>0.1</v>
      </c>
      <c r="I13" t="n">
        <v>50</v>
      </c>
      <c r="J13" t="n">
        <v>176.73</v>
      </c>
      <c r="K13" t="n">
        <v>52.44</v>
      </c>
      <c r="L13" t="n">
        <v>1</v>
      </c>
      <c r="M13" t="n">
        <v>48</v>
      </c>
      <c r="N13" t="n">
        <v>33.29</v>
      </c>
      <c r="O13" t="n">
        <v>22031.19</v>
      </c>
      <c r="P13" t="n">
        <v>67.34999999999999</v>
      </c>
      <c r="Q13" t="n">
        <v>1002.38</v>
      </c>
      <c r="R13" t="n">
        <v>55.84</v>
      </c>
      <c r="S13" t="n">
        <v>23.05</v>
      </c>
      <c r="T13" t="n">
        <v>15455.56</v>
      </c>
      <c r="U13" t="n">
        <v>0.41</v>
      </c>
      <c r="V13" t="n">
        <v>0.72</v>
      </c>
      <c r="W13" t="n">
        <v>1.16</v>
      </c>
      <c r="X13" t="n">
        <v>0.99</v>
      </c>
      <c r="Y13" t="n">
        <v>2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12.5427</v>
      </c>
      <c r="E14" t="n">
        <v>7.97</v>
      </c>
      <c r="F14" t="n">
        <v>4.81</v>
      </c>
      <c r="G14" t="n">
        <v>13.73</v>
      </c>
      <c r="H14" t="n">
        <v>0.2</v>
      </c>
      <c r="I14" t="n">
        <v>21</v>
      </c>
      <c r="J14" t="n">
        <v>178.21</v>
      </c>
      <c r="K14" t="n">
        <v>52.44</v>
      </c>
      <c r="L14" t="n">
        <v>2</v>
      </c>
      <c r="M14" t="n">
        <v>19</v>
      </c>
      <c r="N14" t="n">
        <v>33.77</v>
      </c>
      <c r="O14" t="n">
        <v>22213.89</v>
      </c>
      <c r="P14" t="n">
        <v>54.19</v>
      </c>
      <c r="Q14" t="n">
        <v>1002.81</v>
      </c>
      <c r="R14" t="n">
        <v>36.97</v>
      </c>
      <c r="S14" t="n">
        <v>23.05</v>
      </c>
      <c r="T14" t="n">
        <v>6165.25</v>
      </c>
      <c r="U14" t="n">
        <v>0.62</v>
      </c>
      <c r="V14" t="n">
        <v>0.8100000000000001</v>
      </c>
      <c r="W14" t="n">
        <v>1.11</v>
      </c>
      <c r="X14" t="n">
        <v>0.39</v>
      </c>
      <c r="Y14" t="n">
        <v>2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13.2426</v>
      </c>
      <c r="E15" t="n">
        <v>7.55</v>
      </c>
      <c r="F15" t="n">
        <v>4.67</v>
      </c>
      <c r="G15" t="n">
        <v>21.55</v>
      </c>
      <c r="H15" t="n">
        <v>0.3</v>
      </c>
      <c r="I15" t="n">
        <v>13</v>
      </c>
      <c r="J15" t="n">
        <v>179.7</v>
      </c>
      <c r="K15" t="n">
        <v>52.44</v>
      </c>
      <c r="L15" t="n">
        <v>3</v>
      </c>
      <c r="M15" t="n">
        <v>3</v>
      </c>
      <c r="N15" t="n">
        <v>34.26</v>
      </c>
      <c r="O15" t="n">
        <v>22397.24</v>
      </c>
      <c r="P15" t="n">
        <v>47.21</v>
      </c>
      <c r="Q15" t="n">
        <v>1002.41</v>
      </c>
      <c r="R15" t="n">
        <v>32.25</v>
      </c>
      <c r="S15" t="n">
        <v>23.05</v>
      </c>
      <c r="T15" t="n">
        <v>3846.4</v>
      </c>
      <c r="U15" t="n">
        <v>0.71</v>
      </c>
      <c r="V15" t="n">
        <v>0.83</v>
      </c>
      <c r="W15" t="n">
        <v>1.11</v>
      </c>
      <c r="X15" t="n">
        <v>0.25</v>
      </c>
      <c r="Y15" t="n">
        <v>2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13.2426</v>
      </c>
      <c r="E16" t="n">
        <v>7.55</v>
      </c>
      <c r="F16" t="n">
        <v>4.67</v>
      </c>
      <c r="G16" t="n">
        <v>21.55</v>
      </c>
      <c r="H16" t="n">
        <v>0.39</v>
      </c>
      <c r="I16" t="n">
        <v>13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46.94</v>
      </c>
      <c r="Q16" t="n">
        <v>1002.37</v>
      </c>
      <c r="R16" t="n">
        <v>32.06</v>
      </c>
      <c r="S16" t="n">
        <v>23.05</v>
      </c>
      <c r="T16" t="n">
        <v>3750.65</v>
      </c>
      <c r="U16" t="n">
        <v>0.72</v>
      </c>
      <c r="V16" t="n">
        <v>0.83</v>
      </c>
      <c r="W16" t="n">
        <v>1.12</v>
      </c>
      <c r="X16" t="n">
        <v>0.25</v>
      </c>
      <c r="Y16" t="n">
        <v>2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10.7207</v>
      </c>
      <c r="E17" t="n">
        <v>9.33</v>
      </c>
      <c r="F17" t="n">
        <v>6.56</v>
      </c>
      <c r="G17" t="n">
        <v>3.9</v>
      </c>
      <c r="H17" t="n">
        <v>0.64</v>
      </c>
      <c r="I17" t="n">
        <v>101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19.17</v>
      </c>
      <c r="Q17" t="n">
        <v>1004.17</v>
      </c>
      <c r="R17" t="n">
        <v>86.84</v>
      </c>
      <c r="S17" t="n">
        <v>23.05</v>
      </c>
      <c r="T17" t="n">
        <v>30702.04</v>
      </c>
      <c r="U17" t="n">
        <v>0.27</v>
      </c>
      <c r="V17" t="n">
        <v>0.59</v>
      </c>
      <c r="W17" t="n">
        <v>1.38</v>
      </c>
      <c r="X17" t="n">
        <v>2.14</v>
      </c>
      <c r="Y17" t="n">
        <v>2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13.2768</v>
      </c>
      <c r="E18" t="n">
        <v>7.53</v>
      </c>
      <c r="F18" t="n">
        <v>4.97</v>
      </c>
      <c r="G18" t="n">
        <v>10.65</v>
      </c>
      <c r="H18" t="n">
        <v>0.18</v>
      </c>
      <c r="I18" t="n">
        <v>28</v>
      </c>
      <c r="J18" t="n">
        <v>98.70999999999999</v>
      </c>
      <c r="K18" t="n">
        <v>39.72</v>
      </c>
      <c r="L18" t="n">
        <v>1</v>
      </c>
      <c r="M18" t="n">
        <v>20</v>
      </c>
      <c r="N18" t="n">
        <v>12.99</v>
      </c>
      <c r="O18" t="n">
        <v>12407.75</v>
      </c>
      <c r="P18" t="n">
        <v>36.21</v>
      </c>
      <c r="Q18" t="n">
        <v>1002.48</v>
      </c>
      <c r="R18" t="n">
        <v>41.68</v>
      </c>
      <c r="S18" t="n">
        <v>23.05</v>
      </c>
      <c r="T18" t="n">
        <v>8487.77</v>
      </c>
      <c r="U18" t="n">
        <v>0.55</v>
      </c>
      <c r="V18" t="n">
        <v>0.78</v>
      </c>
      <c r="W18" t="n">
        <v>1.13</v>
      </c>
      <c r="X18" t="n">
        <v>0.55</v>
      </c>
      <c r="Y18" t="n">
        <v>2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13.5614</v>
      </c>
      <c r="E19" t="n">
        <v>7.37</v>
      </c>
      <c r="F19" t="n">
        <v>4.89</v>
      </c>
      <c r="G19" t="n">
        <v>12.23</v>
      </c>
      <c r="H19" t="n">
        <v>0.35</v>
      </c>
      <c r="I19" t="n">
        <v>24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34.8</v>
      </c>
      <c r="Q19" t="n">
        <v>1002.65</v>
      </c>
      <c r="R19" t="n">
        <v>38.83</v>
      </c>
      <c r="S19" t="n">
        <v>23.05</v>
      </c>
      <c r="T19" t="n">
        <v>7079.82</v>
      </c>
      <c r="U19" t="n">
        <v>0.59</v>
      </c>
      <c r="V19" t="n">
        <v>0.8</v>
      </c>
      <c r="W19" t="n">
        <v>1.14</v>
      </c>
      <c r="X19" t="n">
        <v>0.48</v>
      </c>
      <c r="Y19" t="n">
        <v>2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12.203</v>
      </c>
      <c r="E20" t="n">
        <v>8.19</v>
      </c>
      <c r="F20" t="n">
        <v>5.14</v>
      </c>
      <c r="G20" t="n">
        <v>8.57</v>
      </c>
      <c r="H20" t="n">
        <v>0.14</v>
      </c>
      <c r="I20" t="n">
        <v>36</v>
      </c>
      <c r="J20" t="n">
        <v>124.63</v>
      </c>
      <c r="K20" t="n">
        <v>45</v>
      </c>
      <c r="L20" t="n">
        <v>1</v>
      </c>
      <c r="M20" t="n">
        <v>34</v>
      </c>
      <c r="N20" t="n">
        <v>18.64</v>
      </c>
      <c r="O20" t="n">
        <v>15605.44</v>
      </c>
      <c r="P20" t="n">
        <v>47.82</v>
      </c>
      <c r="Q20" t="n">
        <v>1002.54</v>
      </c>
      <c r="R20" t="n">
        <v>47.49</v>
      </c>
      <c r="S20" t="n">
        <v>23.05</v>
      </c>
      <c r="T20" t="n">
        <v>11348.56</v>
      </c>
      <c r="U20" t="n">
        <v>0.49</v>
      </c>
      <c r="V20" t="n">
        <v>0.76</v>
      </c>
      <c r="W20" t="n">
        <v>1.14</v>
      </c>
      <c r="X20" t="n">
        <v>0.72</v>
      </c>
      <c r="Y20" t="n">
        <v>2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13.5875</v>
      </c>
      <c r="E21" t="n">
        <v>7.36</v>
      </c>
      <c r="F21" t="n">
        <v>4.77</v>
      </c>
      <c r="G21" t="n">
        <v>15.89</v>
      </c>
      <c r="H21" t="n">
        <v>0.28</v>
      </c>
      <c r="I21" t="n">
        <v>18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38.84</v>
      </c>
      <c r="Q21" t="n">
        <v>1002.95</v>
      </c>
      <c r="R21" t="n">
        <v>35.09</v>
      </c>
      <c r="S21" t="n">
        <v>23.05</v>
      </c>
      <c r="T21" t="n">
        <v>5241.29</v>
      </c>
      <c r="U21" t="n">
        <v>0.66</v>
      </c>
      <c r="V21" t="n">
        <v>0.82</v>
      </c>
      <c r="W21" t="n">
        <v>1.13</v>
      </c>
      <c r="X21" t="n">
        <v>0.35</v>
      </c>
      <c r="Y21" t="n">
        <v>2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11.0028</v>
      </c>
      <c r="E22" t="n">
        <v>9.09</v>
      </c>
      <c r="F22" t="n">
        <v>5.31</v>
      </c>
      <c r="G22" t="n">
        <v>7.09</v>
      </c>
      <c r="H22" t="n">
        <v>0.11</v>
      </c>
      <c r="I22" t="n">
        <v>45</v>
      </c>
      <c r="J22" t="n">
        <v>159.12</v>
      </c>
      <c r="K22" t="n">
        <v>50.28</v>
      </c>
      <c r="L22" t="n">
        <v>1</v>
      </c>
      <c r="M22" t="n">
        <v>43</v>
      </c>
      <c r="N22" t="n">
        <v>27.84</v>
      </c>
      <c r="O22" t="n">
        <v>19859.16</v>
      </c>
      <c r="P22" t="n">
        <v>61.04</v>
      </c>
      <c r="Q22" t="n">
        <v>1002.78</v>
      </c>
      <c r="R22" t="n">
        <v>52.48</v>
      </c>
      <c r="S22" t="n">
        <v>23.05</v>
      </c>
      <c r="T22" t="n">
        <v>13798.73</v>
      </c>
      <c r="U22" t="n">
        <v>0.44</v>
      </c>
      <c r="V22" t="n">
        <v>0.73</v>
      </c>
      <c r="W22" t="n">
        <v>1.16</v>
      </c>
      <c r="X22" t="n">
        <v>0.9</v>
      </c>
      <c r="Y22" t="n">
        <v>2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12.959</v>
      </c>
      <c r="E23" t="n">
        <v>7.72</v>
      </c>
      <c r="F23" t="n">
        <v>4.78</v>
      </c>
      <c r="G23" t="n">
        <v>15.09</v>
      </c>
      <c r="H23" t="n">
        <v>0.22</v>
      </c>
      <c r="I23" t="n">
        <v>19</v>
      </c>
      <c r="J23" t="n">
        <v>160.54</v>
      </c>
      <c r="K23" t="n">
        <v>50.28</v>
      </c>
      <c r="L23" t="n">
        <v>2</v>
      </c>
      <c r="M23" t="n">
        <v>17</v>
      </c>
      <c r="N23" t="n">
        <v>28.26</v>
      </c>
      <c r="O23" t="n">
        <v>20034.4</v>
      </c>
      <c r="P23" t="n">
        <v>47.91</v>
      </c>
      <c r="Q23" t="n">
        <v>1002.45</v>
      </c>
      <c r="R23" t="n">
        <v>36.14</v>
      </c>
      <c r="S23" t="n">
        <v>23.05</v>
      </c>
      <c r="T23" t="n">
        <v>5760.97</v>
      </c>
      <c r="U23" t="n">
        <v>0.64</v>
      </c>
      <c r="V23" t="n">
        <v>0.82</v>
      </c>
      <c r="W23" t="n">
        <v>1.11</v>
      </c>
      <c r="X23" t="n">
        <v>0.36</v>
      </c>
      <c r="Y23" t="n">
        <v>2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13.3988</v>
      </c>
      <c r="E24" t="n">
        <v>7.46</v>
      </c>
      <c r="F24" t="n">
        <v>4.69</v>
      </c>
      <c r="G24" t="n">
        <v>20.09</v>
      </c>
      <c r="H24" t="n">
        <v>0.33</v>
      </c>
      <c r="I24" t="n">
        <v>14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43.87</v>
      </c>
      <c r="Q24" t="n">
        <v>1003.09</v>
      </c>
      <c r="R24" t="n">
        <v>32.78</v>
      </c>
      <c r="S24" t="n">
        <v>23.05</v>
      </c>
      <c r="T24" t="n">
        <v>4103.14</v>
      </c>
      <c r="U24" t="n">
        <v>0.7</v>
      </c>
      <c r="V24" t="n">
        <v>0.83</v>
      </c>
      <c r="W24" t="n">
        <v>1.12</v>
      </c>
      <c r="X24" t="n">
        <v>0.27</v>
      </c>
      <c r="Y24" t="n">
        <v>2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13.4454</v>
      </c>
      <c r="E25" t="n">
        <v>7.44</v>
      </c>
      <c r="F25" t="n">
        <v>5.03</v>
      </c>
      <c r="G25" t="n">
        <v>10.06</v>
      </c>
      <c r="H25" t="n">
        <v>0.22</v>
      </c>
      <c r="I25" t="n">
        <v>30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31.48</v>
      </c>
      <c r="Q25" t="n">
        <v>1002.68</v>
      </c>
      <c r="R25" t="n">
        <v>42.8</v>
      </c>
      <c r="S25" t="n">
        <v>23.05</v>
      </c>
      <c r="T25" t="n">
        <v>9037.879999999999</v>
      </c>
      <c r="U25" t="n">
        <v>0.54</v>
      </c>
      <c r="V25" t="n">
        <v>0.78</v>
      </c>
      <c r="W25" t="n">
        <v>1.16</v>
      </c>
      <c r="X25" t="n">
        <v>0.61</v>
      </c>
      <c r="Y25" t="n">
        <v>2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12.9632</v>
      </c>
      <c r="E26" t="n">
        <v>7.71</v>
      </c>
      <c r="F26" t="n">
        <v>5.01</v>
      </c>
      <c r="G26" t="n">
        <v>10.02</v>
      </c>
      <c r="H26" t="n">
        <v>0.16</v>
      </c>
      <c r="I26" t="n">
        <v>30</v>
      </c>
      <c r="J26" t="n">
        <v>107.41</v>
      </c>
      <c r="K26" t="n">
        <v>41.65</v>
      </c>
      <c r="L26" t="n">
        <v>1</v>
      </c>
      <c r="M26" t="n">
        <v>27</v>
      </c>
      <c r="N26" t="n">
        <v>14.77</v>
      </c>
      <c r="O26" t="n">
        <v>13481.73</v>
      </c>
      <c r="P26" t="n">
        <v>40.21</v>
      </c>
      <c r="Q26" t="n">
        <v>1002.65</v>
      </c>
      <c r="R26" t="n">
        <v>43.24</v>
      </c>
      <c r="S26" t="n">
        <v>23.05</v>
      </c>
      <c r="T26" t="n">
        <v>9252.93</v>
      </c>
      <c r="U26" t="n">
        <v>0.53</v>
      </c>
      <c r="V26" t="n">
        <v>0.78</v>
      </c>
      <c r="W26" t="n">
        <v>1.13</v>
      </c>
      <c r="X26" t="n">
        <v>0.59</v>
      </c>
      <c r="Y26" t="n">
        <v>2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13.566</v>
      </c>
      <c r="E27" t="n">
        <v>7.37</v>
      </c>
      <c r="F27" t="n">
        <v>4.85</v>
      </c>
      <c r="G27" t="n">
        <v>13.22</v>
      </c>
      <c r="H27" t="n">
        <v>0.32</v>
      </c>
      <c r="I27" t="n">
        <v>22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36.18</v>
      </c>
      <c r="Q27" t="n">
        <v>1002.5</v>
      </c>
      <c r="R27" t="n">
        <v>37.51</v>
      </c>
      <c r="S27" t="n">
        <v>23.05</v>
      </c>
      <c r="T27" t="n">
        <v>6429.94</v>
      </c>
      <c r="U27" t="n">
        <v>0.61</v>
      </c>
      <c r="V27" t="n">
        <v>0.8</v>
      </c>
      <c r="W27" t="n">
        <v>1.14</v>
      </c>
      <c r="X27" t="n">
        <v>0.43</v>
      </c>
      <c r="Y27" t="n">
        <v>2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13.1286</v>
      </c>
      <c r="E28" t="n">
        <v>7.62</v>
      </c>
      <c r="F28" t="n">
        <v>5.25</v>
      </c>
      <c r="G28" t="n">
        <v>7.69</v>
      </c>
      <c r="H28" t="n">
        <v>0.28</v>
      </c>
      <c r="I28" t="n">
        <v>41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28.02</v>
      </c>
      <c r="Q28" t="n">
        <v>1003.01</v>
      </c>
      <c r="R28" t="n">
        <v>49.38</v>
      </c>
      <c r="S28" t="n">
        <v>23.05</v>
      </c>
      <c r="T28" t="n">
        <v>12268.31</v>
      </c>
      <c r="U28" t="n">
        <v>0.47</v>
      </c>
      <c r="V28" t="n">
        <v>0.74</v>
      </c>
      <c r="W28" t="n">
        <v>1.19</v>
      </c>
      <c r="X28" t="n">
        <v>0.83</v>
      </c>
      <c r="Y28" t="n">
        <v>2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10.7299</v>
      </c>
      <c r="E29" t="n">
        <v>9.32</v>
      </c>
      <c r="F29" t="n">
        <v>5.35</v>
      </c>
      <c r="G29" t="n">
        <v>6.84</v>
      </c>
      <c r="H29" t="n">
        <v>0.11</v>
      </c>
      <c r="I29" t="n">
        <v>47</v>
      </c>
      <c r="J29" t="n">
        <v>167.88</v>
      </c>
      <c r="K29" t="n">
        <v>51.39</v>
      </c>
      <c r="L29" t="n">
        <v>1</v>
      </c>
      <c r="M29" t="n">
        <v>45</v>
      </c>
      <c r="N29" t="n">
        <v>30.49</v>
      </c>
      <c r="O29" t="n">
        <v>20939.59</v>
      </c>
      <c r="P29" t="n">
        <v>64.09999999999999</v>
      </c>
      <c r="Q29" t="n">
        <v>1002.81</v>
      </c>
      <c r="R29" t="n">
        <v>53.88</v>
      </c>
      <c r="S29" t="n">
        <v>23.05</v>
      </c>
      <c r="T29" t="n">
        <v>14490.36</v>
      </c>
      <c r="U29" t="n">
        <v>0.43</v>
      </c>
      <c r="V29" t="n">
        <v>0.73</v>
      </c>
      <c r="W29" t="n">
        <v>1.16</v>
      </c>
      <c r="X29" t="n">
        <v>0.9399999999999999</v>
      </c>
      <c r="Y29" t="n">
        <v>2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12.7614</v>
      </c>
      <c r="E30" t="n">
        <v>7.84</v>
      </c>
      <c r="F30" t="n">
        <v>4.79</v>
      </c>
      <c r="G30" t="n">
        <v>14.36</v>
      </c>
      <c r="H30" t="n">
        <v>0.21</v>
      </c>
      <c r="I30" t="n">
        <v>20</v>
      </c>
      <c r="J30" t="n">
        <v>169.33</v>
      </c>
      <c r="K30" t="n">
        <v>51.39</v>
      </c>
      <c r="L30" t="n">
        <v>2</v>
      </c>
      <c r="M30" t="n">
        <v>18</v>
      </c>
      <c r="N30" t="n">
        <v>30.94</v>
      </c>
      <c r="O30" t="n">
        <v>21118.46</v>
      </c>
      <c r="P30" t="n">
        <v>51.32</v>
      </c>
      <c r="Q30" t="n">
        <v>1002.34</v>
      </c>
      <c r="R30" t="n">
        <v>36.41</v>
      </c>
      <c r="S30" t="n">
        <v>23.05</v>
      </c>
      <c r="T30" t="n">
        <v>5892.29</v>
      </c>
      <c r="U30" t="n">
        <v>0.63</v>
      </c>
      <c r="V30" t="n">
        <v>0.8100000000000001</v>
      </c>
      <c r="W30" t="n">
        <v>1.11</v>
      </c>
      <c r="X30" t="n">
        <v>0.37</v>
      </c>
      <c r="Y30" t="n">
        <v>2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13.373</v>
      </c>
      <c r="E31" t="n">
        <v>7.48</v>
      </c>
      <c r="F31" t="n">
        <v>4.66</v>
      </c>
      <c r="G31" t="n">
        <v>21.53</v>
      </c>
      <c r="H31" t="n">
        <v>0.31</v>
      </c>
      <c r="I31" t="n">
        <v>13</v>
      </c>
      <c r="J31" t="n">
        <v>170.79</v>
      </c>
      <c r="K31" t="n">
        <v>51.39</v>
      </c>
      <c r="L31" t="n">
        <v>3</v>
      </c>
      <c r="M31" t="n">
        <v>1</v>
      </c>
      <c r="N31" t="n">
        <v>31.4</v>
      </c>
      <c r="O31" t="n">
        <v>21297.94</v>
      </c>
      <c r="P31" t="n">
        <v>45</v>
      </c>
      <c r="Q31" t="n">
        <v>1002.47</v>
      </c>
      <c r="R31" t="n">
        <v>32.12</v>
      </c>
      <c r="S31" t="n">
        <v>23.05</v>
      </c>
      <c r="T31" t="n">
        <v>3781.87</v>
      </c>
      <c r="U31" t="n">
        <v>0.72</v>
      </c>
      <c r="V31" t="n">
        <v>0.84</v>
      </c>
      <c r="W31" t="n">
        <v>1.11</v>
      </c>
      <c r="X31" t="n">
        <v>0.25</v>
      </c>
      <c r="Y31" t="n">
        <v>2</v>
      </c>
      <c r="Z31" t="n">
        <v>10</v>
      </c>
    </row>
    <row r="32">
      <c r="A32" t="n">
        <v>3</v>
      </c>
      <c r="B32" t="n">
        <v>85</v>
      </c>
      <c r="C32" t="inlineStr">
        <is>
          <t xml:space="preserve">CONCLUIDO	</t>
        </is>
      </c>
      <c r="D32" t="n">
        <v>13.3675</v>
      </c>
      <c r="E32" t="n">
        <v>7.48</v>
      </c>
      <c r="F32" t="n">
        <v>4.67</v>
      </c>
      <c r="G32" t="n">
        <v>21.54</v>
      </c>
      <c r="H32" t="n">
        <v>0.41</v>
      </c>
      <c r="I32" t="n">
        <v>13</v>
      </c>
      <c r="J32" t="n">
        <v>172.25</v>
      </c>
      <c r="K32" t="n">
        <v>51.39</v>
      </c>
      <c r="L32" t="n">
        <v>4</v>
      </c>
      <c r="M32" t="n">
        <v>0</v>
      </c>
      <c r="N32" t="n">
        <v>31.86</v>
      </c>
      <c r="O32" t="n">
        <v>21478.05</v>
      </c>
      <c r="P32" t="n">
        <v>45.3</v>
      </c>
      <c r="Q32" t="n">
        <v>1002.47</v>
      </c>
      <c r="R32" t="n">
        <v>32.15</v>
      </c>
      <c r="S32" t="n">
        <v>23.05</v>
      </c>
      <c r="T32" t="n">
        <v>3793.16</v>
      </c>
      <c r="U32" t="n">
        <v>0.72</v>
      </c>
      <c r="V32" t="n">
        <v>0.83</v>
      </c>
      <c r="W32" t="n">
        <v>1.11</v>
      </c>
      <c r="X32" t="n">
        <v>0.25</v>
      </c>
      <c r="Y32" t="n">
        <v>2</v>
      </c>
      <c r="Z32" t="n">
        <v>10</v>
      </c>
    </row>
    <row r="33">
      <c r="A33" t="n">
        <v>0</v>
      </c>
      <c r="B33" t="n">
        <v>20</v>
      </c>
      <c r="C33" t="inlineStr">
        <is>
          <t xml:space="preserve">CONCLUIDO	</t>
        </is>
      </c>
      <c r="D33" t="n">
        <v>12.681</v>
      </c>
      <c r="E33" t="n">
        <v>7.89</v>
      </c>
      <c r="F33" t="n">
        <v>5.5</v>
      </c>
      <c r="G33" t="n">
        <v>6.35</v>
      </c>
      <c r="H33" t="n">
        <v>0.34</v>
      </c>
      <c r="I33" t="n">
        <v>52</v>
      </c>
      <c r="J33" t="n">
        <v>51.33</v>
      </c>
      <c r="K33" t="n">
        <v>24.83</v>
      </c>
      <c r="L33" t="n">
        <v>1</v>
      </c>
      <c r="M33" t="n">
        <v>0</v>
      </c>
      <c r="N33" t="n">
        <v>5.51</v>
      </c>
      <c r="O33" t="n">
        <v>6564.78</v>
      </c>
      <c r="P33" t="n">
        <v>25.94</v>
      </c>
      <c r="Q33" t="n">
        <v>1003.5</v>
      </c>
      <c r="R33" t="n">
        <v>56.43</v>
      </c>
      <c r="S33" t="n">
        <v>23.05</v>
      </c>
      <c r="T33" t="n">
        <v>15738.43</v>
      </c>
      <c r="U33" t="n">
        <v>0.41</v>
      </c>
      <c r="V33" t="n">
        <v>0.71</v>
      </c>
      <c r="W33" t="n">
        <v>1.23</v>
      </c>
      <c r="X33" t="n">
        <v>1.08</v>
      </c>
      <c r="Y33" t="n">
        <v>2</v>
      </c>
      <c r="Z33" t="n">
        <v>10</v>
      </c>
    </row>
    <row r="34">
      <c r="A34" t="n">
        <v>0</v>
      </c>
      <c r="B34" t="n">
        <v>65</v>
      </c>
      <c r="C34" t="inlineStr">
        <is>
          <t xml:space="preserve">CONCLUIDO	</t>
        </is>
      </c>
      <c r="D34" t="n">
        <v>11.9241</v>
      </c>
      <c r="E34" t="n">
        <v>8.390000000000001</v>
      </c>
      <c r="F34" t="n">
        <v>5.17</v>
      </c>
      <c r="G34" t="n">
        <v>8.17</v>
      </c>
      <c r="H34" t="n">
        <v>0.13</v>
      </c>
      <c r="I34" t="n">
        <v>38</v>
      </c>
      <c r="J34" t="n">
        <v>133.21</v>
      </c>
      <c r="K34" t="n">
        <v>46.47</v>
      </c>
      <c r="L34" t="n">
        <v>1</v>
      </c>
      <c r="M34" t="n">
        <v>36</v>
      </c>
      <c r="N34" t="n">
        <v>20.75</v>
      </c>
      <c r="O34" t="n">
        <v>16663.42</v>
      </c>
      <c r="P34" t="n">
        <v>51.16</v>
      </c>
      <c r="Q34" t="n">
        <v>1002.47</v>
      </c>
      <c r="R34" t="n">
        <v>48.31</v>
      </c>
      <c r="S34" t="n">
        <v>23.05</v>
      </c>
      <c r="T34" t="n">
        <v>11751.95</v>
      </c>
      <c r="U34" t="n">
        <v>0.48</v>
      </c>
      <c r="V34" t="n">
        <v>0.75</v>
      </c>
      <c r="W34" t="n">
        <v>1.14</v>
      </c>
      <c r="X34" t="n">
        <v>0.75</v>
      </c>
      <c r="Y34" t="n">
        <v>2</v>
      </c>
      <c r="Z34" t="n">
        <v>10</v>
      </c>
    </row>
    <row r="35">
      <c r="A35" t="n">
        <v>1</v>
      </c>
      <c r="B35" t="n">
        <v>65</v>
      </c>
      <c r="C35" t="inlineStr">
        <is>
          <t xml:space="preserve">CONCLUIDO	</t>
        </is>
      </c>
      <c r="D35" t="n">
        <v>13.5557</v>
      </c>
      <c r="E35" t="n">
        <v>7.38</v>
      </c>
      <c r="F35" t="n">
        <v>4.73</v>
      </c>
      <c r="G35" t="n">
        <v>16.71</v>
      </c>
      <c r="H35" t="n">
        <v>0.26</v>
      </c>
      <c r="I35" t="n">
        <v>17</v>
      </c>
      <c r="J35" t="n">
        <v>134.55</v>
      </c>
      <c r="K35" t="n">
        <v>46.47</v>
      </c>
      <c r="L35" t="n">
        <v>2</v>
      </c>
      <c r="M35" t="n">
        <v>1</v>
      </c>
      <c r="N35" t="n">
        <v>21.09</v>
      </c>
      <c r="O35" t="n">
        <v>16828.84</v>
      </c>
      <c r="P35" t="n">
        <v>39.93</v>
      </c>
      <c r="Q35" t="n">
        <v>1002.43</v>
      </c>
      <c r="R35" t="n">
        <v>34.09</v>
      </c>
      <c r="S35" t="n">
        <v>23.05</v>
      </c>
      <c r="T35" t="n">
        <v>4745.26</v>
      </c>
      <c r="U35" t="n">
        <v>0.68</v>
      </c>
      <c r="V35" t="n">
        <v>0.82</v>
      </c>
      <c r="W35" t="n">
        <v>1.12</v>
      </c>
      <c r="X35" t="n">
        <v>0.32</v>
      </c>
      <c r="Y35" t="n">
        <v>2</v>
      </c>
      <c r="Z35" t="n">
        <v>10</v>
      </c>
    </row>
    <row r="36">
      <c r="A36" t="n">
        <v>2</v>
      </c>
      <c r="B36" t="n">
        <v>65</v>
      </c>
      <c r="C36" t="inlineStr">
        <is>
          <t xml:space="preserve">CONCLUIDO	</t>
        </is>
      </c>
      <c r="D36" t="n">
        <v>13.5537</v>
      </c>
      <c r="E36" t="n">
        <v>7.38</v>
      </c>
      <c r="F36" t="n">
        <v>4.74</v>
      </c>
      <c r="G36" t="n">
        <v>16.71</v>
      </c>
      <c r="H36" t="n">
        <v>0.39</v>
      </c>
      <c r="I36" t="n">
        <v>17</v>
      </c>
      <c r="J36" t="n">
        <v>135.9</v>
      </c>
      <c r="K36" t="n">
        <v>46.47</v>
      </c>
      <c r="L36" t="n">
        <v>3</v>
      </c>
      <c r="M36" t="n">
        <v>0</v>
      </c>
      <c r="N36" t="n">
        <v>21.43</v>
      </c>
      <c r="O36" t="n">
        <v>16994.64</v>
      </c>
      <c r="P36" t="n">
        <v>40.27</v>
      </c>
      <c r="Q36" t="n">
        <v>1002.63</v>
      </c>
      <c r="R36" t="n">
        <v>34.1</v>
      </c>
      <c r="S36" t="n">
        <v>23.05</v>
      </c>
      <c r="T36" t="n">
        <v>4748.83</v>
      </c>
      <c r="U36" t="n">
        <v>0.68</v>
      </c>
      <c r="V36" t="n">
        <v>0.82</v>
      </c>
      <c r="W36" t="n">
        <v>1.12</v>
      </c>
      <c r="X36" t="n">
        <v>0.32</v>
      </c>
      <c r="Y36" t="n">
        <v>2</v>
      </c>
      <c r="Z36" t="n">
        <v>10</v>
      </c>
    </row>
    <row r="37">
      <c r="A37" t="n">
        <v>0</v>
      </c>
      <c r="B37" t="n">
        <v>75</v>
      </c>
      <c r="C37" t="inlineStr">
        <is>
          <t xml:space="preserve">CONCLUIDO	</t>
        </is>
      </c>
      <c r="D37" t="n">
        <v>11.2803</v>
      </c>
      <c r="E37" t="n">
        <v>8.859999999999999</v>
      </c>
      <c r="F37" t="n">
        <v>5.27</v>
      </c>
      <c r="G37" t="n">
        <v>7.36</v>
      </c>
      <c r="H37" t="n">
        <v>0.12</v>
      </c>
      <c r="I37" t="n">
        <v>43</v>
      </c>
      <c r="J37" t="n">
        <v>150.44</v>
      </c>
      <c r="K37" t="n">
        <v>49.1</v>
      </c>
      <c r="L37" t="n">
        <v>1</v>
      </c>
      <c r="M37" t="n">
        <v>41</v>
      </c>
      <c r="N37" t="n">
        <v>25.34</v>
      </c>
      <c r="O37" t="n">
        <v>18787.76</v>
      </c>
      <c r="P37" t="n">
        <v>57.86</v>
      </c>
      <c r="Q37" t="n">
        <v>1003.01</v>
      </c>
      <c r="R37" t="n">
        <v>51.53</v>
      </c>
      <c r="S37" t="n">
        <v>23.05</v>
      </c>
      <c r="T37" t="n">
        <v>13333.3</v>
      </c>
      <c r="U37" t="n">
        <v>0.45</v>
      </c>
      <c r="V37" t="n">
        <v>0.74</v>
      </c>
      <c r="W37" t="n">
        <v>1.15</v>
      </c>
      <c r="X37" t="n">
        <v>0.86</v>
      </c>
      <c r="Y37" t="n">
        <v>2</v>
      </c>
      <c r="Z37" t="n">
        <v>10</v>
      </c>
    </row>
    <row r="38">
      <c r="A38" t="n">
        <v>1</v>
      </c>
      <c r="B38" t="n">
        <v>75</v>
      </c>
      <c r="C38" t="inlineStr">
        <is>
          <t xml:space="preserve">CONCLUIDO	</t>
        </is>
      </c>
      <c r="D38" t="n">
        <v>13.2514</v>
      </c>
      <c r="E38" t="n">
        <v>7.55</v>
      </c>
      <c r="F38" t="n">
        <v>4.75</v>
      </c>
      <c r="G38" t="n">
        <v>16.77</v>
      </c>
      <c r="H38" t="n">
        <v>0.23</v>
      </c>
      <c r="I38" t="n">
        <v>17</v>
      </c>
      <c r="J38" t="n">
        <v>151.83</v>
      </c>
      <c r="K38" t="n">
        <v>49.1</v>
      </c>
      <c r="L38" t="n">
        <v>2</v>
      </c>
      <c r="M38" t="n">
        <v>14</v>
      </c>
      <c r="N38" t="n">
        <v>25.73</v>
      </c>
      <c r="O38" t="n">
        <v>18959.54</v>
      </c>
      <c r="P38" t="n">
        <v>44.6</v>
      </c>
      <c r="Q38" t="n">
        <v>1002.39</v>
      </c>
      <c r="R38" t="n">
        <v>35.18</v>
      </c>
      <c r="S38" t="n">
        <v>23.05</v>
      </c>
      <c r="T38" t="n">
        <v>5288.25</v>
      </c>
      <c r="U38" t="n">
        <v>0.66</v>
      </c>
      <c r="V38" t="n">
        <v>0.82</v>
      </c>
      <c r="W38" t="n">
        <v>1.11</v>
      </c>
      <c r="X38" t="n">
        <v>0.33</v>
      </c>
      <c r="Y38" t="n">
        <v>2</v>
      </c>
      <c r="Z38" t="n">
        <v>10</v>
      </c>
    </row>
    <row r="39">
      <c r="A39" t="n">
        <v>2</v>
      </c>
      <c r="B39" t="n">
        <v>75</v>
      </c>
      <c r="C39" t="inlineStr">
        <is>
          <t xml:space="preserve">CONCLUIDO	</t>
        </is>
      </c>
      <c r="D39" t="n">
        <v>13.4233</v>
      </c>
      <c r="E39" t="n">
        <v>7.45</v>
      </c>
      <c r="F39" t="n">
        <v>4.71</v>
      </c>
      <c r="G39" t="n">
        <v>18.86</v>
      </c>
      <c r="H39" t="n">
        <v>0.35</v>
      </c>
      <c r="I39" t="n">
        <v>15</v>
      </c>
      <c r="J39" t="n">
        <v>153.23</v>
      </c>
      <c r="K39" t="n">
        <v>49.1</v>
      </c>
      <c r="L39" t="n">
        <v>3</v>
      </c>
      <c r="M39" t="n">
        <v>0</v>
      </c>
      <c r="N39" t="n">
        <v>26.13</v>
      </c>
      <c r="O39" t="n">
        <v>19131.85</v>
      </c>
      <c r="P39" t="n">
        <v>42.92</v>
      </c>
      <c r="Q39" t="n">
        <v>1002.22</v>
      </c>
      <c r="R39" t="n">
        <v>33.52</v>
      </c>
      <c r="S39" t="n">
        <v>23.05</v>
      </c>
      <c r="T39" t="n">
        <v>4472.8</v>
      </c>
      <c r="U39" t="n">
        <v>0.6899999999999999</v>
      </c>
      <c r="V39" t="n">
        <v>0.83</v>
      </c>
      <c r="W39" t="n">
        <v>1.12</v>
      </c>
      <c r="X39" t="n">
        <v>0.3</v>
      </c>
      <c r="Y39" t="n">
        <v>2</v>
      </c>
      <c r="Z39" t="n">
        <v>10</v>
      </c>
    </row>
    <row r="40">
      <c r="A40" t="n">
        <v>0</v>
      </c>
      <c r="B40" t="n">
        <v>95</v>
      </c>
      <c r="C40" t="inlineStr">
        <is>
          <t xml:space="preserve">CONCLUIDO	</t>
        </is>
      </c>
      <c r="D40" t="n">
        <v>10.1371</v>
      </c>
      <c r="E40" t="n">
        <v>9.859999999999999</v>
      </c>
      <c r="F40" t="n">
        <v>5.46</v>
      </c>
      <c r="G40" t="n">
        <v>6.3</v>
      </c>
      <c r="H40" t="n">
        <v>0.1</v>
      </c>
      <c r="I40" t="n">
        <v>52</v>
      </c>
      <c r="J40" t="n">
        <v>185.69</v>
      </c>
      <c r="K40" t="n">
        <v>53.44</v>
      </c>
      <c r="L40" t="n">
        <v>1</v>
      </c>
      <c r="M40" t="n">
        <v>50</v>
      </c>
      <c r="N40" t="n">
        <v>36.26</v>
      </c>
      <c r="O40" t="n">
        <v>23136.14</v>
      </c>
      <c r="P40" t="n">
        <v>70.67</v>
      </c>
      <c r="Q40" t="n">
        <v>1002.75</v>
      </c>
      <c r="R40" t="n">
        <v>57.41</v>
      </c>
      <c r="S40" t="n">
        <v>23.05</v>
      </c>
      <c r="T40" t="n">
        <v>16229.13</v>
      </c>
      <c r="U40" t="n">
        <v>0.4</v>
      </c>
      <c r="V40" t="n">
        <v>0.71</v>
      </c>
      <c r="W40" t="n">
        <v>1.16</v>
      </c>
      <c r="X40" t="n">
        <v>1.04</v>
      </c>
      <c r="Y40" t="n">
        <v>2</v>
      </c>
      <c r="Z40" t="n">
        <v>10</v>
      </c>
    </row>
    <row r="41">
      <c r="A41" t="n">
        <v>1</v>
      </c>
      <c r="B41" t="n">
        <v>95</v>
      </c>
      <c r="C41" t="inlineStr">
        <is>
          <t xml:space="preserve">CONCLUIDO	</t>
        </is>
      </c>
      <c r="D41" t="n">
        <v>12.2989</v>
      </c>
      <c r="E41" t="n">
        <v>8.130000000000001</v>
      </c>
      <c r="F41" t="n">
        <v>4.84</v>
      </c>
      <c r="G41" t="n">
        <v>13.21</v>
      </c>
      <c r="H41" t="n">
        <v>0.19</v>
      </c>
      <c r="I41" t="n">
        <v>22</v>
      </c>
      <c r="J41" t="n">
        <v>187.21</v>
      </c>
      <c r="K41" t="n">
        <v>53.44</v>
      </c>
      <c r="L41" t="n">
        <v>2</v>
      </c>
      <c r="M41" t="n">
        <v>20</v>
      </c>
      <c r="N41" t="n">
        <v>36.77</v>
      </c>
      <c r="O41" t="n">
        <v>23322.88</v>
      </c>
      <c r="P41" t="n">
        <v>57.38</v>
      </c>
      <c r="Q41" t="n">
        <v>1002.47</v>
      </c>
      <c r="R41" t="n">
        <v>37.98</v>
      </c>
      <c r="S41" t="n">
        <v>23.05</v>
      </c>
      <c r="T41" t="n">
        <v>6664.48</v>
      </c>
      <c r="U41" t="n">
        <v>0.61</v>
      </c>
      <c r="V41" t="n">
        <v>0.8</v>
      </c>
      <c r="W41" t="n">
        <v>1.12</v>
      </c>
      <c r="X41" t="n">
        <v>0.43</v>
      </c>
      <c r="Y41" t="n">
        <v>2</v>
      </c>
      <c r="Z41" t="n">
        <v>10</v>
      </c>
    </row>
    <row r="42">
      <c r="A42" t="n">
        <v>2</v>
      </c>
      <c r="B42" t="n">
        <v>95</v>
      </c>
      <c r="C42" t="inlineStr">
        <is>
          <t xml:space="preserve">CONCLUIDO	</t>
        </is>
      </c>
      <c r="D42" t="n">
        <v>13.1344</v>
      </c>
      <c r="E42" t="n">
        <v>7.61</v>
      </c>
      <c r="F42" t="n">
        <v>4.66</v>
      </c>
      <c r="G42" t="n">
        <v>21.51</v>
      </c>
      <c r="H42" t="n">
        <v>0.28</v>
      </c>
      <c r="I42" t="n">
        <v>13</v>
      </c>
      <c r="J42" t="n">
        <v>188.73</v>
      </c>
      <c r="K42" t="n">
        <v>53.44</v>
      </c>
      <c r="L42" t="n">
        <v>3</v>
      </c>
      <c r="M42" t="n">
        <v>9</v>
      </c>
      <c r="N42" t="n">
        <v>37.29</v>
      </c>
      <c r="O42" t="n">
        <v>23510.33</v>
      </c>
      <c r="P42" t="n">
        <v>49.38</v>
      </c>
      <c r="Q42" t="n">
        <v>1002.35</v>
      </c>
      <c r="R42" t="n">
        <v>32.29</v>
      </c>
      <c r="S42" t="n">
        <v>23.05</v>
      </c>
      <c r="T42" t="n">
        <v>3865.91</v>
      </c>
      <c r="U42" t="n">
        <v>0.71</v>
      </c>
      <c r="V42" t="n">
        <v>0.84</v>
      </c>
      <c r="W42" t="n">
        <v>1.1</v>
      </c>
      <c r="X42" t="n">
        <v>0.24</v>
      </c>
      <c r="Y42" t="n">
        <v>2</v>
      </c>
      <c r="Z42" t="n">
        <v>10</v>
      </c>
    </row>
    <row r="43">
      <c r="A43" t="n">
        <v>3</v>
      </c>
      <c r="B43" t="n">
        <v>95</v>
      </c>
      <c r="C43" t="inlineStr">
        <is>
          <t xml:space="preserve">CONCLUIDO	</t>
        </is>
      </c>
      <c r="D43" t="n">
        <v>13.2256</v>
      </c>
      <c r="E43" t="n">
        <v>7.56</v>
      </c>
      <c r="F43" t="n">
        <v>4.65</v>
      </c>
      <c r="G43" t="n">
        <v>23.23</v>
      </c>
      <c r="H43" t="n">
        <v>0.37</v>
      </c>
      <c r="I43" t="n">
        <v>12</v>
      </c>
      <c r="J43" t="n">
        <v>190.25</v>
      </c>
      <c r="K43" t="n">
        <v>53.44</v>
      </c>
      <c r="L43" t="n">
        <v>4</v>
      </c>
      <c r="M43" t="n">
        <v>0</v>
      </c>
      <c r="N43" t="n">
        <v>37.82</v>
      </c>
      <c r="O43" t="n">
        <v>23698.48</v>
      </c>
      <c r="P43" t="n">
        <v>48.27</v>
      </c>
      <c r="Q43" t="n">
        <v>1002.29</v>
      </c>
      <c r="R43" t="n">
        <v>31.52</v>
      </c>
      <c r="S43" t="n">
        <v>23.05</v>
      </c>
      <c r="T43" t="n">
        <v>3484.92</v>
      </c>
      <c r="U43" t="n">
        <v>0.73</v>
      </c>
      <c r="V43" t="n">
        <v>0.84</v>
      </c>
      <c r="W43" t="n">
        <v>1.11</v>
      </c>
      <c r="X43" t="n">
        <v>0.23</v>
      </c>
      <c r="Y43" t="n">
        <v>2</v>
      </c>
      <c r="Z43" t="n">
        <v>10</v>
      </c>
    </row>
    <row r="44">
      <c r="A44" t="n">
        <v>0</v>
      </c>
      <c r="B44" t="n">
        <v>55</v>
      </c>
      <c r="C44" t="inlineStr">
        <is>
          <t xml:space="preserve">CONCLUIDO	</t>
        </is>
      </c>
      <c r="D44" t="n">
        <v>12.5892</v>
      </c>
      <c r="E44" t="n">
        <v>7.94</v>
      </c>
      <c r="F44" t="n">
        <v>5.07</v>
      </c>
      <c r="G44" t="n">
        <v>9.220000000000001</v>
      </c>
      <c r="H44" t="n">
        <v>0.15</v>
      </c>
      <c r="I44" t="n">
        <v>33</v>
      </c>
      <c r="J44" t="n">
        <v>116.05</v>
      </c>
      <c r="K44" t="n">
        <v>43.4</v>
      </c>
      <c r="L44" t="n">
        <v>1</v>
      </c>
      <c r="M44" t="n">
        <v>31</v>
      </c>
      <c r="N44" t="n">
        <v>16.65</v>
      </c>
      <c r="O44" t="n">
        <v>14546.17</v>
      </c>
      <c r="P44" t="n">
        <v>44.17</v>
      </c>
      <c r="Q44" t="n">
        <v>1002.61</v>
      </c>
      <c r="R44" t="n">
        <v>45.08</v>
      </c>
      <c r="S44" t="n">
        <v>23.05</v>
      </c>
      <c r="T44" t="n">
        <v>10162.73</v>
      </c>
      <c r="U44" t="n">
        <v>0.51</v>
      </c>
      <c r="V44" t="n">
        <v>0.77</v>
      </c>
      <c r="W44" t="n">
        <v>1.14</v>
      </c>
      <c r="X44" t="n">
        <v>0.65</v>
      </c>
      <c r="Y44" t="n">
        <v>2</v>
      </c>
      <c r="Z44" t="n">
        <v>10</v>
      </c>
    </row>
    <row r="45">
      <c r="A45" t="n">
        <v>1</v>
      </c>
      <c r="B45" t="n">
        <v>55</v>
      </c>
      <c r="C45" t="inlineStr">
        <is>
          <t xml:space="preserve">CONCLUIDO	</t>
        </is>
      </c>
      <c r="D45" t="n">
        <v>13.569</v>
      </c>
      <c r="E45" t="n">
        <v>7.37</v>
      </c>
      <c r="F45" t="n">
        <v>4.81</v>
      </c>
      <c r="G45" t="n">
        <v>14.42</v>
      </c>
      <c r="H45" t="n">
        <v>0.3</v>
      </c>
      <c r="I45" t="n">
        <v>20</v>
      </c>
      <c r="J45" t="n">
        <v>117.34</v>
      </c>
      <c r="K45" t="n">
        <v>43.4</v>
      </c>
      <c r="L45" t="n">
        <v>2</v>
      </c>
      <c r="M45" t="n">
        <v>0</v>
      </c>
      <c r="N45" t="n">
        <v>16.94</v>
      </c>
      <c r="O45" t="n">
        <v>14705.49</v>
      </c>
      <c r="P45" t="n">
        <v>37.15</v>
      </c>
      <c r="Q45" t="n">
        <v>1002.6</v>
      </c>
      <c r="R45" t="n">
        <v>36.24</v>
      </c>
      <c r="S45" t="n">
        <v>23.05</v>
      </c>
      <c r="T45" t="n">
        <v>5803.08</v>
      </c>
      <c r="U45" t="n">
        <v>0.64</v>
      </c>
      <c r="V45" t="n">
        <v>0.8100000000000001</v>
      </c>
      <c r="W45" t="n">
        <v>1.13</v>
      </c>
      <c r="X45" t="n">
        <v>0.39</v>
      </c>
      <c r="Y45" t="n">
        <v>2</v>
      </c>
      <c r="Z4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INDEX(resultados!$A$2:$ZZ$45, 1, MATCH($B$1, resultados!$A$1:$ZZ$1, 0))</f>
        <v/>
      </c>
      <c r="B7">
        <f>INDEX(resultados!$A$2:$ZZ$45, 1, MATCH($B$2, resultados!$A$1:$ZZ$1, 0))</f>
        <v/>
      </c>
      <c r="C7">
        <f>INDEX(resultados!$A$2:$ZZ$45, 1, MATCH($B$3, resultados!$A$1:$ZZ$1, 0))</f>
        <v/>
      </c>
    </row>
    <row r="8">
      <c r="A8">
        <f>INDEX(resultados!$A$2:$ZZ$45, 2, MATCH($B$1, resultados!$A$1:$ZZ$1, 0))</f>
        <v/>
      </c>
      <c r="B8">
        <f>INDEX(resultados!$A$2:$ZZ$45, 2, MATCH($B$2, resultados!$A$1:$ZZ$1, 0))</f>
        <v/>
      </c>
      <c r="C8">
        <f>INDEX(resultados!$A$2:$ZZ$45, 2, MATCH($B$3, resultados!$A$1:$ZZ$1, 0))</f>
        <v/>
      </c>
    </row>
    <row r="9">
      <c r="A9">
        <f>INDEX(resultados!$A$2:$ZZ$45, 3, MATCH($B$1, resultados!$A$1:$ZZ$1, 0))</f>
        <v/>
      </c>
      <c r="B9">
        <f>INDEX(resultados!$A$2:$ZZ$45, 3, MATCH($B$2, resultados!$A$1:$ZZ$1, 0))</f>
        <v/>
      </c>
      <c r="C9">
        <f>INDEX(resultados!$A$2:$ZZ$45, 3, MATCH($B$3, resultados!$A$1:$ZZ$1, 0))</f>
        <v/>
      </c>
    </row>
    <row r="10">
      <c r="A10">
        <f>INDEX(resultados!$A$2:$ZZ$45, 4, MATCH($B$1, resultados!$A$1:$ZZ$1, 0))</f>
        <v/>
      </c>
      <c r="B10">
        <f>INDEX(resultados!$A$2:$ZZ$45, 4, MATCH($B$2, resultados!$A$1:$ZZ$1, 0))</f>
        <v/>
      </c>
      <c r="C10">
        <f>INDEX(resultados!$A$2:$ZZ$45, 4, MATCH($B$3, resultados!$A$1:$ZZ$1, 0))</f>
        <v/>
      </c>
    </row>
    <row r="11">
      <c r="A11">
        <f>INDEX(resultados!$A$2:$ZZ$45, 5, MATCH($B$1, resultados!$A$1:$ZZ$1, 0))</f>
        <v/>
      </c>
      <c r="B11">
        <f>INDEX(resultados!$A$2:$ZZ$45, 5, MATCH($B$2, resultados!$A$1:$ZZ$1, 0))</f>
        <v/>
      </c>
      <c r="C11">
        <f>INDEX(resultados!$A$2:$ZZ$45, 5, MATCH($B$3, resultados!$A$1:$ZZ$1, 0))</f>
        <v/>
      </c>
    </row>
    <row r="12">
      <c r="A12">
        <f>INDEX(resultados!$A$2:$ZZ$45, 6, MATCH($B$1, resultados!$A$1:$ZZ$1, 0))</f>
        <v/>
      </c>
      <c r="B12">
        <f>INDEX(resultados!$A$2:$ZZ$45, 6, MATCH($B$2, resultados!$A$1:$ZZ$1, 0))</f>
        <v/>
      </c>
      <c r="C12">
        <f>INDEX(resultados!$A$2:$ZZ$45, 6, MATCH($B$3, resultados!$A$1:$ZZ$1, 0))</f>
        <v/>
      </c>
    </row>
    <row r="13">
      <c r="A13">
        <f>INDEX(resultados!$A$2:$ZZ$45, 7, MATCH($B$1, resultados!$A$1:$ZZ$1, 0))</f>
        <v/>
      </c>
      <c r="B13">
        <f>INDEX(resultados!$A$2:$ZZ$45, 7, MATCH($B$2, resultados!$A$1:$ZZ$1, 0))</f>
        <v/>
      </c>
      <c r="C13">
        <f>INDEX(resultados!$A$2:$ZZ$45, 7, MATCH($B$3, resultados!$A$1:$ZZ$1, 0))</f>
        <v/>
      </c>
    </row>
    <row r="14">
      <c r="A14">
        <f>INDEX(resultados!$A$2:$ZZ$45, 8, MATCH($B$1, resultados!$A$1:$ZZ$1, 0))</f>
        <v/>
      </c>
      <c r="B14">
        <f>INDEX(resultados!$A$2:$ZZ$45, 8, MATCH($B$2, resultados!$A$1:$ZZ$1, 0))</f>
        <v/>
      </c>
      <c r="C14">
        <f>INDEX(resultados!$A$2:$ZZ$45, 8, MATCH($B$3, resultados!$A$1:$ZZ$1, 0))</f>
        <v/>
      </c>
    </row>
    <row r="15">
      <c r="A15">
        <f>INDEX(resultados!$A$2:$ZZ$45, 9, MATCH($B$1, resultados!$A$1:$ZZ$1, 0))</f>
        <v/>
      </c>
      <c r="B15">
        <f>INDEX(resultados!$A$2:$ZZ$45, 9, MATCH($B$2, resultados!$A$1:$ZZ$1, 0))</f>
        <v/>
      </c>
      <c r="C15">
        <f>INDEX(resultados!$A$2:$ZZ$45, 9, MATCH($B$3, resultados!$A$1:$ZZ$1, 0))</f>
        <v/>
      </c>
    </row>
    <row r="16">
      <c r="A16">
        <f>INDEX(resultados!$A$2:$ZZ$45, 10, MATCH($B$1, resultados!$A$1:$ZZ$1, 0))</f>
        <v/>
      </c>
      <c r="B16">
        <f>INDEX(resultados!$A$2:$ZZ$45, 10, MATCH($B$2, resultados!$A$1:$ZZ$1, 0))</f>
        <v/>
      </c>
      <c r="C16">
        <f>INDEX(resultados!$A$2:$ZZ$45, 10, MATCH($B$3, resultados!$A$1:$ZZ$1, 0))</f>
        <v/>
      </c>
    </row>
    <row r="17">
      <c r="A17">
        <f>INDEX(resultados!$A$2:$ZZ$45, 11, MATCH($B$1, resultados!$A$1:$ZZ$1, 0))</f>
        <v/>
      </c>
      <c r="B17">
        <f>INDEX(resultados!$A$2:$ZZ$45, 11, MATCH($B$2, resultados!$A$1:$ZZ$1, 0))</f>
        <v/>
      </c>
      <c r="C17">
        <f>INDEX(resultados!$A$2:$ZZ$45, 11, MATCH($B$3, resultados!$A$1:$ZZ$1, 0))</f>
        <v/>
      </c>
    </row>
    <row r="18">
      <c r="A18">
        <f>INDEX(resultados!$A$2:$ZZ$45, 12, MATCH($B$1, resultados!$A$1:$ZZ$1, 0))</f>
        <v/>
      </c>
      <c r="B18">
        <f>INDEX(resultados!$A$2:$ZZ$45, 12, MATCH($B$2, resultados!$A$1:$ZZ$1, 0))</f>
        <v/>
      </c>
      <c r="C18">
        <f>INDEX(resultados!$A$2:$ZZ$45, 12, MATCH($B$3, resultados!$A$1:$ZZ$1, 0))</f>
        <v/>
      </c>
    </row>
    <row r="19">
      <c r="A19">
        <f>INDEX(resultados!$A$2:$ZZ$45, 13, MATCH($B$1, resultados!$A$1:$ZZ$1, 0))</f>
        <v/>
      </c>
      <c r="B19">
        <f>INDEX(resultados!$A$2:$ZZ$45, 13, MATCH($B$2, resultados!$A$1:$ZZ$1, 0))</f>
        <v/>
      </c>
      <c r="C19">
        <f>INDEX(resultados!$A$2:$ZZ$45, 13, MATCH($B$3, resultados!$A$1:$ZZ$1, 0))</f>
        <v/>
      </c>
    </row>
    <row r="20">
      <c r="A20">
        <f>INDEX(resultados!$A$2:$ZZ$45, 14, MATCH($B$1, resultados!$A$1:$ZZ$1, 0))</f>
        <v/>
      </c>
      <c r="B20">
        <f>INDEX(resultados!$A$2:$ZZ$45, 14, MATCH($B$2, resultados!$A$1:$ZZ$1, 0))</f>
        <v/>
      </c>
      <c r="C20">
        <f>INDEX(resultados!$A$2:$ZZ$45, 14, MATCH($B$3, resultados!$A$1:$ZZ$1, 0))</f>
        <v/>
      </c>
    </row>
    <row r="21">
      <c r="A21">
        <f>INDEX(resultados!$A$2:$ZZ$45, 15, MATCH($B$1, resultados!$A$1:$ZZ$1, 0))</f>
        <v/>
      </c>
      <c r="B21">
        <f>INDEX(resultados!$A$2:$ZZ$45, 15, MATCH($B$2, resultados!$A$1:$ZZ$1, 0))</f>
        <v/>
      </c>
      <c r="C21">
        <f>INDEX(resultados!$A$2:$ZZ$45, 15, MATCH($B$3, resultados!$A$1:$ZZ$1, 0))</f>
        <v/>
      </c>
    </row>
    <row r="22">
      <c r="A22">
        <f>INDEX(resultados!$A$2:$ZZ$45, 16, MATCH($B$1, resultados!$A$1:$ZZ$1, 0))</f>
        <v/>
      </c>
      <c r="B22">
        <f>INDEX(resultados!$A$2:$ZZ$45, 16, MATCH($B$2, resultados!$A$1:$ZZ$1, 0))</f>
        <v/>
      </c>
      <c r="C22">
        <f>INDEX(resultados!$A$2:$ZZ$45, 16, MATCH($B$3, resultados!$A$1:$ZZ$1, 0))</f>
        <v/>
      </c>
    </row>
    <row r="23">
      <c r="A23">
        <f>INDEX(resultados!$A$2:$ZZ$45, 17, MATCH($B$1, resultados!$A$1:$ZZ$1, 0))</f>
        <v/>
      </c>
      <c r="B23">
        <f>INDEX(resultados!$A$2:$ZZ$45, 17, MATCH($B$2, resultados!$A$1:$ZZ$1, 0))</f>
        <v/>
      </c>
      <c r="C23">
        <f>INDEX(resultados!$A$2:$ZZ$45, 17, MATCH($B$3, resultados!$A$1:$ZZ$1, 0))</f>
        <v/>
      </c>
    </row>
    <row r="24">
      <c r="A24">
        <f>INDEX(resultados!$A$2:$ZZ$45, 18, MATCH($B$1, resultados!$A$1:$ZZ$1, 0))</f>
        <v/>
      </c>
      <c r="B24">
        <f>INDEX(resultados!$A$2:$ZZ$45, 18, MATCH($B$2, resultados!$A$1:$ZZ$1, 0))</f>
        <v/>
      </c>
      <c r="C24">
        <f>INDEX(resultados!$A$2:$ZZ$45, 18, MATCH($B$3, resultados!$A$1:$ZZ$1, 0))</f>
        <v/>
      </c>
    </row>
    <row r="25">
      <c r="A25">
        <f>INDEX(resultados!$A$2:$ZZ$45, 19, MATCH($B$1, resultados!$A$1:$ZZ$1, 0))</f>
        <v/>
      </c>
      <c r="B25">
        <f>INDEX(resultados!$A$2:$ZZ$45, 19, MATCH($B$2, resultados!$A$1:$ZZ$1, 0))</f>
        <v/>
      </c>
      <c r="C25">
        <f>INDEX(resultados!$A$2:$ZZ$45, 19, MATCH($B$3, resultados!$A$1:$ZZ$1, 0))</f>
        <v/>
      </c>
    </row>
    <row r="26">
      <c r="A26">
        <f>INDEX(resultados!$A$2:$ZZ$45, 20, MATCH($B$1, resultados!$A$1:$ZZ$1, 0))</f>
        <v/>
      </c>
      <c r="B26">
        <f>INDEX(resultados!$A$2:$ZZ$45, 20, MATCH($B$2, resultados!$A$1:$ZZ$1, 0))</f>
        <v/>
      </c>
      <c r="C26">
        <f>INDEX(resultados!$A$2:$ZZ$45, 20, MATCH($B$3, resultados!$A$1:$ZZ$1, 0))</f>
        <v/>
      </c>
    </row>
    <row r="27">
      <c r="A27">
        <f>INDEX(resultados!$A$2:$ZZ$45, 21, MATCH($B$1, resultados!$A$1:$ZZ$1, 0))</f>
        <v/>
      </c>
      <c r="B27">
        <f>INDEX(resultados!$A$2:$ZZ$45, 21, MATCH($B$2, resultados!$A$1:$ZZ$1, 0))</f>
        <v/>
      </c>
      <c r="C27">
        <f>INDEX(resultados!$A$2:$ZZ$45, 21, MATCH($B$3, resultados!$A$1:$ZZ$1, 0))</f>
        <v/>
      </c>
    </row>
    <row r="28">
      <c r="A28">
        <f>INDEX(resultados!$A$2:$ZZ$45, 22, MATCH($B$1, resultados!$A$1:$ZZ$1, 0))</f>
        <v/>
      </c>
      <c r="B28">
        <f>INDEX(resultados!$A$2:$ZZ$45, 22, MATCH($B$2, resultados!$A$1:$ZZ$1, 0))</f>
        <v/>
      </c>
      <c r="C28">
        <f>INDEX(resultados!$A$2:$ZZ$45, 22, MATCH($B$3, resultados!$A$1:$ZZ$1, 0))</f>
        <v/>
      </c>
    </row>
    <row r="29">
      <c r="A29">
        <f>INDEX(resultados!$A$2:$ZZ$45, 23, MATCH($B$1, resultados!$A$1:$ZZ$1, 0))</f>
        <v/>
      </c>
      <c r="B29">
        <f>INDEX(resultados!$A$2:$ZZ$45, 23, MATCH($B$2, resultados!$A$1:$ZZ$1, 0))</f>
        <v/>
      </c>
      <c r="C29">
        <f>INDEX(resultados!$A$2:$ZZ$45, 23, MATCH($B$3, resultados!$A$1:$ZZ$1, 0))</f>
        <v/>
      </c>
    </row>
    <row r="30">
      <c r="A30">
        <f>INDEX(resultados!$A$2:$ZZ$45, 24, MATCH($B$1, resultados!$A$1:$ZZ$1, 0))</f>
        <v/>
      </c>
      <c r="B30">
        <f>INDEX(resultados!$A$2:$ZZ$45, 24, MATCH($B$2, resultados!$A$1:$ZZ$1, 0))</f>
        <v/>
      </c>
      <c r="C30">
        <f>INDEX(resultados!$A$2:$ZZ$45, 24, MATCH($B$3, resultados!$A$1:$ZZ$1, 0))</f>
        <v/>
      </c>
    </row>
    <row r="31">
      <c r="A31">
        <f>INDEX(resultados!$A$2:$ZZ$45, 25, MATCH($B$1, resultados!$A$1:$ZZ$1, 0))</f>
        <v/>
      </c>
      <c r="B31">
        <f>INDEX(resultados!$A$2:$ZZ$45, 25, MATCH($B$2, resultados!$A$1:$ZZ$1, 0))</f>
        <v/>
      </c>
      <c r="C31">
        <f>INDEX(resultados!$A$2:$ZZ$45, 25, MATCH($B$3, resultados!$A$1:$ZZ$1, 0))</f>
        <v/>
      </c>
    </row>
    <row r="32">
      <c r="A32">
        <f>INDEX(resultados!$A$2:$ZZ$45, 26, MATCH($B$1, resultados!$A$1:$ZZ$1, 0))</f>
        <v/>
      </c>
      <c r="B32">
        <f>INDEX(resultados!$A$2:$ZZ$45, 26, MATCH($B$2, resultados!$A$1:$ZZ$1, 0))</f>
        <v/>
      </c>
      <c r="C32">
        <f>INDEX(resultados!$A$2:$ZZ$45, 26, MATCH($B$3, resultados!$A$1:$ZZ$1, 0))</f>
        <v/>
      </c>
    </row>
    <row r="33">
      <c r="A33">
        <f>INDEX(resultados!$A$2:$ZZ$45, 27, MATCH($B$1, resultados!$A$1:$ZZ$1, 0))</f>
        <v/>
      </c>
      <c r="B33">
        <f>INDEX(resultados!$A$2:$ZZ$45, 27, MATCH($B$2, resultados!$A$1:$ZZ$1, 0))</f>
        <v/>
      </c>
      <c r="C33">
        <f>INDEX(resultados!$A$2:$ZZ$45, 27, MATCH($B$3, resultados!$A$1:$ZZ$1, 0))</f>
        <v/>
      </c>
    </row>
    <row r="34">
      <c r="A34">
        <f>INDEX(resultados!$A$2:$ZZ$45, 28, MATCH($B$1, resultados!$A$1:$ZZ$1, 0))</f>
        <v/>
      </c>
      <c r="B34">
        <f>INDEX(resultados!$A$2:$ZZ$45, 28, MATCH($B$2, resultados!$A$1:$ZZ$1, 0))</f>
        <v/>
      </c>
      <c r="C34">
        <f>INDEX(resultados!$A$2:$ZZ$45, 28, MATCH($B$3, resultados!$A$1:$ZZ$1, 0))</f>
        <v/>
      </c>
    </row>
    <row r="35">
      <c r="A35">
        <f>INDEX(resultados!$A$2:$ZZ$45, 29, MATCH($B$1, resultados!$A$1:$ZZ$1, 0))</f>
        <v/>
      </c>
      <c r="B35">
        <f>INDEX(resultados!$A$2:$ZZ$45, 29, MATCH($B$2, resultados!$A$1:$ZZ$1, 0))</f>
        <v/>
      </c>
      <c r="C35">
        <f>INDEX(resultados!$A$2:$ZZ$45, 29, MATCH($B$3, resultados!$A$1:$ZZ$1, 0))</f>
        <v/>
      </c>
    </row>
    <row r="36">
      <c r="A36">
        <f>INDEX(resultados!$A$2:$ZZ$45, 30, MATCH($B$1, resultados!$A$1:$ZZ$1, 0))</f>
        <v/>
      </c>
      <c r="B36">
        <f>INDEX(resultados!$A$2:$ZZ$45, 30, MATCH($B$2, resultados!$A$1:$ZZ$1, 0))</f>
        <v/>
      </c>
      <c r="C36">
        <f>INDEX(resultados!$A$2:$ZZ$45, 30, MATCH($B$3, resultados!$A$1:$ZZ$1, 0))</f>
        <v/>
      </c>
    </row>
    <row r="37">
      <c r="A37">
        <f>INDEX(resultados!$A$2:$ZZ$45, 31, MATCH($B$1, resultados!$A$1:$ZZ$1, 0))</f>
        <v/>
      </c>
      <c r="B37">
        <f>INDEX(resultados!$A$2:$ZZ$45, 31, MATCH($B$2, resultados!$A$1:$ZZ$1, 0))</f>
        <v/>
      </c>
      <c r="C37">
        <f>INDEX(resultados!$A$2:$ZZ$45, 31, MATCH($B$3, resultados!$A$1:$ZZ$1, 0))</f>
        <v/>
      </c>
    </row>
    <row r="38">
      <c r="A38">
        <f>INDEX(resultados!$A$2:$ZZ$45, 32, MATCH($B$1, resultados!$A$1:$ZZ$1, 0))</f>
        <v/>
      </c>
      <c r="B38">
        <f>INDEX(resultados!$A$2:$ZZ$45, 32, MATCH($B$2, resultados!$A$1:$ZZ$1, 0))</f>
        <v/>
      </c>
      <c r="C38">
        <f>INDEX(resultados!$A$2:$ZZ$45, 32, MATCH($B$3, resultados!$A$1:$ZZ$1, 0))</f>
        <v/>
      </c>
    </row>
    <row r="39">
      <c r="A39">
        <f>INDEX(resultados!$A$2:$ZZ$45, 33, MATCH($B$1, resultados!$A$1:$ZZ$1, 0))</f>
        <v/>
      </c>
      <c r="B39">
        <f>INDEX(resultados!$A$2:$ZZ$45, 33, MATCH($B$2, resultados!$A$1:$ZZ$1, 0))</f>
        <v/>
      </c>
      <c r="C39">
        <f>INDEX(resultados!$A$2:$ZZ$45, 33, MATCH($B$3, resultados!$A$1:$ZZ$1, 0))</f>
        <v/>
      </c>
    </row>
    <row r="40">
      <c r="A40">
        <f>INDEX(resultados!$A$2:$ZZ$45, 34, MATCH($B$1, resultados!$A$1:$ZZ$1, 0))</f>
        <v/>
      </c>
      <c r="B40">
        <f>INDEX(resultados!$A$2:$ZZ$45, 34, MATCH($B$2, resultados!$A$1:$ZZ$1, 0))</f>
        <v/>
      </c>
      <c r="C40">
        <f>INDEX(resultados!$A$2:$ZZ$45, 34, MATCH($B$3, resultados!$A$1:$ZZ$1, 0))</f>
        <v/>
      </c>
    </row>
    <row r="41">
      <c r="A41">
        <f>INDEX(resultados!$A$2:$ZZ$45, 35, MATCH($B$1, resultados!$A$1:$ZZ$1, 0))</f>
        <v/>
      </c>
      <c r="B41">
        <f>INDEX(resultados!$A$2:$ZZ$45, 35, MATCH($B$2, resultados!$A$1:$ZZ$1, 0))</f>
        <v/>
      </c>
      <c r="C41">
        <f>INDEX(resultados!$A$2:$ZZ$45, 35, MATCH($B$3, resultados!$A$1:$ZZ$1, 0))</f>
        <v/>
      </c>
    </row>
    <row r="42">
      <c r="A42">
        <f>INDEX(resultados!$A$2:$ZZ$45, 36, MATCH($B$1, resultados!$A$1:$ZZ$1, 0))</f>
        <v/>
      </c>
      <c r="B42">
        <f>INDEX(resultados!$A$2:$ZZ$45, 36, MATCH($B$2, resultados!$A$1:$ZZ$1, 0))</f>
        <v/>
      </c>
      <c r="C42">
        <f>INDEX(resultados!$A$2:$ZZ$45, 36, MATCH($B$3, resultados!$A$1:$ZZ$1, 0))</f>
        <v/>
      </c>
    </row>
    <row r="43">
      <c r="A43">
        <f>INDEX(resultados!$A$2:$ZZ$45, 37, MATCH($B$1, resultados!$A$1:$ZZ$1, 0))</f>
        <v/>
      </c>
      <c r="B43">
        <f>INDEX(resultados!$A$2:$ZZ$45, 37, MATCH($B$2, resultados!$A$1:$ZZ$1, 0))</f>
        <v/>
      </c>
      <c r="C43">
        <f>INDEX(resultados!$A$2:$ZZ$45, 37, MATCH($B$3, resultados!$A$1:$ZZ$1, 0))</f>
        <v/>
      </c>
    </row>
    <row r="44">
      <c r="A44">
        <f>INDEX(resultados!$A$2:$ZZ$45, 38, MATCH($B$1, resultados!$A$1:$ZZ$1, 0))</f>
        <v/>
      </c>
      <c r="B44">
        <f>INDEX(resultados!$A$2:$ZZ$45, 38, MATCH($B$2, resultados!$A$1:$ZZ$1, 0))</f>
        <v/>
      </c>
      <c r="C44">
        <f>INDEX(resultados!$A$2:$ZZ$45, 38, MATCH($B$3, resultados!$A$1:$ZZ$1, 0))</f>
        <v/>
      </c>
    </row>
    <row r="45">
      <c r="A45">
        <f>INDEX(resultados!$A$2:$ZZ$45, 39, MATCH($B$1, resultados!$A$1:$ZZ$1, 0))</f>
        <v/>
      </c>
      <c r="B45">
        <f>INDEX(resultados!$A$2:$ZZ$45, 39, MATCH($B$2, resultados!$A$1:$ZZ$1, 0))</f>
        <v/>
      </c>
      <c r="C45">
        <f>INDEX(resultados!$A$2:$ZZ$45, 39, MATCH($B$3, resultados!$A$1:$ZZ$1, 0))</f>
        <v/>
      </c>
    </row>
    <row r="46">
      <c r="A46">
        <f>INDEX(resultados!$A$2:$ZZ$45, 40, MATCH($B$1, resultados!$A$1:$ZZ$1, 0))</f>
        <v/>
      </c>
      <c r="B46">
        <f>INDEX(resultados!$A$2:$ZZ$45, 40, MATCH($B$2, resultados!$A$1:$ZZ$1, 0))</f>
        <v/>
      </c>
      <c r="C46">
        <f>INDEX(resultados!$A$2:$ZZ$45, 40, MATCH($B$3, resultados!$A$1:$ZZ$1, 0))</f>
        <v/>
      </c>
    </row>
    <row r="47">
      <c r="A47">
        <f>INDEX(resultados!$A$2:$ZZ$45, 41, MATCH($B$1, resultados!$A$1:$ZZ$1, 0))</f>
        <v/>
      </c>
      <c r="B47">
        <f>INDEX(resultados!$A$2:$ZZ$45, 41, MATCH($B$2, resultados!$A$1:$ZZ$1, 0))</f>
        <v/>
      </c>
      <c r="C47">
        <f>INDEX(resultados!$A$2:$ZZ$45, 41, MATCH($B$3, resultados!$A$1:$ZZ$1, 0))</f>
        <v/>
      </c>
    </row>
    <row r="48">
      <c r="A48">
        <f>INDEX(resultados!$A$2:$ZZ$45, 42, MATCH($B$1, resultados!$A$1:$ZZ$1, 0))</f>
        <v/>
      </c>
      <c r="B48">
        <f>INDEX(resultados!$A$2:$ZZ$45, 42, MATCH($B$2, resultados!$A$1:$ZZ$1, 0))</f>
        <v/>
      </c>
      <c r="C48">
        <f>INDEX(resultados!$A$2:$ZZ$45, 42, MATCH($B$3, resultados!$A$1:$ZZ$1, 0))</f>
        <v/>
      </c>
    </row>
    <row r="49">
      <c r="A49">
        <f>INDEX(resultados!$A$2:$ZZ$45, 43, MATCH($B$1, resultados!$A$1:$ZZ$1, 0))</f>
        <v/>
      </c>
      <c r="B49">
        <f>INDEX(resultados!$A$2:$ZZ$45, 43, MATCH($B$2, resultados!$A$1:$ZZ$1, 0))</f>
        <v/>
      </c>
      <c r="C49">
        <f>INDEX(resultados!$A$2:$ZZ$45, 43, MATCH($B$3, resultados!$A$1:$ZZ$1, 0))</f>
        <v/>
      </c>
    </row>
    <row r="50">
      <c r="A50">
        <f>INDEX(resultados!$A$2:$ZZ$45, 44, MATCH($B$1, resultados!$A$1:$ZZ$1, 0))</f>
        <v/>
      </c>
      <c r="B50">
        <f>INDEX(resultados!$A$2:$ZZ$45, 44, MATCH($B$2, resultados!$A$1:$ZZ$1, 0))</f>
        <v/>
      </c>
      <c r="C50">
        <f>INDEX(resultados!$A$2:$ZZ$45, 44,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13.3126</v>
      </c>
      <c r="E2" t="n">
        <v>7.51</v>
      </c>
      <c r="F2" t="n">
        <v>5.12</v>
      </c>
      <c r="G2" t="n">
        <v>8.779999999999999</v>
      </c>
      <c r="H2" t="n">
        <v>0.24</v>
      </c>
      <c r="I2" t="n">
        <v>35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29.96</v>
      </c>
      <c r="Q2" t="n">
        <v>1002.93</v>
      </c>
      <c r="R2" t="n">
        <v>45.49</v>
      </c>
      <c r="S2" t="n">
        <v>23.05</v>
      </c>
      <c r="T2" t="n">
        <v>10356.06</v>
      </c>
      <c r="U2" t="n">
        <v>0.51</v>
      </c>
      <c r="V2" t="n">
        <v>0.76</v>
      </c>
      <c r="W2" t="n">
        <v>1.18</v>
      </c>
      <c r="X2" t="n">
        <v>0.71</v>
      </c>
      <c r="Y2" t="n">
        <v>2</v>
      </c>
      <c r="Z2" t="n">
        <v>10</v>
      </c>
      <c r="AA2" t="n">
        <v>192.1217974320118</v>
      </c>
      <c r="AB2" t="n">
        <v>262.8695190618675</v>
      </c>
      <c r="AC2" t="n">
        <v>237.7816211023668</v>
      </c>
      <c r="AD2" t="n">
        <v>192121.7974320118</v>
      </c>
      <c r="AE2" t="n">
        <v>262869.5190618676</v>
      </c>
      <c r="AF2" t="n">
        <v>5.045982791313837e-05</v>
      </c>
      <c r="AG2" t="n">
        <v>20</v>
      </c>
      <c r="AH2" t="n">
        <v>237781.6211023668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12.0656</v>
      </c>
      <c r="E2" t="n">
        <v>8.289999999999999</v>
      </c>
      <c r="F2" t="n">
        <v>5.83</v>
      </c>
      <c r="G2" t="n">
        <v>5.15</v>
      </c>
      <c r="H2" t="n">
        <v>0.43</v>
      </c>
      <c r="I2" t="n">
        <v>68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23.22</v>
      </c>
      <c r="Q2" t="n">
        <v>1003.77</v>
      </c>
      <c r="R2" t="n">
        <v>66.06</v>
      </c>
      <c r="S2" t="n">
        <v>23.05</v>
      </c>
      <c r="T2" t="n">
        <v>20477.02</v>
      </c>
      <c r="U2" t="n">
        <v>0.35</v>
      </c>
      <c r="V2" t="n">
        <v>0.67</v>
      </c>
      <c r="W2" t="n">
        <v>1.27</v>
      </c>
      <c r="X2" t="n">
        <v>1.41</v>
      </c>
      <c r="Y2" t="n">
        <v>2</v>
      </c>
      <c r="Z2" t="n">
        <v>10</v>
      </c>
      <c r="AA2" t="n">
        <v>206.829043297175</v>
      </c>
      <c r="AB2" t="n">
        <v>282.9926216924686</v>
      </c>
      <c r="AC2" t="n">
        <v>255.9842030608617</v>
      </c>
      <c r="AD2" t="n">
        <v>206829.043297175</v>
      </c>
      <c r="AE2" t="n">
        <v>282992.6216924686</v>
      </c>
      <c r="AF2" t="n">
        <v>6.048773267477189e-05</v>
      </c>
      <c r="AG2" t="n">
        <v>22</v>
      </c>
      <c r="AH2" t="n">
        <v>255984.2030608617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11.658</v>
      </c>
      <c r="E2" t="n">
        <v>8.58</v>
      </c>
      <c r="F2" t="n">
        <v>5.19</v>
      </c>
      <c r="G2" t="n">
        <v>7.79</v>
      </c>
      <c r="H2" t="n">
        <v>0.12</v>
      </c>
      <c r="I2" t="n">
        <v>40</v>
      </c>
      <c r="J2" t="n">
        <v>141.81</v>
      </c>
      <c r="K2" t="n">
        <v>47.83</v>
      </c>
      <c r="L2" t="n">
        <v>1</v>
      </c>
      <c r="M2" t="n">
        <v>38</v>
      </c>
      <c r="N2" t="n">
        <v>22.98</v>
      </c>
      <c r="O2" t="n">
        <v>17723.39</v>
      </c>
      <c r="P2" t="n">
        <v>54.11</v>
      </c>
      <c r="Q2" t="n">
        <v>1002.35</v>
      </c>
      <c r="R2" t="n">
        <v>48.89</v>
      </c>
      <c r="S2" t="n">
        <v>23.05</v>
      </c>
      <c r="T2" t="n">
        <v>12030.97</v>
      </c>
      <c r="U2" t="n">
        <v>0.47</v>
      </c>
      <c r="V2" t="n">
        <v>0.75</v>
      </c>
      <c r="W2" t="n">
        <v>1.15</v>
      </c>
      <c r="X2" t="n">
        <v>0.78</v>
      </c>
      <c r="Y2" t="n">
        <v>2</v>
      </c>
      <c r="Z2" t="n">
        <v>10</v>
      </c>
      <c r="AA2" t="n">
        <v>234.9665249690193</v>
      </c>
      <c r="AB2" t="n">
        <v>321.4915654539489</v>
      </c>
      <c r="AC2" t="n">
        <v>290.8088616633654</v>
      </c>
      <c r="AD2" t="n">
        <v>234966.5249690193</v>
      </c>
      <c r="AE2" t="n">
        <v>321491.5654539489</v>
      </c>
      <c r="AF2" t="n">
        <v>3.139533328618392e-05</v>
      </c>
      <c r="AG2" t="n">
        <v>23</v>
      </c>
      <c r="AH2" t="n">
        <v>290808.8616633654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13.3789</v>
      </c>
      <c r="E3" t="n">
        <v>7.47</v>
      </c>
      <c r="F3" t="n">
        <v>4.75</v>
      </c>
      <c r="G3" t="n">
        <v>16.78</v>
      </c>
      <c r="H3" t="n">
        <v>0.25</v>
      </c>
      <c r="I3" t="n">
        <v>17</v>
      </c>
      <c r="J3" t="n">
        <v>143.17</v>
      </c>
      <c r="K3" t="n">
        <v>47.83</v>
      </c>
      <c r="L3" t="n">
        <v>2</v>
      </c>
      <c r="M3" t="n">
        <v>8</v>
      </c>
      <c r="N3" t="n">
        <v>23.34</v>
      </c>
      <c r="O3" t="n">
        <v>17891.86</v>
      </c>
      <c r="P3" t="n">
        <v>42.08</v>
      </c>
      <c r="Q3" t="n">
        <v>1002.65</v>
      </c>
      <c r="R3" t="n">
        <v>35.05</v>
      </c>
      <c r="S3" t="n">
        <v>23.05</v>
      </c>
      <c r="T3" t="n">
        <v>5223.53</v>
      </c>
      <c r="U3" t="n">
        <v>0.66</v>
      </c>
      <c r="V3" t="n">
        <v>0.82</v>
      </c>
      <c r="W3" t="n">
        <v>1.12</v>
      </c>
      <c r="X3" t="n">
        <v>0.34</v>
      </c>
      <c r="Y3" t="n">
        <v>2</v>
      </c>
      <c r="Z3" t="n">
        <v>10</v>
      </c>
      <c r="AA3" t="n">
        <v>199.3117655453709</v>
      </c>
      <c r="AB3" t="n">
        <v>272.7071506335669</v>
      </c>
      <c r="AC3" t="n">
        <v>246.680362924069</v>
      </c>
      <c r="AD3" t="n">
        <v>199311.7655453709</v>
      </c>
      <c r="AE3" t="n">
        <v>272707.1506335669</v>
      </c>
      <c r="AF3" t="n">
        <v>3.602976707003998e-05</v>
      </c>
      <c r="AG3" t="n">
        <v>20</v>
      </c>
      <c r="AH3" t="n">
        <v>246680.362924069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13.4554</v>
      </c>
      <c r="E4" t="n">
        <v>7.43</v>
      </c>
      <c r="F4" t="n">
        <v>4.74</v>
      </c>
      <c r="G4" t="n">
        <v>17.78</v>
      </c>
      <c r="H4" t="n">
        <v>0.37</v>
      </c>
      <c r="I4" t="n">
        <v>16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41.84</v>
      </c>
      <c r="Q4" t="n">
        <v>1002.43</v>
      </c>
      <c r="R4" t="n">
        <v>34.27</v>
      </c>
      <c r="S4" t="n">
        <v>23.05</v>
      </c>
      <c r="T4" t="n">
        <v>4838.42</v>
      </c>
      <c r="U4" t="n">
        <v>0.67</v>
      </c>
      <c r="V4" t="n">
        <v>0.82</v>
      </c>
      <c r="W4" t="n">
        <v>1.13</v>
      </c>
      <c r="X4" t="n">
        <v>0.33</v>
      </c>
      <c r="Y4" t="n">
        <v>2</v>
      </c>
      <c r="Z4" t="n">
        <v>10</v>
      </c>
      <c r="AA4" t="n">
        <v>199.0939049024384</v>
      </c>
      <c r="AB4" t="n">
        <v>272.4090640905736</v>
      </c>
      <c r="AC4" t="n">
        <v>246.4107253423718</v>
      </c>
      <c r="AD4" t="n">
        <v>199093.9049024384</v>
      </c>
      <c r="AE4" t="n">
        <v>272409.0640905736</v>
      </c>
      <c r="AF4" t="n">
        <v>3.623578379644185e-05</v>
      </c>
      <c r="AG4" t="n">
        <v>20</v>
      </c>
      <c r="AH4" t="n">
        <v>246410.7253423718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10.4085</v>
      </c>
      <c r="E2" t="n">
        <v>9.609999999999999</v>
      </c>
      <c r="F2" t="n">
        <v>5.41</v>
      </c>
      <c r="G2" t="n">
        <v>6.49</v>
      </c>
      <c r="H2" t="n">
        <v>0.1</v>
      </c>
      <c r="I2" t="n">
        <v>50</v>
      </c>
      <c r="J2" t="n">
        <v>176.73</v>
      </c>
      <c r="K2" t="n">
        <v>52.44</v>
      </c>
      <c r="L2" t="n">
        <v>1</v>
      </c>
      <c r="M2" t="n">
        <v>48</v>
      </c>
      <c r="N2" t="n">
        <v>33.29</v>
      </c>
      <c r="O2" t="n">
        <v>22031.19</v>
      </c>
      <c r="P2" t="n">
        <v>67.34999999999999</v>
      </c>
      <c r="Q2" t="n">
        <v>1002.38</v>
      </c>
      <c r="R2" t="n">
        <v>55.84</v>
      </c>
      <c r="S2" t="n">
        <v>23.05</v>
      </c>
      <c r="T2" t="n">
        <v>15455.56</v>
      </c>
      <c r="U2" t="n">
        <v>0.41</v>
      </c>
      <c r="V2" t="n">
        <v>0.72</v>
      </c>
      <c r="W2" t="n">
        <v>1.16</v>
      </c>
      <c r="X2" t="n">
        <v>0.99</v>
      </c>
      <c r="Y2" t="n">
        <v>2</v>
      </c>
      <c r="Z2" t="n">
        <v>10</v>
      </c>
      <c r="AA2" t="n">
        <v>273.5514876328784</v>
      </c>
      <c r="AB2" t="n">
        <v>374.2852136192059</v>
      </c>
      <c r="AC2" t="n">
        <v>338.5639581439847</v>
      </c>
      <c r="AD2" t="n">
        <v>273551.4876328784</v>
      </c>
      <c r="AE2" t="n">
        <v>374285.2136192059</v>
      </c>
      <c r="AF2" t="n">
        <v>2.532796599224078e-05</v>
      </c>
      <c r="AG2" t="n">
        <v>26</v>
      </c>
      <c r="AH2" t="n">
        <v>338563.9581439847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12.5427</v>
      </c>
      <c r="E3" t="n">
        <v>7.97</v>
      </c>
      <c r="F3" t="n">
        <v>4.81</v>
      </c>
      <c r="G3" t="n">
        <v>13.73</v>
      </c>
      <c r="H3" t="n">
        <v>0.2</v>
      </c>
      <c r="I3" t="n">
        <v>21</v>
      </c>
      <c r="J3" t="n">
        <v>178.21</v>
      </c>
      <c r="K3" t="n">
        <v>52.44</v>
      </c>
      <c r="L3" t="n">
        <v>2</v>
      </c>
      <c r="M3" t="n">
        <v>19</v>
      </c>
      <c r="N3" t="n">
        <v>33.77</v>
      </c>
      <c r="O3" t="n">
        <v>22213.89</v>
      </c>
      <c r="P3" t="n">
        <v>54.19</v>
      </c>
      <c r="Q3" t="n">
        <v>1002.81</v>
      </c>
      <c r="R3" t="n">
        <v>36.97</v>
      </c>
      <c r="S3" t="n">
        <v>23.05</v>
      </c>
      <c r="T3" t="n">
        <v>6165.25</v>
      </c>
      <c r="U3" t="n">
        <v>0.62</v>
      </c>
      <c r="V3" t="n">
        <v>0.8100000000000001</v>
      </c>
      <c r="W3" t="n">
        <v>1.11</v>
      </c>
      <c r="X3" t="n">
        <v>0.39</v>
      </c>
      <c r="Y3" t="n">
        <v>2</v>
      </c>
      <c r="Z3" t="n">
        <v>10</v>
      </c>
      <c r="AA3" t="n">
        <v>215.8412441328385</v>
      </c>
      <c r="AB3" t="n">
        <v>295.3235124660576</v>
      </c>
      <c r="AC3" t="n">
        <v>267.1382509255371</v>
      </c>
      <c r="AD3" t="n">
        <v>215841.2441328385</v>
      </c>
      <c r="AE3" t="n">
        <v>295323.5124660576</v>
      </c>
      <c r="AF3" t="n">
        <v>3.052131229772575e-05</v>
      </c>
      <c r="AG3" t="n">
        <v>21</v>
      </c>
      <c r="AH3" t="n">
        <v>267138.2509255371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13.2426</v>
      </c>
      <c r="E4" t="n">
        <v>7.55</v>
      </c>
      <c r="F4" t="n">
        <v>4.67</v>
      </c>
      <c r="G4" t="n">
        <v>21.55</v>
      </c>
      <c r="H4" t="n">
        <v>0.3</v>
      </c>
      <c r="I4" t="n">
        <v>13</v>
      </c>
      <c r="J4" t="n">
        <v>179.7</v>
      </c>
      <c r="K4" t="n">
        <v>52.44</v>
      </c>
      <c r="L4" t="n">
        <v>3</v>
      </c>
      <c r="M4" t="n">
        <v>3</v>
      </c>
      <c r="N4" t="n">
        <v>34.26</v>
      </c>
      <c r="O4" t="n">
        <v>22397.24</v>
      </c>
      <c r="P4" t="n">
        <v>47.21</v>
      </c>
      <c r="Q4" t="n">
        <v>1002.41</v>
      </c>
      <c r="R4" t="n">
        <v>32.25</v>
      </c>
      <c r="S4" t="n">
        <v>23.05</v>
      </c>
      <c r="T4" t="n">
        <v>3846.4</v>
      </c>
      <c r="U4" t="n">
        <v>0.71</v>
      </c>
      <c r="V4" t="n">
        <v>0.83</v>
      </c>
      <c r="W4" t="n">
        <v>1.11</v>
      </c>
      <c r="X4" t="n">
        <v>0.25</v>
      </c>
      <c r="Y4" t="n">
        <v>2</v>
      </c>
      <c r="Z4" t="n">
        <v>10</v>
      </c>
      <c r="AA4" t="n">
        <v>202.4947342177717</v>
      </c>
      <c r="AB4" t="n">
        <v>277.0622287938108</v>
      </c>
      <c r="AC4" t="n">
        <v>250.6197985370912</v>
      </c>
      <c r="AD4" t="n">
        <v>202494.7342177716</v>
      </c>
      <c r="AE4" t="n">
        <v>277062.2287938108</v>
      </c>
      <c r="AF4" t="n">
        <v>3.222444371896505e-05</v>
      </c>
      <c r="AG4" t="n">
        <v>20</v>
      </c>
      <c r="AH4" t="n">
        <v>250619.7985370911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13.2426</v>
      </c>
      <c r="E5" t="n">
        <v>7.55</v>
      </c>
      <c r="F5" t="n">
        <v>4.67</v>
      </c>
      <c r="G5" t="n">
        <v>21.55</v>
      </c>
      <c r="H5" t="n">
        <v>0.39</v>
      </c>
      <c r="I5" t="n">
        <v>13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46.94</v>
      </c>
      <c r="Q5" t="n">
        <v>1002.37</v>
      </c>
      <c r="R5" t="n">
        <v>32.06</v>
      </c>
      <c r="S5" t="n">
        <v>23.05</v>
      </c>
      <c r="T5" t="n">
        <v>3750.65</v>
      </c>
      <c r="U5" t="n">
        <v>0.72</v>
      </c>
      <c r="V5" t="n">
        <v>0.83</v>
      </c>
      <c r="W5" t="n">
        <v>1.12</v>
      </c>
      <c r="X5" t="n">
        <v>0.25</v>
      </c>
      <c r="Y5" t="n">
        <v>2</v>
      </c>
      <c r="Z5" t="n">
        <v>10</v>
      </c>
      <c r="AA5" t="n">
        <v>202.3837795100044</v>
      </c>
      <c r="AB5" t="n">
        <v>276.9104156676674</v>
      </c>
      <c r="AC5" t="n">
        <v>250.4824742426358</v>
      </c>
      <c r="AD5" t="n">
        <v>202383.7795100044</v>
      </c>
      <c r="AE5" t="n">
        <v>276910.4156676674</v>
      </c>
      <c r="AF5" t="n">
        <v>3.222444371896505e-05</v>
      </c>
      <c r="AG5" t="n">
        <v>20</v>
      </c>
      <c r="AH5" t="n">
        <v>250482.4742426358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10.7207</v>
      </c>
      <c r="E2" t="n">
        <v>9.33</v>
      </c>
      <c r="F2" t="n">
        <v>6.56</v>
      </c>
      <c r="G2" t="n">
        <v>3.9</v>
      </c>
      <c r="H2" t="n">
        <v>0.64</v>
      </c>
      <c r="I2" t="n">
        <v>101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19.17</v>
      </c>
      <c r="Q2" t="n">
        <v>1004.17</v>
      </c>
      <c r="R2" t="n">
        <v>86.84</v>
      </c>
      <c r="S2" t="n">
        <v>23.05</v>
      </c>
      <c r="T2" t="n">
        <v>30702.04</v>
      </c>
      <c r="U2" t="n">
        <v>0.27</v>
      </c>
      <c r="V2" t="n">
        <v>0.59</v>
      </c>
      <c r="W2" t="n">
        <v>1.38</v>
      </c>
      <c r="X2" t="n">
        <v>2.14</v>
      </c>
      <c r="Y2" t="n">
        <v>2</v>
      </c>
      <c r="Z2" t="n">
        <v>10</v>
      </c>
      <c r="AA2" t="n">
        <v>232.0406187652245</v>
      </c>
      <c r="AB2" t="n">
        <v>317.4882115040473</v>
      </c>
      <c r="AC2" t="n">
        <v>287.1875821956986</v>
      </c>
      <c r="AD2" t="n">
        <v>232040.6187652245</v>
      </c>
      <c r="AE2" t="n">
        <v>317488.2115040473</v>
      </c>
      <c r="AF2" t="n">
        <v>6.329606905175852e-05</v>
      </c>
      <c r="AG2" t="n">
        <v>25</v>
      </c>
      <c r="AH2" t="n">
        <v>287187.5821956986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13.2768</v>
      </c>
      <c r="E2" t="n">
        <v>7.53</v>
      </c>
      <c r="F2" t="n">
        <v>4.97</v>
      </c>
      <c r="G2" t="n">
        <v>10.65</v>
      </c>
      <c r="H2" t="n">
        <v>0.18</v>
      </c>
      <c r="I2" t="n">
        <v>28</v>
      </c>
      <c r="J2" t="n">
        <v>98.70999999999999</v>
      </c>
      <c r="K2" t="n">
        <v>39.72</v>
      </c>
      <c r="L2" t="n">
        <v>1</v>
      </c>
      <c r="M2" t="n">
        <v>20</v>
      </c>
      <c r="N2" t="n">
        <v>12.99</v>
      </c>
      <c r="O2" t="n">
        <v>12407.75</v>
      </c>
      <c r="P2" t="n">
        <v>36.21</v>
      </c>
      <c r="Q2" t="n">
        <v>1002.48</v>
      </c>
      <c r="R2" t="n">
        <v>41.68</v>
      </c>
      <c r="S2" t="n">
        <v>23.05</v>
      </c>
      <c r="T2" t="n">
        <v>8487.77</v>
      </c>
      <c r="U2" t="n">
        <v>0.55</v>
      </c>
      <c r="V2" t="n">
        <v>0.78</v>
      </c>
      <c r="W2" t="n">
        <v>1.13</v>
      </c>
      <c r="X2" t="n">
        <v>0.55</v>
      </c>
      <c r="Y2" t="n">
        <v>2</v>
      </c>
      <c r="Z2" t="n">
        <v>10</v>
      </c>
      <c r="AA2" t="n">
        <v>195.7652966128786</v>
      </c>
      <c r="AB2" t="n">
        <v>267.8547153809665</v>
      </c>
      <c r="AC2" t="n">
        <v>242.2910372815396</v>
      </c>
      <c r="AD2" t="n">
        <v>195765.2966128787</v>
      </c>
      <c r="AE2" t="n">
        <v>267854.7153809665</v>
      </c>
      <c r="AF2" t="n">
        <v>4.273080566278665e-05</v>
      </c>
      <c r="AG2" t="n">
        <v>20</v>
      </c>
      <c r="AH2" t="n">
        <v>242291.0372815396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13.5614</v>
      </c>
      <c r="E3" t="n">
        <v>7.37</v>
      </c>
      <c r="F3" t="n">
        <v>4.89</v>
      </c>
      <c r="G3" t="n">
        <v>12.23</v>
      </c>
      <c r="H3" t="n">
        <v>0.35</v>
      </c>
      <c r="I3" t="n">
        <v>24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34.8</v>
      </c>
      <c r="Q3" t="n">
        <v>1002.65</v>
      </c>
      <c r="R3" t="n">
        <v>38.83</v>
      </c>
      <c r="S3" t="n">
        <v>23.05</v>
      </c>
      <c r="T3" t="n">
        <v>7079.82</v>
      </c>
      <c r="U3" t="n">
        <v>0.59</v>
      </c>
      <c r="V3" t="n">
        <v>0.8</v>
      </c>
      <c r="W3" t="n">
        <v>1.14</v>
      </c>
      <c r="X3" t="n">
        <v>0.48</v>
      </c>
      <c r="Y3" t="n">
        <v>2</v>
      </c>
      <c r="Z3" t="n">
        <v>10</v>
      </c>
      <c r="AA3" t="n">
        <v>194.7901627755443</v>
      </c>
      <c r="AB3" t="n">
        <v>266.5204942448576</v>
      </c>
      <c r="AC3" t="n">
        <v>241.0841523380693</v>
      </c>
      <c r="AD3" t="n">
        <v>194790.1627755443</v>
      </c>
      <c r="AE3" t="n">
        <v>266520.4942448576</v>
      </c>
      <c r="AF3" t="n">
        <v>4.364677843420968e-05</v>
      </c>
      <c r="AG3" t="n">
        <v>20</v>
      </c>
      <c r="AH3" t="n">
        <v>241084.1523380693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12.203</v>
      </c>
      <c r="E2" t="n">
        <v>8.19</v>
      </c>
      <c r="F2" t="n">
        <v>5.14</v>
      </c>
      <c r="G2" t="n">
        <v>8.57</v>
      </c>
      <c r="H2" t="n">
        <v>0.14</v>
      </c>
      <c r="I2" t="n">
        <v>36</v>
      </c>
      <c r="J2" t="n">
        <v>124.63</v>
      </c>
      <c r="K2" t="n">
        <v>45</v>
      </c>
      <c r="L2" t="n">
        <v>1</v>
      </c>
      <c r="M2" t="n">
        <v>34</v>
      </c>
      <c r="N2" t="n">
        <v>18.64</v>
      </c>
      <c r="O2" t="n">
        <v>15605.44</v>
      </c>
      <c r="P2" t="n">
        <v>47.82</v>
      </c>
      <c r="Q2" t="n">
        <v>1002.54</v>
      </c>
      <c r="R2" t="n">
        <v>47.49</v>
      </c>
      <c r="S2" t="n">
        <v>23.05</v>
      </c>
      <c r="T2" t="n">
        <v>11348.56</v>
      </c>
      <c r="U2" t="n">
        <v>0.49</v>
      </c>
      <c r="V2" t="n">
        <v>0.76</v>
      </c>
      <c r="W2" t="n">
        <v>1.14</v>
      </c>
      <c r="X2" t="n">
        <v>0.72</v>
      </c>
      <c r="Y2" t="n">
        <v>2</v>
      </c>
      <c r="Z2" t="n">
        <v>10</v>
      </c>
      <c r="AA2" t="n">
        <v>221.3259233978731</v>
      </c>
      <c r="AB2" t="n">
        <v>302.8278926034462</v>
      </c>
      <c r="AC2" t="n">
        <v>273.9264235550794</v>
      </c>
      <c r="AD2" t="n">
        <v>221325.9233978731</v>
      </c>
      <c r="AE2" t="n">
        <v>302827.8926034461</v>
      </c>
      <c r="AF2" t="n">
        <v>3.497147846155156e-05</v>
      </c>
      <c r="AG2" t="n">
        <v>22</v>
      </c>
      <c r="AH2" t="n">
        <v>273926.4235550794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13.5875</v>
      </c>
      <c r="E3" t="n">
        <v>7.36</v>
      </c>
      <c r="F3" t="n">
        <v>4.77</v>
      </c>
      <c r="G3" t="n">
        <v>15.89</v>
      </c>
      <c r="H3" t="n">
        <v>0.28</v>
      </c>
      <c r="I3" t="n">
        <v>18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38.84</v>
      </c>
      <c r="Q3" t="n">
        <v>1002.95</v>
      </c>
      <c r="R3" t="n">
        <v>35.09</v>
      </c>
      <c r="S3" t="n">
        <v>23.05</v>
      </c>
      <c r="T3" t="n">
        <v>5241.29</v>
      </c>
      <c r="U3" t="n">
        <v>0.66</v>
      </c>
      <c r="V3" t="n">
        <v>0.82</v>
      </c>
      <c r="W3" t="n">
        <v>1.13</v>
      </c>
      <c r="X3" t="n">
        <v>0.35</v>
      </c>
      <c r="Y3" t="n">
        <v>2</v>
      </c>
      <c r="Z3" t="n">
        <v>10</v>
      </c>
      <c r="AA3" t="n">
        <v>197.1990571896958</v>
      </c>
      <c r="AB3" t="n">
        <v>269.8164498552192</v>
      </c>
      <c r="AC3" t="n">
        <v>244.0655465708819</v>
      </c>
      <c r="AD3" t="n">
        <v>197199.0571896958</v>
      </c>
      <c r="AE3" t="n">
        <v>269816.4498552192</v>
      </c>
      <c r="AF3" t="n">
        <v>3.893919229667555e-05</v>
      </c>
      <c r="AG3" t="n">
        <v>20</v>
      </c>
      <c r="AH3" t="n">
        <v>244065.5465708819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2024-09-25T23:01:48Z</dcterms:created>
  <dcterms:modified xmlns:dcterms="http://purl.org/dc/terms/" xmlns:xsi="http://www.w3.org/2001/XMLSchema-instance" xsi:type="dcterms:W3CDTF">2024-09-25T23:01:48Z</dcterms:modified>
</cp:coreProperties>
</file>