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xVal>
          <yVal>
            <numRef>
              <f>gráficos!$B$7:$B$63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5.1349</v>
      </c>
      <c r="E2" t="n">
        <v>19.47</v>
      </c>
      <c r="F2" t="n">
        <v>12.25</v>
      </c>
      <c r="G2" t="n">
        <v>6.08</v>
      </c>
      <c r="H2" t="n">
        <v>0.09</v>
      </c>
      <c r="I2" t="n">
        <v>121</v>
      </c>
      <c r="J2" t="n">
        <v>194.77</v>
      </c>
      <c r="K2" t="n">
        <v>54.38</v>
      </c>
      <c r="L2" t="n">
        <v>1</v>
      </c>
      <c r="M2" t="n">
        <v>119</v>
      </c>
      <c r="N2" t="n">
        <v>39.4</v>
      </c>
      <c r="O2" t="n">
        <v>24256.19</v>
      </c>
      <c r="P2" t="n">
        <v>166</v>
      </c>
      <c r="Q2" t="n">
        <v>1319.73</v>
      </c>
      <c r="R2" t="n">
        <v>175.76</v>
      </c>
      <c r="S2" t="n">
        <v>59.92</v>
      </c>
      <c r="T2" t="n">
        <v>57282.01</v>
      </c>
      <c r="U2" t="n">
        <v>0.34</v>
      </c>
      <c r="V2" t="n">
        <v>0.7</v>
      </c>
      <c r="W2" t="n">
        <v>0.36</v>
      </c>
      <c r="X2" t="n">
        <v>3.53</v>
      </c>
      <c r="Y2" t="n">
        <v>2</v>
      </c>
      <c r="Z2" t="n">
        <v>10</v>
      </c>
      <c r="AA2" t="n">
        <v>295.5211257453769</v>
      </c>
      <c r="AB2" t="n">
        <v>404.345041716755</v>
      </c>
      <c r="AC2" t="n">
        <v>365.7549184371375</v>
      </c>
      <c r="AD2" t="n">
        <v>295521.1257453769</v>
      </c>
      <c r="AE2" t="n">
        <v>404345.041716755</v>
      </c>
      <c r="AF2" t="n">
        <v>2.694437440436004e-05</v>
      </c>
      <c r="AG2" t="n">
        <v>23</v>
      </c>
      <c r="AH2" t="n">
        <v>365754.9184371374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6.7102</v>
      </c>
      <c r="E3" t="n">
        <v>14.9</v>
      </c>
      <c r="F3" t="n">
        <v>10.44</v>
      </c>
      <c r="G3" t="n">
        <v>12.53</v>
      </c>
      <c r="H3" t="n">
        <v>0.18</v>
      </c>
      <c r="I3" t="n">
        <v>50</v>
      </c>
      <c r="J3" t="n">
        <v>196.32</v>
      </c>
      <c r="K3" t="n">
        <v>54.38</v>
      </c>
      <c r="L3" t="n">
        <v>2</v>
      </c>
      <c r="M3" t="n">
        <v>48</v>
      </c>
      <c r="N3" t="n">
        <v>39.95</v>
      </c>
      <c r="O3" t="n">
        <v>24447.22</v>
      </c>
      <c r="P3" t="n">
        <v>135.25</v>
      </c>
      <c r="Q3" t="n">
        <v>1319.55</v>
      </c>
      <c r="R3" t="n">
        <v>118.43</v>
      </c>
      <c r="S3" t="n">
        <v>59.92</v>
      </c>
      <c r="T3" t="n">
        <v>28970.4</v>
      </c>
      <c r="U3" t="n">
        <v>0.51</v>
      </c>
      <c r="V3" t="n">
        <v>0.82</v>
      </c>
      <c r="W3" t="n">
        <v>0.22</v>
      </c>
      <c r="X3" t="n">
        <v>1.72</v>
      </c>
      <c r="Y3" t="n">
        <v>2</v>
      </c>
      <c r="Z3" t="n">
        <v>10</v>
      </c>
      <c r="AA3" t="n">
        <v>217.6668751302022</v>
      </c>
      <c r="AB3" t="n">
        <v>297.8214213378046</v>
      </c>
      <c r="AC3" t="n">
        <v>269.3977628804026</v>
      </c>
      <c r="AD3" t="n">
        <v>217666.8751302022</v>
      </c>
      <c r="AE3" t="n">
        <v>297821.4213378046</v>
      </c>
      <c r="AF3" t="n">
        <v>3.521045027714985e-05</v>
      </c>
      <c r="AG3" t="n">
        <v>18</v>
      </c>
      <c r="AH3" t="n">
        <v>269397.7628804026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7.622</v>
      </c>
      <c r="E4" t="n">
        <v>13.12</v>
      </c>
      <c r="F4" t="n">
        <v>9.48</v>
      </c>
      <c r="G4" t="n">
        <v>19.6</v>
      </c>
      <c r="H4" t="n">
        <v>0.27</v>
      </c>
      <c r="I4" t="n">
        <v>29</v>
      </c>
      <c r="J4" t="n">
        <v>197.88</v>
      </c>
      <c r="K4" t="n">
        <v>54.38</v>
      </c>
      <c r="L4" t="n">
        <v>3</v>
      </c>
      <c r="M4" t="n">
        <v>27</v>
      </c>
      <c r="N4" t="n">
        <v>40.5</v>
      </c>
      <c r="O4" t="n">
        <v>24639</v>
      </c>
      <c r="P4" t="n">
        <v>115.49</v>
      </c>
      <c r="Q4" t="n">
        <v>1319.44</v>
      </c>
      <c r="R4" t="n">
        <v>84.83</v>
      </c>
      <c r="S4" t="n">
        <v>59.92</v>
      </c>
      <c r="T4" t="n">
        <v>12273.46</v>
      </c>
      <c r="U4" t="n">
        <v>0.71</v>
      </c>
      <c r="V4" t="n">
        <v>0.9</v>
      </c>
      <c r="W4" t="n">
        <v>0.21</v>
      </c>
      <c r="X4" t="n">
        <v>0.75</v>
      </c>
      <c r="Y4" t="n">
        <v>2</v>
      </c>
      <c r="Z4" t="n">
        <v>10</v>
      </c>
      <c r="AA4" t="n">
        <v>186.2854317331011</v>
      </c>
      <c r="AB4" t="n">
        <v>254.8839460303396</v>
      </c>
      <c r="AC4" t="n">
        <v>230.5581799531432</v>
      </c>
      <c r="AD4" t="n">
        <v>186285.4317331011</v>
      </c>
      <c r="AE4" t="n">
        <v>254883.9460303396</v>
      </c>
      <c r="AF4" t="n">
        <v>3.999494083819202e-05</v>
      </c>
      <c r="AG4" t="n">
        <v>16</v>
      </c>
      <c r="AH4" t="n">
        <v>230558.1799531432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7.9757</v>
      </c>
      <c r="E5" t="n">
        <v>12.54</v>
      </c>
      <c r="F5" t="n">
        <v>9.24</v>
      </c>
      <c r="G5" t="n">
        <v>27.73</v>
      </c>
      <c r="H5" t="n">
        <v>0.36</v>
      </c>
      <c r="I5" t="n">
        <v>20</v>
      </c>
      <c r="J5" t="n">
        <v>199.44</v>
      </c>
      <c r="K5" t="n">
        <v>54.38</v>
      </c>
      <c r="L5" t="n">
        <v>4</v>
      </c>
      <c r="M5" t="n">
        <v>18</v>
      </c>
      <c r="N5" t="n">
        <v>41.06</v>
      </c>
      <c r="O5" t="n">
        <v>24831.54</v>
      </c>
      <c r="P5" t="n">
        <v>105</v>
      </c>
      <c r="Q5" t="n">
        <v>1319.18</v>
      </c>
      <c r="R5" t="n">
        <v>77.53</v>
      </c>
      <c r="S5" t="n">
        <v>59.92</v>
      </c>
      <c r="T5" t="n">
        <v>8670.58</v>
      </c>
      <c r="U5" t="n">
        <v>0.77</v>
      </c>
      <c r="V5" t="n">
        <v>0.92</v>
      </c>
      <c r="W5" t="n">
        <v>0.2</v>
      </c>
      <c r="X5" t="n">
        <v>0.52</v>
      </c>
      <c r="Y5" t="n">
        <v>2</v>
      </c>
      <c r="Z5" t="n">
        <v>10</v>
      </c>
      <c r="AA5" t="n">
        <v>172.1483203192531</v>
      </c>
      <c r="AB5" t="n">
        <v>235.5409265085844</v>
      </c>
      <c r="AC5" t="n">
        <v>213.0612310664398</v>
      </c>
      <c r="AD5" t="n">
        <v>172148.3203192531</v>
      </c>
      <c r="AE5" t="n">
        <v>235540.9265085844</v>
      </c>
      <c r="AF5" t="n">
        <v>4.185091178734821e-05</v>
      </c>
      <c r="AG5" t="n">
        <v>15</v>
      </c>
      <c r="AH5" t="n">
        <v>213061.2310664398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8.186500000000001</v>
      </c>
      <c r="E6" t="n">
        <v>12.22</v>
      </c>
      <c r="F6" t="n">
        <v>9.119999999999999</v>
      </c>
      <c r="G6" t="n">
        <v>36.46</v>
      </c>
      <c r="H6" t="n">
        <v>0.44</v>
      </c>
      <c r="I6" t="n">
        <v>15</v>
      </c>
      <c r="J6" t="n">
        <v>201.01</v>
      </c>
      <c r="K6" t="n">
        <v>54.38</v>
      </c>
      <c r="L6" t="n">
        <v>5</v>
      </c>
      <c r="M6" t="n">
        <v>8</v>
      </c>
      <c r="N6" t="n">
        <v>41.63</v>
      </c>
      <c r="O6" t="n">
        <v>25024.84</v>
      </c>
      <c r="P6" t="n">
        <v>95.61</v>
      </c>
      <c r="Q6" t="n">
        <v>1319.28</v>
      </c>
      <c r="R6" t="n">
        <v>73.09999999999999</v>
      </c>
      <c r="S6" t="n">
        <v>59.92</v>
      </c>
      <c r="T6" t="n">
        <v>6479.87</v>
      </c>
      <c r="U6" t="n">
        <v>0.82</v>
      </c>
      <c r="V6" t="n">
        <v>0.9399999999999999</v>
      </c>
      <c r="W6" t="n">
        <v>0.2</v>
      </c>
      <c r="X6" t="n">
        <v>0.39</v>
      </c>
      <c r="Y6" t="n">
        <v>2</v>
      </c>
      <c r="Z6" t="n">
        <v>10</v>
      </c>
      <c r="AA6" t="n">
        <v>168.3600720959942</v>
      </c>
      <c r="AB6" t="n">
        <v>230.3576781638076</v>
      </c>
      <c r="AC6" t="n">
        <v>208.3726646689521</v>
      </c>
      <c r="AD6" t="n">
        <v>168360.0720959942</v>
      </c>
      <c r="AE6" t="n">
        <v>230357.6781638076</v>
      </c>
      <c r="AF6" t="n">
        <v>4.295704318707151e-05</v>
      </c>
      <c r="AG6" t="n">
        <v>15</v>
      </c>
      <c r="AH6" t="n">
        <v>208372.6646689521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8.1761</v>
      </c>
      <c r="E7" t="n">
        <v>12.23</v>
      </c>
      <c r="F7" t="n">
        <v>9.130000000000001</v>
      </c>
      <c r="G7" t="n">
        <v>36.52</v>
      </c>
      <c r="H7" t="n">
        <v>0.53</v>
      </c>
      <c r="I7" t="n">
        <v>15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94.87</v>
      </c>
      <c r="Q7" t="n">
        <v>1319.22</v>
      </c>
      <c r="R7" t="n">
        <v>73.38</v>
      </c>
      <c r="S7" t="n">
        <v>59.92</v>
      </c>
      <c r="T7" t="n">
        <v>6620.78</v>
      </c>
      <c r="U7" t="n">
        <v>0.82</v>
      </c>
      <c r="V7" t="n">
        <v>0.93</v>
      </c>
      <c r="W7" t="n">
        <v>0.2</v>
      </c>
      <c r="X7" t="n">
        <v>0.41</v>
      </c>
      <c r="Y7" t="n">
        <v>2</v>
      </c>
      <c r="Z7" t="n">
        <v>10</v>
      </c>
      <c r="AA7" t="n">
        <v>168.1886162404552</v>
      </c>
      <c r="AB7" t="n">
        <v>230.1230846981608</v>
      </c>
      <c r="AC7" t="n">
        <v>208.1604604744125</v>
      </c>
      <c r="AD7" t="n">
        <v>168188.6162404552</v>
      </c>
      <c r="AE7" t="n">
        <v>230123.0846981608</v>
      </c>
      <c r="AF7" t="n">
        <v>4.290247123945707e-05</v>
      </c>
      <c r="AG7" t="n">
        <v>15</v>
      </c>
      <c r="AH7" t="n">
        <v>208160.4604744125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7.6754</v>
      </c>
      <c r="E2" t="n">
        <v>13.03</v>
      </c>
      <c r="F2" t="n">
        <v>10.09</v>
      </c>
      <c r="G2" t="n">
        <v>11.42</v>
      </c>
      <c r="H2" t="n">
        <v>0.2</v>
      </c>
      <c r="I2" t="n">
        <v>53</v>
      </c>
      <c r="J2" t="n">
        <v>89.87</v>
      </c>
      <c r="K2" t="n">
        <v>37.55</v>
      </c>
      <c r="L2" t="n">
        <v>1</v>
      </c>
      <c r="M2" t="n">
        <v>51</v>
      </c>
      <c r="N2" t="n">
        <v>11.32</v>
      </c>
      <c r="O2" t="n">
        <v>11317.98</v>
      </c>
      <c r="P2" t="n">
        <v>72.41</v>
      </c>
      <c r="Q2" t="n">
        <v>1319.61</v>
      </c>
      <c r="R2" t="n">
        <v>105.3</v>
      </c>
      <c r="S2" t="n">
        <v>59.92</v>
      </c>
      <c r="T2" t="n">
        <v>22389.33</v>
      </c>
      <c r="U2" t="n">
        <v>0.57</v>
      </c>
      <c r="V2" t="n">
        <v>0.85</v>
      </c>
      <c r="W2" t="n">
        <v>0.23</v>
      </c>
      <c r="X2" t="n">
        <v>1.36</v>
      </c>
      <c r="Y2" t="n">
        <v>2</v>
      </c>
      <c r="Z2" t="n">
        <v>10</v>
      </c>
      <c r="AA2" t="n">
        <v>169.3890105327543</v>
      </c>
      <c r="AB2" t="n">
        <v>231.7655171265421</v>
      </c>
      <c r="AC2" t="n">
        <v>209.6461414569981</v>
      </c>
      <c r="AD2" t="n">
        <v>169389.0105327543</v>
      </c>
      <c r="AE2" t="n">
        <v>231765.5171265421</v>
      </c>
      <c r="AF2" t="n">
        <v>5.828625225870416e-05</v>
      </c>
      <c r="AG2" t="n">
        <v>16</v>
      </c>
      <c r="AH2" t="n">
        <v>209646.1414569981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8.141299999999999</v>
      </c>
      <c r="E3" t="n">
        <v>12.28</v>
      </c>
      <c r="F3" t="n">
        <v>9.699999999999999</v>
      </c>
      <c r="G3" t="n">
        <v>17.12</v>
      </c>
      <c r="H3" t="n">
        <v>0.39</v>
      </c>
      <c r="I3" t="n">
        <v>34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63.58</v>
      </c>
      <c r="Q3" t="n">
        <v>1319.72</v>
      </c>
      <c r="R3" t="n">
        <v>91.11</v>
      </c>
      <c r="S3" t="n">
        <v>59.92</v>
      </c>
      <c r="T3" t="n">
        <v>15392.15</v>
      </c>
      <c r="U3" t="n">
        <v>0.66</v>
      </c>
      <c r="V3" t="n">
        <v>0.88</v>
      </c>
      <c r="W3" t="n">
        <v>0.26</v>
      </c>
      <c r="X3" t="n">
        <v>0.98</v>
      </c>
      <c r="Y3" t="n">
        <v>2</v>
      </c>
      <c r="Z3" t="n">
        <v>10</v>
      </c>
      <c r="AA3" t="n">
        <v>156.2301069891836</v>
      </c>
      <c r="AB3" t="n">
        <v>213.7609247683851</v>
      </c>
      <c r="AC3" t="n">
        <v>193.3598821238938</v>
      </c>
      <c r="AD3" t="n">
        <v>156230.1069891836</v>
      </c>
      <c r="AE3" t="n">
        <v>213760.9247683851</v>
      </c>
      <c r="AF3" t="n">
        <v>6.182425222317902e-05</v>
      </c>
      <c r="AG3" t="n">
        <v>15</v>
      </c>
      <c r="AH3" t="n">
        <v>193359.8821238938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7.8901</v>
      </c>
      <c r="E2" t="n">
        <v>12.67</v>
      </c>
      <c r="F2" t="n">
        <v>10.11</v>
      </c>
      <c r="G2" t="n">
        <v>13.19</v>
      </c>
      <c r="H2" t="n">
        <v>0.24</v>
      </c>
      <c r="I2" t="n">
        <v>46</v>
      </c>
      <c r="J2" t="n">
        <v>71.52</v>
      </c>
      <c r="K2" t="n">
        <v>32.27</v>
      </c>
      <c r="L2" t="n">
        <v>1</v>
      </c>
      <c r="M2" t="n">
        <v>8</v>
      </c>
      <c r="N2" t="n">
        <v>8.25</v>
      </c>
      <c r="O2" t="n">
        <v>9054.6</v>
      </c>
      <c r="P2" t="n">
        <v>57.57</v>
      </c>
      <c r="Q2" t="n">
        <v>1319.56</v>
      </c>
      <c r="R2" t="n">
        <v>104.45</v>
      </c>
      <c r="S2" t="n">
        <v>59.92</v>
      </c>
      <c r="T2" t="n">
        <v>21998.49</v>
      </c>
      <c r="U2" t="n">
        <v>0.57</v>
      </c>
      <c r="V2" t="n">
        <v>0.84</v>
      </c>
      <c r="W2" t="n">
        <v>0.29</v>
      </c>
      <c r="X2" t="n">
        <v>1.39</v>
      </c>
      <c r="Y2" t="n">
        <v>2</v>
      </c>
      <c r="Z2" t="n">
        <v>10</v>
      </c>
      <c r="AA2" t="n">
        <v>154.4687399022049</v>
      </c>
      <c r="AB2" t="n">
        <v>211.3509446139505</v>
      </c>
      <c r="AC2" t="n">
        <v>191.1799070929692</v>
      </c>
      <c r="AD2" t="n">
        <v>154468.7399022049</v>
      </c>
      <c r="AE2" t="n">
        <v>211350.9446139505</v>
      </c>
      <c r="AF2" t="n">
        <v>6.72895939552957e-05</v>
      </c>
      <c r="AG2" t="n">
        <v>15</v>
      </c>
      <c r="AH2" t="n">
        <v>191179.9070929692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7.9509</v>
      </c>
      <c r="E3" t="n">
        <v>12.58</v>
      </c>
      <c r="F3" t="n">
        <v>10.03</v>
      </c>
      <c r="G3" t="n">
        <v>13.38</v>
      </c>
      <c r="H3" t="n">
        <v>0.48</v>
      </c>
      <c r="I3" t="n">
        <v>45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57.92</v>
      </c>
      <c r="Q3" t="n">
        <v>1319.81</v>
      </c>
      <c r="R3" t="n">
        <v>101.29</v>
      </c>
      <c r="S3" t="n">
        <v>59.92</v>
      </c>
      <c r="T3" t="n">
        <v>20427.19</v>
      </c>
      <c r="U3" t="n">
        <v>0.59</v>
      </c>
      <c r="V3" t="n">
        <v>0.85</v>
      </c>
      <c r="W3" t="n">
        <v>0.29</v>
      </c>
      <c r="X3" t="n">
        <v>1.31</v>
      </c>
      <c r="Y3" t="n">
        <v>2</v>
      </c>
      <c r="Z3" t="n">
        <v>10</v>
      </c>
      <c r="AA3" t="n">
        <v>154.3869408820294</v>
      </c>
      <c r="AB3" t="n">
        <v>211.2390235858282</v>
      </c>
      <c r="AC3" t="n">
        <v>191.0786676506888</v>
      </c>
      <c r="AD3" t="n">
        <v>154386.9408820294</v>
      </c>
      <c r="AE3" t="n">
        <v>211239.0235858283</v>
      </c>
      <c r="AF3" t="n">
        <v>6.78081180947213e-05</v>
      </c>
      <c r="AG3" t="n">
        <v>15</v>
      </c>
      <c r="AH3" t="n">
        <v>191078.6676506888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7.1361</v>
      </c>
      <c r="E2" t="n">
        <v>14.01</v>
      </c>
      <c r="F2" t="n">
        <v>11.33</v>
      </c>
      <c r="G2" t="n">
        <v>7.64</v>
      </c>
      <c r="H2" t="n">
        <v>0.43</v>
      </c>
      <c r="I2" t="n">
        <v>89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44.49</v>
      </c>
      <c r="Q2" t="n">
        <v>1319.9</v>
      </c>
      <c r="R2" t="n">
        <v>141.48</v>
      </c>
      <c r="S2" t="n">
        <v>59.92</v>
      </c>
      <c r="T2" t="n">
        <v>40298.82</v>
      </c>
      <c r="U2" t="n">
        <v>0.42</v>
      </c>
      <c r="V2" t="n">
        <v>0.75</v>
      </c>
      <c r="W2" t="n">
        <v>0.42</v>
      </c>
      <c r="X2" t="n">
        <v>2.6</v>
      </c>
      <c r="Y2" t="n">
        <v>2</v>
      </c>
      <c r="Z2" t="n">
        <v>10</v>
      </c>
      <c r="AA2" t="n">
        <v>168.5239759286913</v>
      </c>
      <c r="AB2" t="n">
        <v>230.5819386186304</v>
      </c>
      <c r="AC2" t="n">
        <v>208.5755220207183</v>
      </c>
      <c r="AD2" t="n">
        <v>168523.9759286913</v>
      </c>
      <c r="AE2" t="n">
        <v>230581.9386186304</v>
      </c>
      <c r="AF2" t="n">
        <v>8.049368830111965e-05</v>
      </c>
      <c r="AG2" t="n">
        <v>17</v>
      </c>
      <c r="AH2" t="n">
        <v>208575.5220207183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6.2178</v>
      </c>
      <c r="E2" t="n">
        <v>16.08</v>
      </c>
      <c r="F2" t="n">
        <v>11.28</v>
      </c>
      <c r="G2" t="n">
        <v>7.61</v>
      </c>
      <c r="H2" t="n">
        <v>0.12</v>
      </c>
      <c r="I2" t="n">
        <v>89</v>
      </c>
      <c r="J2" t="n">
        <v>141.81</v>
      </c>
      <c r="K2" t="n">
        <v>47.83</v>
      </c>
      <c r="L2" t="n">
        <v>1</v>
      </c>
      <c r="M2" t="n">
        <v>87</v>
      </c>
      <c r="N2" t="n">
        <v>22.98</v>
      </c>
      <c r="O2" t="n">
        <v>17723.39</v>
      </c>
      <c r="P2" t="n">
        <v>121.35</v>
      </c>
      <c r="Q2" t="n">
        <v>1320.14</v>
      </c>
      <c r="R2" t="n">
        <v>143.97</v>
      </c>
      <c r="S2" t="n">
        <v>59.92</v>
      </c>
      <c r="T2" t="n">
        <v>41547.09</v>
      </c>
      <c r="U2" t="n">
        <v>0.42</v>
      </c>
      <c r="V2" t="n">
        <v>0.76</v>
      </c>
      <c r="W2" t="n">
        <v>0.31</v>
      </c>
      <c r="X2" t="n">
        <v>2.56</v>
      </c>
      <c r="Y2" t="n">
        <v>2</v>
      </c>
      <c r="Z2" t="n">
        <v>10</v>
      </c>
      <c r="AA2" t="n">
        <v>224.3202397592112</v>
      </c>
      <c r="AB2" t="n">
        <v>306.9248483489417</v>
      </c>
      <c r="AC2" t="n">
        <v>277.6323715943396</v>
      </c>
      <c r="AD2" t="n">
        <v>224320.2397592112</v>
      </c>
      <c r="AE2" t="n">
        <v>306924.8483489417</v>
      </c>
      <c r="AF2" t="n">
        <v>3.767561180651719e-05</v>
      </c>
      <c r="AG2" t="n">
        <v>19</v>
      </c>
      <c r="AH2" t="n">
        <v>277632.3715943397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7.7374</v>
      </c>
      <c r="E3" t="n">
        <v>12.92</v>
      </c>
      <c r="F3" t="n">
        <v>9.68</v>
      </c>
      <c r="G3" t="n">
        <v>16.6</v>
      </c>
      <c r="H3" t="n">
        <v>0.25</v>
      </c>
      <c r="I3" t="n">
        <v>35</v>
      </c>
      <c r="J3" t="n">
        <v>143.17</v>
      </c>
      <c r="K3" t="n">
        <v>47.83</v>
      </c>
      <c r="L3" t="n">
        <v>2</v>
      </c>
      <c r="M3" t="n">
        <v>33</v>
      </c>
      <c r="N3" t="n">
        <v>23.34</v>
      </c>
      <c r="O3" t="n">
        <v>17891.86</v>
      </c>
      <c r="P3" t="n">
        <v>94.39</v>
      </c>
      <c r="Q3" t="n">
        <v>1319.41</v>
      </c>
      <c r="R3" t="n">
        <v>91.98999999999999</v>
      </c>
      <c r="S3" t="n">
        <v>59.92</v>
      </c>
      <c r="T3" t="n">
        <v>15827.49</v>
      </c>
      <c r="U3" t="n">
        <v>0.65</v>
      </c>
      <c r="V3" t="n">
        <v>0.88</v>
      </c>
      <c r="W3" t="n">
        <v>0.22</v>
      </c>
      <c r="X3" t="n">
        <v>0.96</v>
      </c>
      <c r="Y3" t="n">
        <v>2</v>
      </c>
      <c r="Z3" t="n">
        <v>10</v>
      </c>
      <c r="AA3" t="n">
        <v>168.8330346875157</v>
      </c>
      <c r="AB3" t="n">
        <v>231.0048064471639</v>
      </c>
      <c r="AC3" t="n">
        <v>208.9580319371953</v>
      </c>
      <c r="AD3" t="n">
        <v>168833.0346875157</v>
      </c>
      <c r="AE3" t="n">
        <v>231004.8064471639</v>
      </c>
      <c r="AF3" t="n">
        <v>4.688334761358456e-05</v>
      </c>
      <c r="AG3" t="n">
        <v>15</v>
      </c>
      <c r="AH3" t="n">
        <v>208958.0319371953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8.233700000000001</v>
      </c>
      <c r="E4" t="n">
        <v>12.15</v>
      </c>
      <c r="F4" t="n">
        <v>9.31</v>
      </c>
      <c r="G4" t="n">
        <v>26.6</v>
      </c>
      <c r="H4" t="n">
        <v>0.37</v>
      </c>
      <c r="I4" t="n">
        <v>21</v>
      </c>
      <c r="J4" t="n">
        <v>144.54</v>
      </c>
      <c r="K4" t="n">
        <v>47.83</v>
      </c>
      <c r="L4" t="n">
        <v>3</v>
      </c>
      <c r="M4" t="n">
        <v>9</v>
      </c>
      <c r="N4" t="n">
        <v>23.71</v>
      </c>
      <c r="O4" t="n">
        <v>18060.85</v>
      </c>
      <c r="P4" t="n">
        <v>79.83</v>
      </c>
      <c r="Q4" t="n">
        <v>1319.26</v>
      </c>
      <c r="R4" t="n">
        <v>79.3</v>
      </c>
      <c r="S4" t="n">
        <v>59.92</v>
      </c>
      <c r="T4" t="n">
        <v>9548.450000000001</v>
      </c>
      <c r="U4" t="n">
        <v>0.76</v>
      </c>
      <c r="V4" t="n">
        <v>0.92</v>
      </c>
      <c r="W4" t="n">
        <v>0.21</v>
      </c>
      <c r="X4" t="n">
        <v>0.59</v>
      </c>
      <c r="Y4" t="n">
        <v>2</v>
      </c>
      <c r="Z4" t="n">
        <v>10</v>
      </c>
      <c r="AA4" t="n">
        <v>162.3227935942399</v>
      </c>
      <c r="AB4" t="n">
        <v>222.0972073717818</v>
      </c>
      <c r="AC4" t="n">
        <v>200.900561615671</v>
      </c>
      <c r="AD4" t="n">
        <v>162322.7935942399</v>
      </c>
      <c r="AE4" t="n">
        <v>222097.2073717818</v>
      </c>
      <c r="AF4" t="n">
        <v>4.989058588750371e-05</v>
      </c>
      <c r="AG4" t="n">
        <v>15</v>
      </c>
      <c r="AH4" t="n">
        <v>200900.561615671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8.262</v>
      </c>
      <c r="E5" t="n">
        <v>12.1</v>
      </c>
      <c r="F5" t="n">
        <v>9.300000000000001</v>
      </c>
      <c r="G5" t="n">
        <v>27.89</v>
      </c>
      <c r="H5" t="n">
        <v>0.49</v>
      </c>
      <c r="I5" t="n">
        <v>20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79.81</v>
      </c>
      <c r="Q5" t="n">
        <v>1319.39</v>
      </c>
      <c r="R5" t="n">
        <v>78.51000000000001</v>
      </c>
      <c r="S5" t="n">
        <v>59.92</v>
      </c>
      <c r="T5" t="n">
        <v>9159.35</v>
      </c>
      <c r="U5" t="n">
        <v>0.76</v>
      </c>
      <c r="V5" t="n">
        <v>0.92</v>
      </c>
      <c r="W5" t="n">
        <v>0.22</v>
      </c>
      <c r="X5" t="n">
        <v>0.57</v>
      </c>
      <c r="Y5" t="n">
        <v>2</v>
      </c>
      <c r="Z5" t="n">
        <v>10</v>
      </c>
      <c r="AA5" t="n">
        <v>162.2174063967063</v>
      </c>
      <c r="AB5" t="n">
        <v>221.9530119587613</v>
      </c>
      <c r="AC5" t="n">
        <v>200.7701280104896</v>
      </c>
      <c r="AD5" t="n">
        <v>162217.4063967063</v>
      </c>
      <c r="AE5" t="n">
        <v>221953.0119587613</v>
      </c>
      <c r="AF5" t="n">
        <v>5.006206451565586e-05</v>
      </c>
      <c r="AG5" t="n">
        <v>15</v>
      </c>
      <c r="AH5" t="n">
        <v>200770.1280104896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5.4836</v>
      </c>
      <c r="E2" t="n">
        <v>18.24</v>
      </c>
      <c r="F2" t="n">
        <v>11.9</v>
      </c>
      <c r="G2" t="n">
        <v>6.49</v>
      </c>
      <c r="H2" t="n">
        <v>0.1</v>
      </c>
      <c r="I2" t="n">
        <v>110</v>
      </c>
      <c r="J2" t="n">
        <v>176.73</v>
      </c>
      <c r="K2" t="n">
        <v>52.44</v>
      </c>
      <c r="L2" t="n">
        <v>1</v>
      </c>
      <c r="M2" t="n">
        <v>108</v>
      </c>
      <c r="N2" t="n">
        <v>33.29</v>
      </c>
      <c r="O2" t="n">
        <v>22031.19</v>
      </c>
      <c r="P2" t="n">
        <v>150.63</v>
      </c>
      <c r="Q2" t="n">
        <v>1320.15</v>
      </c>
      <c r="R2" t="n">
        <v>164.51</v>
      </c>
      <c r="S2" t="n">
        <v>59.92</v>
      </c>
      <c r="T2" t="n">
        <v>51710.38</v>
      </c>
      <c r="U2" t="n">
        <v>0.36</v>
      </c>
      <c r="V2" t="n">
        <v>0.72</v>
      </c>
      <c r="W2" t="n">
        <v>0.33</v>
      </c>
      <c r="X2" t="n">
        <v>3.18</v>
      </c>
      <c r="Y2" t="n">
        <v>2</v>
      </c>
      <c r="Z2" t="n">
        <v>10</v>
      </c>
      <c r="AA2" t="n">
        <v>273.1798386235168</v>
      </c>
      <c r="AB2" t="n">
        <v>373.7767070486004</v>
      </c>
      <c r="AC2" t="n">
        <v>338.1039827267843</v>
      </c>
      <c r="AD2" t="n">
        <v>273179.8386235168</v>
      </c>
      <c r="AE2" t="n">
        <v>373776.7070486004</v>
      </c>
      <c r="AF2" t="n">
        <v>3.002344018915943e-05</v>
      </c>
      <c r="AG2" t="n">
        <v>22</v>
      </c>
      <c r="AH2" t="n">
        <v>338103.9827267843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7.09</v>
      </c>
      <c r="E3" t="n">
        <v>14.1</v>
      </c>
      <c r="F3" t="n">
        <v>10.08</v>
      </c>
      <c r="G3" t="n">
        <v>13.45</v>
      </c>
      <c r="H3" t="n">
        <v>0.2</v>
      </c>
      <c r="I3" t="n">
        <v>45</v>
      </c>
      <c r="J3" t="n">
        <v>178.21</v>
      </c>
      <c r="K3" t="n">
        <v>52.44</v>
      </c>
      <c r="L3" t="n">
        <v>2</v>
      </c>
      <c r="M3" t="n">
        <v>43</v>
      </c>
      <c r="N3" t="n">
        <v>33.77</v>
      </c>
      <c r="O3" t="n">
        <v>22213.89</v>
      </c>
      <c r="P3" t="n">
        <v>120.44</v>
      </c>
      <c r="Q3" t="n">
        <v>1319.66</v>
      </c>
      <c r="R3" t="n">
        <v>105.24</v>
      </c>
      <c r="S3" t="n">
        <v>59.92</v>
      </c>
      <c r="T3" t="n">
        <v>22398.8</v>
      </c>
      <c r="U3" t="n">
        <v>0.57</v>
      </c>
      <c r="V3" t="n">
        <v>0.85</v>
      </c>
      <c r="W3" t="n">
        <v>0.24</v>
      </c>
      <c r="X3" t="n">
        <v>1.36</v>
      </c>
      <c r="Y3" t="n">
        <v>2</v>
      </c>
      <c r="Z3" t="n">
        <v>10</v>
      </c>
      <c r="AA3" t="n">
        <v>199.971742161999</v>
      </c>
      <c r="AB3" t="n">
        <v>273.6101597565505</v>
      </c>
      <c r="AC3" t="n">
        <v>247.4971901237366</v>
      </c>
      <c r="AD3" t="n">
        <v>199971.742161999</v>
      </c>
      <c r="AE3" t="n">
        <v>273610.1597565505</v>
      </c>
      <c r="AF3" t="n">
        <v>3.881869409532796e-05</v>
      </c>
      <c r="AG3" t="n">
        <v>17</v>
      </c>
      <c r="AH3" t="n">
        <v>247497.1901237366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7.7853</v>
      </c>
      <c r="E4" t="n">
        <v>12.84</v>
      </c>
      <c r="F4" t="n">
        <v>9.460000000000001</v>
      </c>
      <c r="G4" t="n">
        <v>21.03</v>
      </c>
      <c r="H4" t="n">
        <v>0.3</v>
      </c>
      <c r="I4" t="n">
        <v>27</v>
      </c>
      <c r="J4" t="n">
        <v>179.7</v>
      </c>
      <c r="K4" t="n">
        <v>52.44</v>
      </c>
      <c r="L4" t="n">
        <v>3</v>
      </c>
      <c r="M4" t="n">
        <v>25</v>
      </c>
      <c r="N4" t="n">
        <v>34.26</v>
      </c>
      <c r="O4" t="n">
        <v>22397.24</v>
      </c>
      <c r="P4" t="n">
        <v>105.12</v>
      </c>
      <c r="Q4" t="n">
        <v>1319.23</v>
      </c>
      <c r="R4" t="n">
        <v>85.28</v>
      </c>
      <c r="S4" t="n">
        <v>59.92</v>
      </c>
      <c r="T4" t="n">
        <v>12509.04</v>
      </c>
      <c r="U4" t="n">
        <v>0.7</v>
      </c>
      <c r="V4" t="n">
        <v>0.9</v>
      </c>
      <c r="W4" t="n">
        <v>0.19</v>
      </c>
      <c r="X4" t="n">
        <v>0.74</v>
      </c>
      <c r="Y4" t="n">
        <v>2</v>
      </c>
      <c r="Z4" t="n">
        <v>10</v>
      </c>
      <c r="AA4" t="n">
        <v>172.7882934893751</v>
      </c>
      <c r="AB4" t="n">
        <v>236.4165660335684</v>
      </c>
      <c r="AC4" t="n">
        <v>213.8533007841274</v>
      </c>
      <c r="AD4" t="n">
        <v>172788.2934893751</v>
      </c>
      <c r="AE4" t="n">
        <v>236416.5660335684</v>
      </c>
      <c r="AF4" t="n">
        <v>4.262555418058628e-05</v>
      </c>
      <c r="AG4" t="n">
        <v>15</v>
      </c>
      <c r="AH4" t="n">
        <v>213853.3007841274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8.1439</v>
      </c>
      <c r="E5" t="n">
        <v>12.28</v>
      </c>
      <c r="F5" t="n">
        <v>9.220000000000001</v>
      </c>
      <c r="G5" t="n">
        <v>30.73</v>
      </c>
      <c r="H5" t="n">
        <v>0.39</v>
      </c>
      <c r="I5" t="n">
        <v>18</v>
      </c>
      <c r="J5" t="n">
        <v>181.19</v>
      </c>
      <c r="K5" t="n">
        <v>52.44</v>
      </c>
      <c r="L5" t="n">
        <v>4</v>
      </c>
      <c r="M5" t="n">
        <v>16</v>
      </c>
      <c r="N5" t="n">
        <v>34.75</v>
      </c>
      <c r="O5" t="n">
        <v>22581.25</v>
      </c>
      <c r="P5" t="n">
        <v>93.38</v>
      </c>
      <c r="Q5" t="n">
        <v>1319.25</v>
      </c>
      <c r="R5" t="n">
        <v>77.19</v>
      </c>
      <c r="S5" t="n">
        <v>59.92</v>
      </c>
      <c r="T5" t="n">
        <v>8510.879999999999</v>
      </c>
      <c r="U5" t="n">
        <v>0.78</v>
      </c>
      <c r="V5" t="n">
        <v>0.93</v>
      </c>
      <c r="W5" t="n">
        <v>0.18</v>
      </c>
      <c r="X5" t="n">
        <v>0.5</v>
      </c>
      <c r="Y5" t="n">
        <v>2</v>
      </c>
      <c r="Z5" t="n">
        <v>10</v>
      </c>
      <c r="AA5" t="n">
        <v>167.5166544798286</v>
      </c>
      <c r="AB5" t="n">
        <v>229.2036769724112</v>
      </c>
      <c r="AC5" t="n">
        <v>207.3287997316114</v>
      </c>
      <c r="AD5" t="n">
        <v>167516.6544798286</v>
      </c>
      <c r="AE5" t="n">
        <v>229203.6769724112</v>
      </c>
      <c r="AF5" t="n">
        <v>4.458893693130344e-05</v>
      </c>
      <c r="AG5" t="n">
        <v>15</v>
      </c>
      <c r="AH5" t="n">
        <v>207328.7997316114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8.227399999999999</v>
      </c>
      <c r="E6" t="n">
        <v>12.15</v>
      </c>
      <c r="F6" t="n">
        <v>9.16</v>
      </c>
      <c r="G6" t="n">
        <v>34.37</v>
      </c>
      <c r="H6" t="n">
        <v>0.49</v>
      </c>
      <c r="I6" t="n">
        <v>16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89.93000000000001</v>
      </c>
      <c r="Q6" t="n">
        <v>1319.33</v>
      </c>
      <c r="R6" t="n">
        <v>74.39</v>
      </c>
      <c r="S6" t="n">
        <v>59.92</v>
      </c>
      <c r="T6" t="n">
        <v>7119.73</v>
      </c>
      <c r="U6" t="n">
        <v>0.8100000000000001</v>
      </c>
      <c r="V6" t="n">
        <v>0.93</v>
      </c>
      <c r="W6" t="n">
        <v>0.21</v>
      </c>
      <c r="X6" t="n">
        <v>0.44</v>
      </c>
      <c r="Y6" t="n">
        <v>2</v>
      </c>
      <c r="Z6" t="n">
        <v>10</v>
      </c>
      <c r="AA6" t="n">
        <v>166.1424349838403</v>
      </c>
      <c r="AB6" t="n">
        <v>227.3234092317157</v>
      </c>
      <c r="AC6" t="n">
        <v>205.6279821051149</v>
      </c>
      <c r="AD6" t="n">
        <v>166142.4349838403</v>
      </c>
      <c r="AE6" t="n">
        <v>227323.4092317157</v>
      </c>
      <c r="AF6" t="n">
        <v>4.504611055005659e-05</v>
      </c>
      <c r="AG6" t="n">
        <v>15</v>
      </c>
      <c r="AH6" t="n">
        <v>205627.9821051149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6.328</v>
      </c>
      <c r="E2" t="n">
        <v>15.8</v>
      </c>
      <c r="F2" t="n">
        <v>12.68</v>
      </c>
      <c r="G2" t="n">
        <v>5.72</v>
      </c>
      <c r="H2" t="n">
        <v>0.64</v>
      </c>
      <c r="I2" t="n">
        <v>133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36.89</v>
      </c>
      <c r="Q2" t="n">
        <v>1320.49</v>
      </c>
      <c r="R2" t="n">
        <v>183.54</v>
      </c>
      <c r="S2" t="n">
        <v>59.92</v>
      </c>
      <c r="T2" t="n">
        <v>61111.85</v>
      </c>
      <c r="U2" t="n">
        <v>0.33</v>
      </c>
      <c r="V2" t="n">
        <v>0.67</v>
      </c>
      <c r="W2" t="n">
        <v>0.55</v>
      </c>
      <c r="X2" t="n">
        <v>3.95</v>
      </c>
      <c r="Y2" t="n">
        <v>2</v>
      </c>
      <c r="Z2" t="n">
        <v>10</v>
      </c>
      <c r="AA2" t="n">
        <v>184.9141879396145</v>
      </c>
      <c r="AB2" t="n">
        <v>253.0077497770854</v>
      </c>
      <c r="AC2" t="n">
        <v>228.8610452370411</v>
      </c>
      <c r="AD2" t="n">
        <v>184914.1879396145</v>
      </c>
      <c r="AE2" t="n">
        <v>253007.7497770854</v>
      </c>
      <c r="AF2" t="n">
        <v>8.406255479203203e-05</v>
      </c>
      <c r="AG2" t="n">
        <v>19</v>
      </c>
      <c r="AH2" t="n">
        <v>228861.0452370411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7.4703</v>
      </c>
      <c r="E2" t="n">
        <v>13.39</v>
      </c>
      <c r="F2" t="n">
        <v>10.19</v>
      </c>
      <c r="G2" t="n">
        <v>10.36</v>
      </c>
      <c r="H2" t="n">
        <v>0.18</v>
      </c>
      <c r="I2" t="n">
        <v>59</v>
      </c>
      <c r="J2" t="n">
        <v>98.70999999999999</v>
      </c>
      <c r="K2" t="n">
        <v>39.72</v>
      </c>
      <c r="L2" t="n">
        <v>1</v>
      </c>
      <c r="M2" t="n">
        <v>57</v>
      </c>
      <c r="N2" t="n">
        <v>12.99</v>
      </c>
      <c r="O2" t="n">
        <v>12407.75</v>
      </c>
      <c r="P2" t="n">
        <v>80.23999999999999</v>
      </c>
      <c r="Q2" t="n">
        <v>1319.49</v>
      </c>
      <c r="R2" t="n">
        <v>107.63</v>
      </c>
      <c r="S2" t="n">
        <v>59.92</v>
      </c>
      <c r="T2" t="n">
        <v>23525.85</v>
      </c>
      <c r="U2" t="n">
        <v>0.5600000000000001</v>
      </c>
      <c r="V2" t="n">
        <v>0.84</v>
      </c>
      <c r="W2" t="n">
        <v>0.26</v>
      </c>
      <c r="X2" t="n">
        <v>1.46</v>
      </c>
      <c r="Y2" t="n">
        <v>2</v>
      </c>
      <c r="Z2" t="n">
        <v>10</v>
      </c>
      <c r="AA2" t="n">
        <v>173.0742879337713</v>
      </c>
      <c r="AB2" t="n">
        <v>236.8078762495755</v>
      </c>
      <c r="AC2" t="n">
        <v>214.2072649023263</v>
      </c>
      <c r="AD2" t="n">
        <v>173074.2879337713</v>
      </c>
      <c r="AE2" t="n">
        <v>236807.8762495755</v>
      </c>
      <c r="AF2" t="n">
        <v>5.409638312478226e-05</v>
      </c>
      <c r="AG2" t="n">
        <v>16</v>
      </c>
      <c r="AH2" t="n">
        <v>214207.2649023263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8.164400000000001</v>
      </c>
      <c r="E3" t="n">
        <v>12.25</v>
      </c>
      <c r="F3" t="n">
        <v>9.619999999999999</v>
      </c>
      <c r="G3" t="n">
        <v>18.63</v>
      </c>
      <c r="H3" t="n">
        <v>0.35</v>
      </c>
      <c r="I3" t="n">
        <v>31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66.41</v>
      </c>
      <c r="Q3" t="n">
        <v>1319.33</v>
      </c>
      <c r="R3" t="n">
        <v>88.67</v>
      </c>
      <c r="S3" t="n">
        <v>59.92</v>
      </c>
      <c r="T3" t="n">
        <v>14182.54</v>
      </c>
      <c r="U3" t="n">
        <v>0.68</v>
      </c>
      <c r="V3" t="n">
        <v>0.89</v>
      </c>
      <c r="W3" t="n">
        <v>0.25</v>
      </c>
      <c r="X3" t="n">
        <v>0.9</v>
      </c>
      <c r="Y3" t="n">
        <v>2</v>
      </c>
      <c r="Z3" t="n">
        <v>10</v>
      </c>
      <c r="AA3" t="n">
        <v>157.3116919850366</v>
      </c>
      <c r="AB3" t="n">
        <v>215.2407970758728</v>
      </c>
      <c r="AC3" t="n">
        <v>194.6985174953692</v>
      </c>
      <c r="AD3" t="n">
        <v>157311.6919850366</v>
      </c>
      <c r="AE3" t="n">
        <v>215240.7970758728</v>
      </c>
      <c r="AF3" t="n">
        <v>5.912272738497414e-05</v>
      </c>
      <c r="AG3" t="n">
        <v>15</v>
      </c>
      <c r="AH3" t="n">
        <v>194698.5174953692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6.6773</v>
      </c>
      <c r="E2" t="n">
        <v>14.98</v>
      </c>
      <c r="F2" t="n">
        <v>10.88</v>
      </c>
      <c r="G2" t="n">
        <v>8.470000000000001</v>
      </c>
      <c r="H2" t="n">
        <v>0.14</v>
      </c>
      <c r="I2" t="n">
        <v>77</v>
      </c>
      <c r="J2" t="n">
        <v>124.63</v>
      </c>
      <c r="K2" t="n">
        <v>45</v>
      </c>
      <c r="L2" t="n">
        <v>1</v>
      </c>
      <c r="M2" t="n">
        <v>75</v>
      </c>
      <c r="N2" t="n">
        <v>18.64</v>
      </c>
      <c r="O2" t="n">
        <v>15605.44</v>
      </c>
      <c r="P2" t="n">
        <v>105.45</v>
      </c>
      <c r="Q2" t="n">
        <v>1319.78</v>
      </c>
      <c r="R2" t="n">
        <v>130.88</v>
      </c>
      <c r="S2" t="n">
        <v>59.92</v>
      </c>
      <c r="T2" t="n">
        <v>35057.5</v>
      </c>
      <c r="U2" t="n">
        <v>0.46</v>
      </c>
      <c r="V2" t="n">
        <v>0.78</v>
      </c>
      <c r="W2" t="n">
        <v>0.28</v>
      </c>
      <c r="X2" t="n">
        <v>2.15</v>
      </c>
      <c r="Y2" t="n">
        <v>2</v>
      </c>
      <c r="Z2" t="n">
        <v>10</v>
      </c>
      <c r="AA2" t="n">
        <v>205.0233295041641</v>
      </c>
      <c r="AB2" t="n">
        <v>280.5219644184021</v>
      </c>
      <c r="AC2" t="n">
        <v>253.7493418494421</v>
      </c>
      <c r="AD2" t="n">
        <v>205023.3295041641</v>
      </c>
      <c r="AE2" t="n">
        <v>280521.9644184022</v>
      </c>
      <c r="AF2" t="n">
        <v>4.30557133119287e-05</v>
      </c>
      <c r="AG2" t="n">
        <v>18</v>
      </c>
      <c r="AH2" t="n">
        <v>253749.3418494421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8.061400000000001</v>
      </c>
      <c r="E3" t="n">
        <v>12.4</v>
      </c>
      <c r="F3" t="n">
        <v>9.51</v>
      </c>
      <c r="G3" t="n">
        <v>19.01</v>
      </c>
      <c r="H3" t="n">
        <v>0.28</v>
      </c>
      <c r="I3" t="n">
        <v>30</v>
      </c>
      <c r="J3" t="n">
        <v>125.95</v>
      </c>
      <c r="K3" t="n">
        <v>45</v>
      </c>
      <c r="L3" t="n">
        <v>2</v>
      </c>
      <c r="M3" t="n">
        <v>28</v>
      </c>
      <c r="N3" t="n">
        <v>18.95</v>
      </c>
      <c r="O3" t="n">
        <v>15767.7</v>
      </c>
      <c r="P3" t="n">
        <v>80.52</v>
      </c>
      <c r="Q3" t="n">
        <v>1319.17</v>
      </c>
      <c r="R3" t="n">
        <v>85.92</v>
      </c>
      <c r="S3" t="n">
        <v>59.92</v>
      </c>
      <c r="T3" t="n">
        <v>12815.85</v>
      </c>
      <c r="U3" t="n">
        <v>0.7</v>
      </c>
      <c r="V3" t="n">
        <v>0.9</v>
      </c>
      <c r="W3" t="n">
        <v>0.21</v>
      </c>
      <c r="X3" t="n">
        <v>0.78</v>
      </c>
      <c r="Y3" t="n">
        <v>2</v>
      </c>
      <c r="Z3" t="n">
        <v>10</v>
      </c>
      <c r="AA3" t="n">
        <v>162.6934599449316</v>
      </c>
      <c r="AB3" t="n">
        <v>222.6043694254432</v>
      </c>
      <c r="AC3" t="n">
        <v>201.3593208347376</v>
      </c>
      <c r="AD3" t="n">
        <v>162693.4599449316</v>
      </c>
      <c r="AE3" t="n">
        <v>222604.3694254432</v>
      </c>
      <c r="AF3" t="n">
        <v>5.198049021202912e-05</v>
      </c>
      <c r="AG3" t="n">
        <v>15</v>
      </c>
      <c r="AH3" t="n">
        <v>201359.3208347376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8.269600000000001</v>
      </c>
      <c r="E4" t="n">
        <v>12.09</v>
      </c>
      <c r="F4" t="n">
        <v>9.369999999999999</v>
      </c>
      <c r="G4" t="n">
        <v>24.45</v>
      </c>
      <c r="H4" t="n">
        <v>0.42</v>
      </c>
      <c r="I4" t="n">
        <v>23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74.26000000000001</v>
      </c>
      <c r="Q4" t="n">
        <v>1319.64</v>
      </c>
      <c r="R4" t="n">
        <v>80.81</v>
      </c>
      <c r="S4" t="n">
        <v>59.92</v>
      </c>
      <c r="T4" t="n">
        <v>10295.9</v>
      </c>
      <c r="U4" t="n">
        <v>0.74</v>
      </c>
      <c r="V4" t="n">
        <v>0.91</v>
      </c>
      <c r="W4" t="n">
        <v>0.23</v>
      </c>
      <c r="X4" t="n">
        <v>0.65</v>
      </c>
      <c r="Y4" t="n">
        <v>2</v>
      </c>
      <c r="Z4" t="n">
        <v>10</v>
      </c>
      <c r="AA4" t="n">
        <v>151.1903429323424</v>
      </c>
      <c r="AB4" t="n">
        <v>206.8652972471202</v>
      </c>
      <c r="AC4" t="n">
        <v>187.1223636151822</v>
      </c>
      <c r="AD4" t="n">
        <v>151190.3429323424</v>
      </c>
      <c r="AE4" t="n">
        <v>206865.2972471202</v>
      </c>
      <c r="AF4" t="n">
        <v>5.332297886935222e-05</v>
      </c>
      <c r="AG4" t="n">
        <v>14</v>
      </c>
      <c r="AH4" t="n">
        <v>187122.3636151822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5.8486</v>
      </c>
      <c r="E2" t="n">
        <v>17.1</v>
      </c>
      <c r="F2" t="n">
        <v>11.58</v>
      </c>
      <c r="G2" t="n">
        <v>7.02</v>
      </c>
      <c r="H2" t="n">
        <v>0.11</v>
      </c>
      <c r="I2" t="n">
        <v>99</v>
      </c>
      <c r="J2" t="n">
        <v>159.12</v>
      </c>
      <c r="K2" t="n">
        <v>50.28</v>
      </c>
      <c r="L2" t="n">
        <v>1</v>
      </c>
      <c r="M2" t="n">
        <v>97</v>
      </c>
      <c r="N2" t="n">
        <v>27.84</v>
      </c>
      <c r="O2" t="n">
        <v>19859.16</v>
      </c>
      <c r="P2" t="n">
        <v>135.82</v>
      </c>
      <c r="Q2" t="n">
        <v>1319.69</v>
      </c>
      <c r="R2" t="n">
        <v>154.03</v>
      </c>
      <c r="S2" t="n">
        <v>59.92</v>
      </c>
      <c r="T2" t="n">
        <v>46526.53</v>
      </c>
      <c r="U2" t="n">
        <v>0.39</v>
      </c>
      <c r="V2" t="n">
        <v>0.74</v>
      </c>
      <c r="W2" t="n">
        <v>0.32</v>
      </c>
      <c r="X2" t="n">
        <v>2.86</v>
      </c>
      <c r="Y2" t="n">
        <v>2</v>
      </c>
      <c r="Z2" t="n">
        <v>10</v>
      </c>
      <c r="AA2" t="n">
        <v>243.5506852705387</v>
      </c>
      <c r="AB2" t="n">
        <v>333.2367922849064</v>
      </c>
      <c r="AC2" t="n">
        <v>301.4331405301096</v>
      </c>
      <c r="AD2" t="n">
        <v>243550.6852705387</v>
      </c>
      <c r="AE2" t="n">
        <v>333236.7922849064</v>
      </c>
      <c r="AF2" t="n">
        <v>3.358006507583389e-05</v>
      </c>
      <c r="AG2" t="n">
        <v>20</v>
      </c>
      <c r="AH2" t="n">
        <v>301433.1405301096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7.4134</v>
      </c>
      <c r="E3" t="n">
        <v>13.49</v>
      </c>
      <c r="F3" t="n">
        <v>9.880000000000001</v>
      </c>
      <c r="G3" t="n">
        <v>14.81</v>
      </c>
      <c r="H3" t="n">
        <v>0.22</v>
      </c>
      <c r="I3" t="n">
        <v>40</v>
      </c>
      <c r="J3" t="n">
        <v>160.54</v>
      </c>
      <c r="K3" t="n">
        <v>50.28</v>
      </c>
      <c r="L3" t="n">
        <v>2</v>
      </c>
      <c r="M3" t="n">
        <v>38</v>
      </c>
      <c r="N3" t="n">
        <v>28.26</v>
      </c>
      <c r="O3" t="n">
        <v>20034.4</v>
      </c>
      <c r="P3" t="n">
        <v>107.57</v>
      </c>
      <c r="Q3" t="n">
        <v>1319.47</v>
      </c>
      <c r="R3" t="n">
        <v>98.23</v>
      </c>
      <c r="S3" t="n">
        <v>59.92</v>
      </c>
      <c r="T3" t="n">
        <v>18919.23</v>
      </c>
      <c r="U3" t="n">
        <v>0.61</v>
      </c>
      <c r="V3" t="n">
        <v>0.86</v>
      </c>
      <c r="W3" t="n">
        <v>0.23</v>
      </c>
      <c r="X3" t="n">
        <v>1.15</v>
      </c>
      <c r="Y3" t="n">
        <v>2</v>
      </c>
      <c r="Z3" t="n">
        <v>10</v>
      </c>
      <c r="AA3" t="n">
        <v>184.1737707598415</v>
      </c>
      <c r="AB3" t="n">
        <v>251.9946783268199</v>
      </c>
      <c r="AC3" t="n">
        <v>227.9446599041339</v>
      </c>
      <c r="AD3" t="n">
        <v>184173.7707598415</v>
      </c>
      <c r="AE3" t="n">
        <v>251994.6783268199</v>
      </c>
      <c r="AF3" t="n">
        <v>4.256445207967496e-05</v>
      </c>
      <c r="AG3" t="n">
        <v>16</v>
      </c>
      <c r="AH3" t="n">
        <v>227944.6599041339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7.986</v>
      </c>
      <c r="E4" t="n">
        <v>12.52</v>
      </c>
      <c r="F4" t="n">
        <v>9.42</v>
      </c>
      <c r="G4" t="n">
        <v>23.56</v>
      </c>
      <c r="H4" t="n">
        <v>0.33</v>
      </c>
      <c r="I4" t="n">
        <v>24</v>
      </c>
      <c r="J4" t="n">
        <v>161.97</v>
      </c>
      <c r="K4" t="n">
        <v>50.28</v>
      </c>
      <c r="L4" t="n">
        <v>3</v>
      </c>
      <c r="M4" t="n">
        <v>22</v>
      </c>
      <c r="N4" t="n">
        <v>28.69</v>
      </c>
      <c r="O4" t="n">
        <v>20210.21</v>
      </c>
      <c r="P4" t="n">
        <v>93.33</v>
      </c>
      <c r="Q4" t="n">
        <v>1319.17</v>
      </c>
      <c r="R4" t="n">
        <v>83.55</v>
      </c>
      <c r="S4" t="n">
        <v>59.92</v>
      </c>
      <c r="T4" t="n">
        <v>11661.64</v>
      </c>
      <c r="U4" t="n">
        <v>0.72</v>
      </c>
      <c r="V4" t="n">
        <v>0.91</v>
      </c>
      <c r="W4" t="n">
        <v>0.21</v>
      </c>
      <c r="X4" t="n">
        <v>0.7</v>
      </c>
      <c r="Y4" t="n">
        <v>2</v>
      </c>
      <c r="Z4" t="n">
        <v>10</v>
      </c>
      <c r="AA4" t="n">
        <v>167.803050720565</v>
      </c>
      <c r="AB4" t="n">
        <v>229.595536943897</v>
      </c>
      <c r="AC4" t="n">
        <v>207.6832611373976</v>
      </c>
      <c r="AD4" t="n">
        <v>167803.050720565</v>
      </c>
      <c r="AE4" t="n">
        <v>229595.536943897</v>
      </c>
      <c r="AF4" t="n">
        <v>4.585206710932692e-05</v>
      </c>
      <c r="AG4" t="n">
        <v>15</v>
      </c>
      <c r="AH4" t="n">
        <v>207683.2611373976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8.210000000000001</v>
      </c>
      <c r="E5" t="n">
        <v>12.18</v>
      </c>
      <c r="F5" t="n">
        <v>9.279999999999999</v>
      </c>
      <c r="G5" t="n">
        <v>30.92</v>
      </c>
      <c r="H5" t="n">
        <v>0.43</v>
      </c>
      <c r="I5" t="n">
        <v>18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85.08</v>
      </c>
      <c r="Q5" t="n">
        <v>1319.13</v>
      </c>
      <c r="R5" t="n">
        <v>78.38</v>
      </c>
      <c r="S5" t="n">
        <v>59.92</v>
      </c>
      <c r="T5" t="n">
        <v>9102.549999999999</v>
      </c>
      <c r="U5" t="n">
        <v>0.76</v>
      </c>
      <c r="V5" t="n">
        <v>0.92</v>
      </c>
      <c r="W5" t="n">
        <v>0.21</v>
      </c>
      <c r="X5" t="n">
        <v>0.55</v>
      </c>
      <c r="Y5" t="n">
        <v>2</v>
      </c>
      <c r="Z5" t="n">
        <v>10</v>
      </c>
      <c r="AA5" t="n">
        <v>164.4050760378908</v>
      </c>
      <c r="AB5" t="n">
        <v>224.9462780750015</v>
      </c>
      <c r="AC5" t="n">
        <v>203.4777210096722</v>
      </c>
      <c r="AD5" t="n">
        <v>164405.0760378908</v>
      </c>
      <c r="AE5" t="n">
        <v>224946.2780750015</v>
      </c>
      <c r="AF5" t="n">
        <v>4.713817567838393e-05</v>
      </c>
      <c r="AG5" t="n">
        <v>15</v>
      </c>
      <c r="AH5" t="n">
        <v>203477.7210096722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7.5708</v>
      </c>
      <c r="E2" t="n">
        <v>13.21</v>
      </c>
      <c r="F2" t="n">
        <v>10.46</v>
      </c>
      <c r="G2" t="n">
        <v>12.55</v>
      </c>
      <c r="H2" t="n">
        <v>0.22</v>
      </c>
      <c r="I2" t="n">
        <v>50</v>
      </c>
      <c r="J2" t="n">
        <v>80.84</v>
      </c>
      <c r="K2" t="n">
        <v>35.1</v>
      </c>
      <c r="L2" t="n">
        <v>1</v>
      </c>
      <c r="M2" t="n">
        <v>48</v>
      </c>
      <c r="N2" t="n">
        <v>9.74</v>
      </c>
      <c r="O2" t="n">
        <v>10204.21</v>
      </c>
      <c r="P2" t="n">
        <v>67.73</v>
      </c>
      <c r="Q2" t="n">
        <v>1319.48</v>
      </c>
      <c r="R2" t="n">
        <v>118.76</v>
      </c>
      <c r="S2" t="n">
        <v>59.92</v>
      </c>
      <c r="T2" t="n">
        <v>29134.87</v>
      </c>
      <c r="U2" t="n">
        <v>0.5</v>
      </c>
      <c r="V2" t="n">
        <v>0.82</v>
      </c>
      <c r="W2" t="n">
        <v>0.23</v>
      </c>
      <c r="X2" t="n">
        <v>1.73</v>
      </c>
      <c r="Y2" t="n">
        <v>2</v>
      </c>
      <c r="Z2" t="n">
        <v>10</v>
      </c>
      <c r="AA2" t="n">
        <v>168.0048544399017</v>
      </c>
      <c r="AB2" t="n">
        <v>229.8716536956452</v>
      </c>
      <c r="AC2" t="n">
        <v>207.9330256938913</v>
      </c>
      <c r="AD2" t="n">
        <v>168004.8544399017</v>
      </c>
      <c r="AE2" t="n">
        <v>229871.6536956452</v>
      </c>
      <c r="AF2" t="n">
        <v>6.067375012065475e-05</v>
      </c>
      <c r="AG2" t="n">
        <v>16</v>
      </c>
      <c r="AH2" t="n">
        <v>207933.0256938913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8.0433</v>
      </c>
      <c r="E3" t="n">
        <v>12.43</v>
      </c>
      <c r="F3" t="n">
        <v>9.869999999999999</v>
      </c>
      <c r="G3" t="n">
        <v>15.18</v>
      </c>
      <c r="H3" t="n">
        <v>0.43</v>
      </c>
      <c r="I3" t="n">
        <v>39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61.07</v>
      </c>
      <c r="Q3" t="n">
        <v>1319.35</v>
      </c>
      <c r="R3" t="n">
        <v>96.27</v>
      </c>
      <c r="S3" t="n">
        <v>59.92</v>
      </c>
      <c r="T3" t="n">
        <v>17942.92</v>
      </c>
      <c r="U3" t="n">
        <v>0.62</v>
      </c>
      <c r="V3" t="n">
        <v>0.86</v>
      </c>
      <c r="W3" t="n">
        <v>0.28</v>
      </c>
      <c r="X3" t="n">
        <v>1.15</v>
      </c>
      <c r="Y3" t="n">
        <v>2</v>
      </c>
      <c r="Z3" t="n">
        <v>10</v>
      </c>
      <c r="AA3" t="n">
        <v>155.4427525838355</v>
      </c>
      <c r="AB3" t="n">
        <v>212.6836317353636</v>
      </c>
      <c r="AC3" t="n">
        <v>192.3854044259532</v>
      </c>
      <c r="AD3" t="n">
        <v>155442.7525838355</v>
      </c>
      <c r="AE3" t="n">
        <v>212683.6317353636</v>
      </c>
      <c r="AF3" t="n">
        <v>6.446044993203655e-05</v>
      </c>
      <c r="AG3" t="n">
        <v>15</v>
      </c>
      <c r="AH3" t="n">
        <v>192385.4044259532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7.1313</v>
      </c>
      <c r="E2" t="n">
        <v>14.02</v>
      </c>
      <c r="F2" t="n">
        <v>10.52</v>
      </c>
      <c r="G2" t="n">
        <v>9.56</v>
      </c>
      <c r="H2" t="n">
        <v>0.16</v>
      </c>
      <c r="I2" t="n">
        <v>66</v>
      </c>
      <c r="J2" t="n">
        <v>107.41</v>
      </c>
      <c r="K2" t="n">
        <v>41.65</v>
      </c>
      <c r="L2" t="n">
        <v>1</v>
      </c>
      <c r="M2" t="n">
        <v>64</v>
      </c>
      <c r="N2" t="n">
        <v>14.77</v>
      </c>
      <c r="O2" t="n">
        <v>13481.73</v>
      </c>
      <c r="P2" t="n">
        <v>89.90000000000001</v>
      </c>
      <c r="Q2" t="n">
        <v>1319.65</v>
      </c>
      <c r="R2" t="n">
        <v>118.88</v>
      </c>
      <c r="S2" t="n">
        <v>59.92</v>
      </c>
      <c r="T2" t="n">
        <v>29116.82</v>
      </c>
      <c r="U2" t="n">
        <v>0.5</v>
      </c>
      <c r="V2" t="n">
        <v>0.8100000000000001</v>
      </c>
      <c r="W2" t="n">
        <v>0.27</v>
      </c>
      <c r="X2" t="n">
        <v>1.79</v>
      </c>
      <c r="Y2" t="n">
        <v>2</v>
      </c>
      <c r="Z2" t="n">
        <v>10</v>
      </c>
      <c r="AA2" t="n">
        <v>187.1822834284106</v>
      </c>
      <c r="AB2" t="n">
        <v>256.1110580861658</v>
      </c>
      <c r="AC2" t="n">
        <v>231.6681781566244</v>
      </c>
      <c r="AD2" t="n">
        <v>187182.2834284107</v>
      </c>
      <c r="AE2" t="n">
        <v>256111.0580861658</v>
      </c>
      <c r="AF2" t="n">
        <v>4.94926059293781e-05</v>
      </c>
      <c r="AG2" t="n">
        <v>17</v>
      </c>
      <c r="AH2" t="n">
        <v>231668.1781566244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8.2239</v>
      </c>
      <c r="E3" t="n">
        <v>12.16</v>
      </c>
      <c r="F3" t="n">
        <v>9.5</v>
      </c>
      <c r="G3" t="n">
        <v>20.36</v>
      </c>
      <c r="H3" t="n">
        <v>0.32</v>
      </c>
      <c r="I3" t="n">
        <v>28</v>
      </c>
      <c r="J3" t="n">
        <v>108.68</v>
      </c>
      <c r="K3" t="n">
        <v>41.65</v>
      </c>
      <c r="L3" t="n">
        <v>2</v>
      </c>
      <c r="M3" t="n">
        <v>1</v>
      </c>
      <c r="N3" t="n">
        <v>15.03</v>
      </c>
      <c r="O3" t="n">
        <v>13638.32</v>
      </c>
      <c r="P3" t="n">
        <v>68.64</v>
      </c>
      <c r="Q3" t="n">
        <v>1319.49</v>
      </c>
      <c r="R3" t="n">
        <v>84.84</v>
      </c>
      <c r="S3" t="n">
        <v>59.92</v>
      </c>
      <c r="T3" t="n">
        <v>12287.18</v>
      </c>
      <c r="U3" t="n">
        <v>0.71</v>
      </c>
      <c r="V3" t="n">
        <v>0.9</v>
      </c>
      <c r="W3" t="n">
        <v>0.24</v>
      </c>
      <c r="X3" t="n">
        <v>0.78</v>
      </c>
      <c r="Y3" t="n">
        <v>2</v>
      </c>
      <c r="Z3" t="n">
        <v>10</v>
      </c>
      <c r="AA3" t="n">
        <v>158.0636705435659</v>
      </c>
      <c r="AB3" t="n">
        <v>216.2696873146048</v>
      </c>
      <c r="AC3" t="n">
        <v>195.6292118937733</v>
      </c>
      <c r="AD3" t="n">
        <v>158063.6705435659</v>
      </c>
      <c r="AE3" t="n">
        <v>216269.6873146048</v>
      </c>
      <c r="AF3" t="n">
        <v>5.707546196382323e-05</v>
      </c>
      <c r="AG3" t="n">
        <v>15</v>
      </c>
      <c r="AH3" t="n">
        <v>195629.2118937733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8.2196</v>
      </c>
      <c r="E4" t="n">
        <v>12.17</v>
      </c>
      <c r="F4" t="n">
        <v>9.51</v>
      </c>
      <c r="G4" t="n">
        <v>20.37</v>
      </c>
      <c r="H4" t="n">
        <v>0.48</v>
      </c>
      <c r="I4" t="n">
        <v>28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69.47</v>
      </c>
      <c r="Q4" t="n">
        <v>1319.61</v>
      </c>
      <c r="R4" t="n">
        <v>84.95999999999999</v>
      </c>
      <c r="S4" t="n">
        <v>59.92</v>
      </c>
      <c r="T4" t="n">
        <v>12346.59</v>
      </c>
      <c r="U4" t="n">
        <v>0.71</v>
      </c>
      <c r="V4" t="n">
        <v>0.9</v>
      </c>
      <c r="W4" t="n">
        <v>0.24</v>
      </c>
      <c r="X4" t="n">
        <v>0.78</v>
      </c>
      <c r="Y4" t="n">
        <v>2</v>
      </c>
      <c r="Z4" t="n">
        <v>10</v>
      </c>
      <c r="AA4" t="n">
        <v>158.3244690560191</v>
      </c>
      <c r="AB4" t="n">
        <v>216.6265233449614</v>
      </c>
      <c r="AC4" t="n">
        <v>195.9519919942154</v>
      </c>
      <c r="AD4" t="n">
        <v>158324.4690560191</v>
      </c>
      <c r="AE4" t="n">
        <v>216626.5233449614</v>
      </c>
      <c r="AF4" t="n">
        <v>5.704561912934756e-05</v>
      </c>
      <c r="AG4" t="n">
        <v>15</v>
      </c>
      <c r="AH4" t="n">
        <v>195951.9919942154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7.8022</v>
      </c>
      <c r="E2" t="n">
        <v>12.82</v>
      </c>
      <c r="F2" t="n">
        <v>10.27</v>
      </c>
      <c r="G2" t="n">
        <v>11.41</v>
      </c>
      <c r="H2" t="n">
        <v>0.28</v>
      </c>
      <c r="I2" t="n">
        <v>54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53.34</v>
      </c>
      <c r="Q2" t="n">
        <v>1319.83</v>
      </c>
      <c r="R2" t="n">
        <v>108.58</v>
      </c>
      <c r="S2" t="n">
        <v>59.92</v>
      </c>
      <c r="T2" t="n">
        <v>24023.64</v>
      </c>
      <c r="U2" t="n">
        <v>0.55</v>
      </c>
      <c r="V2" t="n">
        <v>0.83</v>
      </c>
      <c r="W2" t="n">
        <v>0.32</v>
      </c>
      <c r="X2" t="n">
        <v>1.55</v>
      </c>
      <c r="Y2" t="n">
        <v>2</v>
      </c>
      <c r="Z2" t="n">
        <v>10</v>
      </c>
      <c r="AA2" t="n">
        <v>152.9873633965603</v>
      </c>
      <c r="AB2" t="n">
        <v>209.3240599252095</v>
      </c>
      <c r="AC2" t="n">
        <v>189.3464654341705</v>
      </c>
      <c r="AD2" t="n">
        <v>152987.3633965602</v>
      </c>
      <c r="AE2" t="n">
        <v>209324.0599252095</v>
      </c>
      <c r="AF2" t="n">
        <v>7.161833059535904e-05</v>
      </c>
      <c r="AG2" t="n">
        <v>15</v>
      </c>
      <c r="AH2" t="n">
        <v>189346.4654341705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5.6814</v>
      </c>
      <c r="E2" t="n">
        <v>17.6</v>
      </c>
      <c r="F2" t="n">
        <v>11.7</v>
      </c>
      <c r="G2" t="n">
        <v>6.75</v>
      </c>
      <c r="H2" t="n">
        <v>0.11</v>
      </c>
      <c r="I2" t="n">
        <v>104</v>
      </c>
      <c r="J2" t="n">
        <v>167.88</v>
      </c>
      <c r="K2" t="n">
        <v>51.39</v>
      </c>
      <c r="L2" t="n">
        <v>1</v>
      </c>
      <c r="M2" t="n">
        <v>102</v>
      </c>
      <c r="N2" t="n">
        <v>30.49</v>
      </c>
      <c r="O2" t="n">
        <v>20939.59</v>
      </c>
      <c r="P2" t="n">
        <v>142.67</v>
      </c>
      <c r="Q2" t="n">
        <v>1320.11</v>
      </c>
      <c r="R2" t="n">
        <v>157.7</v>
      </c>
      <c r="S2" t="n">
        <v>59.92</v>
      </c>
      <c r="T2" t="n">
        <v>48335.64</v>
      </c>
      <c r="U2" t="n">
        <v>0.38</v>
      </c>
      <c r="V2" t="n">
        <v>0.73</v>
      </c>
      <c r="W2" t="n">
        <v>0.33</v>
      </c>
      <c r="X2" t="n">
        <v>2.98</v>
      </c>
      <c r="Y2" t="n">
        <v>2</v>
      </c>
      <c r="Z2" t="n">
        <v>10</v>
      </c>
      <c r="AA2" t="n">
        <v>257.724614457232</v>
      </c>
      <c r="AB2" t="n">
        <v>352.6301875077542</v>
      </c>
      <c r="AC2" t="n">
        <v>318.975657331696</v>
      </c>
      <c r="AD2" t="n">
        <v>257724.614457232</v>
      </c>
      <c r="AE2" t="n">
        <v>352630.1875077541</v>
      </c>
      <c r="AF2" t="n">
        <v>3.183199709972508e-05</v>
      </c>
      <c r="AG2" t="n">
        <v>21</v>
      </c>
      <c r="AH2" t="n">
        <v>318975.657331696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7.2796</v>
      </c>
      <c r="E3" t="n">
        <v>13.74</v>
      </c>
      <c r="F3" t="n">
        <v>9.94</v>
      </c>
      <c r="G3" t="n">
        <v>14.2</v>
      </c>
      <c r="H3" t="n">
        <v>0.21</v>
      </c>
      <c r="I3" t="n">
        <v>42</v>
      </c>
      <c r="J3" t="n">
        <v>169.33</v>
      </c>
      <c r="K3" t="n">
        <v>51.39</v>
      </c>
      <c r="L3" t="n">
        <v>2</v>
      </c>
      <c r="M3" t="n">
        <v>40</v>
      </c>
      <c r="N3" t="n">
        <v>30.94</v>
      </c>
      <c r="O3" t="n">
        <v>21118.46</v>
      </c>
      <c r="P3" t="n">
        <v>113.66</v>
      </c>
      <c r="Q3" t="n">
        <v>1319.45</v>
      </c>
      <c r="R3" t="n">
        <v>100.46</v>
      </c>
      <c r="S3" t="n">
        <v>59.92</v>
      </c>
      <c r="T3" t="n">
        <v>20024.73</v>
      </c>
      <c r="U3" t="n">
        <v>0.6</v>
      </c>
      <c r="V3" t="n">
        <v>0.86</v>
      </c>
      <c r="W3" t="n">
        <v>0.23</v>
      </c>
      <c r="X3" t="n">
        <v>1.22</v>
      </c>
      <c r="Y3" t="n">
        <v>2</v>
      </c>
      <c r="Z3" t="n">
        <v>10</v>
      </c>
      <c r="AA3" t="n">
        <v>187.2249386690516</v>
      </c>
      <c r="AB3" t="n">
        <v>256.169420868227</v>
      </c>
      <c r="AC3" t="n">
        <v>231.7209708766784</v>
      </c>
      <c r="AD3" t="n">
        <v>187224.9386690516</v>
      </c>
      <c r="AE3" t="n">
        <v>256169.420868227</v>
      </c>
      <c r="AF3" t="n">
        <v>4.078646215495454e-05</v>
      </c>
      <c r="AG3" t="n">
        <v>16</v>
      </c>
      <c r="AH3" t="n">
        <v>231720.9708766784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7.8899</v>
      </c>
      <c r="E4" t="n">
        <v>12.67</v>
      </c>
      <c r="F4" t="n">
        <v>9.449999999999999</v>
      </c>
      <c r="G4" t="n">
        <v>22.69</v>
      </c>
      <c r="H4" t="n">
        <v>0.31</v>
      </c>
      <c r="I4" t="n">
        <v>25</v>
      </c>
      <c r="J4" t="n">
        <v>170.79</v>
      </c>
      <c r="K4" t="n">
        <v>51.39</v>
      </c>
      <c r="L4" t="n">
        <v>3</v>
      </c>
      <c r="M4" t="n">
        <v>23</v>
      </c>
      <c r="N4" t="n">
        <v>31.4</v>
      </c>
      <c r="O4" t="n">
        <v>21297.94</v>
      </c>
      <c r="P4" t="n">
        <v>99.84</v>
      </c>
      <c r="Q4" t="n">
        <v>1319.34</v>
      </c>
      <c r="R4" t="n">
        <v>84.62</v>
      </c>
      <c r="S4" t="n">
        <v>59.92</v>
      </c>
      <c r="T4" t="n">
        <v>12189.45</v>
      </c>
      <c r="U4" t="n">
        <v>0.71</v>
      </c>
      <c r="V4" t="n">
        <v>0.9</v>
      </c>
      <c r="W4" t="n">
        <v>0.2</v>
      </c>
      <c r="X4" t="n">
        <v>0.73</v>
      </c>
      <c r="Y4" t="n">
        <v>2</v>
      </c>
      <c r="Z4" t="n">
        <v>10</v>
      </c>
      <c r="AA4" t="n">
        <v>170.4436984139126</v>
      </c>
      <c r="AB4" t="n">
        <v>233.2085876150877</v>
      </c>
      <c r="AC4" t="n">
        <v>210.9514873234795</v>
      </c>
      <c r="AD4" t="n">
        <v>170443.6984139126</v>
      </c>
      <c r="AE4" t="n">
        <v>233208.5876150877</v>
      </c>
      <c r="AF4" t="n">
        <v>4.420587776201656e-05</v>
      </c>
      <c r="AG4" t="n">
        <v>15</v>
      </c>
      <c r="AH4" t="n">
        <v>210951.4873234795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8.2203</v>
      </c>
      <c r="E5" t="n">
        <v>12.16</v>
      </c>
      <c r="F5" t="n">
        <v>9.220000000000001</v>
      </c>
      <c r="G5" t="n">
        <v>32.53</v>
      </c>
      <c r="H5" t="n">
        <v>0.41</v>
      </c>
      <c r="I5" t="n">
        <v>17</v>
      </c>
      <c r="J5" t="n">
        <v>172.25</v>
      </c>
      <c r="K5" t="n">
        <v>51.39</v>
      </c>
      <c r="L5" t="n">
        <v>4</v>
      </c>
      <c r="M5" t="n">
        <v>8</v>
      </c>
      <c r="N5" t="n">
        <v>31.86</v>
      </c>
      <c r="O5" t="n">
        <v>21478.05</v>
      </c>
      <c r="P5" t="n">
        <v>87.65000000000001</v>
      </c>
      <c r="Q5" t="n">
        <v>1319.23</v>
      </c>
      <c r="R5" t="n">
        <v>76.56999999999999</v>
      </c>
      <c r="S5" t="n">
        <v>59.92</v>
      </c>
      <c r="T5" t="n">
        <v>8206.200000000001</v>
      </c>
      <c r="U5" t="n">
        <v>0.78</v>
      </c>
      <c r="V5" t="n">
        <v>0.93</v>
      </c>
      <c r="W5" t="n">
        <v>0.2</v>
      </c>
      <c r="X5" t="n">
        <v>0.49</v>
      </c>
      <c r="Y5" t="n">
        <v>2</v>
      </c>
      <c r="Z5" t="n">
        <v>10</v>
      </c>
      <c r="AA5" t="n">
        <v>165.3158370752746</v>
      </c>
      <c r="AB5" t="n">
        <v>226.1924215062906</v>
      </c>
      <c r="AC5" t="n">
        <v>204.6049342608528</v>
      </c>
      <c r="AD5" t="n">
        <v>165315.8370752746</v>
      </c>
      <c r="AE5" t="n">
        <v>226192.4215062906</v>
      </c>
      <c r="AF5" t="n">
        <v>4.605705737298379e-05</v>
      </c>
      <c r="AG5" t="n">
        <v>15</v>
      </c>
      <c r="AH5" t="n">
        <v>204604.9342608528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8.219900000000001</v>
      </c>
      <c r="E6" t="n">
        <v>12.17</v>
      </c>
      <c r="F6" t="n">
        <v>9.220000000000001</v>
      </c>
      <c r="G6" t="n">
        <v>32.53</v>
      </c>
      <c r="H6" t="n">
        <v>0.51</v>
      </c>
      <c r="I6" t="n">
        <v>17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87.73</v>
      </c>
      <c r="Q6" t="n">
        <v>1319.26</v>
      </c>
      <c r="R6" t="n">
        <v>76.19</v>
      </c>
      <c r="S6" t="n">
        <v>59.92</v>
      </c>
      <c r="T6" t="n">
        <v>8012.76</v>
      </c>
      <c r="U6" t="n">
        <v>0.79</v>
      </c>
      <c r="V6" t="n">
        <v>0.93</v>
      </c>
      <c r="W6" t="n">
        <v>0.21</v>
      </c>
      <c r="X6" t="n">
        <v>0.49</v>
      </c>
      <c r="Y6" t="n">
        <v>2</v>
      </c>
      <c r="Z6" t="n">
        <v>10</v>
      </c>
      <c r="AA6" t="n">
        <v>165.3408545201321</v>
      </c>
      <c r="AB6" t="n">
        <v>226.2266514780363</v>
      </c>
      <c r="AC6" t="n">
        <v>204.6358973721371</v>
      </c>
      <c r="AD6" t="n">
        <v>165340.8545201321</v>
      </c>
      <c r="AE6" t="n">
        <v>226226.6514780363</v>
      </c>
      <c r="AF6" t="n">
        <v>4.605481623544025e-05</v>
      </c>
      <c r="AG6" t="n">
        <v>15</v>
      </c>
      <c r="AH6" t="n">
        <v>204635.8973721371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7.5386</v>
      </c>
      <c r="E2" t="n">
        <v>13.26</v>
      </c>
      <c r="F2" t="n">
        <v>10.7</v>
      </c>
      <c r="G2" t="n">
        <v>9.58</v>
      </c>
      <c r="H2" t="n">
        <v>0.34</v>
      </c>
      <c r="I2" t="n">
        <v>67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49.63</v>
      </c>
      <c r="Q2" t="n">
        <v>1320.35</v>
      </c>
      <c r="R2" t="n">
        <v>121.96</v>
      </c>
      <c r="S2" t="n">
        <v>59.92</v>
      </c>
      <c r="T2" t="n">
        <v>30650.91</v>
      </c>
      <c r="U2" t="n">
        <v>0.49</v>
      </c>
      <c r="V2" t="n">
        <v>0.8</v>
      </c>
      <c r="W2" t="n">
        <v>0.36</v>
      </c>
      <c r="X2" t="n">
        <v>1.97</v>
      </c>
      <c r="Y2" t="n">
        <v>2</v>
      </c>
      <c r="Z2" t="n">
        <v>10</v>
      </c>
      <c r="AA2" t="n">
        <v>160.8922654831192</v>
      </c>
      <c r="AB2" t="n">
        <v>220.1398956997012</v>
      </c>
      <c r="AC2" t="n">
        <v>199.130053022469</v>
      </c>
      <c r="AD2" t="n">
        <v>160892.2654831192</v>
      </c>
      <c r="AE2" t="n">
        <v>220139.8956997012</v>
      </c>
      <c r="AF2" t="n">
        <v>7.571663663318957e-05</v>
      </c>
      <c r="AG2" t="n">
        <v>16</v>
      </c>
      <c r="AH2" t="n">
        <v>199130.053022469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6.4435</v>
      </c>
      <c r="E2" t="n">
        <v>15.52</v>
      </c>
      <c r="F2" t="n">
        <v>11.08</v>
      </c>
      <c r="G2" t="n">
        <v>8.01</v>
      </c>
      <c r="H2" t="n">
        <v>0.13</v>
      </c>
      <c r="I2" t="n">
        <v>83</v>
      </c>
      <c r="J2" t="n">
        <v>133.21</v>
      </c>
      <c r="K2" t="n">
        <v>46.47</v>
      </c>
      <c r="L2" t="n">
        <v>1</v>
      </c>
      <c r="M2" t="n">
        <v>81</v>
      </c>
      <c r="N2" t="n">
        <v>20.75</v>
      </c>
      <c r="O2" t="n">
        <v>16663.42</v>
      </c>
      <c r="P2" t="n">
        <v>113.36</v>
      </c>
      <c r="Q2" t="n">
        <v>1319.78</v>
      </c>
      <c r="R2" t="n">
        <v>137.5</v>
      </c>
      <c r="S2" t="n">
        <v>59.92</v>
      </c>
      <c r="T2" t="n">
        <v>38339.23</v>
      </c>
      <c r="U2" t="n">
        <v>0.44</v>
      </c>
      <c r="V2" t="n">
        <v>0.77</v>
      </c>
      <c r="W2" t="n">
        <v>0.29</v>
      </c>
      <c r="X2" t="n">
        <v>2.35</v>
      </c>
      <c r="Y2" t="n">
        <v>2</v>
      </c>
      <c r="Z2" t="n">
        <v>10</v>
      </c>
      <c r="AA2" t="n">
        <v>210.0547157983675</v>
      </c>
      <c r="AB2" t="n">
        <v>287.4061291152253</v>
      </c>
      <c r="AC2" t="n">
        <v>259.9764915295884</v>
      </c>
      <c r="AD2" t="n">
        <v>210054.7157983675</v>
      </c>
      <c r="AE2" t="n">
        <v>287406.1291152253</v>
      </c>
      <c r="AF2" t="n">
        <v>4.022802386058918e-05</v>
      </c>
      <c r="AG2" t="n">
        <v>18</v>
      </c>
      <c r="AH2" t="n">
        <v>259976.4915295884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7.8699</v>
      </c>
      <c r="E3" t="n">
        <v>12.71</v>
      </c>
      <c r="F3" t="n">
        <v>9.630000000000001</v>
      </c>
      <c r="G3" t="n">
        <v>17.51</v>
      </c>
      <c r="H3" t="n">
        <v>0.26</v>
      </c>
      <c r="I3" t="n">
        <v>33</v>
      </c>
      <c r="J3" t="n">
        <v>134.55</v>
      </c>
      <c r="K3" t="n">
        <v>46.47</v>
      </c>
      <c r="L3" t="n">
        <v>2</v>
      </c>
      <c r="M3" t="n">
        <v>31</v>
      </c>
      <c r="N3" t="n">
        <v>21.09</v>
      </c>
      <c r="O3" t="n">
        <v>16828.84</v>
      </c>
      <c r="P3" t="n">
        <v>88.09</v>
      </c>
      <c r="Q3" t="n">
        <v>1319.35</v>
      </c>
      <c r="R3" t="n">
        <v>90.03</v>
      </c>
      <c r="S3" t="n">
        <v>59.92</v>
      </c>
      <c r="T3" t="n">
        <v>14855.6</v>
      </c>
      <c r="U3" t="n">
        <v>0.67</v>
      </c>
      <c r="V3" t="n">
        <v>0.89</v>
      </c>
      <c r="W3" t="n">
        <v>0.22</v>
      </c>
      <c r="X3" t="n">
        <v>0.91</v>
      </c>
      <c r="Y3" t="n">
        <v>2</v>
      </c>
      <c r="Z3" t="n">
        <v>10</v>
      </c>
      <c r="AA3" t="n">
        <v>166.0362983497017</v>
      </c>
      <c r="AB3" t="n">
        <v>227.1781884064694</v>
      </c>
      <c r="AC3" t="n">
        <v>205.4966209516114</v>
      </c>
      <c r="AD3" t="n">
        <v>166036.2983497017</v>
      </c>
      <c r="AE3" t="n">
        <v>227178.1884064694</v>
      </c>
      <c r="AF3" t="n">
        <v>4.913331651749062e-05</v>
      </c>
      <c r="AG3" t="n">
        <v>15</v>
      </c>
      <c r="AH3" t="n">
        <v>205496.6209516114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8.2386</v>
      </c>
      <c r="E4" t="n">
        <v>12.14</v>
      </c>
      <c r="F4" t="n">
        <v>9.359999999999999</v>
      </c>
      <c r="G4" t="n">
        <v>25.52</v>
      </c>
      <c r="H4" t="n">
        <v>0.39</v>
      </c>
      <c r="I4" t="n">
        <v>22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77.15000000000001</v>
      </c>
      <c r="Q4" t="n">
        <v>1319.43</v>
      </c>
      <c r="R4" t="n">
        <v>80.44</v>
      </c>
      <c r="S4" t="n">
        <v>59.92</v>
      </c>
      <c r="T4" t="n">
        <v>10113.23</v>
      </c>
      <c r="U4" t="n">
        <v>0.74</v>
      </c>
      <c r="V4" t="n">
        <v>0.91</v>
      </c>
      <c r="W4" t="n">
        <v>0.23</v>
      </c>
      <c r="X4" t="n">
        <v>0.64</v>
      </c>
      <c r="Y4" t="n">
        <v>2</v>
      </c>
      <c r="Z4" t="n">
        <v>10</v>
      </c>
      <c r="AA4" t="n">
        <v>161.2919955280823</v>
      </c>
      <c r="AB4" t="n">
        <v>220.6868239820644</v>
      </c>
      <c r="AC4" t="n">
        <v>199.6247832371823</v>
      </c>
      <c r="AD4" t="n">
        <v>161291.9955280822</v>
      </c>
      <c r="AE4" t="n">
        <v>220686.8239820644</v>
      </c>
      <c r="AF4" t="n">
        <v>5.143518233535347e-05</v>
      </c>
      <c r="AG4" t="n">
        <v>15</v>
      </c>
      <c r="AH4" t="n">
        <v>199624.7832371823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6.0432</v>
      </c>
      <c r="E2" t="n">
        <v>16.55</v>
      </c>
      <c r="F2" t="n">
        <v>11.4</v>
      </c>
      <c r="G2" t="n">
        <v>7.28</v>
      </c>
      <c r="H2" t="n">
        <v>0.12</v>
      </c>
      <c r="I2" t="n">
        <v>94</v>
      </c>
      <c r="J2" t="n">
        <v>150.44</v>
      </c>
      <c r="K2" t="n">
        <v>49.1</v>
      </c>
      <c r="L2" t="n">
        <v>1</v>
      </c>
      <c r="M2" t="n">
        <v>92</v>
      </c>
      <c r="N2" t="n">
        <v>25.34</v>
      </c>
      <c r="O2" t="n">
        <v>18787.76</v>
      </c>
      <c r="P2" t="n">
        <v>128.18</v>
      </c>
      <c r="Q2" t="n">
        <v>1319.81</v>
      </c>
      <c r="R2" t="n">
        <v>147.92</v>
      </c>
      <c r="S2" t="n">
        <v>59.92</v>
      </c>
      <c r="T2" t="n">
        <v>43492.67</v>
      </c>
      <c r="U2" t="n">
        <v>0.41</v>
      </c>
      <c r="V2" t="n">
        <v>0.75</v>
      </c>
      <c r="W2" t="n">
        <v>0.31</v>
      </c>
      <c r="X2" t="n">
        <v>2.67</v>
      </c>
      <c r="Y2" t="n">
        <v>2</v>
      </c>
      <c r="Z2" t="n">
        <v>10</v>
      </c>
      <c r="AA2" t="n">
        <v>237.9656621105087</v>
      </c>
      <c r="AB2" t="n">
        <v>325.5951172035251</v>
      </c>
      <c r="AC2" t="n">
        <v>294.5207761933345</v>
      </c>
      <c r="AD2" t="n">
        <v>237965.6621105087</v>
      </c>
      <c r="AE2" t="n">
        <v>325595.1172035252</v>
      </c>
      <c r="AF2" t="n">
        <v>3.561257428052301e-05</v>
      </c>
      <c r="AG2" t="n">
        <v>20</v>
      </c>
      <c r="AH2" t="n">
        <v>294520.7761933345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7.547</v>
      </c>
      <c r="E3" t="n">
        <v>13.25</v>
      </c>
      <c r="F3" t="n">
        <v>9.81</v>
      </c>
      <c r="G3" t="n">
        <v>15.49</v>
      </c>
      <c r="H3" t="n">
        <v>0.23</v>
      </c>
      <c r="I3" t="n">
        <v>38</v>
      </c>
      <c r="J3" t="n">
        <v>151.83</v>
      </c>
      <c r="K3" t="n">
        <v>49.1</v>
      </c>
      <c r="L3" t="n">
        <v>2</v>
      </c>
      <c r="M3" t="n">
        <v>36</v>
      </c>
      <c r="N3" t="n">
        <v>25.73</v>
      </c>
      <c r="O3" t="n">
        <v>18959.54</v>
      </c>
      <c r="P3" t="n">
        <v>101.32</v>
      </c>
      <c r="Q3" t="n">
        <v>1319.59</v>
      </c>
      <c r="R3" t="n">
        <v>96.26000000000001</v>
      </c>
      <c r="S3" t="n">
        <v>59.92</v>
      </c>
      <c r="T3" t="n">
        <v>17944.46</v>
      </c>
      <c r="U3" t="n">
        <v>0.62</v>
      </c>
      <c r="V3" t="n">
        <v>0.87</v>
      </c>
      <c r="W3" t="n">
        <v>0.22</v>
      </c>
      <c r="X3" t="n">
        <v>1.09</v>
      </c>
      <c r="Y3" t="n">
        <v>2</v>
      </c>
      <c r="Z3" t="n">
        <v>10</v>
      </c>
      <c r="AA3" t="n">
        <v>181.1634207856716</v>
      </c>
      <c r="AB3" t="n">
        <v>247.875784684895</v>
      </c>
      <c r="AC3" t="n">
        <v>224.2188676904894</v>
      </c>
      <c r="AD3" t="n">
        <v>181163.4207856716</v>
      </c>
      <c r="AE3" t="n">
        <v>247875.784684895</v>
      </c>
      <c r="AF3" t="n">
        <v>4.44744668544988e-05</v>
      </c>
      <c r="AG3" t="n">
        <v>16</v>
      </c>
      <c r="AH3" t="n">
        <v>224218.8676904895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8.1396</v>
      </c>
      <c r="E4" t="n">
        <v>12.29</v>
      </c>
      <c r="F4" t="n">
        <v>9.34</v>
      </c>
      <c r="G4" t="n">
        <v>25.46</v>
      </c>
      <c r="H4" t="n">
        <v>0.35</v>
      </c>
      <c r="I4" t="n">
        <v>22</v>
      </c>
      <c r="J4" t="n">
        <v>153.23</v>
      </c>
      <c r="K4" t="n">
        <v>49.1</v>
      </c>
      <c r="L4" t="n">
        <v>3</v>
      </c>
      <c r="M4" t="n">
        <v>20</v>
      </c>
      <c r="N4" t="n">
        <v>26.13</v>
      </c>
      <c r="O4" t="n">
        <v>19131.85</v>
      </c>
      <c r="P4" t="n">
        <v>86.20999999999999</v>
      </c>
      <c r="Q4" t="n">
        <v>1319.36</v>
      </c>
      <c r="R4" t="n">
        <v>80.55</v>
      </c>
      <c r="S4" t="n">
        <v>59.92</v>
      </c>
      <c r="T4" t="n">
        <v>10170.77</v>
      </c>
      <c r="U4" t="n">
        <v>0.74</v>
      </c>
      <c r="V4" t="n">
        <v>0.91</v>
      </c>
      <c r="W4" t="n">
        <v>0.2</v>
      </c>
      <c r="X4" t="n">
        <v>0.61</v>
      </c>
      <c r="Y4" t="n">
        <v>2</v>
      </c>
      <c r="Z4" t="n">
        <v>10</v>
      </c>
      <c r="AA4" t="n">
        <v>164.794217428076</v>
      </c>
      <c r="AB4" t="n">
        <v>225.4787184927592</v>
      </c>
      <c r="AC4" t="n">
        <v>203.959346061244</v>
      </c>
      <c r="AD4" t="n">
        <v>164794.217428076</v>
      </c>
      <c r="AE4" t="n">
        <v>225478.7184927592</v>
      </c>
      <c r="AF4" t="n">
        <v>4.79666583289888e-05</v>
      </c>
      <c r="AG4" t="n">
        <v>15</v>
      </c>
      <c r="AH4" t="n">
        <v>203959.3460612441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8.270899999999999</v>
      </c>
      <c r="E5" t="n">
        <v>12.09</v>
      </c>
      <c r="F5" t="n">
        <v>9.23</v>
      </c>
      <c r="G5" t="n">
        <v>29.16</v>
      </c>
      <c r="H5" t="n">
        <v>0.46</v>
      </c>
      <c r="I5" t="n">
        <v>19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82.06</v>
      </c>
      <c r="Q5" t="n">
        <v>1319.21</v>
      </c>
      <c r="R5" t="n">
        <v>76.43000000000001</v>
      </c>
      <c r="S5" t="n">
        <v>59.92</v>
      </c>
      <c r="T5" t="n">
        <v>8122.86</v>
      </c>
      <c r="U5" t="n">
        <v>0.78</v>
      </c>
      <c r="V5" t="n">
        <v>0.92</v>
      </c>
      <c r="W5" t="n">
        <v>0.22</v>
      </c>
      <c r="X5" t="n">
        <v>0.51</v>
      </c>
      <c r="Y5" t="n">
        <v>2</v>
      </c>
      <c r="Z5" t="n">
        <v>10</v>
      </c>
      <c r="AA5" t="n">
        <v>154.1282473006011</v>
      </c>
      <c r="AB5" t="n">
        <v>210.8850676149629</v>
      </c>
      <c r="AC5" t="n">
        <v>190.7584927409024</v>
      </c>
      <c r="AD5" t="n">
        <v>154128.2473006011</v>
      </c>
      <c r="AE5" t="n">
        <v>210885.0676149629</v>
      </c>
      <c r="AF5" t="n">
        <v>4.874040915686685e-05</v>
      </c>
      <c r="AG5" t="n">
        <v>14</v>
      </c>
      <c r="AH5" t="n">
        <v>190758.4927409024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5.294</v>
      </c>
      <c r="E2" t="n">
        <v>18.89</v>
      </c>
      <c r="F2" t="n">
        <v>12.1</v>
      </c>
      <c r="G2" t="n">
        <v>6.26</v>
      </c>
      <c r="H2" t="n">
        <v>0.1</v>
      </c>
      <c r="I2" t="n">
        <v>116</v>
      </c>
      <c r="J2" t="n">
        <v>185.69</v>
      </c>
      <c r="K2" t="n">
        <v>53.44</v>
      </c>
      <c r="L2" t="n">
        <v>1</v>
      </c>
      <c r="M2" t="n">
        <v>114</v>
      </c>
      <c r="N2" t="n">
        <v>36.26</v>
      </c>
      <c r="O2" t="n">
        <v>23136.14</v>
      </c>
      <c r="P2" t="n">
        <v>158.61</v>
      </c>
      <c r="Q2" t="n">
        <v>1319.54</v>
      </c>
      <c r="R2" t="n">
        <v>170.96</v>
      </c>
      <c r="S2" t="n">
        <v>59.92</v>
      </c>
      <c r="T2" t="n">
        <v>54906.7</v>
      </c>
      <c r="U2" t="n">
        <v>0.35</v>
      </c>
      <c r="V2" t="n">
        <v>0.71</v>
      </c>
      <c r="W2" t="n">
        <v>0.35</v>
      </c>
      <c r="X2" t="n">
        <v>3.38</v>
      </c>
      <c r="Y2" t="n">
        <v>2</v>
      </c>
      <c r="Z2" t="n">
        <v>10</v>
      </c>
      <c r="AA2" t="n">
        <v>280.049518251057</v>
      </c>
      <c r="AB2" t="n">
        <v>383.1761057838766</v>
      </c>
      <c r="AC2" t="n">
        <v>346.6063160389047</v>
      </c>
      <c r="AD2" t="n">
        <v>280049.518251057</v>
      </c>
      <c r="AE2" t="n">
        <v>383176.1057838766</v>
      </c>
      <c r="AF2" t="n">
        <v>2.8360007989434e-05</v>
      </c>
      <c r="AG2" t="n">
        <v>22</v>
      </c>
      <c r="AH2" t="n">
        <v>346606.3160389047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6.9383</v>
      </c>
      <c r="E3" t="n">
        <v>14.41</v>
      </c>
      <c r="F3" t="n">
        <v>10.19</v>
      </c>
      <c r="G3" t="n">
        <v>13.01</v>
      </c>
      <c r="H3" t="n">
        <v>0.19</v>
      </c>
      <c r="I3" t="n">
        <v>47</v>
      </c>
      <c r="J3" t="n">
        <v>187.21</v>
      </c>
      <c r="K3" t="n">
        <v>53.44</v>
      </c>
      <c r="L3" t="n">
        <v>2</v>
      </c>
      <c r="M3" t="n">
        <v>45</v>
      </c>
      <c r="N3" t="n">
        <v>36.77</v>
      </c>
      <c r="O3" t="n">
        <v>23322.88</v>
      </c>
      <c r="P3" t="n">
        <v>126.96</v>
      </c>
      <c r="Q3" t="n">
        <v>1319.4</v>
      </c>
      <c r="R3" t="n">
        <v>109.31</v>
      </c>
      <c r="S3" t="n">
        <v>59.92</v>
      </c>
      <c r="T3" t="n">
        <v>24422.92</v>
      </c>
      <c r="U3" t="n">
        <v>0.55</v>
      </c>
      <c r="V3" t="n">
        <v>0.84</v>
      </c>
      <c r="W3" t="n">
        <v>0.23</v>
      </c>
      <c r="X3" t="n">
        <v>1.47</v>
      </c>
      <c r="Y3" t="n">
        <v>2</v>
      </c>
      <c r="Z3" t="n">
        <v>10</v>
      </c>
      <c r="AA3" t="n">
        <v>203.5910627012875</v>
      </c>
      <c r="AB3" t="n">
        <v>278.5622737915555</v>
      </c>
      <c r="AC3" t="n">
        <v>251.976681345578</v>
      </c>
      <c r="AD3" t="n">
        <v>203591.0627012875</v>
      </c>
      <c r="AE3" t="n">
        <v>278562.2737915555</v>
      </c>
      <c r="AF3" t="n">
        <v>3.716853861599734e-05</v>
      </c>
      <c r="AG3" t="n">
        <v>17</v>
      </c>
      <c r="AH3" t="n">
        <v>251976.681345578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7.8023</v>
      </c>
      <c r="E4" t="n">
        <v>12.82</v>
      </c>
      <c r="F4" t="n">
        <v>9.34</v>
      </c>
      <c r="G4" t="n">
        <v>20.76</v>
      </c>
      <c r="H4" t="n">
        <v>0.28</v>
      </c>
      <c r="I4" t="n">
        <v>27</v>
      </c>
      <c r="J4" t="n">
        <v>188.73</v>
      </c>
      <c r="K4" t="n">
        <v>53.44</v>
      </c>
      <c r="L4" t="n">
        <v>3</v>
      </c>
      <c r="M4" t="n">
        <v>25</v>
      </c>
      <c r="N4" t="n">
        <v>37.29</v>
      </c>
      <c r="O4" t="n">
        <v>23510.33</v>
      </c>
      <c r="P4" t="n">
        <v>108.52</v>
      </c>
      <c r="Q4" t="n">
        <v>1319.3</v>
      </c>
      <c r="R4" t="n">
        <v>80.67</v>
      </c>
      <c r="S4" t="n">
        <v>59.92</v>
      </c>
      <c r="T4" t="n">
        <v>10203.03</v>
      </c>
      <c r="U4" t="n">
        <v>0.74</v>
      </c>
      <c r="V4" t="n">
        <v>0.91</v>
      </c>
      <c r="W4" t="n">
        <v>0.2</v>
      </c>
      <c r="X4" t="n">
        <v>0.62</v>
      </c>
      <c r="Y4" t="n">
        <v>2</v>
      </c>
      <c r="Z4" t="n">
        <v>10</v>
      </c>
      <c r="AA4" t="n">
        <v>173.9088627978138</v>
      </c>
      <c r="AB4" t="n">
        <v>237.9497783974023</v>
      </c>
      <c r="AC4" t="n">
        <v>215.2401855118345</v>
      </c>
      <c r="AD4" t="n">
        <v>173908.8627978138</v>
      </c>
      <c r="AE4" t="n">
        <v>237949.7783974023</v>
      </c>
      <c r="AF4" t="n">
        <v>4.179699477445426e-05</v>
      </c>
      <c r="AG4" t="n">
        <v>15</v>
      </c>
      <c r="AH4" t="n">
        <v>215240.1855118345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8.0915</v>
      </c>
      <c r="E5" t="n">
        <v>12.36</v>
      </c>
      <c r="F5" t="n">
        <v>9.18</v>
      </c>
      <c r="G5" t="n">
        <v>29</v>
      </c>
      <c r="H5" t="n">
        <v>0.37</v>
      </c>
      <c r="I5" t="n">
        <v>19</v>
      </c>
      <c r="J5" t="n">
        <v>190.25</v>
      </c>
      <c r="K5" t="n">
        <v>53.44</v>
      </c>
      <c r="L5" t="n">
        <v>4</v>
      </c>
      <c r="M5" t="n">
        <v>17</v>
      </c>
      <c r="N5" t="n">
        <v>37.82</v>
      </c>
      <c r="O5" t="n">
        <v>23698.48</v>
      </c>
      <c r="P5" t="n">
        <v>99.09</v>
      </c>
      <c r="Q5" t="n">
        <v>1319.44</v>
      </c>
      <c r="R5" t="n">
        <v>75.36</v>
      </c>
      <c r="S5" t="n">
        <v>59.92</v>
      </c>
      <c r="T5" t="n">
        <v>7589.67</v>
      </c>
      <c r="U5" t="n">
        <v>0.8</v>
      </c>
      <c r="V5" t="n">
        <v>0.93</v>
      </c>
      <c r="W5" t="n">
        <v>0.2</v>
      </c>
      <c r="X5" t="n">
        <v>0.46</v>
      </c>
      <c r="Y5" t="n">
        <v>2</v>
      </c>
      <c r="Z5" t="n">
        <v>10</v>
      </c>
      <c r="AA5" t="n">
        <v>169.6203982693533</v>
      </c>
      <c r="AB5" t="n">
        <v>232.0821120358632</v>
      </c>
      <c r="AC5" t="n">
        <v>209.9325209925174</v>
      </c>
      <c r="AD5" t="n">
        <v>169620.3982693533</v>
      </c>
      <c r="AE5" t="n">
        <v>232082.1120358632</v>
      </c>
      <c r="AF5" t="n">
        <v>4.33462419052711e-05</v>
      </c>
      <c r="AG5" t="n">
        <v>15</v>
      </c>
      <c r="AH5" t="n">
        <v>209932.5209925174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8.219200000000001</v>
      </c>
      <c r="E6" t="n">
        <v>12.17</v>
      </c>
      <c r="F6" t="n">
        <v>9.140000000000001</v>
      </c>
      <c r="G6" t="n">
        <v>36.56</v>
      </c>
      <c r="H6" t="n">
        <v>0.46</v>
      </c>
      <c r="I6" t="n">
        <v>15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91.98999999999999</v>
      </c>
      <c r="Q6" t="n">
        <v>1319.28</v>
      </c>
      <c r="R6" t="n">
        <v>73.63</v>
      </c>
      <c r="S6" t="n">
        <v>59.92</v>
      </c>
      <c r="T6" t="n">
        <v>6744.72</v>
      </c>
      <c r="U6" t="n">
        <v>0.8100000000000001</v>
      </c>
      <c r="V6" t="n">
        <v>0.93</v>
      </c>
      <c r="W6" t="n">
        <v>0.21</v>
      </c>
      <c r="X6" t="n">
        <v>0.42</v>
      </c>
      <c r="Y6" t="n">
        <v>2</v>
      </c>
      <c r="Z6" t="n">
        <v>10</v>
      </c>
      <c r="AA6" t="n">
        <v>166.974770048456</v>
      </c>
      <c r="AB6" t="n">
        <v>228.4622467871537</v>
      </c>
      <c r="AC6" t="n">
        <v>206.6581306026308</v>
      </c>
      <c r="AD6" t="n">
        <v>166974.770048456</v>
      </c>
      <c r="AE6" t="n">
        <v>228462.2467871537</v>
      </c>
      <c r="AF6" t="n">
        <v>4.40303320110986e-05</v>
      </c>
      <c r="AG6" t="n">
        <v>15</v>
      </c>
      <c r="AH6" t="n">
        <v>206658.1306026308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6.8772</v>
      </c>
      <c r="E2" t="n">
        <v>14.54</v>
      </c>
      <c r="F2" t="n">
        <v>10.74</v>
      </c>
      <c r="G2" t="n">
        <v>8.949999999999999</v>
      </c>
      <c r="H2" t="n">
        <v>0.15</v>
      </c>
      <c r="I2" t="n">
        <v>72</v>
      </c>
      <c r="J2" t="n">
        <v>116.05</v>
      </c>
      <c r="K2" t="n">
        <v>43.4</v>
      </c>
      <c r="L2" t="n">
        <v>1</v>
      </c>
      <c r="M2" t="n">
        <v>70</v>
      </c>
      <c r="N2" t="n">
        <v>16.65</v>
      </c>
      <c r="O2" t="n">
        <v>14546.17</v>
      </c>
      <c r="P2" t="n">
        <v>98.15000000000001</v>
      </c>
      <c r="Q2" t="n">
        <v>1319.58</v>
      </c>
      <c r="R2" t="n">
        <v>126.1</v>
      </c>
      <c r="S2" t="n">
        <v>59.92</v>
      </c>
      <c r="T2" t="n">
        <v>32695.03</v>
      </c>
      <c r="U2" t="n">
        <v>0.48</v>
      </c>
      <c r="V2" t="n">
        <v>0.79</v>
      </c>
      <c r="W2" t="n">
        <v>0.28</v>
      </c>
      <c r="X2" t="n">
        <v>2.01</v>
      </c>
      <c r="Y2" t="n">
        <v>2</v>
      </c>
      <c r="Z2" t="n">
        <v>10</v>
      </c>
      <c r="AA2" t="n">
        <v>191.8609092774383</v>
      </c>
      <c r="AB2" t="n">
        <v>262.5125603792071</v>
      </c>
      <c r="AC2" t="n">
        <v>237.4587300553848</v>
      </c>
      <c r="AD2" t="n">
        <v>191860.9092774382</v>
      </c>
      <c r="AE2" t="n">
        <v>262512.5603792071</v>
      </c>
      <c r="AF2" t="n">
        <v>4.592883820379676e-05</v>
      </c>
      <c r="AG2" t="n">
        <v>17</v>
      </c>
      <c r="AH2" t="n">
        <v>237458.7300553848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8.274900000000001</v>
      </c>
      <c r="E3" t="n">
        <v>12.08</v>
      </c>
      <c r="F3" t="n">
        <v>9.359999999999999</v>
      </c>
      <c r="G3" t="n">
        <v>20.79</v>
      </c>
      <c r="H3" t="n">
        <v>0.3</v>
      </c>
      <c r="I3" t="n">
        <v>27</v>
      </c>
      <c r="J3" t="n">
        <v>117.34</v>
      </c>
      <c r="K3" t="n">
        <v>43.4</v>
      </c>
      <c r="L3" t="n">
        <v>2</v>
      </c>
      <c r="M3" t="n">
        <v>20</v>
      </c>
      <c r="N3" t="n">
        <v>16.94</v>
      </c>
      <c r="O3" t="n">
        <v>14705.49</v>
      </c>
      <c r="P3" t="n">
        <v>72.17</v>
      </c>
      <c r="Q3" t="n">
        <v>1319.4</v>
      </c>
      <c r="R3" t="n">
        <v>80.91</v>
      </c>
      <c r="S3" t="n">
        <v>59.92</v>
      </c>
      <c r="T3" t="n">
        <v>10325.85</v>
      </c>
      <c r="U3" t="n">
        <v>0.74</v>
      </c>
      <c r="V3" t="n">
        <v>0.91</v>
      </c>
      <c r="W3" t="n">
        <v>0.21</v>
      </c>
      <c r="X3" t="n">
        <v>0.63</v>
      </c>
      <c r="Y3" t="n">
        <v>2</v>
      </c>
      <c r="Z3" t="n">
        <v>10</v>
      </c>
      <c r="AA3" t="n">
        <v>150.2927667794519</v>
      </c>
      <c r="AB3" t="n">
        <v>205.6371939564709</v>
      </c>
      <c r="AC3" t="n">
        <v>186.0114687789383</v>
      </c>
      <c r="AD3" t="n">
        <v>150292.7667794519</v>
      </c>
      <c r="AE3" t="n">
        <v>205637.1939564709</v>
      </c>
      <c r="AF3" t="n">
        <v>5.526326750023234e-05</v>
      </c>
      <c r="AG3" t="n">
        <v>14</v>
      </c>
      <c r="AH3" t="n">
        <v>186011.4687789383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8.2537</v>
      </c>
      <c r="E4" t="n">
        <v>12.12</v>
      </c>
      <c r="F4" t="n">
        <v>9.43</v>
      </c>
      <c r="G4" t="n">
        <v>22.64</v>
      </c>
      <c r="H4" t="n">
        <v>0.45</v>
      </c>
      <c r="I4" t="n">
        <v>25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71.84</v>
      </c>
      <c r="Q4" t="n">
        <v>1319.54</v>
      </c>
      <c r="R4" t="n">
        <v>82.69</v>
      </c>
      <c r="S4" t="n">
        <v>59.92</v>
      </c>
      <c r="T4" t="n">
        <v>11226.26</v>
      </c>
      <c r="U4" t="n">
        <v>0.72</v>
      </c>
      <c r="V4" t="n">
        <v>0.9</v>
      </c>
      <c r="W4" t="n">
        <v>0.24</v>
      </c>
      <c r="X4" t="n">
        <v>0.71</v>
      </c>
      <c r="Y4" t="n">
        <v>2</v>
      </c>
      <c r="Z4" t="n">
        <v>10</v>
      </c>
      <c r="AA4" t="n">
        <v>159.178612626675</v>
      </c>
      <c r="AB4" t="n">
        <v>217.7952002604871</v>
      </c>
      <c r="AC4" t="n">
        <v>197.009132025172</v>
      </c>
      <c r="AD4" t="n">
        <v>159178.612626675</v>
      </c>
      <c r="AE4" t="n">
        <v>217795.2002604871</v>
      </c>
      <c r="AF4" t="n">
        <v>5.512168497101689e-05</v>
      </c>
      <c r="AG4" t="n">
        <v>15</v>
      </c>
      <c r="AH4" t="n">
        <v>197009.132025172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5.1349</v>
      </c>
      <c r="E2" t="n">
        <v>19.47</v>
      </c>
      <c r="F2" t="n">
        <v>12.25</v>
      </c>
      <c r="G2" t="n">
        <v>6.08</v>
      </c>
      <c r="H2" t="n">
        <v>0.09</v>
      </c>
      <c r="I2" t="n">
        <v>121</v>
      </c>
      <c r="J2" t="n">
        <v>194.77</v>
      </c>
      <c r="K2" t="n">
        <v>54.38</v>
      </c>
      <c r="L2" t="n">
        <v>1</v>
      </c>
      <c r="M2" t="n">
        <v>119</v>
      </c>
      <c r="N2" t="n">
        <v>39.4</v>
      </c>
      <c r="O2" t="n">
        <v>24256.19</v>
      </c>
      <c r="P2" t="n">
        <v>166</v>
      </c>
      <c r="Q2" t="n">
        <v>1319.73</v>
      </c>
      <c r="R2" t="n">
        <v>175.76</v>
      </c>
      <c r="S2" t="n">
        <v>59.92</v>
      </c>
      <c r="T2" t="n">
        <v>57282.01</v>
      </c>
      <c r="U2" t="n">
        <v>0.34</v>
      </c>
      <c r="V2" t="n">
        <v>0.7</v>
      </c>
      <c r="W2" t="n">
        <v>0.36</v>
      </c>
      <c r="X2" t="n">
        <v>3.53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6.7102</v>
      </c>
      <c r="E3" t="n">
        <v>14.9</v>
      </c>
      <c r="F3" t="n">
        <v>10.44</v>
      </c>
      <c r="G3" t="n">
        <v>12.53</v>
      </c>
      <c r="H3" t="n">
        <v>0.18</v>
      </c>
      <c r="I3" t="n">
        <v>50</v>
      </c>
      <c r="J3" t="n">
        <v>196.32</v>
      </c>
      <c r="K3" t="n">
        <v>54.38</v>
      </c>
      <c r="L3" t="n">
        <v>2</v>
      </c>
      <c r="M3" t="n">
        <v>48</v>
      </c>
      <c r="N3" t="n">
        <v>39.95</v>
      </c>
      <c r="O3" t="n">
        <v>24447.22</v>
      </c>
      <c r="P3" t="n">
        <v>135.25</v>
      </c>
      <c r="Q3" t="n">
        <v>1319.55</v>
      </c>
      <c r="R3" t="n">
        <v>118.43</v>
      </c>
      <c r="S3" t="n">
        <v>59.92</v>
      </c>
      <c r="T3" t="n">
        <v>28970.4</v>
      </c>
      <c r="U3" t="n">
        <v>0.51</v>
      </c>
      <c r="V3" t="n">
        <v>0.82</v>
      </c>
      <c r="W3" t="n">
        <v>0.22</v>
      </c>
      <c r="X3" t="n">
        <v>1.72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7.622</v>
      </c>
      <c r="E4" t="n">
        <v>13.12</v>
      </c>
      <c r="F4" t="n">
        <v>9.48</v>
      </c>
      <c r="G4" t="n">
        <v>19.6</v>
      </c>
      <c r="H4" t="n">
        <v>0.27</v>
      </c>
      <c r="I4" t="n">
        <v>29</v>
      </c>
      <c r="J4" t="n">
        <v>197.88</v>
      </c>
      <c r="K4" t="n">
        <v>54.38</v>
      </c>
      <c r="L4" t="n">
        <v>3</v>
      </c>
      <c r="M4" t="n">
        <v>27</v>
      </c>
      <c r="N4" t="n">
        <v>40.5</v>
      </c>
      <c r="O4" t="n">
        <v>24639</v>
      </c>
      <c r="P4" t="n">
        <v>115.49</v>
      </c>
      <c r="Q4" t="n">
        <v>1319.44</v>
      </c>
      <c r="R4" t="n">
        <v>84.83</v>
      </c>
      <c r="S4" t="n">
        <v>59.92</v>
      </c>
      <c r="T4" t="n">
        <v>12273.46</v>
      </c>
      <c r="U4" t="n">
        <v>0.71</v>
      </c>
      <c r="V4" t="n">
        <v>0.9</v>
      </c>
      <c r="W4" t="n">
        <v>0.21</v>
      </c>
      <c r="X4" t="n">
        <v>0.75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7.9757</v>
      </c>
      <c r="E5" t="n">
        <v>12.54</v>
      </c>
      <c r="F5" t="n">
        <v>9.24</v>
      </c>
      <c r="G5" t="n">
        <v>27.73</v>
      </c>
      <c r="H5" t="n">
        <v>0.36</v>
      </c>
      <c r="I5" t="n">
        <v>20</v>
      </c>
      <c r="J5" t="n">
        <v>199.44</v>
      </c>
      <c r="K5" t="n">
        <v>54.38</v>
      </c>
      <c r="L5" t="n">
        <v>4</v>
      </c>
      <c r="M5" t="n">
        <v>18</v>
      </c>
      <c r="N5" t="n">
        <v>41.06</v>
      </c>
      <c r="O5" t="n">
        <v>24831.54</v>
      </c>
      <c r="P5" t="n">
        <v>105</v>
      </c>
      <c r="Q5" t="n">
        <v>1319.18</v>
      </c>
      <c r="R5" t="n">
        <v>77.53</v>
      </c>
      <c r="S5" t="n">
        <v>59.92</v>
      </c>
      <c r="T5" t="n">
        <v>8670.58</v>
      </c>
      <c r="U5" t="n">
        <v>0.77</v>
      </c>
      <c r="V5" t="n">
        <v>0.92</v>
      </c>
      <c r="W5" t="n">
        <v>0.2</v>
      </c>
      <c r="X5" t="n">
        <v>0.52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8.186500000000001</v>
      </c>
      <c r="E6" t="n">
        <v>12.22</v>
      </c>
      <c r="F6" t="n">
        <v>9.119999999999999</v>
      </c>
      <c r="G6" t="n">
        <v>36.46</v>
      </c>
      <c r="H6" t="n">
        <v>0.44</v>
      </c>
      <c r="I6" t="n">
        <v>15</v>
      </c>
      <c r="J6" t="n">
        <v>201.01</v>
      </c>
      <c r="K6" t="n">
        <v>54.38</v>
      </c>
      <c r="L6" t="n">
        <v>5</v>
      </c>
      <c r="M6" t="n">
        <v>8</v>
      </c>
      <c r="N6" t="n">
        <v>41.63</v>
      </c>
      <c r="O6" t="n">
        <v>25024.84</v>
      </c>
      <c r="P6" t="n">
        <v>95.61</v>
      </c>
      <c r="Q6" t="n">
        <v>1319.28</v>
      </c>
      <c r="R6" t="n">
        <v>73.09999999999999</v>
      </c>
      <c r="S6" t="n">
        <v>59.92</v>
      </c>
      <c r="T6" t="n">
        <v>6479.87</v>
      </c>
      <c r="U6" t="n">
        <v>0.82</v>
      </c>
      <c r="V6" t="n">
        <v>0.9399999999999999</v>
      </c>
      <c r="W6" t="n">
        <v>0.2</v>
      </c>
      <c r="X6" t="n">
        <v>0.39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8.1761</v>
      </c>
      <c r="E7" t="n">
        <v>12.23</v>
      </c>
      <c r="F7" t="n">
        <v>9.130000000000001</v>
      </c>
      <c r="G7" t="n">
        <v>36.52</v>
      </c>
      <c r="H7" t="n">
        <v>0.53</v>
      </c>
      <c r="I7" t="n">
        <v>15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94.87</v>
      </c>
      <c r="Q7" t="n">
        <v>1319.22</v>
      </c>
      <c r="R7" t="n">
        <v>73.38</v>
      </c>
      <c r="S7" t="n">
        <v>59.92</v>
      </c>
      <c r="T7" t="n">
        <v>6620.78</v>
      </c>
      <c r="U7" t="n">
        <v>0.82</v>
      </c>
      <c r="V7" t="n">
        <v>0.93</v>
      </c>
      <c r="W7" t="n">
        <v>0.2</v>
      </c>
      <c r="X7" t="n">
        <v>0.41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7.6754</v>
      </c>
      <c r="E8" t="n">
        <v>13.03</v>
      </c>
      <c r="F8" t="n">
        <v>10.09</v>
      </c>
      <c r="G8" t="n">
        <v>11.42</v>
      </c>
      <c r="H8" t="n">
        <v>0.2</v>
      </c>
      <c r="I8" t="n">
        <v>53</v>
      </c>
      <c r="J8" t="n">
        <v>89.87</v>
      </c>
      <c r="K8" t="n">
        <v>37.55</v>
      </c>
      <c r="L8" t="n">
        <v>1</v>
      </c>
      <c r="M8" t="n">
        <v>51</v>
      </c>
      <c r="N8" t="n">
        <v>11.32</v>
      </c>
      <c r="O8" t="n">
        <v>11317.98</v>
      </c>
      <c r="P8" t="n">
        <v>72.41</v>
      </c>
      <c r="Q8" t="n">
        <v>1319.61</v>
      </c>
      <c r="R8" t="n">
        <v>105.3</v>
      </c>
      <c r="S8" t="n">
        <v>59.92</v>
      </c>
      <c r="T8" t="n">
        <v>22389.33</v>
      </c>
      <c r="U8" t="n">
        <v>0.57</v>
      </c>
      <c r="V8" t="n">
        <v>0.85</v>
      </c>
      <c r="W8" t="n">
        <v>0.23</v>
      </c>
      <c r="X8" t="n">
        <v>1.36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8.141299999999999</v>
      </c>
      <c r="E9" t="n">
        <v>12.28</v>
      </c>
      <c r="F9" t="n">
        <v>9.699999999999999</v>
      </c>
      <c r="G9" t="n">
        <v>17.12</v>
      </c>
      <c r="H9" t="n">
        <v>0.39</v>
      </c>
      <c r="I9" t="n">
        <v>34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63.58</v>
      </c>
      <c r="Q9" t="n">
        <v>1319.72</v>
      </c>
      <c r="R9" t="n">
        <v>91.11</v>
      </c>
      <c r="S9" t="n">
        <v>59.92</v>
      </c>
      <c r="T9" t="n">
        <v>15392.15</v>
      </c>
      <c r="U9" t="n">
        <v>0.66</v>
      </c>
      <c r="V9" t="n">
        <v>0.88</v>
      </c>
      <c r="W9" t="n">
        <v>0.26</v>
      </c>
      <c r="X9" t="n">
        <v>0.98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7.8901</v>
      </c>
      <c r="E10" t="n">
        <v>12.67</v>
      </c>
      <c r="F10" t="n">
        <v>10.11</v>
      </c>
      <c r="G10" t="n">
        <v>13.19</v>
      </c>
      <c r="H10" t="n">
        <v>0.24</v>
      </c>
      <c r="I10" t="n">
        <v>46</v>
      </c>
      <c r="J10" t="n">
        <v>71.52</v>
      </c>
      <c r="K10" t="n">
        <v>32.27</v>
      </c>
      <c r="L10" t="n">
        <v>1</v>
      </c>
      <c r="M10" t="n">
        <v>8</v>
      </c>
      <c r="N10" t="n">
        <v>8.25</v>
      </c>
      <c r="O10" t="n">
        <v>9054.6</v>
      </c>
      <c r="P10" t="n">
        <v>57.57</v>
      </c>
      <c r="Q10" t="n">
        <v>1319.56</v>
      </c>
      <c r="R10" t="n">
        <v>104.45</v>
      </c>
      <c r="S10" t="n">
        <v>59.92</v>
      </c>
      <c r="T10" t="n">
        <v>21998.49</v>
      </c>
      <c r="U10" t="n">
        <v>0.57</v>
      </c>
      <c r="V10" t="n">
        <v>0.84</v>
      </c>
      <c r="W10" t="n">
        <v>0.29</v>
      </c>
      <c r="X10" t="n">
        <v>1.39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7.9509</v>
      </c>
      <c r="E11" t="n">
        <v>12.58</v>
      </c>
      <c r="F11" t="n">
        <v>10.03</v>
      </c>
      <c r="G11" t="n">
        <v>13.38</v>
      </c>
      <c r="H11" t="n">
        <v>0.48</v>
      </c>
      <c r="I11" t="n">
        <v>45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57.92</v>
      </c>
      <c r="Q11" t="n">
        <v>1319.81</v>
      </c>
      <c r="R11" t="n">
        <v>101.29</v>
      </c>
      <c r="S11" t="n">
        <v>59.92</v>
      </c>
      <c r="T11" t="n">
        <v>20427.19</v>
      </c>
      <c r="U11" t="n">
        <v>0.59</v>
      </c>
      <c r="V11" t="n">
        <v>0.85</v>
      </c>
      <c r="W11" t="n">
        <v>0.29</v>
      </c>
      <c r="X11" t="n">
        <v>1.31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7.1361</v>
      </c>
      <c r="E12" t="n">
        <v>14.01</v>
      </c>
      <c r="F12" t="n">
        <v>11.33</v>
      </c>
      <c r="G12" t="n">
        <v>7.64</v>
      </c>
      <c r="H12" t="n">
        <v>0.43</v>
      </c>
      <c r="I12" t="n">
        <v>89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44.49</v>
      </c>
      <c r="Q12" t="n">
        <v>1319.9</v>
      </c>
      <c r="R12" t="n">
        <v>141.48</v>
      </c>
      <c r="S12" t="n">
        <v>59.92</v>
      </c>
      <c r="T12" t="n">
        <v>40298.82</v>
      </c>
      <c r="U12" t="n">
        <v>0.42</v>
      </c>
      <c r="V12" t="n">
        <v>0.75</v>
      </c>
      <c r="W12" t="n">
        <v>0.42</v>
      </c>
      <c r="X12" t="n">
        <v>2.6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6.2178</v>
      </c>
      <c r="E13" t="n">
        <v>16.08</v>
      </c>
      <c r="F13" t="n">
        <v>11.28</v>
      </c>
      <c r="G13" t="n">
        <v>7.61</v>
      </c>
      <c r="H13" t="n">
        <v>0.12</v>
      </c>
      <c r="I13" t="n">
        <v>89</v>
      </c>
      <c r="J13" t="n">
        <v>141.81</v>
      </c>
      <c r="K13" t="n">
        <v>47.83</v>
      </c>
      <c r="L13" t="n">
        <v>1</v>
      </c>
      <c r="M13" t="n">
        <v>87</v>
      </c>
      <c r="N13" t="n">
        <v>22.98</v>
      </c>
      <c r="O13" t="n">
        <v>17723.39</v>
      </c>
      <c r="P13" t="n">
        <v>121.35</v>
      </c>
      <c r="Q13" t="n">
        <v>1320.14</v>
      </c>
      <c r="R13" t="n">
        <v>143.97</v>
      </c>
      <c r="S13" t="n">
        <v>59.92</v>
      </c>
      <c r="T13" t="n">
        <v>41547.09</v>
      </c>
      <c r="U13" t="n">
        <v>0.42</v>
      </c>
      <c r="V13" t="n">
        <v>0.76</v>
      </c>
      <c r="W13" t="n">
        <v>0.31</v>
      </c>
      <c r="X13" t="n">
        <v>2.56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7.7374</v>
      </c>
      <c r="E14" t="n">
        <v>12.92</v>
      </c>
      <c r="F14" t="n">
        <v>9.68</v>
      </c>
      <c r="G14" t="n">
        <v>16.6</v>
      </c>
      <c r="H14" t="n">
        <v>0.25</v>
      </c>
      <c r="I14" t="n">
        <v>35</v>
      </c>
      <c r="J14" t="n">
        <v>143.17</v>
      </c>
      <c r="K14" t="n">
        <v>47.83</v>
      </c>
      <c r="L14" t="n">
        <v>2</v>
      </c>
      <c r="M14" t="n">
        <v>33</v>
      </c>
      <c r="N14" t="n">
        <v>23.34</v>
      </c>
      <c r="O14" t="n">
        <v>17891.86</v>
      </c>
      <c r="P14" t="n">
        <v>94.39</v>
      </c>
      <c r="Q14" t="n">
        <v>1319.41</v>
      </c>
      <c r="R14" t="n">
        <v>91.98999999999999</v>
      </c>
      <c r="S14" t="n">
        <v>59.92</v>
      </c>
      <c r="T14" t="n">
        <v>15827.49</v>
      </c>
      <c r="U14" t="n">
        <v>0.65</v>
      </c>
      <c r="V14" t="n">
        <v>0.88</v>
      </c>
      <c r="W14" t="n">
        <v>0.22</v>
      </c>
      <c r="X14" t="n">
        <v>0.96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8.233700000000001</v>
      </c>
      <c r="E15" t="n">
        <v>12.15</v>
      </c>
      <c r="F15" t="n">
        <v>9.31</v>
      </c>
      <c r="G15" t="n">
        <v>26.6</v>
      </c>
      <c r="H15" t="n">
        <v>0.37</v>
      </c>
      <c r="I15" t="n">
        <v>21</v>
      </c>
      <c r="J15" t="n">
        <v>144.54</v>
      </c>
      <c r="K15" t="n">
        <v>47.83</v>
      </c>
      <c r="L15" t="n">
        <v>3</v>
      </c>
      <c r="M15" t="n">
        <v>9</v>
      </c>
      <c r="N15" t="n">
        <v>23.71</v>
      </c>
      <c r="O15" t="n">
        <v>18060.85</v>
      </c>
      <c r="P15" t="n">
        <v>79.83</v>
      </c>
      <c r="Q15" t="n">
        <v>1319.26</v>
      </c>
      <c r="R15" t="n">
        <v>79.3</v>
      </c>
      <c r="S15" t="n">
        <v>59.92</v>
      </c>
      <c r="T15" t="n">
        <v>9548.450000000001</v>
      </c>
      <c r="U15" t="n">
        <v>0.76</v>
      </c>
      <c r="V15" t="n">
        <v>0.92</v>
      </c>
      <c r="W15" t="n">
        <v>0.21</v>
      </c>
      <c r="X15" t="n">
        <v>0.59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8.262</v>
      </c>
      <c r="E16" t="n">
        <v>12.1</v>
      </c>
      <c r="F16" t="n">
        <v>9.300000000000001</v>
      </c>
      <c r="G16" t="n">
        <v>27.89</v>
      </c>
      <c r="H16" t="n">
        <v>0.49</v>
      </c>
      <c r="I16" t="n">
        <v>20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79.81</v>
      </c>
      <c r="Q16" t="n">
        <v>1319.39</v>
      </c>
      <c r="R16" t="n">
        <v>78.51000000000001</v>
      </c>
      <c r="S16" t="n">
        <v>59.92</v>
      </c>
      <c r="T16" t="n">
        <v>9159.35</v>
      </c>
      <c r="U16" t="n">
        <v>0.76</v>
      </c>
      <c r="V16" t="n">
        <v>0.92</v>
      </c>
      <c r="W16" t="n">
        <v>0.22</v>
      </c>
      <c r="X16" t="n">
        <v>0.57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5.4836</v>
      </c>
      <c r="E17" t="n">
        <v>18.24</v>
      </c>
      <c r="F17" t="n">
        <v>11.9</v>
      </c>
      <c r="G17" t="n">
        <v>6.49</v>
      </c>
      <c r="H17" t="n">
        <v>0.1</v>
      </c>
      <c r="I17" t="n">
        <v>110</v>
      </c>
      <c r="J17" t="n">
        <v>176.73</v>
      </c>
      <c r="K17" t="n">
        <v>52.44</v>
      </c>
      <c r="L17" t="n">
        <v>1</v>
      </c>
      <c r="M17" t="n">
        <v>108</v>
      </c>
      <c r="N17" t="n">
        <v>33.29</v>
      </c>
      <c r="O17" t="n">
        <v>22031.19</v>
      </c>
      <c r="P17" t="n">
        <v>150.63</v>
      </c>
      <c r="Q17" t="n">
        <v>1320.15</v>
      </c>
      <c r="R17" t="n">
        <v>164.51</v>
      </c>
      <c r="S17" t="n">
        <v>59.92</v>
      </c>
      <c r="T17" t="n">
        <v>51710.38</v>
      </c>
      <c r="U17" t="n">
        <v>0.36</v>
      </c>
      <c r="V17" t="n">
        <v>0.72</v>
      </c>
      <c r="W17" t="n">
        <v>0.33</v>
      </c>
      <c r="X17" t="n">
        <v>3.18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7.09</v>
      </c>
      <c r="E18" t="n">
        <v>14.1</v>
      </c>
      <c r="F18" t="n">
        <v>10.08</v>
      </c>
      <c r="G18" t="n">
        <v>13.45</v>
      </c>
      <c r="H18" t="n">
        <v>0.2</v>
      </c>
      <c r="I18" t="n">
        <v>45</v>
      </c>
      <c r="J18" t="n">
        <v>178.21</v>
      </c>
      <c r="K18" t="n">
        <v>52.44</v>
      </c>
      <c r="L18" t="n">
        <v>2</v>
      </c>
      <c r="M18" t="n">
        <v>43</v>
      </c>
      <c r="N18" t="n">
        <v>33.77</v>
      </c>
      <c r="O18" t="n">
        <v>22213.89</v>
      </c>
      <c r="P18" t="n">
        <v>120.44</v>
      </c>
      <c r="Q18" t="n">
        <v>1319.66</v>
      </c>
      <c r="R18" t="n">
        <v>105.24</v>
      </c>
      <c r="S18" t="n">
        <v>59.92</v>
      </c>
      <c r="T18" t="n">
        <v>22398.8</v>
      </c>
      <c r="U18" t="n">
        <v>0.57</v>
      </c>
      <c r="V18" t="n">
        <v>0.85</v>
      </c>
      <c r="W18" t="n">
        <v>0.24</v>
      </c>
      <c r="X18" t="n">
        <v>1.36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7.7853</v>
      </c>
      <c r="E19" t="n">
        <v>12.84</v>
      </c>
      <c r="F19" t="n">
        <v>9.460000000000001</v>
      </c>
      <c r="G19" t="n">
        <v>21.03</v>
      </c>
      <c r="H19" t="n">
        <v>0.3</v>
      </c>
      <c r="I19" t="n">
        <v>27</v>
      </c>
      <c r="J19" t="n">
        <v>179.7</v>
      </c>
      <c r="K19" t="n">
        <v>52.44</v>
      </c>
      <c r="L19" t="n">
        <v>3</v>
      </c>
      <c r="M19" t="n">
        <v>25</v>
      </c>
      <c r="N19" t="n">
        <v>34.26</v>
      </c>
      <c r="O19" t="n">
        <v>22397.24</v>
      </c>
      <c r="P19" t="n">
        <v>105.12</v>
      </c>
      <c r="Q19" t="n">
        <v>1319.23</v>
      </c>
      <c r="R19" t="n">
        <v>85.28</v>
      </c>
      <c r="S19" t="n">
        <v>59.92</v>
      </c>
      <c r="T19" t="n">
        <v>12509.04</v>
      </c>
      <c r="U19" t="n">
        <v>0.7</v>
      </c>
      <c r="V19" t="n">
        <v>0.9</v>
      </c>
      <c r="W19" t="n">
        <v>0.19</v>
      </c>
      <c r="X19" t="n">
        <v>0.74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8.1439</v>
      </c>
      <c r="E20" t="n">
        <v>12.28</v>
      </c>
      <c r="F20" t="n">
        <v>9.220000000000001</v>
      </c>
      <c r="G20" t="n">
        <v>30.73</v>
      </c>
      <c r="H20" t="n">
        <v>0.39</v>
      </c>
      <c r="I20" t="n">
        <v>18</v>
      </c>
      <c r="J20" t="n">
        <v>181.19</v>
      </c>
      <c r="K20" t="n">
        <v>52.44</v>
      </c>
      <c r="L20" t="n">
        <v>4</v>
      </c>
      <c r="M20" t="n">
        <v>16</v>
      </c>
      <c r="N20" t="n">
        <v>34.75</v>
      </c>
      <c r="O20" t="n">
        <v>22581.25</v>
      </c>
      <c r="P20" t="n">
        <v>93.38</v>
      </c>
      <c r="Q20" t="n">
        <v>1319.25</v>
      </c>
      <c r="R20" t="n">
        <v>77.19</v>
      </c>
      <c r="S20" t="n">
        <v>59.92</v>
      </c>
      <c r="T20" t="n">
        <v>8510.879999999999</v>
      </c>
      <c r="U20" t="n">
        <v>0.78</v>
      </c>
      <c r="V20" t="n">
        <v>0.93</v>
      </c>
      <c r="W20" t="n">
        <v>0.18</v>
      </c>
      <c r="X20" t="n">
        <v>0.5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8.227399999999999</v>
      </c>
      <c r="E21" t="n">
        <v>12.15</v>
      </c>
      <c r="F21" t="n">
        <v>9.16</v>
      </c>
      <c r="G21" t="n">
        <v>34.37</v>
      </c>
      <c r="H21" t="n">
        <v>0.49</v>
      </c>
      <c r="I21" t="n">
        <v>16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89.93000000000001</v>
      </c>
      <c r="Q21" t="n">
        <v>1319.33</v>
      </c>
      <c r="R21" t="n">
        <v>74.39</v>
      </c>
      <c r="S21" t="n">
        <v>59.92</v>
      </c>
      <c r="T21" t="n">
        <v>7119.73</v>
      </c>
      <c r="U21" t="n">
        <v>0.8100000000000001</v>
      </c>
      <c r="V21" t="n">
        <v>0.93</v>
      </c>
      <c r="W21" t="n">
        <v>0.21</v>
      </c>
      <c r="X21" t="n">
        <v>0.44</v>
      </c>
      <c r="Y21" t="n">
        <v>2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6.328</v>
      </c>
      <c r="E22" t="n">
        <v>15.8</v>
      </c>
      <c r="F22" t="n">
        <v>12.68</v>
      </c>
      <c r="G22" t="n">
        <v>5.72</v>
      </c>
      <c r="H22" t="n">
        <v>0.64</v>
      </c>
      <c r="I22" t="n">
        <v>133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36.89</v>
      </c>
      <c r="Q22" t="n">
        <v>1320.49</v>
      </c>
      <c r="R22" t="n">
        <v>183.54</v>
      </c>
      <c r="S22" t="n">
        <v>59.92</v>
      </c>
      <c r="T22" t="n">
        <v>61111.85</v>
      </c>
      <c r="U22" t="n">
        <v>0.33</v>
      </c>
      <c r="V22" t="n">
        <v>0.67</v>
      </c>
      <c r="W22" t="n">
        <v>0.55</v>
      </c>
      <c r="X22" t="n">
        <v>3.95</v>
      </c>
      <c r="Y22" t="n">
        <v>2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7.4703</v>
      </c>
      <c r="E23" t="n">
        <v>13.39</v>
      </c>
      <c r="F23" t="n">
        <v>10.19</v>
      </c>
      <c r="G23" t="n">
        <v>10.36</v>
      </c>
      <c r="H23" t="n">
        <v>0.18</v>
      </c>
      <c r="I23" t="n">
        <v>59</v>
      </c>
      <c r="J23" t="n">
        <v>98.70999999999999</v>
      </c>
      <c r="K23" t="n">
        <v>39.72</v>
      </c>
      <c r="L23" t="n">
        <v>1</v>
      </c>
      <c r="M23" t="n">
        <v>57</v>
      </c>
      <c r="N23" t="n">
        <v>12.99</v>
      </c>
      <c r="O23" t="n">
        <v>12407.75</v>
      </c>
      <c r="P23" t="n">
        <v>80.23999999999999</v>
      </c>
      <c r="Q23" t="n">
        <v>1319.49</v>
      </c>
      <c r="R23" t="n">
        <v>107.63</v>
      </c>
      <c r="S23" t="n">
        <v>59.92</v>
      </c>
      <c r="T23" t="n">
        <v>23525.85</v>
      </c>
      <c r="U23" t="n">
        <v>0.5600000000000001</v>
      </c>
      <c r="V23" t="n">
        <v>0.84</v>
      </c>
      <c r="W23" t="n">
        <v>0.26</v>
      </c>
      <c r="X23" t="n">
        <v>1.46</v>
      </c>
      <c r="Y23" t="n">
        <v>2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8.164400000000001</v>
      </c>
      <c r="E24" t="n">
        <v>12.25</v>
      </c>
      <c r="F24" t="n">
        <v>9.619999999999999</v>
      </c>
      <c r="G24" t="n">
        <v>18.63</v>
      </c>
      <c r="H24" t="n">
        <v>0.35</v>
      </c>
      <c r="I24" t="n">
        <v>31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66.41</v>
      </c>
      <c r="Q24" t="n">
        <v>1319.33</v>
      </c>
      <c r="R24" t="n">
        <v>88.67</v>
      </c>
      <c r="S24" t="n">
        <v>59.92</v>
      </c>
      <c r="T24" t="n">
        <v>14182.54</v>
      </c>
      <c r="U24" t="n">
        <v>0.68</v>
      </c>
      <c r="V24" t="n">
        <v>0.89</v>
      </c>
      <c r="W24" t="n">
        <v>0.25</v>
      </c>
      <c r="X24" t="n">
        <v>0.9</v>
      </c>
      <c r="Y24" t="n">
        <v>2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6.6773</v>
      </c>
      <c r="E25" t="n">
        <v>14.98</v>
      </c>
      <c r="F25" t="n">
        <v>10.88</v>
      </c>
      <c r="G25" t="n">
        <v>8.470000000000001</v>
      </c>
      <c r="H25" t="n">
        <v>0.14</v>
      </c>
      <c r="I25" t="n">
        <v>77</v>
      </c>
      <c r="J25" t="n">
        <v>124.63</v>
      </c>
      <c r="K25" t="n">
        <v>45</v>
      </c>
      <c r="L25" t="n">
        <v>1</v>
      </c>
      <c r="M25" t="n">
        <v>75</v>
      </c>
      <c r="N25" t="n">
        <v>18.64</v>
      </c>
      <c r="O25" t="n">
        <v>15605.44</v>
      </c>
      <c r="P25" t="n">
        <v>105.45</v>
      </c>
      <c r="Q25" t="n">
        <v>1319.78</v>
      </c>
      <c r="R25" t="n">
        <v>130.88</v>
      </c>
      <c r="S25" t="n">
        <v>59.92</v>
      </c>
      <c r="T25" t="n">
        <v>35057.5</v>
      </c>
      <c r="U25" t="n">
        <v>0.46</v>
      </c>
      <c r="V25" t="n">
        <v>0.78</v>
      </c>
      <c r="W25" t="n">
        <v>0.28</v>
      </c>
      <c r="X25" t="n">
        <v>2.15</v>
      </c>
      <c r="Y25" t="n">
        <v>2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8.061400000000001</v>
      </c>
      <c r="E26" t="n">
        <v>12.4</v>
      </c>
      <c r="F26" t="n">
        <v>9.51</v>
      </c>
      <c r="G26" t="n">
        <v>19.01</v>
      </c>
      <c r="H26" t="n">
        <v>0.28</v>
      </c>
      <c r="I26" t="n">
        <v>30</v>
      </c>
      <c r="J26" t="n">
        <v>125.95</v>
      </c>
      <c r="K26" t="n">
        <v>45</v>
      </c>
      <c r="L26" t="n">
        <v>2</v>
      </c>
      <c r="M26" t="n">
        <v>28</v>
      </c>
      <c r="N26" t="n">
        <v>18.95</v>
      </c>
      <c r="O26" t="n">
        <v>15767.7</v>
      </c>
      <c r="P26" t="n">
        <v>80.52</v>
      </c>
      <c r="Q26" t="n">
        <v>1319.17</v>
      </c>
      <c r="R26" t="n">
        <v>85.92</v>
      </c>
      <c r="S26" t="n">
        <v>59.92</v>
      </c>
      <c r="T26" t="n">
        <v>12815.85</v>
      </c>
      <c r="U26" t="n">
        <v>0.7</v>
      </c>
      <c r="V26" t="n">
        <v>0.9</v>
      </c>
      <c r="W26" t="n">
        <v>0.21</v>
      </c>
      <c r="X26" t="n">
        <v>0.78</v>
      </c>
      <c r="Y26" t="n">
        <v>2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8.269600000000001</v>
      </c>
      <c r="E27" t="n">
        <v>12.09</v>
      </c>
      <c r="F27" t="n">
        <v>9.369999999999999</v>
      </c>
      <c r="G27" t="n">
        <v>24.45</v>
      </c>
      <c r="H27" t="n">
        <v>0.42</v>
      </c>
      <c r="I27" t="n">
        <v>23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74.26000000000001</v>
      </c>
      <c r="Q27" t="n">
        <v>1319.64</v>
      </c>
      <c r="R27" t="n">
        <v>80.81</v>
      </c>
      <c r="S27" t="n">
        <v>59.92</v>
      </c>
      <c r="T27" t="n">
        <v>10295.9</v>
      </c>
      <c r="U27" t="n">
        <v>0.74</v>
      </c>
      <c r="V27" t="n">
        <v>0.91</v>
      </c>
      <c r="W27" t="n">
        <v>0.23</v>
      </c>
      <c r="X27" t="n">
        <v>0.65</v>
      </c>
      <c r="Y27" t="n">
        <v>2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5.8486</v>
      </c>
      <c r="E28" t="n">
        <v>17.1</v>
      </c>
      <c r="F28" t="n">
        <v>11.58</v>
      </c>
      <c r="G28" t="n">
        <v>7.02</v>
      </c>
      <c r="H28" t="n">
        <v>0.11</v>
      </c>
      <c r="I28" t="n">
        <v>99</v>
      </c>
      <c r="J28" t="n">
        <v>159.12</v>
      </c>
      <c r="K28" t="n">
        <v>50.28</v>
      </c>
      <c r="L28" t="n">
        <v>1</v>
      </c>
      <c r="M28" t="n">
        <v>97</v>
      </c>
      <c r="N28" t="n">
        <v>27.84</v>
      </c>
      <c r="O28" t="n">
        <v>19859.16</v>
      </c>
      <c r="P28" t="n">
        <v>135.82</v>
      </c>
      <c r="Q28" t="n">
        <v>1319.69</v>
      </c>
      <c r="R28" t="n">
        <v>154.03</v>
      </c>
      <c r="S28" t="n">
        <v>59.92</v>
      </c>
      <c r="T28" t="n">
        <v>46526.53</v>
      </c>
      <c r="U28" t="n">
        <v>0.39</v>
      </c>
      <c r="V28" t="n">
        <v>0.74</v>
      </c>
      <c r="W28" t="n">
        <v>0.32</v>
      </c>
      <c r="X28" t="n">
        <v>2.86</v>
      </c>
      <c r="Y28" t="n">
        <v>2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7.4134</v>
      </c>
      <c r="E29" t="n">
        <v>13.49</v>
      </c>
      <c r="F29" t="n">
        <v>9.880000000000001</v>
      </c>
      <c r="G29" t="n">
        <v>14.81</v>
      </c>
      <c r="H29" t="n">
        <v>0.22</v>
      </c>
      <c r="I29" t="n">
        <v>40</v>
      </c>
      <c r="J29" t="n">
        <v>160.54</v>
      </c>
      <c r="K29" t="n">
        <v>50.28</v>
      </c>
      <c r="L29" t="n">
        <v>2</v>
      </c>
      <c r="M29" t="n">
        <v>38</v>
      </c>
      <c r="N29" t="n">
        <v>28.26</v>
      </c>
      <c r="O29" t="n">
        <v>20034.4</v>
      </c>
      <c r="P29" t="n">
        <v>107.57</v>
      </c>
      <c r="Q29" t="n">
        <v>1319.47</v>
      </c>
      <c r="R29" t="n">
        <v>98.23</v>
      </c>
      <c r="S29" t="n">
        <v>59.92</v>
      </c>
      <c r="T29" t="n">
        <v>18919.23</v>
      </c>
      <c r="U29" t="n">
        <v>0.61</v>
      </c>
      <c r="V29" t="n">
        <v>0.86</v>
      </c>
      <c r="W29" t="n">
        <v>0.23</v>
      </c>
      <c r="X29" t="n">
        <v>1.15</v>
      </c>
      <c r="Y29" t="n">
        <v>2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7.986</v>
      </c>
      <c r="E30" t="n">
        <v>12.52</v>
      </c>
      <c r="F30" t="n">
        <v>9.42</v>
      </c>
      <c r="G30" t="n">
        <v>23.56</v>
      </c>
      <c r="H30" t="n">
        <v>0.33</v>
      </c>
      <c r="I30" t="n">
        <v>24</v>
      </c>
      <c r="J30" t="n">
        <v>161.97</v>
      </c>
      <c r="K30" t="n">
        <v>50.28</v>
      </c>
      <c r="L30" t="n">
        <v>3</v>
      </c>
      <c r="M30" t="n">
        <v>22</v>
      </c>
      <c r="N30" t="n">
        <v>28.69</v>
      </c>
      <c r="O30" t="n">
        <v>20210.21</v>
      </c>
      <c r="P30" t="n">
        <v>93.33</v>
      </c>
      <c r="Q30" t="n">
        <v>1319.17</v>
      </c>
      <c r="R30" t="n">
        <v>83.55</v>
      </c>
      <c r="S30" t="n">
        <v>59.92</v>
      </c>
      <c r="T30" t="n">
        <v>11661.64</v>
      </c>
      <c r="U30" t="n">
        <v>0.72</v>
      </c>
      <c r="V30" t="n">
        <v>0.91</v>
      </c>
      <c r="W30" t="n">
        <v>0.21</v>
      </c>
      <c r="X30" t="n">
        <v>0.7</v>
      </c>
      <c r="Y30" t="n">
        <v>2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8.210000000000001</v>
      </c>
      <c r="E31" t="n">
        <v>12.18</v>
      </c>
      <c r="F31" t="n">
        <v>9.279999999999999</v>
      </c>
      <c r="G31" t="n">
        <v>30.92</v>
      </c>
      <c r="H31" t="n">
        <v>0.43</v>
      </c>
      <c r="I31" t="n">
        <v>18</v>
      </c>
      <c r="J31" t="n">
        <v>163.4</v>
      </c>
      <c r="K31" t="n">
        <v>50.28</v>
      </c>
      <c r="L31" t="n">
        <v>4</v>
      </c>
      <c r="M31" t="n">
        <v>0</v>
      </c>
      <c r="N31" t="n">
        <v>29.12</v>
      </c>
      <c r="O31" t="n">
        <v>20386.62</v>
      </c>
      <c r="P31" t="n">
        <v>85.08</v>
      </c>
      <c r="Q31" t="n">
        <v>1319.13</v>
      </c>
      <c r="R31" t="n">
        <v>78.38</v>
      </c>
      <c r="S31" t="n">
        <v>59.92</v>
      </c>
      <c r="T31" t="n">
        <v>9102.549999999999</v>
      </c>
      <c r="U31" t="n">
        <v>0.76</v>
      </c>
      <c r="V31" t="n">
        <v>0.92</v>
      </c>
      <c r="W31" t="n">
        <v>0.21</v>
      </c>
      <c r="X31" t="n">
        <v>0.55</v>
      </c>
      <c r="Y31" t="n">
        <v>2</v>
      </c>
      <c r="Z31" t="n">
        <v>10</v>
      </c>
    </row>
    <row r="32">
      <c r="A32" t="n">
        <v>0</v>
      </c>
      <c r="B32" t="n">
        <v>35</v>
      </c>
      <c r="C32" t="inlineStr">
        <is>
          <t xml:space="preserve">CONCLUIDO	</t>
        </is>
      </c>
      <c r="D32" t="n">
        <v>7.5708</v>
      </c>
      <c r="E32" t="n">
        <v>13.21</v>
      </c>
      <c r="F32" t="n">
        <v>10.46</v>
      </c>
      <c r="G32" t="n">
        <v>12.55</v>
      </c>
      <c r="H32" t="n">
        <v>0.22</v>
      </c>
      <c r="I32" t="n">
        <v>50</v>
      </c>
      <c r="J32" t="n">
        <v>80.84</v>
      </c>
      <c r="K32" t="n">
        <v>35.1</v>
      </c>
      <c r="L32" t="n">
        <v>1</v>
      </c>
      <c r="M32" t="n">
        <v>48</v>
      </c>
      <c r="N32" t="n">
        <v>9.74</v>
      </c>
      <c r="O32" t="n">
        <v>10204.21</v>
      </c>
      <c r="P32" t="n">
        <v>67.73</v>
      </c>
      <c r="Q32" t="n">
        <v>1319.48</v>
      </c>
      <c r="R32" t="n">
        <v>118.76</v>
      </c>
      <c r="S32" t="n">
        <v>59.92</v>
      </c>
      <c r="T32" t="n">
        <v>29134.87</v>
      </c>
      <c r="U32" t="n">
        <v>0.5</v>
      </c>
      <c r="V32" t="n">
        <v>0.82</v>
      </c>
      <c r="W32" t="n">
        <v>0.23</v>
      </c>
      <c r="X32" t="n">
        <v>1.73</v>
      </c>
      <c r="Y32" t="n">
        <v>2</v>
      </c>
      <c r="Z32" t="n">
        <v>10</v>
      </c>
    </row>
    <row r="33">
      <c r="A33" t="n">
        <v>1</v>
      </c>
      <c r="B33" t="n">
        <v>35</v>
      </c>
      <c r="C33" t="inlineStr">
        <is>
          <t xml:space="preserve">CONCLUIDO	</t>
        </is>
      </c>
      <c r="D33" t="n">
        <v>8.0433</v>
      </c>
      <c r="E33" t="n">
        <v>12.43</v>
      </c>
      <c r="F33" t="n">
        <v>9.869999999999999</v>
      </c>
      <c r="G33" t="n">
        <v>15.18</v>
      </c>
      <c r="H33" t="n">
        <v>0.43</v>
      </c>
      <c r="I33" t="n">
        <v>39</v>
      </c>
      <c r="J33" t="n">
        <v>82.04000000000001</v>
      </c>
      <c r="K33" t="n">
        <v>35.1</v>
      </c>
      <c r="L33" t="n">
        <v>2</v>
      </c>
      <c r="M33" t="n">
        <v>0</v>
      </c>
      <c r="N33" t="n">
        <v>9.94</v>
      </c>
      <c r="O33" t="n">
        <v>10352.53</v>
      </c>
      <c r="P33" t="n">
        <v>61.07</v>
      </c>
      <c r="Q33" t="n">
        <v>1319.35</v>
      </c>
      <c r="R33" t="n">
        <v>96.27</v>
      </c>
      <c r="S33" t="n">
        <v>59.92</v>
      </c>
      <c r="T33" t="n">
        <v>17942.92</v>
      </c>
      <c r="U33" t="n">
        <v>0.62</v>
      </c>
      <c r="V33" t="n">
        <v>0.86</v>
      </c>
      <c r="W33" t="n">
        <v>0.28</v>
      </c>
      <c r="X33" t="n">
        <v>1.15</v>
      </c>
      <c r="Y33" t="n">
        <v>2</v>
      </c>
      <c r="Z33" t="n">
        <v>10</v>
      </c>
    </row>
    <row r="34">
      <c r="A34" t="n">
        <v>0</v>
      </c>
      <c r="B34" t="n">
        <v>50</v>
      </c>
      <c r="C34" t="inlineStr">
        <is>
          <t xml:space="preserve">CONCLUIDO	</t>
        </is>
      </c>
      <c r="D34" t="n">
        <v>7.1313</v>
      </c>
      <c r="E34" t="n">
        <v>14.02</v>
      </c>
      <c r="F34" t="n">
        <v>10.52</v>
      </c>
      <c r="G34" t="n">
        <v>9.56</v>
      </c>
      <c r="H34" t="n">
        <v>0.16</v>
      </c>
      <c r="I34" t="n">
        <v>66</v>
      </c>
      <c r="J34" t="n">
        <v>107.41</v>
      </c>
      <c r="K34" t="n">
        <v>41.65</v>
      </c>
      <c r="L34" t="n">
        <v>1</v>
      </c>
      <c r="M34" t="n">
        <v>64</v>
      </c>
      <c r="N34" t="n">
        <v>14.77</v>
      </c>
      <c r="O34" t="n">
        <v>13481.73</v>
      </c>
      <c r="P34" t="n">
        <v>89.90000000000001</v>
      </c>
      <c r="Q34" t="n">
        <v>1319.65</v>
      </c>
      <c r="R34" t="n">
        <v>118.88</v>
      </c>
      <c r="S34" t="n">
        <v>59.92</v>
      </c>
      <c r="T34" t="n">
        <v>29116.82</v>
      </c>
      <c r="U34" t="n">
        <v>0.5</v>
      </c>
      <c r="V34" t="n">
        <v>0.8100000000000001</v>
      </c>
      <c r="W34" t="n">
        <v>0.27</v>
      </c>
      <c r="X34" t="n">
        <v>1.79</v>
      </c>
      <c r="Y34" t="n">
        <v>2</v>
      </c>
      <c r="Z34" t="n">
        <v>10</v>
      </c>
    </row>
    <row r="35">
      <c r="A35" t="n">
        <v>1</v>
      </c>
      <c r="B35" t="n">
        <v>50</v>
      </c>
      <c r="C35" t="inlineStr">
        <is>
          <t xml:space="preserve">CONCLUIDO	</t>
        </is>
      </c>
      <c r="D35" t="n">
        <v>8.2239</v>
      </c>
      <c r="E35" t="n">
        <v>12.16</v>
      </c>
      <c r="F35" t="n">
        <v>9.5</v>
      </c>
      <c r="G35" t="n">
        <v>20.36</v>
      </c>
      <c r="H35" t="n">
        <v>0.32</v>
      </c>
      <c r="I35" t="n">
        <v>28</v>
      </c>
      <c r="J35" t="n">
        <v>108.68</v>
      </c>
      <c r="K35" t="n">
        <v>41.65</v>
      </c>
      <c r="L35" t="n">
        <v>2</v>
      </c>
      <c r="M35" t="n">
        <v>1</v>
      </c>
      <c r="N35" t="n">
        <v>15.03</v>
      </c>
      <c r="O35" t="n">
        <v>13638.32</v>
      </c>
      <c r="P35" t="n">
        <v>68.64</v>
      </c>
      <c r="Q35" t="n">
        <v>1319.49</v>
      </c>
      <c r="R35" t="n">
        <v>84.84</v>
      </c>
      <c r="S35" t="n">
        <v>59.92</v>
      </c>
      <c r="T35" t="n">
        <v>12287.18</v>
      </c>
      <c r="U35" t="n">
        <v>0.71</v>
      </c>
      <c r="V35" t="n">
        <v>0.9</v>
      </c>
      <c r="W35" t="n">
        <v>0.24</v>
      </c>
      <c r="X35" t="n">
        <v>0.78</v>
      </c>
      <c r="Y35" t="n">
        <v>2</v>
      </c>
      <c r="Z35" t="n">
        <v>10</v>
      </c>
    </row>
    <row r="36">
      <c r="A36" t="n">
        <v>2</v>
      </c>
      <c r="B36" t="n">
        <v>50</v>
      </c>
      <c r="C36" t="inlineStr">
        <is>
          <t xml:space="preserve">CONCLUIDO	</t>
        </is>
      </c>
      <c r="D36" t="n">
        <v>8.2196</v>
      </c>
      <c r="E36" t="n">
        <v>12.17</v>
      </c>
      <c r="F36" t="n">
        <v>9.51</v>
      </c>
      <c r="G36" t="n">
        <v>20.37</v>
      </c>
      <c r="H36" t="n">
        <v>0.48</v>
      </c>
      <c r="I36" t="n">
        <v>28</v>
      </c>
      <c r="J36" t="n">
        <v>109.96</v>
      </c>
      <c r="K36" t="n">
        <v>41.65</v>
      </c>
      <c r="L36" t="n">
        <v>3</v>
      </c>
      <c r="M36" t="n">
        <v>0</v>
      </c>
      <c r="N36" t="n">
        <v>15.31</v>
      </c>
      <c r="O36" t="n">
        <v>13795.21</v>
      </c>
      <c r="P36" t="n">
        <v>69.47</v>
      </c>
      <c r="Q36" t="n">
        <v>1319.61</v>
      </c>
      <c r="R36" t="n">
        <v>84.95999999999999</v>
      </c>
      <c r="S36" t="n">
        <v>59.92</v>
      </c>
      <c r="T36" t="n">
        <v>12346.59</v>
      </c>
      <c r="U36" t="n">
        <v>0.71</v>
      </c>
      <c r="V36" t="n">
        <v>0.9</v>
      </c>
      <c r="W36" t="n">
        <v>0.24</v>
      </c>
      <c r="X36" t="n">
        <v>0.78</v>
      </c>
      <c r="Y36" t="n">
        <v>2</v>
      </c>
      <c r="Z36" t="n">
        <v>10</v>
      </c>
    </row>
    <row r="37">
      <c r="A37" t="n">
        <v>0</v>
      </c>
      <c r="B37" t="n">
        <v>25</v>
      </c>
      <c r="C37" t="inlineStr">
        <is>
          <t xml:space="preserve">CONCLUIDO	</t>
        </is>
      </c>
      <c r="D37" t="n">
        <v>7.8022</v>
      </c>
      <c r="E37" t="n">
        <v>12.82</v>
      </c>
      <c r="F37" t="n">
        <v>10.27</v>
      </c>
      <c r="G37" t="n">
        <v>11.41</v>
      </c>
      <c r="H37" t="n">
        <v>0.28</v>
      </c>
      <c r="I37" t="n">
        <v>54</v>
      </c>
      <c r="J37" t="n">
        <v>61.76</v>
      </c>
      <c r="K37" t="n">
        <v>28.92</v>
      </c>
      <c r="L37" t="n">
        <v>1</v>
      </c>
      <c r="M37" t="n">
        <v>0</v>
      </c>
      <c r="N37" t="n">
        <v>6.84</v>
      </c>
      <c r="O37" t="n">
        <v>7851.41</v>
      </c>
      <c r="P37" t="n">
        <v>53.34</v>
      </c>
      <c r="Q37" t="n">
        <v>1319.83</v>
      </c>
      <c r="R37" t="n">
        <v>108.58</v>
      </c>
      <c r="S37" t="n">
        <v>59.92</v>
      </c>
      <c r="T37" t="n">
        <v>24023.64</v>
      </c>
      <c r="U37" t="n">
        <v>0.55</v>
      </c>
      <c r="V37" t="n">
        <v>0.83</v>
      </c>
      <c r="W37" t="n">
        <v>0.32</v>
      </c>
      <c r="X37" t="n">
        <v>1.55</v>
      </c>
      <c r="Y37" t="n">
        <v>2</v>
      </c>
      <c r="Z37" t="n">
        <v>10</v>
      </c>
    </row>
    <row r="38">
      <c r="A38" t="n">
        <v>0</v>
      </c>
      <c r="B38" t="n">
        <v>85</v>
      </c>
      <c r="C38" t="inlineStr">
        <is>
          <t xml:space="preserve">CONCLUIDO	</t>
        </is>
      </c>
      <c r="D38" t="n">
        <v>5.6814</v>
      </c>
      <c r="E38" t="n">
        <v>17.6</v>
      </c>
      <c r="F38" t="n">
        <v>11.7</v>
      </c>
      <c r="G38" t="n">
        <v>6.75</v>
      </c>
      <c r="H38" t="n">
        <v>0.11</v>
      </c>
      <c r="I38" t="n">
        <v>104</v>
      </c>
      <c r="J38" t="n">
        <v>167.88</v>
      </c>
      <c r="K38" t="n">
        <v>51.39</v>
      </c>
      <c r="L38" t="n">
        <v>1</v>
      </c>
      <c r="M38" t="n">
        <v>102</v>
      </c>
      <c r="N38" t="n">
        <v>30.49</v>
      </c>
      <c r="O38" t="n">
        <v>20939.59</v>
      </c>
      <c r="P38" t="n">
        <v>142.67</v>
      </c>
      <c r="Q38" t="n">
        <v>1320.11</v>
      </c>
      <c r="R38" t="n">
        <v>157.7</v>
      </c>
      <c r="S38" t="n">
        <v>59.92</v>
      </c>
      <c r="T38" t="n">
        <v>48335.64</v>
      </c>
      <c r="U38" t="n">
        <v>0.38</v>
      </c>
      <c r="V38" t="n">
        <v>0.73</v>
      </c>
      <c r="W38" t="n">
        <v>0.33</v>
      </c>
      <c r="X38" t="n">
        <v>2.98</v>
      </c>
      <c r="Y38" t="n">
        <v>2</v>
      </c>
      <c r="Z38" t="n">
        <v>10</v>
      </c>
    </row>
    <row r="39">
      <c r="A39" t="n">
        <v>1</v>
      </c>
      <c r="B39" t="n">
        <v>85</v>
      </c>
      <c r="C39" t="inlineStr">
        <is>
          <t xml:space="preserve">CONCLUIDO	</t>
        </is>
      </c>
      <c r="D39" t="n">
        <v>7.2796</v>
      </c>
      <c r="E39" t="n">
        <v>13.74</v>
      </c>
      <c r="F39" t="n">
        <v>9.94</v>
      </c>
      <c r="G39" t="n">
        <v>14.2</v>
      </c>
      <c r="H39" t="n">
        <v>0.21</v>
      </c>
      <c r="I39" t="n">
        <v>42</v>
      </c>
      <c r="J39" t="n">
        <v>169.33</v>
      </c>
      <c r="K39" t="n">
        <v>51.39</v>
      </c>
      <c r="L39" t="n">
        <v>2</v>
      </c>
      <c r="M39" t="n">
        <v>40</v>
      </c>
      <c r="N39" t="n">
        <v>30.94</v>
      </c>
      <c r="O39" t="n">
        <v>21118.46</v>
      </c>
      <c r="P39" t="n">
        <v>113.66</v>
      </c>
      <c r="Q39" t="n">
        <v>1319.45</v>
      </c>
      <c r="R39" t="n">
        <v>100.46</v>
      </c>
      <c r="S39" t="n">
        <v>59.92</v>
      </c>
      <c r="T39" t="n">
        <v>20024.73</v>
      </c>
      <c r="U39" t="n">
        <v>0.6</v>
      </c>
      <c r="V39" t="n">
        <v>0.86</v>
      </c>
      <c r="W39" t="n">
        <v>0.23</v>
      </c>
      <c r="X39" t="n">
        <v>1.22</v>
      </c>
      <c r="Y39" t="n">
        <v>2</v>
      </c>
      <c r="Z39" t="n">
        <v>10</v>
      </c>
    </row>
    <row r="40">
      <c r="A40" t="n">
        <v>2</v>
      </c>
      <c r="B40" t="n">
        <v>85</v>
      </c>
      <c r="C40" t="inlineStr">
        <is>
          <t xml:space="preserve">CONCLUIDO	</t>
        </is>
      </c>
      <c r="D40" t="n">
        <v>7.8899</v>
      </c>
      <c r="E40" t="n">
        <v>12.67</v>
      </c>
      <c r="F40" t="n">
        <v>9.449999999999999</v>
      </c>
      <c r="G40" t="n">
        <v>22.69</v>
      </c>
      <c r="H40" t="n">
        <v>0.31</v>
      </c>
      <c r="I40" t="n">
        <v>25</v>
      </c>
      <c r="J40" t="n">
        <v>170.79</v>
      </c>
      <c r="K40" t="n">
        <v>51.39</v>
      </c>
      <c r="L40" t="n">
        <v>3</v>
      </c>
      <c r="M40" t="n">
        <v>23</v>
      </c>
      <c r="N40" t="n">
        <v>31.4</v>
      </c>
      <c r="O40" t="n">
        <v>21297.94</v>
      </c>
      <c r="P40" t="n">
        <v>99.84</v>
      </c>
      <c r="Q40" t="n">
        <v>1319.34</v>
      </c>
      <c r="R40" t="n">
        <v>84.62</v>
      </c>
      <c r="S40" t="n">
        <v>59.92</v>
      </c>
      <c r="T40" t="n">
        <v>12189.45</v>
      </c>
      <c r="U40" t="n">
        <v>0.71</v>
      </c>
      <c r="V40" t="n">
        <v>0.9</v>
      </c>
      <c r="W40" t="n">
        <v>0.2</v>
      </c>
      <c r="X40" t="n">
        <v>0.73</v>
      </c>
      <c r="Y40" t="n">
        <v>2</v>
      </c>
      <c r="Z40" t="n">
        <v>10</v>
      </c>
    </row>
    <row r="41">
      <c r="A41" t="n">
        <v>3</v>
      </c>
      <c r="B41" t="n">
        <v>85</v>
      </c>
      <c r="C41" t="inlineStr">
        <is>
          <t xml:space="preserve">CONCLUIDO	</t>
        </is>
      </c>
      <c r="D41" t="n">
        <v>8.2203</v>
      </c>
      <c r="E41" t="n">
        <v>12.16</v>
      </c>
      <c r="F41" t="n">
        <v>9.220000000000001</v>
      </c>
      <c r="G41" t="n">
        <v>32.53</v>
      </c>
      <c r="H41" t="n">
        <v>0.41</v>
      </c>
      <c r="I41" t="n">
        <v>17</v>
      </c>
      <c r="J41" t="n">
        <v>172.25</v>
      </c>
      <c r="K41" t="n">
        <v>51.39</v>
      </c>
      <c r="L41" t="n">
        <v>4</v>
      </c>
      <c r="M41" t="n">
        <v>8</v>
      </c>
      <c r="N41" t="n">
        <v>31.86</v>
      </c>
      <c r="O41" t="n">
        <v>21478.05</v>
      </c>
      <c r="P41" t="n">
        <v>87.65000000000001</v>
      </c>
      <c r="Q41" t="n">
        <v>1319.23</v>
      </c>
      <c r="R41" t="n">
        <v>76.56999999999999</v>
      </c>
      <c r="S41" t="n">
        <v>59.92</v>
      </c>
      <c r="T41" t="n">
        <v>8206.200000000001</v>
      </c>
      <c r="U41" t="n">
        <v>0.78</v>
      </c>
      <c r="V41" t="n">
        <v>0.93</v>
      </c>
      <c r="W41" t="n">
        <v>0.2</v>
      </c>
      <c r="X41" t="n">
        <v>0.49</v>
      </c>
      <c r="Y41" t="n">
        <v>2</v>
      </c>
      <c r="Z41" t="n">
        <v>10</v>
      </c>
    </row>
    <row r="42">
      <c r="A42" t="n">
        <v>4</v>
      </c>
      <c r="B42" t="n">
        <v>85</v>
      </c>
      <c r="C42" t="inlineStr">
        <is>
          <t xml:space="preserve">CONCLUIDO	</t>
        </is>
      </c>
      <c r="D42" t="n">
        <v>8.219900000000001</v>
      </c>
      <c r="E42" t="n">
        <v>12.17</v>
      </c>
      <c r="F42" t="n">
        <v>9.220000000000001</v>
      </c>
      <c r="G42" t="n">
        <v>32.53</v>
      </c>
      <c r="H42" t="n">
        <v>0.51</v>
      </c>
      <c r="I42" t="n">
        <v>17</v>
      </c>
      <c r="J42" t="n">
        <v>173.71</v>
      </c>
      <c r="K42" t="n">
        <v>51.39</v>
      </c>
      <c r="L42" t="n">
        <v>5</v>
      </c>
      <c r="M42" t="n">
        <v>0</v>
      </c>
      <c r="N42" t="n">
        <v>32.32</v>
      </c>
      <c r="O42" t="n">
        <v>21658.78</v>
      </c>
      <c r="P42" t="n">
        <v>87.73</v>
      </c>
      <c r="Q42" t="n">
        <v>1319.26</v>
      </c>
      <c r="R42" t="n">
        <v>76.19</v>
      </c>
      <c r="S42" t="n">
        <v>59.92</v>
      </c>
      <c r="T42" t="n">
        <v>8012.76</v>
      </c>
      <c r="U42" t="n">
        <v>0.79</v>
      </c>
      <c r="V42" t="n">
        <v>0.93</v>
      </c>
      <c r="W42" t="n">
        <v>0.21</v>
      </c>
      <c r="X42" t="n">
        <v>0.49</v>
      </c>
      <c r="Y42" t="n">
        <v>2</v>
      </c>
      <c r="Z42" t="n">
        <v>10</v>
      </c>
    </row>
    <row r="43">
      <c r="A43" t="n">
        <v>0</v>
      </c>
      <c r="B43" t="n">
        <v>20</v>
      </c>
      <c r="C43" t="inlineStr">
        <is>
          <t xml:space="preserve">CONCLUIDO	</t>
        </is>
      </c>
      <c r="D43" t="n">
        <v>7.5386</v>
      </c>
      <c r="E43" t="n">
        <v>13.26</v>
      </c>
      <c r="F43" t="n">
        <v>10.7</v>
      </c>
      <c r="G43" t="n">
        <v>9.58</v>
      </c>
      <c r="H43" t="n">
        <v>0.34</v>
      </c>
      <c r="I43" t="n">
        <v>67</v>
      </c>
      <c r="J43" t="n">
        <v>51.33</v>
      </c>
      <c r="K43" t="n">
        <v>24.83</v>
      </c>
      <c r="L43" t="n">
        <v>1</v>
      </c>
      <c r="M43" t="n">
        <v>0</v>
      </c>
      <c r="N43" t="n">
        <v>5.51</v>
      </c>
      <c r="O43" t="n">
        <v>6564.78</v>
      </c>
      <c r="P43" t="n">
        <v>49.63</v>
      </c>
      <c r="Q43" t="n">
        <v>1320.35</v>
      </c>
      <c r="R43" t="n">
        <v>121.96</v>
      </c>
      <c r="S43" t="n">
        <v>59.92</v>
      </c>
      <c r="T43" t="n">
        <v>30650.91</v>
      </c>
      <c r="U43" t="n">
        <v>0.49</v>
      </c>
      <c r="V43" t="n">
        <v>0.8</v>
      </c>
      <c r="W43" t="n">
        <v>0.36</v>
      </c>
      <c r="X43" t="n">
        <v>1.97</v>
      </c>
      <c r="Y43" t="n">
        <v>2</v>
      </c>
      <c r="Z43" t="n">
        <v>10</v>
      </c>
    </row>
    <row r="44">
      <c r="A44" t="n">
        <v>0</v>
      </c>
      <c r="B44" t="n">
        <v>65</v>
      </c>
      <c r="C44" t="inlineStr">
        <is>
          <t xml:space="preserve">CONCLUIDO	</t>
        </is>
      </c>
      <c r="D44" t="n">
        <v>6.4435</v>
      </c>
      <c r="E44" t="n">
        <v>15.52</v>
      </c>
      <c r="F44" t="n">
        <v>11.08</v>
      </c>
      <c r="G44" t="n">
        <v>8.01</v>
      </c>
      <c r="H44" t="n">
        <v>0.13</v>
      </c>
      <c r="I44" t="n">
        <v>83</v>
      </c>
      <c r="J44" t="n">
        <v>133.21</v>
      </c>
      <c r="K44" t="n">
        <v>46.47</v>
      </c>
      <c r="L44" t="n">
        <v>1</v>
      </c>
      <c r="M44" t="n">
        <v>81</v>
      </c>
      <c r="N44" t="n">
        <v>20.75</v>
      </c>
      <c r="O44" t="n">
        <v>16663.42</v>
      </c>
      <c r="P44" t="n">
        <v>113.36</v>
      </c>
      <c r="Q44" t="n">
        <v>1319.78</v>
      </c>
      <c r="R44" t="n">
        <v>137.5</v>
      </c>
      <c r="S44" t="n">
        <v>59.92</v>
      </c>
      <c r="T44" t="n">
        <v>38339.23</v>
      </c>
      <c r="U44" t="n">
        <v>0.44</v>
      </c>
      <c r="V44" t="n">
        <v>0.77</v>
      </c>
      <c r="W44" t="n">
        <v>0.29</v>
      </c>
      <c r="X44" t="n">
        <v>2.35</v>
      </c>
      <c r="Y44" t="n">
        <v>2</v>
      </c>
      <c r="Z44" t="n">
        <v>10</v>
      </c>
    </row>
    <row r="45">
      <c r="A45" t="n">
        <v>1</v>
      </c>
      <c r="B45" t="n">
        <v>65</v>
      </c>
      <c r="C45" t="inlineStr">
        <is>
          <t xml:space="preserve">CONCLUIDO	</t>
        </is>
      </c>
      <c r="D45" t="n">
        <v>7.8699</v>
      </c>
      <c r="E45" t="n">
        <v>12.71</v>
      </c>
      <c r="F45" t="n">
        <v>9.630000000000001</v>
      </c>
      <c r="G45" t="n">
        <v>17.51</v>
      </c>
      <c r="H45" t="n">
        <v>0.26</v>
      </c>
      <c r="I45" t="n">
        <v>33</v>
      </c>
      <c r="J45" t="n">
        <v>134.55</v>
      </c>
      <c r="K45" t="n">
        <v>46.47</v>
      </c>
      <c r="L45" t="n">
        <v>2</v>
      </c>
      <c r="M45" t="n">
        <v>31</v>
      </c>
      <c r="N45" t="n">
        <v>21.09</v>
      </c>
      <c r="O45" t="n">
        <v>16828.84</v>
      </c>
      <c r="P45" t="n">
        <v>88.09</v>
      </c>
      <c r="Q45" t="n">
        <v>1319.35</v>
      </c>
      <c r="R45" t="n">
        <v>90.03</v>
      </c>
      <c r="S45" t="n">
        <v>59.92</v>
      </c>
      <c r="T45" t="n">
        <v>14855.6</v>
      </c>
      <c r="U45" t="n">
        <v>0.67</v>
      </c>
      <c r="V45" t="n">
        <v>0.89</v>
      </c>
      <c r="W45" t="n">
        <v>0.22</v>
      </c>
      <c r="X45" t="n">
        <v>0.91</v>
      </c>
      <c r="Y45" t="n">
        <v>2</v>
      </c>
      <c r="Z45" t="n">
        <v>10</v>
      </c>
    </row>
    <row r="46">
      <c r="A46" t="n">
        <v>2</v>
      </c>
      <c r="B46" t="n">
        <v>65</v>
      </c>
      <c r="C46" t="inlineStr">
        <is>
          <t xml:space="preserve">CONCLUIDO	</t>
        </is>
      </c>
      <c r="D46" t="n">
        <v>8.2386</v>
      </c>
      <c r="E46" t="n">
        <v>12.14</v>
      </c>
      <c r="F46" t="n">
        <v>9.359999999999999</v>
      </c>
      <c r="G46" t="n">
        <v>25.52</v>
      </c>
      <c r="H46" t="n">
        <v>0.39</v>
      </c>
      <c r="I46" t="n">
        <v>22</v>
      </c>
      <c r="J46" t="n">
        <v>135.9</v>
      </c>
      <c r="K46" t="n">
        <v>46.47</v>
      </c>
      <c r="L46" t="n">
        <v>3</v>
      </c>
      <c r="M46" t="n">
        <v>0</v>
      </c>
      <c r="N46" t="n">
        <v>21.43</v>
      </c>
      <c r="O46" t="n">
        <v>16994.64</v>
      </c>
      <c r="P46" t="n">
        <v>77.15000000000001</v>
      </c>
      <c r="Q46" t="n">
        <v>1319.43</v>
      </c>
      <c r="R46" t="n">
        <v>80.44</v>
      </c>
      <c r="S46" t="n">
        <v>59.92</v>
      </c>
      <c r="T46" t="n">
        <v>10113.23</v>
      </c>
      <c r="U46" t="n">
        <v>0.74</v>
      </c>
      <c r="V46" t="n">
        <v>0.91</v>
      </c>
      <c r="W46" t="n">
        <v>0.23</v>
      </c>
      <c r="X46" t="n">
        <v>0.64</v>
      </c>
      <c r="Y46" t="n">
        <v>2</v>
      </c>
      <c r="Z46" t="n">
        <v>10</v>
      </c>
    </row>
    <row r="47">
      <c r="A47" t="n">
        <v>0</v>
      </c>
      <c r="B47" t="n">
        <v>75</v>
      </c>
      <c r="C47" t="inlineStr">
        <is>
          <t xml:space="preserve">CONCLUIDO	</t>
        </is>
      </c>
      <c r="D47" t="n">
        <v>6.0432</v>
      </c>
      <c r="E47" t="n">
        <v>16.55</v>
      </c>
      <c r="F47" t="n">
        <v>11.4</v>
      </c>
      <c r="G47" t="n">
        <v>7.28</v>
      </c>
      <c r="H47" t="n">
        <v>0.12</v>
      </c>
      <c r="I47" t="n">
        <v>94</v>
      </c>
      <c r="J47" t="n">
        <v>150.44</v>
      </c>
      <c r="K47" t="n">
        <v>49.1</v>
      </c>
      <c r="L47" t="n">
        <v>1</v>
      </c>
      <c r="M47" t="n">
        <v>92</v>
      </c>
      <c r="N47" t="n">
        <v>25.34</v>
      </c>
      <c r="O47" t="n">
        <v>18787.76</v>
      </c>
      <c r="P47" t="n">
        <v>128.18</v>
      </c>
      <c r="Q47" t="n">
        <v>1319.81</v>
      </c>
      <c r="R47" t="n">
        <v>147.92</v>
      </c>
      <c r="S47" t="n">
        <v>59.92</v>
      </c>
      <c r="T47" t="n">
        <v>43492.67</v>
      </c>
      <c r="U47" t="n">
        <v>0.41</v>
      </c>
      <c r="V47" t="n">
        <v>0.75</v>
      </c>
      <c r="W47" t="n">
        <v>0.31</v>
      </c>
      <c r="X47" t="n">
        <v>2.67</v>
      </c>
      <c r="Y47" t="n">
        <v>2</v>
      </c>
      <c r="Z47" t="n">
        <v>10</v>
      </c>
    </row>
    <row r="48">
      <c r="A48" t="n">
        <v>1</v>
      </c>
      <c r="B48" t="n">
        <v>75</v>
      </c>
      <c r="C48" t="inlineStr">
        <is>
          <t xml:space="preserve">CONCLUIDO	</t>
        </is>
      </c>
      <c r="D48" t="n">
        <v>7.547</v>
      </c>
      <c r="E48" t="n">
        <v>13.25</v>
      </c>
      <c r="F48" t="n">
        <v>9.81</v>
      </c>
      <c r="G48" t="n">
        <v>15.49</v>
      </c>
      <c r="H48" t="n">
        <v>0.23</v>
      </c>
      <c r="I48" t="n">
        <v>38</v>
      </c>
      <c r="J48" t="n">
        <v>151.83</v>
      </c>
      <c r="K48" t="n">
        <v>49.1</v>
      </c>
      <c r="L48" t="n">
        <v>2</v>
      </c>
      <c r="M48" t="n">
        <v>36</v>
      </c>
      <c r="N48" t="n">
        <v>25.73</v>
      </c>
      <c r="O48" t="n">
        <v>18959.54</v>
      </c>
      <c r="P48" t="n">
        <v>101.32</v>
      </c>
      <c r="Q48" t="n">
        <v>1319.59</v>
      </c>
      <c r="R48" t="n">
        <v>96.26000000000001</v>
      </c>
      <c r="S48" t="n">
        <v>59.92</v>
      </c>
      <c r="T48" t="n">
        <v>17944.46</v>
      </c>
      <c r="U48" t="n">
        <v>0.62</v>
      </c>
      <c r="V48" t="n">
        <v>0.87</v>
      </c>
      <c r="W48" t="n">
        <v>0.22</v>
      </c>
      <c r="X48" t="n">
        <v>1.09</v>
      </c>
      <c r="Y48" t="n">
        <v>2</v>
      </c>
      <c r="Z48" t="n">
        <v>10</v>
      </c>
    </row>
    <row r="49">
      <c r="A49" t="n">
        <v>2</v>
      </c>
      <c r="B49" t="n">
        <v>75</v>
      </c>
      <c r="C49" t="inlineStr">
        <is>
          <t xml:space="preserve">CONCLUIDO	</t>
        </is>
      </c>
      <c r="D49" t="n">
        <v>8.1396</v>
      </c>
      <c r="E49" t="n">
        <v>12.29</v>
      </c>
      <c r="F49" t="n">
        <v>9.34</v>
      </c>
      <c r="G49" t="n">
        <v>25.46</v>
      </c>
      <c r="H49" t="n">
        <v>0.35</v>
      </c>
      <c r="I49" t="n">
        <v>22</v>
      </c>
      <c r="J49" t="n">
        <v>153.23</v>
      </c>
      <c r="K49" t="n">
        <v>49.1</v>
      </c>
      <c r="L49" t="n">
        <v>3</v>
      </c>
      <c r="M49" t="n">
        <v>20</v>
      </c>
      <c r="N49" t="n">
        <v>26.13</v>
      </c>
      <c r="O49" t="n">
        <v>19131.85</v>
      </c>
      <c r="P49" t="n">
        <v>86.20999999999999</v>
      </c>
      <c r="Q49" t="n">
        <v>1319.36</v>
      </c>
      <c r="R49" t="n">
        <v>80.55</v>
      </c>
      <c r="S49" t="n">
        <v>59.92</v>
      </c>
      <c r="T49" t="n">
        <v>10170.77</v>
      </c>
      <c r="U49" t="n">
        <v>0.74</v>
      </c>
      <c r="V49" t="n">
        <v>0.91</v>
      </c>
      <c r="W49" t="n">
        <v>0.2</v>
      </c>
      <c r="X49" t="n">
        <v>0.61</v>
      </c>
      <c r="Y49" t="n">
        <v>2</v>
      </c>
      <c r="Z49" t="n">
        <v>10</v>
      </c>
    </row>
    <row r="50">
      <c r="A50" t="n">
        <v>3</v>
      </c>
      <c r="B50" t="n">
        <v>75</v>
      </c>
      <c r="C50" t="inlineStr">
        <is>
          <t xml:space="preserve">CONCLUIDO	</t>
        </is>
      </c>
      <c r="D50" t="n">
        <v>8.270899999999999</v>
      </c>
      <c r="E50" t="n">
        <v>12.09</v>
      </c>
      <c r="F50" t="n">
        <v>9.23</v>
      </c>
      <c r="G50" t="n">
        <v>29.16</v>
      </c>
      <c r="H50" t="n">
        <v>0.46</v>
      </c>
      <c r="I50" t="n">
        <v>19</v>
      </c>
      <c r="J50" t="n">
        <v>154.63</v>
      </c>
      <c r="K50" t="n">
        <v>49.1</v>
      </c>
      <c r="L50" t="n">
        <v>4</v>
      </c>
      <c r="M50" t="n">
        <v>0</v>
      </c>
      <c r="N50" t="n">
        <v>26.53</v>
      </c>
      <c r="O50" t="n">
        <v>19304.72</v>
      </c>
      <c r="P50" t="n">
        <v>82.06</v>
      </c>
      <c r="Q50" t="n">
        <v>1319.21</v>
      </c>
      <c r="R50" t="n">
        <v>76.43000000000001</v>
      </c>
      <c r="S50" t="n">
        <v>59.92</v>
      </c>
      <c r="T50" t="n">
        <v>8122.86</v>
      </c>
      <c r="U50" t="n">
        <v>0.78</v>
      </c>
      <c r="V50" t="n">
        <v>0.92</v>
      </c>
      <c r="W50" t="n">
        <v>0.22</v>
      </c>
      <c r="X50" t="n">
        <v>0.51</v>
      </c>
      <c r="Y50" t="n">
        <v>2</v>
      </c>
      <c r="Z50" t="n">
        <v>10</v>
      </c>
    </row>
    <row r="51">
      <c r="A51" t="n">
        <v>0</v>
      </c>
      <c r="B51" t="n">
        <v>95</v>
      </c>
      <c r="C51" t="inlineStr">
        <is>
          <t xml:space="preserve">CONCLUIDO	</t>
        </is>
      </c>
      <c r="D51" t="n">
        <v>5.294</v>
      </c>
      <c r="E51" t="n">
        <v>18.89</v>
      </c>
      <c r="F51" t="n">
        <v>12.1</v>
      </c>
      <c r="G51" t="n">
        <v>6.26</v>
      </c>
      <c r="H51" t="n">
        <v>0.1</v>
      </c>
      <c r="I51" t="n">
        <v>116</v>
      </c>
      <c r="J51" t="n">
        <v>185.69</v>
      </c>
      <c r="K51" t="n">
        <v>53.44</v>
      </c>
      <c r="L51" t="n">
        <v>1</v>
      </c>
      <c r="M51" t="n">
        <v>114</v>
      </c>
      <c r="N51" t="n">
        <v>36.26</v>
      </c>
      <c r="O51" t="n">
        <v>23136.14</v>
      </c>
      <c r="P51" t="n">
        <v>158.61</v>
      </c>
      <c r="Q51" t="n">
        <v>1319.54</v>
      </c>
      <c r="R51" t="n">
        <v>170.96</v>
      </c>
      <c r="S51" t="n">
        <v>59.92</v>
      </c>
      <c r="T51" t="n">
        <v>54906.7</v>
      </c>
      <c r="U51" t="n">
        <v>0.35</v>
      </c>
      <c r="V51" t="n">
        <v>0.71</v>
      </c>
      <c r="W51" t="n">
        <v>0.35</v>
      </c>
      <c r="X51" t="n">
        <v>3.38</v>
      </c>
      <c r="Y51" t="n">
        <v>2</v>
      </c>
      <c r="Z51" t="n">
        <v>10</v>
      </c>
    </row>
    <row r="52">
      <c r="A52" t="n">
        <v>1</v>
      </c>
      <c r="B52" t="n">
        <v>95</v>
      </c>
      <c r="C52" t="inlineStr">
        <is>
          <t xml:space="preserve">CONCLUIDO	</t>
        </is>
      </c>
      <c r="D52" t="n">
        <v>6.9383</v>
      </c>
      <c r="E52" t="n">
        <v>14.41</v>
      </c>
      <c r="F52" t="n">
        <v>10.19</v>
      </c>
      <c r="G52" t="n">
        <v>13.01</v>
      </c>
      <c r="H52" t="n">
        <v>0.19</v>
      </c>
      <c r="I52" t="n">
        <v>47</v>
      </c>
      <c r="J52" t="n">
        <v>187.21</v>
      </c>
      <c r="K52" t="n">
        <v>53.44</v>
      </c>
      <c r="L52" t="n">
        <v>2</v>
      </c>
      <c r="M52" t="n">
        <v>45</v>
      </c>
      <c r="N52" t="n">
        <v>36.77</v>
      </c>
      <c r="O52" t="n">
        <v>23322.88</v>
      </c>
      <c r="P52" t="n">
        <v>126.96</v>
      </c>
      <c r="Q52" t="n">
        <v>1319.4</v>
      </c>
      <c r="R52" t="n">
        <v>109.31</v>
      </c>
      <c r="S52" t="n">
        <v>59.92</v>
      </c>
      <c r="T52" t="n">
        <v>24422.92</v>
      </c>
      <c r="U52" t="n">
        <v>0.55</v>
      </c>
      <c r="V52" t="n">
        <v>0.84</v>
      </c>
      <c r="W52" t="n">
        <v>0.23</v>
      </c>
      <c r="X52" t="n">
        <v>1.47</v>
      </c>
      <c r="Y52" t="n">
        <v>2</v>
      </c>
      <c r="Z52" t="n">
        <v>10</v>
      </c>
    </row>
    <row r="53">
      <c r="A53" t="n">
        <v>2</v>
      </c>
      <c r="B53" t="n">
        <v>95</v>
      </c>
      <c r="C53" t="inlineStr">
        <is>
          <t xml:space="preserve">CONCLUIDO	</t>
        </is>
      </c>
      <c r="D53" t="n">
        <v>7.8023</v>
      </c>
      <c r="E53" t="n">
        <v>12.82</v>
      </c>
      <c r="F53" t="n">
        <v>9.34</v>
      </c>
      <c r="G53" t="n">
        <v>20.76</v>
      </c>
      <c r="H53" t="n">
        <v>0.28</v>
      </c>
      <c r="I53" t="n">
        <v>27</v>
      </c>
      <c r="J53" t="n">
        <v>188.73</v>
      </c>
      <c r="K53" t="n">
        <v>53.44</v>
      </c>
      <c r="L53" t="n">
        <v>3</v>
      </c>
      <c r="M53" t="n">
        <v>25</v>
      </c>
      <c r="N53" t="n">
        <v>37.29</v>
      </c>
      <c r="O53" t="n">
        <v>23510.33</v>
      </c>
      <c r="P53" t="n">
        <v>108.52</v>
      </c>
      <c r="Q53" t="n">
        <v>1319.3</v>
      </c>
      <c r="R53" t="n">
        <v>80.67</v>
      </c>
      <c r="S53" t="n">
        <v>59.92</v>
      </c>
      <c r="T53" t="n">
        <v>10203.03</v>
      </c>
      <c r="U53" t="n">
        <v>0.74</v>
      </c>
      <c r="V53" t="n">
        <v>0.91</v>
      </c>
      <c r="W53" t="n">
        <v>0.2</v>
      </c>
      <c r="X53" t="n">
        <v>0.62</v>
      </c>
      <c r="Y53" t="n">
        <v>2</v>
      </c>
      <c r="Z53" t="n">
        <v>10</v>
      </c>
    </row>
    <row r="54">
      <c r="A54" t="n">
        <v>3</v>
      </c>
      <c r="B54" t="n">
        <v>95</v>
      </c>
      <c r="C54" t="inlineStr">
        <is>
          <t xml:space="preserve">CONCLUIDO	</t>
        </is>
      </c>
      <c r="D54" t="n">
        <v>8.0915</v>
      </c>
      <c r="E54" t="n">
        <v>12.36</v>
      </c>
      <c r="F54" t="n">
        <v>9.18</v>
      </c>
      <c r="G54" t="n">
        <v>29</v>
      </c>
      <c r="H54" t="n">
        <v>0.37</v>
      </c>
      <c r="I54" t="n">
        <v>19</v>
      </c>
      <c r="J54" t="n">
        <v>190.25</v>
      </c>
      <c r="K54" t="n">
        <v>53.44</v>
      </c>
      <c r="L54" t="n">
        <v>4</v>
      </c>
      <c r="M54" t="n">
        <v>17</v>
      </c>
      <c r="N54" t="n">
        <v>37.82</v>
      </c>
      <c r="O54" t="n">
        <v>23698.48</v>
      </c>
      <c r="P54" t="n">
        <v>99.09</v>
      </c>
      <c r="Q54" t="n">
        <v>1319.44</v>
      </c>
      <c r="R54" t="n">
        <v>75.36</v>
      </c>
      <c r="S54" t="n">
        <v>59.92</v>
      </c>
      <c r="T54" t="n">
        <v>7589.67</v>
      </c>
      <c r="U54" t="n">
        <v>0.8</v>
      </c>
      <c r="V54" t="n">
        <v>0.93</v>
      </c>
      <c r="W54" t="n">
        <v>0.2</v>
      </c>
      <c r="X54" t="n">
        <v>0.46</v>
      </c>
      <c r="Y54" t="n">
        <v>2</v>
      </c>
      <c r="Z54" t="n">
        <v>10</v>
      </c>
    </row>
    <row r="55">
      <c r="A55" t="n">
        <v>4</v>
      </c>
      <c r="B55" t="n">
        <v>95</v>
      </c>
      <c r="C55" t="inlineStr">
        <is>
          <t xml:space="preserve">CONCLUIDO	</t>
        </is>
      </c>
      <c r="D55" t="n">
        <v>8.219200000000001</v>
      </c>
      <c r="E55" t="n">
        <v>12.17</v>
      </c>
      <c r="F55" t="n">
        <v>9.140000000000001</v>
      </c>
      <c r="G55" t="n">
        <v>36.56</v>
      </c>
      <c r="H55" t="n">
        <v>0.46</v>
      </c>
      <c r="I55" t="n">
        <v>15</v>
      </c>
      <c r="J55" t="n">
        <v>191.78</v>
      </c>
      <c r="K55" t="n">
        <v>53.44</v>
      </c>
      <c r="L55" t="n">
        <v>5</v>
      </c>
      <c r="M55" t="n">
        <v>0</v>
      </c>
      <c r="N55" t="n">
        <v>38.35</v>
      </c>
      <c r="O55" t="n">
        <v>23887.36</v>
      </c>
      <c r="P55" t="n">
        <v>91.98999999999999</v>
      </c>
      <c r="Q55" t="n">
        <v>1319.28</v>
      </c>
      <c r="R55" t="n">
        <v>73.63</v>
      </c>
      <c r="S55" t="n">
        <v>59.92</v>
      </c>
      <c r="T55" t="n">
        <v>6744.72</v>
      </c>
      <c r="U55" t="n">
        <v>0.8100000000000001</v>
      </c>
      <c r="V55" t="n">
        <v>0.93</v>
      </c>
      <c r="W55" t="n">
        <v>0.21</v>
      </c>
      <c r="X55" t="n">
        <v>0.42</v>
      </c>
      <c r="Y55" t="n">
        <v>2</v>
      </c>
      <c r="Z55" t="n">
        <v>10</v>
      </c>
    </row>
    <row r="56">
      <c r="A56" t="n">
        <v>0</v>
      </c>
      <c r="B56" t="n">
        <v>55</v>
      </c>
      <c r="C56" t="inlineStr">
        <is>
          <t xml:space="preserve">CONCLUIDO	</t>
        </is>
      </c>
      <c r="D56" t="n">
        <v>6.8772</v>
      </c>
      <c r="E56" t="n">
        <v>14.54</v>
      </c>
      <c r="F56" t="n">
        <v>10.74</v>
      </c>
      <c r="G56" t="n">
        <v>8.949999999999999</v>
      </c>
      <c r="H56" t="n">
        <v>0.15</v>
      </c>
      <c r="I56" t="n">
        <v>72</v>
      </c>
      <c r="J56" t="n">
        <v>116.05</v>
      </c>
      <c r="K56" t="n">
        <v>43.4</v>
      </c>
      <c r="L56" t="n">
        <v>1</v>
      </c>
      <c r="M56" t="n">
        <v>70</v>
      </c>
      <c r="N56" t="n">
        <v>16.65</v>
      </c>
      <c r="O56" t="n">
        <v>14546.17</v>
      </c>
      <c r="P56" t="n">
        <v>98.15000000000001</v>
      </c>
      <c r="Q56" t="n">
        <v>1319.58</v>
      </c>
      <c r="R56" t="n">
        <v>126.1</v>
      </c>
      <c r="S56" t="n">
        <v>59.92</v>
      </c>
      <c r="T56" t="n">
        <v>32695.03</v>
      </c>
      <c r="U56" t="n">
        <v>0.48</v>
      </c>
      <c r="V56" t="n">
        <v>0.79</v>
      </c>
      <c r="W56" t="n">
        <v>0.28</v>
      </c>
      <c r="X56" t="n">
        <v>2.01</v>
      </c>
      <c r="Y56" t="n">
        <v>2</v>
      </c>
      <c r="Z56" t="n">
        <v>10</v>
      </c>
    </row>
    <row r="57">
      <c r="A57" t="n">
        <v>1</v>
      </c>
      <c r="B57" t="n">
        <v>55</v>
      </c>
      <c r="C57" t="inlineStr">
        <is>
          <t xml:space="preserve">CONCLUIDO	</t>
        </is>
      </c>
      <c r="D57" t="n">
        <v>8.274900000000001</v>
      </c>
      <c r="E57" t="n">
        <v>12.08</v>
      </c>
      <c r="F57" t="n">
        <v>9.359999999999999</v>
      </c>
      <c r="G57" t="n">
        <v>20.79</v>
      </c>
      <c r="H57" t="n">
        <v>0.3</v>
      </c>
      <c r="I57" t="n">
        <v>27</v>
      </c>
      <c r="J57" t="n">
        <v>117.34</v>
      </c>
      <c r="K57" t="n">
        <v>43.4</v>
      </c>
      <c r="L57" t="n">
        <v>2</v>
      </c>
      <c r="M57" t="n">
        <v>20</v>
      </c>
      <c r="N57" t="n">
        <v>16.94</v>
      </c>
      <c r="O57" t="n">
        <v>14705.49</v>
      </c>
      <c r="P57" t="n">
        <v>72.17</v>
      </c>
      <c r="Q57" t="n">
        <v>1319.4</v>
      </c>
      <c r="R57" t="n">
        <v>80.91</v>
      </c>
      <c r="S57" t="n">
        <v>59.92</v>
      </c>
      <c r="T57" t="n">
        <v>10325.85</v>
      </c>
      <c r="U57" t="n">
        <v>0.74</v>
      </c>
      <c r="V57" t="n">
        <v>0.91</v>
      </c>
      <c r="W57" t="n">
        <v>0.21</v>
      </c>
      <c r="X57" t="n">
        <v>0.63</v>
      </c>
      <c r="Y57" t="n">
        <v>2</v>
      </c>
      <c r="Z57" t="n">
        <v>10</v>
      </c>
    </row>
    <row r="58">
      <c r="A58" t="n">
        <v>2</v>
      </c>
      <c r="B58" t="n">
        <v>55</v>
      </c>
      <c r="C58" t="inlineStr">
        <is>
          <t xml:space="preserve">CONCLUIDO	</t>
        </is>
      </c>
      <c r="D58" t="n">
        <v>8.2537</v>
      </c>
      <c r="E58" t="n">
        <v>12.12</v>
      </c>
      <c r="F58" t="n">
        <v>9.43</v>
      </c>
      <c r="G58" t="n">
        <v>22.64</v>
      </c>
      <c r="H58" t="n">
        <v>0.45</v>
      </c>
      <c r="I58" t="n">
        <v>25</v>
      </c>
      <c r="J58" t="n">
        <v>118.63</v>
      </c>
      <c r="K58" t="n">
        <v>43.4</v>
      </c>
      <c r="L58" t="n">
        <v>3</v>
      </c>
      <c r="M58" t="n">
        <v>0</v>
      </c>
      <c r="N58" t="n">
        <v>17.23</v>
      </c>
      <c r="O58" t="n">
        <v>14865.24</v>
      </c>
      <c r="P58" t="n">
        <v>71.84</v>
      </c>
      <c r="Q58" t="n">
        <v>1319.54</v>
      </c>
      <c r="R58" t="n">
        <v>82.69</v>
      </c>
      <c r="S58" t="n">
        <v>59.92</v>
      </c>
      <c r="T58" t="n">
        <v>11226.26</v>
      </c>
      <c r="U58" t="n">
        <v>0.72</v>
      </c>
      <c r="V58" t="n">
        <v>0.9</v>
      </c>
      <c r="W58" t="n">
        <v>0.24</v>
      </c>
      <c r="X58" t="n">
        <v>0.71</v>
      </c>
      <c r="Y58" t="n">
        <v>2</v>
      </c>
      <c r="Z5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INDEX(resultados!$A$2:$ZZ$58, 1, MATCH($B$1, resultados!$A$1:$ZZ$1, 0))</f>
        <v/>
      </c>
      <c r="B7">
        <f>INDEX(resultados!$A$2:$ZZ$58, 1, MATCH($B$2, resultados!$A$1:$ZZ$1, 0))</f>
        <v/>
      </c>
      <c r="C7">
        <f>INDEX(resultados!$A$2:$ZZ$58, 1, MATCH($B$3, resultados!$A$1:$ZZ$1, 0))</f>
        <v/>
      </c>
    </row>
    <row r="8">
      <c r="A8">
        <f>INDEX(resultados!$A$2:$ZZ$58, 2, MATCH($B$1, resultados!$A$1:$ZZ$1, 0))</f>
        <v/>
      </c>
      <c r="B8">
        <f>INDEX(resultados!$A$2:$ZZ$58, 2, MATCH($B$2, resultados!$A$1:$ZZ$1, 0))</f>
        <v/>
      </c>
      <c r="C8">
        <f>INDEX(resultados!$A$2:$ZZ$58, 2, MATCH($B$3, resultados!$A$1:$ZZ$1, 0))</f>
        <v/>
      </c>
    </row>
    <row r="9">
      <c r="A9">
        <f>INDEX(resultados!$A$2:$ZZ$58, 3, MATCH($B$1, resultados!$A$1:$ZZ$1, 0))</f>
        <v/>
      </c>
      <c r="B9">
        <f>INDEX(resultados!$A$2:$ZZ$58, 3, MATCH($B$2, resultados!$A$1:$ZZ$1, 0))</f>
        <v/>
      </c>
      <c r="C9">
        <f>INDEX(resultados!$A$2:$ZZ$58, 3, MATCH($B$3, resultados!$A$1:$ZZ$1, 0))</f>
        <v/>
      </c>
    </row>
    <row r="10">
      <c r="A10">
        <f>INDEX(resultados!$A$2:$ZZ$58, 4, MATCH($B$1, resultados!$A$1:$ZZ$1, 0))</f>
        <v/>
      </c>
      <c r="B10">
        <f>INDEX(resultados!$A$2:$ZZ$58, 4, MATCH($B$2, resultados!$A$1:$ZZ$1, 0))</f>
        <v/>
      </c>
      <c r="C10">
        <f>INDEX(resultados!$A$2:$ZZ$58, 4, MATCH($B$3, resultados!$A$1:$ZZ$1, 0))</f>
        <v/>
      </c>
    </row>
    <row r="11">
      <c r="A11">
        <f>INDEX(resultados!$A$2:$ZZ$58, 5, MATCH($B$1, resultados!$A$1:$ZZ$1, 0))</f>
        <v/>
      </c>
      <c r="B11">
        <f>INDEX(resultados!$A$2:$ZZ$58, 5, MATCH($B$2, resultados!$A$1:$ZZ$1, 0))</f>
        <v/>
      </c>
      <c r="C11">
        <f>INDEX(resultados!$A$2:$ZZ$58, 5, MATCH($B$3, resultados!$A$1:$ZZ$1, 0))</f>
        <v/>
      </c>
    </row>
    <row r="12">
      <c r="A12">
        <f>INDEX(resultados!$A$2:$ZZ$58, 6, MATCH($B$1, resultados!$A$1:$ZZ$1, 0))</f>
        <v/>
      </c>
      <c r="B12">
        <f>INDEX(resultados!$A$2:$ZZ$58, 6, MATCH($B$2, resultados!$A$1:$ZZ$1, 0))</f>
        <v/>
      </c>
      <c r="C12">
        <f>INDEX(resultados!$A$2:$ZZ$58, 6, MATCH($B$3, resultados!$A$1:$ZZ$1, 0))</f>
        <v/>
      </c>
    </row>
    <row r="13">
      <c r="A13">
        <f>INDEX(resultados!$A$2:$ZZ$58, 7, MATCH($B$1, resultados!$A$1:$ZZ$1, 0))</f>
        <v/>
      </c>
      <c r="B13">
        <f>INDEX(resultados!$A$2:$ZZ$58, 7, MATCH($B$2, resultados!$A$1:$ZZ$1, 0))</f>
        <v/>
      </c>
      <c r="C13">
        <f>INDEX(resultados!$A$2:$ZZ$58, 7, MATCH($B$3, resultados!$A$1:$ZZ$1, 0))</f>
        <v/>
      </c>
    </row>
    <row r="14">
      <c r="A14">
        <f>INDEX(resultados!$A$2:$ZZ$58, 8, MATCH($B$1, resultados!$A$1:$ZZ$1, 0))</f>
        <v/>
      </c>
      <c r="B14">
        <f>INDEX(resultados!$A$2:$ZZ$58, 8, MATCH($B$2, resultados!$A$1:$ZZ$1, 0))</f>
        <v/>
      </c>
      <c r="C14">
        <f>INDEX(resultados!$A$2:$ZZ$58, 8, MATCH($B$3, resultados!$A$1:$ZZ$1, 0))</f>
        <v/>
      </c>
    </row>
    <row r="15">
      <c r="A15">
        <f>INDEX(resultados!$A$2:$ZZ$58, 9, MATCH($B$1, resultados!$A$1:$ZZ$1, 0))</f>
        <v/>
      </c>
      <c r="B15">
        <f>INDEX(resultados!$A$2:$ZZ$58, 9, MATCH($B$2, resultados!$A$1:$ZZ$1, 0))</f>
        <v/>
      </c>
      <c r="C15">
        <f>INDEX(resultados!$A$2:$ZZ$58, 9, MATCH($B$3, resultados!$A$1:$ZZ$1, 0))</f>
        <v/>
      </c>
    </row>
    <row r="16">
      <c r="A16">
        <f>INDEX(resultados!$A$2:$ZZ$58, 10, MATCH($B$1, resultados!$A$1:$ZZ$1, 0))</f>
        <v/>
      </c>
      <c r="B16">
        <f>INDEX(resultados!$A$2:$ZZ$58, 10, MATCH($B$2, resultados!$A$1:$ZZ$1, 0))</f>
        <v/>
      </c>
      <c r="C16">
        <f>INDEX(resultados!$A$2:$ZZ$58, 10, MATCH($B$3, resultados!$A$1:$ZZ$1, 0))</f>
        <v/>
      </c>
    </row>
    <row r="17">
      <c r="A17">
        <f>INDEX(resultados!$A$2:$ZZ$58, 11, MATCH($B$1, resultados!$A$1:$ZZ$1, 0))</f>
        <v/>
      </c>
      <c r="B17">
        <f>INDEX(resultados!$A$2:$ZZ$58, 11, MATCH($B$2, resultados!$A$1:$ZZ$1, 0))</f>
        <v/>
      </c>
      <c r="C17">
        <f>INDEX(resultados!$A$2:$ZZ$58, 11, MATCH($B$3, resultados!$A$1:$ZZ$1, 0))</f>
        <v/>
      </c>
    </row>
    <row r="18">
      <c r="A18">
        <f>INDEX(resultados!$A$2:$ZZ$58, 12, MATCH($B$1, resultados!$A$1:$ZZ$1, 0))</f>
        <v/>
      </c>
      <c r="B18">
        <f>INDEX(resultados!$A$2:$ZZ$58, 12, MATCH($B$2, resultados!$A$1:$ZZ$1, 0))</f>
        <v/>
      </c>
      <c r="C18">
        <f>INDEX(resultados!$A$2:$ZZ$58, 12, MATCH($B$3, resultados!$A$1:$ZZ$1, 0))</f>
        <v/>
      </c>
    </row>
    <row r="19">
      <c r="A19">
        <f>INDEX(resultados!$A$2:$ZZ$58, 13, MATCH($B$1, resultados!$A$1:$ZZ$1, 0))</f>
        <v/>
      </c>
      <c r="B19">
        <f>INDEX(resultados!$A$2:$ZZ$58, 13, MATCH($B$2, resultados!$A$1:$ZZ$1, 0))</f>
        <v/>
      </c>
      <c r="C19">
        <f>INDEX(resultados!$A$2:$ZZ$58, 13, MATCH($B$3, resultados!$A$1:$ZZ$1, 0))</f>
        <v/>
      </c>
    </row>
    <row r="20">
      <c r="A20">
        <f>INDEX(resultados!$A$2:$ZZ$58, 14, MATCH($B$1, resultados!$A$1:$ZZ$1, 0))</f>
        <v/>
      </c>
      <c r="B20">
        <f>INDEX(resultados!$A$2:$ZZ$58, 14, MATCH($B$2, resultados!$A$1:$ZZ$1, 0))</f>
        <v/>
      </c>
      <c r="C20">
        <f>INDEX(resultados!$A$2:$ZZ$58, 14, MATCH($B$3, resultados!$A$1:$ZZ$1, 0))</f>
        <v/>
      </c>
    </row>
    <row r="21">
      <c r="A21">
        <f>INDEX(resultados!$A$2:$ZZ$58, 15, MATCH($B$1, resultados!$A$1:$ZZ$1, 0))</f>
        <v/>
      </c>
      <c r="B21">
        <f>INDEX(resultados!$A$2:$ZZ$58, 15, MATCH($B$2, resultados!$A$1:$ZZ$1, 0))</f>
        <v/>
      </c>
      <c r="C21">
        <f>INDEX(resultados!$A$2:$ZZ$58, 15, MATCH($B$3, resultados!$A$1:$ZZ$1, 0))</f>
        <v/>
      </c>
    </row>
    <row r="22">
      <c r="A22">
        <f>INDEX(resultados!$A$2:$ZZ$58, 16, MATCH($B$1, resultados!$A$1:$ZZ$1, 0))</f>
        <v/>
      </c>
      <c r="B22">
        <f>INDEX(resultados!$A$2:$ZZ$58, 16, MATCH($B$2, resultados!$A$1:$ZZ$1, 0))</f>
        <v/>
      </c>
      <c r="C22">
        <f>INDEX(resultados!$A$2:$ZZ$58, 16, MATCH($B$3, resultados!$A$1:$ZZ$1, 0))</f>
        <v/>
      </c>
    </row>
    <row r="23">
      <c r="A23">
        <f>INDEX(resultados!$A$2:$ZZ$58, 17, MATCH($B$1, resultados!$A$1:$ZZ$1, 0))</f>
        <v/>
      </c>
      <c r="B23">
        <f>INDEX(resultados!$A$2:$ZZ$58, 17, MATCH($B$2, resultados!$A$1:$ZZ$1, 0))</f>
        <v/>
      </c>
      <c r="C23">
        <f>INDEX(resultados!$A$2:$ZZ$58, 17, MATCH($B$3, resultados!$A$1:$ZZ$1, 0))</f>
        <v/>
      </c>
    </row>
    <row r="24">
      <c r="A24">
        <f>INDEX(resultados!$A$2:$ZZ$58, 18, MATCH($B$1, resultados!$A$1:$ZZ$1, 0))</f>
        <v/>
      </c>
      <c r="B24">
        <f>INDEX(resultados!$A$2:$ZZ$58, 18, MATCH($B$2, resultados!$A$1:$ZZ$1, 0))</f>
        <v/>
      </c>
      <c r="C24">
        <f>INDEX(resultados!$A$2:$ZZ$58, 18, MATCH($B$3, resultados!$A$1:$ZZ$1, 0))</f>
        <v/>
      </c>
    </row>
    <row r="25">
      <c r="A25">
        <f>INDEX(resultados!$A$2:$ZZ$58, 19, MATCH($B$1, resultados!$A$1:$ZZ$1, 0))</f>
        <v/>
      </c>
      <c r="B25">
        <f>INDEX(resultados!$A$2:$ZZ$58, 19, MATCH($B$2, resultados!$A$1:$ZZ$1, 0))</f>
        <v/>
      </c>
      <c r="C25">
        <f>INDEX(resultados!$A$2:$ZZ$58, 19, MATCH($B$3, resultados!$A$1:$ZZ$1, 0))</f>
        <v/>
      </c>
    </row>
    <row r="26">
      <c r="A26">
        <f>INDEX(resultados!$A$2:$ZZ$58, 20, MATCH($B$1, resultados!$A$1:$ZZ$1, 0))</f>
        <v/>
      </c>
      <c r="B26">
        <f>INDEX(resultados!$A$2:$ZZ$58, 20, MATCH($B$2, resultados!$A$1:$ZZ$1, 0))</f>
        <v/>
      </c>
      <c r="C26">
        <f>INDEX(resultados!$A$2:$ZZ$58, 20, MATCH($B$3, resultados!$A$1:$ZZ$1, 0))</f>
        <v/>
      </c>
    </row>
    <row r="27">
      <c r="A27">
        <f>INDEX(resultados!$A$2:$ZZ$58, 21, MATCH($B$1, resultados!$A$1:$ZZ$1, 0))</f>
        <v/>
      </c>
      <c r="B27">
        <f>INDEX(resultados!$A$2:$ZZ$58, 21, MATCH($B$2, resultados!$A$1:$ZZ$1, 0))</f>
        <v/>
      </c>
      <c r="C27">
        <f>INDEX(resultados!$A$2:$ZZ$58, 21, MATCH($B$3, resultados!$A$1:$ZZ$1, 0))</f>
        <v/>
      </c>
    </row>
    <row r="28">
      <c r="A28">
        <f>INDEX(resultados!$A$2:$ZZ$58, 22, MATCH($B$1, resultados!$A$1:$ZZ$1, 0))</f>
        <v/>
      </c>
      <c r="B28">
        <f>INDEX(resultados!$A$2:$ZZ$58, 22, MATCH($B$2, resultados!$A$1:$ZZ$1, 0))</f>
        <v/>
      </c>
      <c r="C28">
        <f>INDEX(resultados!$A$2:$ZZ$58, 22, MATCH($B$3, resultados!$A$1:$ZZ$1, 0))</f>
        <v/>
      </c>
    </row>
    <row r="29">
      <c r="A29">
        <f>INDEX(resultados!$A$2:$ZZ$58, 23, MATCH($B$1, resultados!$A$1:$ZZ$1, 0))</f>
        <v/>
      </c>
      <c r="B29">
        <f>INDEX(resultados!$A$2:$ZZ$58, 23, MATCH($B$2, resultados!$A$1:$ZZ$1, 0))</f>
        <v/>
      </c>
      <c r="C29">
        <f>INDEX(resultados!$A$2:$ZZ$58, 23, MATCH($B$3, resultados!$A$1:$ZZ$1, 0))</f>
        <v/>
      </c>
    </row>
    <row r="30">
      <c r="A30">
        <f>INDEX(resultados!$A$2:$ZZ$58, 24, MATCH($B$1, resultados!$A$1:$ZZ$1, 0))</f>
        <v/>
      </c>
      <c r="B30">
        <f>INDEX(resultados!$A$2:$ZZ$58, 24, MATCH($B$2, resultados!$A$1:$ZZ$1, 0))</f>
        <v/>
      </c>
      <c r="C30">
        <f>INDEX(resultados!$A$2:$ZZ$58, 24, MATCH($B$3, resultados!$A$1:$ZZ$1, 0))</f>
        <v/>
      </c>
    </row>
    <row r="31">
      <c r="A31">
        <f>INDEX(resultados!$A$2:$ZZ$58, 25, MATCH($B$1, resultados!$A$1:$ZZ$1, 0))</f>
        <v/>
      </c>
      <c r="B31">
        <f>INDEX(resultados!$A$2:$ZZ$58, 25, MATCH($B$2, resultados!$A$1:$ZZ$1, 0))</f>
        <v/>
      </c>
      <c r="C31">
        <f>INDEX(resultados!$A$2:$ZZ$58, 25, MATCH($B$3, resultados!$A$1:$ZZ$1, 0))</f>
        <v/>
      </c>
    </row>
    <row r="32">
      <c r="A32">
        <f>INDEX(resultados!$A$2:$ZZ$58, 26, MATCH($B$1, resultados!$A$1:$ZZ$1, 0))</f>
        <v/>
      </c>
      <c r="B32">
        <f>INDEX(resultados!$A$2:$ZZ$58, 26, MATCH($B$2, resultados!$A$1:$ZZ$1, 0))</f>
        <v/>
      </c>
      <c r="C32">
        <f>INDEX(resultados!$A$2:$ZZ$58, 26, MATCH($B$3, resultados!$A$1:$ZZ$1, 0))</f>
        <v/>
      </c>
    </row>
    <row r="33">
      <c r="A33">
        <f>INDEX(resultados!$A$2:$ZZ$58, 27, MATCH($B$1, resultados!$A$1:$ZZ$1, 0))</f>
        <v/>
      </c>
      <c r="B33">
        <f>INDEX(resultados!$A$2:$ZZ$58, 27, MATCH($B$2, resultados!$A$1:$ZZ$1, 0))</f>
        <v/>
      </c>
      <c r="C33">
        <f>INDEX(resultados!$A$2:$ZZ$58, 27, MATCH($B$3, resultados!$A$1:$ZZ$1, 0))</f>
        <v/>
      </c>
    </row>
    <row r="34">
      <c r="A34">
        <f>INDEX(resultados!$A$2:$ZZ$58, 28, MATCH($B$1, resultados!$A$1:$ZZ$1, 0))</f>
        <v/>
      </c>
      <c r="B34">
        <f>INDEX(resultados!$A$2:$ZZ$58, 28, MATCH($B$2, resultados!$A$1:$ZZ$1, 0))</f>
        <v/>
      </c>
      <c r="C34">
        <f>INDEX(resultados!$A$2:$ZZ$58, 28, MATCH($B$3, resultados!$A$1:$ZZ$1, 0))</f>
        <v/>
      </c>
    </row>
    <row r="35">
      <c r="A35">
        <f>INDEX(resultados!$A$2:$ZZ$58, 29, MATCH($B$1, resultados!$A$1:$ZZ$1, 0))</f>
        <v/>
      </c>
      <c r="B35">
        <f>INDEX(resultados!$A$2:$ZZ$58, 29, MATCH($B$2, resultados!$A$1:$ZZ$1, 0))</f>
        <v/>
      </c>
      <c r="C35">
        <f>INDEX(resultados!$A$2:$ZZ$58, 29, MATCH($B$3, resultados!$A$1:$ZZ$1, 0))</f>
        <v/>
      </c>
    </row>
    <row r="36">
      <c r="A36">
        <f>INDEX(resultados!$A$2:$ZZ$58, 30, MATCH($B$1, resultados!$A$1:$ZZ$1, 0))</f>
        <v/>
      </c>
      <c r="B36">
        <f>INDEX(resultados!$A$2:$ZZ$58, 30, MATCH($B$2, resultados!$A$1:$ZZ$1, 0))</f>
        <v/>
      </c>
      <c r="C36">
        <f>INDEX(resultados!$A$2:$ZZ$58, 30, MATCH($B$3, resultados!$A$1:$ZZ$1, 0))</f>
        <v/>
      </c>
    </row>
    <row r="37">
      <c r="A37">
        <f>INDEX(resultados!$A$2:$ZZ$58, 31, MATCH($B$1, resultados!$A$1:$ZZ$1, 0))</f>
        <v/>
      </c>
      <c r="B37">
        <f>INDEX(resultados!$A$2:$ZZ$58, 31, MATCH($B$2, resultados!$A$1:$ZZ$1, 0))</f>
        <v/>
      </c>
      <c r="C37">
        <f>INDEX(resultados!$A$2:$ZZ$58, 31, MATCH($B$3, resultados!$A$1:$ZZ$1, 0))</f>
        <v/>
      </c>
    </row>
    <row r="38">
      <c r="A38">
        <f>INDEX(resultados!$A$2:$ZZ$58, 32, MATCH($B$1, resultados!$A$1:$ZZ$1, 0))</f>
        <v/>
      </c>
      <c r="B38">
        <f>INDEX(resultados!$A$2:$ZZ$58, 32, MATCH($B$2, resultados!$A$1:$ZZ$1, 0))</f>
        <v/>
      </c>
      <c r="C38">
        <f>INDEX(resultados!$A$2:$ZZ$58, 32, MATCH($B$3, resultados!$A$1:$ZZ$1, 0))</f>
        <v/>
      </c>
    </row>
    <row r="39">
      <c r="A39">
        <f>INDEX(resultados!$A$2:$ZZ$58, 33, MATCH($B$1, resultados!$A$1:$ZZ$1, 0))</f>
        <v/>
      </c>
      <c r="B39">
        <f>INDEX(resultados!$A$2:$ZZ$58, 33, MATCH($B$2, resultados!$A$1:$ZZ$1, 0))</f>
        <v/>
      </c>
      <c r="C39">
        <f>INDEX(resultados!$A$2:$ZZ$58, 33, MATCH($B$3, resultados!$A$1:$ZZ$1, 0))</f>
        <v/>
      </c>
    </row>
    <row r="40">
      <c r="A40">
        <f>INDEX(resultados!$A$2:$ZZ$58, 34, MATCH($B$1, resultados!$A$1:$ZZ$1, 0))</f>
        <v/>
      </c>
      <c r="B40">
        <f>INDEX(resultados!$A$2:$ZZ$58, 34, MATCH($B$2, resultados!$A$1:$ZZ$1, 0))</f>
        <v/>
      </c>
      <c r="C40">
        <f>INDEX(resultados!$A$2:$ZZ$58, 34, MATCH($B$3, resultados!$A$1:$ZZ$1, 0))</f>
        <v/>
      </c>
    </row>
    <row r="41">
      <c r="A41">
        <f>INDEX(resultados!$A$2:$ZZ$58, 35, MATCH($B$1, resultados!$A$1:$ZZ$1, 0))</f>
        <v/>
      </c>
      <c r="B41">
        <f>INDEX(resultados!$A$2:$ZZ$58, 35, MATCH($B$2, resultados!$A$1:$ZZ$1, 0))</f>
        <v/>
      </c>
      <c r="C41">
        <f>INDEX(resultados!$A$2:$ZZ$58, 35, MATCH($B$3, resultados!$A$1:$ZZ$1, 0))</f>
        <v/>
      </c>
    </row>
    <row r="42">
      <c r="A42">
        <f>INDEX(resultados!$A$2:$ZZ$58, 36, MATCH($B$1, resultados!$A$1:$ZZ$1, 0))</f>
        <v/>
      </c>
      <c r="B42">
        <f>INDEX(resultados!$A$2:$ZZ$58, 36, MATCH($B$2, resultados!$A$1:$ZZ$1, 0))</f>
        <v/>
      </c>
      <c r="C42">
        <f>INDEX(resultados!$A$2:$ZZ$58, 36, MATCH($B$3, resultados!$A$1:$ZZ$1, 0))</f>
        <v/>
      </c>
    </row>
    <row r="43">
      <c r="A43">
        <f>INDEX(resultados!$A$2:$ZZ$58, 37, MATCH($B$1, resultados!$A$1:$ZZ$1, 0))</f>
        <v/>
      </c>
      <c r="B43">
        <f>INDEX(resultados!$A$2:$ZZ$58, 37, MATCH($B$2, resultados!$A$1:$ZZ$1, 0))</f>
        <v/>
      </c>
      <c r="C43">
        <f>INDEX(resultados!$A$2:$ZZ$58, 37, MATCH($B$3, resultados!$A$1:$ZZ$1, 0))</f>
        <v/>
      </c>
    </row>
    <row r="44">
      <c r="A44">
        <f>INDEX(resultados!$A$2:$ZZ$58, 38, MATCH($B$1, resultados!$A$1:$ZZ$1, 0))</f>
        <v/>
      </c>
      <c r="B44">
        <f>INDEX(resultados!$A$2:$ZZ$58, 38, MATCH($B$2, resultados!$A$1:$ZZ$1, 0))</f>
        <v/>
      </c>
      <c r="C44">
        <f>INDEX(resultados!$A$2:$ZZ$58, 38, MATCH($B$3, resultados!$A$1:$ZZ$1, 0))</f>
        <v/>
      </c>
    </row>
    <row r="45">
      <c r="A45">
        <f>INDEX(resultados!$A$2:$ZZ$58, 39, MATCH($B$1, resultados!$A$1:$ZZ$1, 0))</f>
        <v/>
      </c>
      <c r="B45">
        <f>INDEX(resultados!$A$2:$ZZ$58, 39, MATCH($B$2, resultados!$A$1:$ZZ$1, 0))</f>
        <v/>
      </c>
      <c r="C45">
        <f>INDEX(resultados!$A$2:$ZZ$58, 39, MATCH($B$3, resultados!$A$1:$ZZ$1, 0))</f>
        <v/>
      </c>
    </row>
    <row r="46">
      <c r="A46">
        <f>INDEX(resultados!$A$2:$ZZ$58, 40, MATCH($B$1, resultados!$A$1:$ZZ$1, 0))</f>
        <v/>
      </c>
      <c r="B46">
        <f>INDEX(resultados!$A$2:$ZZ$58, 40, MATCH($B$2, resultados!$A$1:$ZZ$1, 0))</f>
        <v/>
      </c>
      <c r="C46">
        <f>INDEX(resultados!$A$2:$ZZ$58, 40, MATCH($B$3, resultados!$A$1:$ZZ$1, 0))</f>
        <v/>
      </c>
    </row>
    <row r="47">
      <c r="A47">
        <f>INDEX(resultados!$A$2:$ZZ$58, 41, MATCH($B$1, resultados!$A$1:$ZZ$1, 0))</f>
        <v/>
      </c>
      <c r="B47">
        <f>INDEX(resultados!$A$2:$ZZ$58, 41, MATCH($B$2, resultados!$A$1:$ZZ$1, 0))</f>
        <v/>
      </c>
      <c r="C47">
        <f>INDEX(resultados!$A$2:$ZZ$58, 41, MATCH($B$3, resultados!$A$1:$ZZ$1, 0))</f>
        <v/>
      </c>
    </row>
    <row r="48">
      <c r="A48">
        <f>INDEX(resultados!$A$2:$ZZ$58, 42, MATCH($B$1, resultados!$A$1:$ZZ$1, 0))</f>
        <v/>
      </c>
      <c r="B48">
        <f>INDEX(resultados!$A$2:$ZZ$58, 42, MATCH($B$2, resultados!$A$1:$ZZ$1, 0))</f>
        <v/>
      </c>
      <c r="C48">
        <f>INDEX(resultados!$A$2:$ZZ$58, 42, MATCH($B$3, resultados!$A$1:$ZZ$1, 0))</f>
        <v/>
      </c>
    </row>
    <row r="49">
      <c r="A49">
        <f>INDEX(resultados!$A$2:$ZZ$58, 43, MATCH($B$1, resultados!$A$1:$ZZ$1, 0))</f>
        <v/>
      </c>
      <c r="B49">
        <f>INDEX(resultados!$A$2:$ZZ$58, 43, MATCH($B$2, resultados!$A$1:$ZZ$1, 0))</f>
        <v/>
      </c>
      <c r="C49">
        <f>INDEX(resultados!$A$2:$ZZ$58, 43, MATCH($B$3, resultados!$A$1:$ZZ$1, 0))</f>
        <v/>
      </c>
    </row>
    <row r="50">
      <c r="A50">
        <f>INDEX(resultados!$A$2:$ZZ$58, 44, MATCH($B$1, resultados!$A$1:$ZZ$1, 0))</f>
        <v/>
      </c>
      <c r="B50">
        <f>INDEX(resultados!$A$2:$ZZ$58, 44, MATCH($B$2, resultados!$A$1:$ZZ$1, 0))</f>
        <v/>
      </c>
      <c r="C50">
        <f>INDEX(resultados!$A$2:$ZZ$58, 44, MATCH($B$3, resultados!$A$1:$ZZ$1, 0))</f>
        <v/>
      </c>
    </row>
    <row r="51">
      <c r="A51">
        <f>INDEX(resultados!$A$2:$ZZ$58, 45, MATCH($B$1, resultados!$A$1:$ZZ$1, 0))</f>
        <v/>
      </c>
      <c r="B51">
        <f>INDEX(resultados!$A$2:$ZZ$58, 45, MATCH($B$2, resultados!$A$1:$ZZ$1, 0))</f>
        <v/>
      </c>
      <c r="C51">
        <f>INDEX(resultados!$A$2:$ZZ$58, 45, MATCH($B$3, resultados!$A$1:$ZZ$1, 0))</f>
        <v/>
      </c>
    </row>
    <row r="52">
      <c r="A52">
        <f>INDEX(resultados!$A$2:$ZZ$58, 46, MATCH($B$1, resultados!$A$1:$ZZ$1, 0))</f>
        <v/>
      </c>
      <c r="B52">
        <f>INDEX(resultados!$A$2:$ZZ$58, 46, MATCH($B$2, resultados!$A$1:$ZZ$1, 0))</f>
        <v/>
      </c>
      <c r="C52">
        <f>INDEX(resultados!$A$2:$ZZ$58, 46, MATCH($B$3, resultados!$A$1:$ZZ$1, 0))</f>
        <v/>
      </c>
    </row>
    <row r="53">
      <c r="A53">
        <f>INDEX(resultados!$A$2:$ZZ$58, 47, MATCH($B$1, resultados!$A$1:$ZZ$1, 0))</f>
        <v/>
      </c>
      <c r="B53">
        <f>INDEX(resultados!$A$2:$ZZ$58, 47, MATCH($B$2, resultados!$A$1:$ZZ$1, 0))</f>
        <v/>
      </c>
      <c r="C53">
        <f>INDEX(resultados!$A$2:$ZZ$58, 47, MATCH($B$3, resultados!$A$1:$ZZ$1, 0))</f>
        <v/>
      </c>
    </row>
    <row r="54">
      <c r="A54">
        <f>INDEX(resultados!$A$2:$ZZ$58, 48, MATCH($B$1, resultados!$A$1:$ZZ$1, 0))</f>
        <v/>
      </c>
      <c r="B54">
        <f>INDEX(resultados!$A$2:$ZZ$58, 48, MATCH($B$2, resultados!$A$1:$ZZ$1, 0))</f>
        <v/>
      </c>
      <c r="C54">
        <f>INDEX(resultados!$A$2:$ZZ$58, 48, MATCH($B$3, resultados!$A$1:$ZZ$1, 0))</f>
        <v/>
      </c>
    </row>
    <row r="55">
      <c r="A55">
        <f>INDEX(resultados!$A$2:$ZZ$58, 49, MATCH($B$1, resultados!$A$1:$ZZ$1, 0))</f>
        <v/>
      </c>
      <c r="B55">
        <f>INDEX(resultados!$A$2:$ZZ$58, 49, MATCH($B$2, resultados!$A$1:$ZZ$1, 0))</f>
        <v/>
      </c>
      <c r="C55">
        <f>INDEX(resultados!$A$2:$ZZ$58, 49, MATCH($B$3, resultados!$A$1:$ZZ$1, 0))</f>
        <v/>
      </c>
    </row>
    <row r="56">
      <c r="A56">
        <f>INDEX(resultados!$A$2:$ZZ$58, 50, MATCH($B$1, resultados!$A$1:$ZZ$1, 0))</f>
        <v/>
      </c>
      <c r="B56">
        <f>INDEX(resultados!$A$2:$ZZ$58, 50, MATCH($B$2, resultados!$A$1:$ZZ$1, 0))</f>
        <v/>
      </c>
      <c r="C56">
        <f>INDEX(resultados!$A$2:$ZZ$58, 50, MATCH($B$3, resultados!$A$1:$ZZ$1, 0))</f>
        <v/>
      </c>
    </row>
    <row r="57">
      <c r="A57">
        <f>INDEX(resultados!$A$2:$ZZ$58, 51, MATCH($B$1, resultados!$A$1:$ZZ$1, 0))</f>
        <v/>
      </c>
      <c r="B57">
        <f>INDEX(resultados!$A$2:$ZZ$58, 51, MATCH($B$2, resultados!$A$1:$ZZ$1, 0))</f>
        <v/>
      </c>
      <c r="C57">
        <f>INDEX(resultados!$A$2:$ZZ$58, 51, MATCH($B$3, resultados!$A$1:$ZZ$1, 0))</f>
        <v/>
      </c>
    </row>
    <row r="58">
      <c r="A58">
        <f>INDEX(resultados!$A$2:$ZZ$58, 52, MATCH($B$1, resultados!$A$1:$ZZ$1, 0))</f>
        <v/>
      </c>
      <c r="B58">
        <f>INDEX(resultados!$A$2:$ZZ$58, 52, MATCH($B$2, resultados!$A$1:$ZZ$1, 0))</f>
        <v/>
      </c>
      <c r="C58">
        <f>INDEX(resultados!$A$2:$ZZ$58, 52, MATCH($B$3, resultados!$A$1:$ZZ$1, 0))</f>
        <v/>
      </c>
    </row>
    <row r="59">
      <c r="A59">
        <f>INDEX(resultados!$A$2:$ZZ$58, 53, MATCH($B$1, resultados!$A$1:$ZZ$1, 0))</f>
        <v/>
      </c>
      <c r="B59">
        <f>INDEX(resultados!$A$2:$ZZ$58, 53, MATCH($B$2, resultados!$A$1:$ZZ$1, 0))</f>
        <v/>
      </c>
      <c r="C59">
        <f>INDEX(resultados!$A$2:$ZZ$58, 53, MATCH($B$3, resultados!$A$1:$ZZ$1, 0))</f>
        <v/>
      </c>
    </row>
    <row r="60">
      <c r="A60">
        <f>INDEX(resultados!$A$2:$ZZ$58, 54, MATCH($B$1, resultados!$A$1:$ZZ$1, 0))</f>
        <v/>
      </c>
      <c r="B60">
        <f>INDEX(resultados!$A$2:$ZZ$58, 54, MATCH($B$2, resultados!$A$1:$ZZ$1, 0))</f>
        <v/>
      </c>
      <c r="C60">
        <f>INDEX(resultados!$A$2:$ZZ$58, 54, MATCH($B$3, resultados!$A$1:$ZZ$1, 0))</f>
        <v/>
      </c>
    </row>
    <row r="61">
      <c r="A61">
        <f>INDEX(resultados!$A$2:$ZZ$58, 55, MATCH($B$1, resultados!$A$1:$ZZ$1, 0))</f>
        <v/>
      </c>
      <c r="B61">
        <f>INDEX(resultados!$A$2:$ZZ$58, 55, MATCH($B$2, resultados!$A$1:$ZZ$1, 0))</f>
        <v/>
      </c>
      <c r="C61">
        <f>INDEX(resultados!$A$2:$ZZ$58, 55, MATCH($B$3, resultados!$A$1:$ZZ$1, 0))</f>
        <v/>
      </c>
    </row>
    <row r="62">
      <c r="A62">
        <f>INDEX(resultados!$A$2:$ZZ$58, 56, MATCH($B$1, resultados!$A$1:$ZZ$1, 0))</f>
        <v/>
      </c>
      <c r="B62">
        <f>INDEX(resultados!$A$2:$ZZ$58, 56, MATCH($B$2, resultados!$A$1:$ZZ$1, 0))</f>
        <v/>
      </c>
      <c r="C62">
        <f>INDEX(resultados!$A$2:$ZZ$58, 56, MATCH($B$3, resultados!$A$1:$ZZ$1, 0))</f>
        <v/>
      </c>
    </row>
    <row r="63">
      <c r="A63">
        <f>INDEX(resultados!$A$2:$ZZ$58, 57, MATCH($B$1, resultados!$A$1:$ZZ$1, 0))</f>
        <v/>
      </c>
      <c r="B63">
        <f>INDEX(resultados!$A$2:$ZZ$58, 57, MATCH($B$2, resultados!$A$1:$ZZ$1, 0))</f>
        <v/>
      </c>
      <c r="C63">
        <f>INDEX(resultados!$A$2:$ZZ$58, 57,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2024-09-25T23:02:20Z</dcterms:created>
  <dcterms:modified xmlns:dcterms="http://purl.org/dc/terms/" xmlns:xsi="http://www.w3.org/2001/XMLSchema-instance" xsi:type="dcterms:W3CDTF">2024-09-25T23:02:20Z</dcterms:modified>
</cp:coreProperties>
</file>