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gráficos!$A$7:$A$69</f>
              <numCache>
                <formatCode>General</formatCode>
                <ptCount val="63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</numCache>
            </numRef>
          </xVal>
          <yVal>
            <numRef>
              <f>gráficos!$B$7:$B$69</f>
              <numCache>
                <formatCode>General</formatCode>
                <ptCount val="63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2.4601</v>
      </c>
      <c r="E2" t="n">
        <v>40.65</v>
      </c>
      <c r="F2" t="n">
        <v>27.4</v>
      </c>
      <c r="G2" t="n">
        <v>5.96</v>
      </c>
      <c r="H2" t="n">
        <v>0.09</v>
      </c>
      <c r="I2" t="n">
        <v>276</v>
      </c>
      <c r="J2" t="n">
        <v>194.77</v>
      </c>
      <c r="K2" t="n">
        <v>54.38</v>
      </c>
      <c r="L2" t="n">
        <v>1</v>
      </c>
      <c r="M2" t="n">
        <v>274</v>
      </c>
      <c r="N2" t="n">
        <v>39.4</v>
      </c>
      <c r="O2" t="n">
        <v>24256.19</v>
      </c>
      <c r="P2" t="n">
        <v>376.73</v>
      </c>
      <c r="Q2" t="n">
        <v>2473.86</v>
      </c>
      <c r="R2" t="n">
        <v>459.42</v>
      </c>
      <c r="S2" t="n">
        <v>83.58</v>
      </c>
      <c r="T2" t="n">
        <v>182555.18</v>
      </c>
      <c r="U2" t="n">
        <v>0.18</v>
      </c>
      <c r="V2" t="n">
        <v>0.51</v>
      </c>
      <c r="W2" t="n">
        <v>4.44</v>
      </c>
      <c r="X2" t="n">
        <v>10.96</v>
      </c>
      <c r="Y2" t="n">
        <v>2</v>
      </c>
      <c r="Z2" t="n">
        <v>10</v>
      </c>
      <c r="AA2" t="n">
        <v>478.4337595044348</v>
      </c>
      <c r="AB2" t="n">
        <v>654.61417676178</v>
      </c>
      <c r="AC2" t="n">
        <v>592.1387184884024</v>
      </c>
      <c r="AD2" t="n">
        <v>478433.7595044348</v>
      </c>
      <c r="AE2" t="n">
        <v>654614.1767617799</v>
      </c>
      <c r="AF2" t="n">
        <v>2.294913646602786e-05</v>
      </c>
      <c r="AG2" t="n">
        <v>27</v>
      </c>
      <c r="AH2" t="n">
        <v>592138.7184884024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3.8067</v>
      </c>
      <c r="E3" t="n">
        <v>26.27</v>
      </c>
      <c r="F3" t="n">
        <v>20.02</v>
      </c>
      <c r="G3" t="n">
        <v>12.51</v>
      </c>
      <c r="H3" t="n">
        <v>0.18</v>
      </c>
      <c r="I3" t="n">
        <v>96</v>
      </c>
      <c r="J3" t="n">
        <v>196.32</v>
      </c>
      <c r="K3" t="n">
        <v>54.38</v>
      </c>
      <c r="L3" t="n">
        <v>2</v>
      </c>
      <c r="M3" t="n">
        <v>94</v>
      </c>
      <c r="N3" t="n">
        <v>39.95</v>
      </c>
      <c r="O3" t="n">
        <v>24447.22</v>
      </c>
      <c r="P3" t="n">
        <v>263.22</v>
      </c>
      <c r="Q3" t="n">
        <v>2472.58</v>
      </c>
      <c r="R3" t="n">
        <v>212.35</v>
      </c>
      <c r="S3" t="n">
        <v>83.58</v>
      </c>
      <c r="T3" t="n">
        <v>59920.67</v>
      </c>
      <c r="U3" t="n">
        <v>0.39</v>
      </c>
      <c r="V3" t="n">
        <v>0.7</v>
      </c>
      <c r="W3" t="n">
        <v>4.13</v>
      </c>
      <c r="X3" t="n">
        <v>3.59</v>
      </c>
      <c r="Y3" t="n">
        <v>2</v>
      </c>
      <c r="Z3" t="n">
        <v>10</v>
      </c>
      <c r="AA3" t="n">
        <v>269.1092954343555</v>
      </c>
      <c r="AB3" t="n">
        <v>368.2072102774986</v>
      </c>
      <c r="AC3" t="n">
        <v>333.0660309106786</v>
      </c>
      <c r="AD3" t="n">
        <v>269109.2954343555</v>
      </c>
      <c r="AE3" t="n">
        <v>368207.2102774986</v>
      </c>
      <c r="AF3" t="n">
        <v>3.551094580920624e-05</v>
      </c>
      <c r="AG3" t="n">
        <v>18</v>
      </c>
      <c r="AH3" t="n">
        <v>333066.0309106787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4.295</v>
      </c>
      <c r="E4" t="n">
        <v>23.28</v>
      </c>
      <c r="F4" t="n">
        <v>18.55</v>
      </c>
      <c r="G4" t="n">
        <v>19.53</v>
      </c>
      <c r="H4" t="n">
        <v>0.27</v>
      </c>
      <c r="I4" t="n">
        <v>57</v>
      </c>
      <c r="J4" t="n">
        <v>197.88</v>
      </c>
      <c r="K4" t="n">
        <v>54.38</v>
      </c>
      <c r="L4" t="n">
        <v>3</v>
      </c>
      <c r="M4" t="n">
        <v>55</v>
      </c>
      <c r="N4" t="n">
        <v>40.5</v>
      </c>
      <c r="O4" t="n">
        <v>24639</v>
      </c>
      <c r="P4" t="n">
        <v>231.95</v>
      </c>
      <c r="Q4" t="n">
        <v>2472.29</v>
      </c>
      <c r="R4" t="n">
        <v>163.23</v>
      </c>
      <c r="S4" t="n">
        <v>83.58</v>
      </c>
      <c r="T4" t="n">
        <v>35552.65</v>
      </c>
      <c r="U4" t="n">
        <v>0.51</v>
      </c>
      <c r="V4" t="n">
        <v>0.76</v>
      </c>
      <c r="W4" t="n">
        <v>4.07</v>
      </c>
      <c r="X4" t="n">
        <v>2.12</v>
      </c>
      <c r="Y4" t="n">
        <v>2</v>
      </c>
      <c r="Z4" t="n">
        <v>10</v>
      </c>
      <c r="AA4" t="n">
        <v>228.2838267389799</v>
      </c>
      <c r="AB4" t="n">
        <v>312.3480029157749</v>
      </c>
      <c r="AC4" t="n">
        <v>282.5379479007613</v>
      </c>
      <c r="AD4" t="n">
        <v>228283.8267389798</v>
      </c>
      <c r="AE4" t="n">
        <v>312348.0029157749</v>
      </c>
      <c r="AF4" t="n">
        <v>4.006607094085187e-05</v>
      </c>
      <c r="AG4" t="n">
        <v>16</v>
      </c>
      <c r="AH4" t="n">
        <v>282537.9479007613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4.5696</v>
      </c>
      <c r="E5" t="n">
        <v>21.88</v>
      </c>
      <c r="F5" t="n">
        <v>17.85</v>
      </c>
      <c r="G5" t="n">
        <v>27.46</v>
      </c>
      <c r="H5" t="n">
        <v>0.36</v>
      </c>
      <c r="I5" t="n">
        <v>39</v>
      </c>
      <c r="J5" t="n">
        <v>199.44</v>
      </c>
      <c r="K5" t="n">
        <v>54.38</v>
      </c>
      <c r="L5" t="n">
        <v>4</v>
      </c>
      <c r="M5" t="n">
        <v>37</v>
      </c>
      <c r="N5" t="n">
        <v>41.06</v>
      </c>
      <c r="O5" t="n">
        <v>24831.54</v>
      </c>
      <c r="P5" t="n">
        <v>210.13</v>
      </c>
      <c r="Q5" t="n">
        <v>2472.08</v>
      </c>
      <c r="R5" t="n">
        <v>140.07</v>
      </c>
      <c r="S5" t="n">
        <v>83.58</v>
      </c>
      <c r="T5" t="n">
        <v>24066.81</v>
      </c>
      <c r="U5" t="n">
        <v>0.6</v>
      </c>
      <c r="V5" t="n">
        <v>0.79</v>
      </c>
      <c r="W5" t="n">
        <v>4.04</v>
      </c>
      <c r="X5" t="n">
        <v>1.42</v>
      </c>
      <c r="Y5" t="n">
        <v>2</v>
      </c>
      <c r="Z5" t="n">
        <v>10</v>
      </c>
      <c r="AA5" t="n">
        <v>207.4004724898819</v>
      </c>
      <c r="AB5" t="n">
        <v>283.7744763236066</v>
      </c>
      <c r="AC5" t="n">
        <v>256.691438583344</v>
      </c>
      <c r="AD5" t="n">
        <v>207400.4724898819</v>
      </c>
      <c r="AE5" t="n">
        <v>283774.4763236066</v>
      </c>
      <c r="AF5" t="n">
        <v>4.262768749041134e-05</v>
      </c>
      <c r="AG5" t="n">
        <v>15</v>
      </c>
      <c r="AH5" t="n">
        <v>256691.438583344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4.7336</v>
      </c>
      <c r="E6" t="n">
        <v>21.13</v>
      </c>
      <c r="F6" t="n">
        <v>17.48</v>
      </c>
      <c r="G6" t="n">
        <v>36.17</v>
      </c>
      <c r="H6" t="n">
        <v>0.44</v>
      </c>
      <c r="I6" t="n">
        <v>29</v>
      </c>
      <c r="J6" t="n">
        <v>201.01</v>
      </c>
      <c r="K6" t="n">
        <v>54.38</v>
      </c>
      <c r="L6" t="n">
        <v>5</v>
      </c>
      <c r="M6" t="n">
        <v>21</v>
      </c>
      <c r="N6" t="n">
        <v>41.63</v>
      </c>
      <c r="O6" t="n">
        <v>25024.84</v>
      </c>
      <c r="P6" t="n">
        <v>191.61</v>
      </c>
      <c r="Q6" t="n">
        <v>2471.87</v>
      </c>
      <c r="R6" t="n">
        <v>127.35</v>
      </c>
      <c r="S6" t="n">
        <v>83.58</v>
      </c>
      <c r="T6" t="n">
        <v>17755.91</v>
      </c>
      <c r="U6" t="n">
        <v>0.66</v>
      </c>
      <c r="V6" t="n">
        <v>0.8100000000000001</v>
      </c>
      <c r="W6" t="n">
        <v>4.03</v>
      </c>
      <c r="X6" t="n">
        <v>1.05</v>
      </c>
      <c r="Y6" t="n">
        <v>2</v>
      </c>
      <c r="Z6" t="n">
        <v>10</v>
      </c>
      <c r="AA6" t="n">
        <v>190.4273170875841</v>
      </c>
      <c r="AB6" t="n">
        <v>260.5510562994259</v>
      </c>
      <c r="AC6" t="n">
        <v>235.684429171989</v>
      </c>
      <c r="AD6" t="n">
        <v>190427.3170875841</v>
      </c>
      <c r="AE6" t="n">
        <v>260551.0562994259</v>
      </c>
      <c r="AF6" t="n">
        <v>4.415756773122616e-05</v>
      </c>
      <c r="AG6" t="n">
        <v>14</v>
      </c>
      <c r="AH6" t="n">
        <v>235684.429171989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4.7804</v>
      </c>
      <c r="E7" t="n">
        <v>20.92</v>
      </c>
      <c r="F7" t="n">
        <v>17.39</v>
      </c>
      <c r="G7" t="n">
        <v>40.13</v>
      </c>
      <c r="H7" t="n">
        <v>0.53</v>
      </c>
      <c r="I7" t="n">
        <v>26</v>
      </c>
      <c r="J7" t="n">
        <v>202.58</v>
      </c>
      <c r="K7" t="n">
        <v>54.38</v>
      </c>
      <c r="L7" t="n">
        <v>6</v>
      </c>
      <c r="M7" t="n">
        <v>0</v>
      </c>
      <c r="N7" t="n">
        <v>42.2</v>
      </c>
      <c r="O7" t="n">
        <v>25218.93</v>
      </c>
      <c r="P7" t="n">
        <v>185.76</v>
      </c>
      <c r="Q7" t="n">
        <v>2471.99</v>
      </c>
      <c r="R7" t="n">
        <v>123.39</v>
      </c>
      <c r="S7" t="n">
        <v>83.58</v>
      </c>
      <c r="T7" t="n">
        <v>15787.96</v>
      </c>
      <c r="U7" t="n">
        <v>0.68</v>
      </c>
      <c r="V7" t="n">
        <v>0.8100000000000001</v>
      </c>
      <c r="W7" t="n">
        <v>4.06</v>
      </c>
      <c r="X7" t="n">
        <v>0.97</v>
      </c>
      <c r="Y7" t="n">
        <v>2</v>
      </c>
      <c r="Z7" t="n">
        <v>10</v>
      </c>
      <c r="AA7" t="n">
        <v>188.0883402890937</v>
      </c>
      <c r="AB7" t="n">
        <v>257.3507650553593</v>
      </c>
      <c r="AC7" t="n">
        <v>232.7895692326181</v>
      </c>
      <c r="AD7" t="n">
        <v>188088.3402890937</v>
      </c>
      <c r="AE7" t="n">
        <v>257350.7650553593</v>
      </c>
      <c r="AF7" t="n">
        <v>4.459414331214162e-05</v>
      </c>
      <c r="AG7" t="n">
        <v>14</v>
      </c>
      <c r="AH7" t="n">
        <v>232789.5692326181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4.0319</v>
      </c>
      <c r="E2" t="n">
        <v>24.8</v>
      </c>
      <c r="F2" t="n">
        <v>20.73</v>
      </c>
      <c r="G2" t="n">
        <v>11.01</v>
      </c>
      <c r="H2" t="n">
        <v>0.2</v>
      </c>
      <c r="I2" t="n">
        <v>113</v>
      </c>
      <c r="J2" t="n">
        <v>89.87</v>
      </c>
      <c r="K2" t="n">
        <v>37.55</v>
      </c>
      <c r="L2" t="n">
        <v>1</v>
      </c>
      <c r="M2" t="n">
        <v>111</v>
      </c>
      <c r="N2" t="n">
        <v>11.32</v>
      </c>
      <c r="O2" t="n">
        <v>11317.98</v>
      </c>
      <c r="P2" t="n">
        <v>154.66</v>
      </c>
      <c r="Q2" t="n">
        <v>2472.96</v>
      </c>
      <c r="R2" t="n">
        <v>235.97</v>
      </c>
      <c r="S2" t="n">
        <v>83.58</v>
      </c>
      <c r="T2" t="n">
        <v>71646.56</v>
      </c>
      <c r="U2" t="n">
        <v>0.35</v>
      </c>
      <c r="V2" t="n">
        <v>0.68</v>
      </c>
      <c r="W2" t="n">
        <v>4.17</v>
      </c>
      <c r="X2" t="n">
        <v>4.3</v>
      </c>
      <c r="Y2" t="n">
        <v>2</v>
      </c>
      <c r="Z2" t="n">
        <v>10</v>
      </c>
      <c r="AA2" t="n">
        <v>212.373378461924</v>
      </c>
      <c r="AB2" t="n">
        <v>290.578625663679</v>
      </c>
      <c r="AC2" t="n">
        <v>262.8462094600856</v>
      </c>
      <c r="AD2" t="n">
        <v>212373.378461924</v>
      </c>
      <c r="AE2" t="n">
        <v>290578.625663679</v>
      </c>
      <c r="AF2" t="n">
        <v>5.44317552427222e-05</v>
      </c>
      <c r="AG2" t="n">
        <v>17</v>
      </c>
      <c r="AH2" t="n">
        <v>262846.2094600856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4.5601</v>
      </c>
      <c r="E3" t="n">
        <v>21.93</v>
      </c>
      <c r="F3" t="n">
        <v>18.8</v>
      </c>
      <c r="G3" t="n">
        <v>17.9</v>
      </c>
      <c r="H3" t="n">
        <v>0.39</v>
      </c>
      <c r="I3" t="n">
        <v>63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126.1</v>
      </c>
      <c r="Q3" t="n">
        <v>2472.78</v>
      </c>
      <c r="R3" t="n">
        <v>168.36</v>
      </c>
      <c r="S3" t="n">
        <v>83.58</v>
      </c>
      <c r="T3" t="n">
        <v>38089.28</v>
      </c>
      <c r="U3" t="n">
        <v>0.5</v>
      </c>
      <c r="V3" t="n">
        <v>0.75</v>
      </c>
      <c r="W3" t="n">
        <v>4.17</v>
      </c>
      <c r="X3" t="n">
        <v>2.37</v>
      </c>
      <c r="Y3" t="n">
        <v>2</v>
      </c>
      <c r="Z3" t="n">
        <v>10</v>
      </c>
      <c r="AA3" t="n">
        <v>178.3626719222324</v>
      </c>
      <c r="AB3" t="n">
        <v>244.0436765296198</v>
      </c>
      <c r="AC3" t="n">
        <v>220.7524905591549</v>
      </c>
      <c r="AD3" t="n">
        <v>178362.6719222323</v>
      </c>
      <c r="AE3" t="n">
        <v>244043.6765296198</v>
      </c>
      <c r="AF3" t="n">
        <v>6.156260003530283e-05</v>
      </c>
      <c r="AG3" t="n">
        <v>15</v>
      </c>
      <c r="AH3" t="n">
        <v>220752.4905591549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4.3438</v>
      </c>
      <c r="E2" t="n">
        <v>23.02</v>
      </c>
      <c r="F2" t="n">
        <v>19.79</v>
      </c>
      <c r="G2" t="n">
        <v>13.34</v>
      </c>
      <c r="H2" t="n">
        <v>0.24</v>
      </c>
      <c r="I2" t="n">
        <v>89</v>
      </c>
      <c r="J2" t="n">
        <v>71.52</v>
      </c>
      <c r="K2" t="n">
        <v>32.27</v>
      </c>
      <c r="L2" t="n">
        <v>1</v>
      </c>
      <c r="M2" t="n">
        <v>40</v>
      </c>
      <c r="N2" t="n">
        <v>8.25</v>
      </c>
      <c r="O2" t="n">
        <v>9054.6</v>
      </c>
      <c r="P2" t="n">
        <v>116.33</v>
      </c>
      <c r="Q2" t="n">
        <v>2472.47</v>
      </c>
      <c r="R2" t="n">
        <v>202.2</v>
      </c>
      <c r="S2" t="n">
        <v>83.58</v>
      </c>
      <c r="T2" t="n">
        <v>54879.65</v>
      </c>
      <c r="U2" t="n">
        <v>0.41</v>
      </c>
      <c r="V2" t="n">
        <v>0.71</v>
      </c>
      <c r="W2" t="n">
        <v>4.2</v>
      </c>
      <c r="X2" t="n">
        <v>3.36</v>
      </c>
      <c r="Y2" t="n">
        <v>2</v>
      </c>
      <c r="Z2" t="n">
        <v>10</v>
      </c>
      <c r="AA2" t="n">
        <v>176.6959827128021</v>
      </c>
      <c r="AB2" t="n">
        <v>241.76323882414</v>
      </c>
      <c r="AC2" t="n">
        <v>218.689694627671</v>
      </c>
      <c r="AD2" t="n">
        <v>176695.9827128021</v>
      </c>
      <c r="AE2" t="n">
        <v>241763.23882414</v>
      </c>
      <c r="AF2" t="n">
        <v>6.585863031686987e-05</v>
      </c>
      <c r="AG2" t="n">
        <v>15</v>
      </c>
      <c r="AH2" t="n">
        <v>218689.694627671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4.3896</v>
      </c>
      <c r="E3" t="n">
        <v>22.78</v>
      </c>
      <c r="F3" t="n">
        <v>19.63</v>
      </c>
      <c r="G3" t="n">
        <v>14.02</v>
      </c>
      <c r="H3" t="n">
        <v>0.48</v>
      </c>
      <c r="I3" t="n">
        <v>84</v>
      </c>
      <c r="J3" t="n">
        <v>72.7</v>
      </c>
      <c r="K3" t="n">
        <v>32.27</v>
      </c>
      <c r="L3" t="n">
        <v>2</v>
      </c>
      <c r="M3" t="n">
        <v>0</v>
      </c>
      <c r="N3" t="n">
        <v>8.43</v>
      </c>
      <c r="O3" t="n">
        <v>9200.25</v>
      </c>
      <c r="P3" t="n">
        <v>115.74</v>
      </c>
      <c r="Q3" t="n">
        <v>2473.57</v>
      </c>
      <c r="R3" t="n">
        <v>195.33</v>
      </c>
      <c r="S3" t="n">
        <v>83.58</v>
      </c>
      <c r="T3" t="n">
        <v>51467.43</v>
      </c>
      <c r="U3" t="n">
        <v>0.43</v>
      </c>
      <c r="V3" t="n">
        <v>0.72</v>
      </c>
      <c r="W3" t="n">
        <v>4.23</v>
      </c>
      <c r="X3" t="n">
        <v>3.2</v>
      </c>
      <c r="Y3" t="n">
        <v>2</v>
      </c>
      <c r="Z3" t="n">
        <v>10</v>
      </c>
      <c r="AA3" t="n">
        <v>176.0061404984451</v>
      </c>
      <c r="AB3" t="n">
        <v>240.8193662727667</v>
      </c>
      <c r="AC3" t="n">
        <v>217.835903947867</v>
      </c>
      <c r="AD3" t="n">
        <v>176006.1404984451</v>
      </c>
      <c r="AE3" t="n">
        <v>240819.3662727667</v>
      </c>
      <c r="AF3" t="n">
        <v>6.655302814101294e-05</v>
      </c>
      <c r="AG3" t="n">
        <v>15</v>
      </c>
      <c r="AH3" t="n">
        <v>217835.903947867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3.7984</v>
      </c>
      <c r="E2" t="n">
        <v>26.33</v>
      </c>
      <c r="F2" t="n">
        <v>22.78</v>
      </c>
      <c r="G2" t="n">
        <v>8.24</v>
      </c>
      <c r="H2" t="n">
        <v>0.43</v>
      </c>
      <c r="I2" t="n">
        <v>166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90.23</v>
      </c>
      <c r="Q2" t="n">
        <v>2474.77</v>
      </c>
      <c r="R2" t="n">
        <v>297.04</v>
      </c>
      <c r="S2" t="n">
        <v>83.58</v>
      </c>
      <c r="T2" t="n">
        <v>101914.59</v>
      </c>
      <c r="U2" t="n">
        <v>0.28</v>
      </c>
      <c r="V2" t="n">
        <v>0.62</v>
      </c>
      <c r="W2" t="n">
        <v>4.46</v>
      </c>
      <c r="X2" t="n">
        <v>6.35</v>
      </c>
      <c r="Y2" t="n">
        <v>2</v>
      </c>
      <c r="Z2" t="n">
        <v>10</v>
      </c>
      <c r="AA2" t="n">
        <v>198.1731789053204</v>
      </c>
      <c r="AB2" t="n">
        <v>271.1492861617533</v>
      </c>
      <c r="AC2" t="n">
        <v>245.2711788509682</v>
      </c>
      <c r="AD2" t="n">
        <v>198173.1789053204</v>
      </c>
      <c r="AE2" t="n">
        <v>271149.2861617532</v>
      </c>
      <c r="AF2" t="n">
        <v>7.616914328068346e-05</v>
      </c>
      <c r="AG2" t="n">
        <v>18</v>
      </c>
      <c r="AH2" t="n">
        <v>245271.1788509682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3.1536</v>
      </c>
      <c r="E2" t="n">
        <v>31.71</v>
      </c>
      <c r="F2" t="n">
        <v>23.94</v>
      </c>
      <c r="G2" t="n">
        <v>7.48</v>
      </c>
      <c r="H2" t="n">
        <v>0.12</v>
      </c>
      <c r="I2" t="n">
        <v>192</v>
      </c>
      <c r="J2" t="n">
        <v>141.81</v>
      </c>
      <c r="K2" t="n">
        <v>47.83</v>
      </c>
      <c r="L2" t="n">
        <v>1</v>
      </c>
      <c r="M2" t="n">
        <v>190</v>
      </c>
      <c r="N2" t="n">
        <v>22.98</v>
      </c>
      <c r="O2" t="n">
        <v>17723.39</v>
      </c>
      <c r="P2" t="n">
        <v>262.6</v>
      </c>
      <c r="Q2" t="n">
        <v>2472.93</v>
      </c>
      <c r="R2" t="n">
        <v>343.04</v>
      </c>
      <c r="S2" t="n">
        <v>83.58</v>
      </c>
      <c r="T2" t="n">
        <v>124783.56</v>
      </c>
      <c r="U2" t="n">
        <v>0.24</v>
      </c>
      <c r="V2" t="n">
        <v>0.59</v>
      </c>
      <c r="W2" t="n">
        <v>4.31</v>
      </c>
      <c r="X2" t="n">
        <v>7.5</v>
      </c>
      <c r="Y2" t="n">
        <v>2</v>
      </c>
      <c r="Z2" t="n">
        <v>10</v>
      </c>
      <c r="AA2" t="n">
        <v>317.5153275980963</v>
      </c>
      <c r="AB2" t="n">
        <v>434.4384790073501</v>
      </c>
      <c r="AC2" t="n">
        <v>392.9762803091226</v>
      </c>
      <c r="AD2" t="n">
        <v>317515.3275980963</v>
      </c>
      <c r="AE2" t="n">
        <v>434438.47900735</v>
      </c>
      <c r="AF2" t="n">
        <v>3.397094632057286e-05</v>
      </c>
      <c r="AG2" t="n">
        <v>21</v>
      </c>
      <c r="AH2" t="n">
        <v>392976.2803091226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4.2872</v>
      </c>
      <c r="E3" t="n">
        <v>23.33</v>
      </c>
      <c r="F3" t="n">
        <v>19.07</v>
      </c>
      <c r="G3" t="n">
        <v>16.35</v>
      </c>
      <c r="H3" t="n">
        <v>0.25</v>
      </c>
      <c r="I3" t="n">
        <v>70</v>
      </c>
      <c r="J3" t="n">
        <v>143.17</v>
      </c>
      <c r="K3" t="n">
        <v>47.83</v>
      </c>
      <c r="L3" t="n">
        <v>2</v>
      </c>
      <c r="M3" t="n">
        <v>68</v>
      </c>
      <c r="N3" t="n">
        <v>23.34</v>
      </c>
      <c r="O3" t="n">
        <v>17891.86</v>
      </c>
      <c r="P3" t="n">
        <v>191.18</v>
      </c>
      <c r="Q3" t="n">
        <v>2471.9</v>
      </c>
      <c r="R3" t="n">
        <v>180.86</v>
      </c>
      <c r="S3" t="n">
        <v>83.58</v>
      </c>
      <c r="T3" t="n">
        <v>44303.88</v>
      </c>
      <c r="U3" t="n">
        <v>0.46</v>
      </c>
      <c r="V3" t="n">
        <v>0.74</v>
      </c>
      <c r="W3" t="n">
        <v>4.09</v>
      </c>
      <c r="X3" t="n">
        <v>2.65</v>
      </c>
      <c r="Y3" t="n">
        <v>2</v>
      </c>
      <c r="Z3" t="n">
        <v>10</v>
      </c>
      <c r="AA3" t="n">
        <v>213.6385096594762</v>
      </c>
      <c r="AB3" t="n">
        <v>292.3096339818183</v>
      </c>
      <c r="AC3" t="n">
        <v>264.4120127738277</v>
      </c>
      <c r="AD3" t="n">
        <v>213638.5096594762</v>
      </c>
      <c r="AE3" t="n">
        <v>292309.6339818183</v>
      </c>
      <c r="AF3" t="n">
        <v>4.618221748654237e-05</v>
      </c>
      <c r="AG3" t="n">
        <v>16</v>
      </c>
      <c r="AH3" t="n">
        <v>264412.0127738277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4.6996</v>
      </c>
      <c r="E4" t="n">
        <v>21.28</v>
      </c>
      <c r="F4" t="n">
        <v>17.89</v>
      </c>
      <c r="G4" t="n">
        <v>26.84</v>
      </c>
      <c r="H4" t="n">
        <v>0.37</v>
      </c>
      <c r="I4" t="n">
        <v>40</v>
      </c>
      <c r="J4" t="n">
        <v>144.54</v>
      </c>
      <c r="K4" t="n">
        <v>47.83</v>
      </c>
      <c r="L4" t="n">
        <v>3</v>
      </c>
      <c r="M4" t="n">
        <v>29</v>
      </c>
      <c r="N4" t="n">
        <v>23.71</v>
      </c>
      <c r="O4" t="n">
        <v>18060.85</v>
      </c>
      <c r="P4" t="n">
        <v>160.62</v>
      </c>
      <c r="Q4" t="n">
        <v>2472.32</v>
      </c>
      <c r="R4" t="n">
        <v>140.94</v>
      </c>
      <c r="S4" t="n">
        <v>83.58</v>
      </c>
      <c r="T4" t="n">
        <v>24494.91</v>
      </c>
      <c r="U4" t="n">
        <v>0.59</v>
      </c>
      <c r="V4" t="n">
        <v>0.79</v>
      </c>
      <c r="W4" t="n">
        <v>4.06</v>
      </c>
      <c r="X4" t="n">
        <v>1.47</v>
      </c>
      <c r="Y4" t="n">
        <v>2</v>
      </c>
      <c r="Z4" t="n">
        <v>10</v>
      </c>
      <c r="AA4" t="n">
        <v>180.2738547334153</v>
      </c>
      <c r="AB4" t="n">
        <v>246.658641167314</v>
      </c>
      <c r="AC4" t="n">
        <v>223.1178866419543</v>
      </c>
      <c r="AD4" t="n">
        <v>180273.8547334153</v>
      </c>
      <c r="AE4" t="n">
        <v>246658.641167314</v>
      </c>
      <c r="AF4" t="n">
        <v>5.062463829533366e-05</v>
      </c>
      <c r="AG4" t="n">
        <v>14</v>
      </c>
      <c r="AH4" t="n">
        <v>223117.8866419543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4.7405</v>
      </c>
      <c r="E5" t="n">
        <v>21.09</v>
      </c>
      <c r="F5" t="n">
        <v>17.8</v>
      </c>
      <c r="G5" t="n">
        <v>28.86</v>
      </c>
      <c r="H5" t="n">
        <v>0.49</v>
      </c>
      <c r="I5" t="n">
        <v>37</v>
      </c>
      <c r="J5" t="n">
        <v>145.92</v>
      </c>
      <c r="K5" t="n">
        <v>47.83</v>
      </c>
      <c r="L5" t="n">
        <v>4</v>
      </c>
      <c r="M5" t="n">
        <v>0</v>
      </c>
      <c r="N5" t="n">
        <v>24.09</v>
      </c>
      <c r="O5" t="n">
        <v>18230.35</v>
      </c>
      <c r="P5" t="n">
        <v>156.9</v>
      </c>
      <c r="Q5" t="n">
        <v>2472.06</v>
      </c>
      <c r="R5" t="n">
        <v>136.72</v>
      </c>
      <c r="S5" t="n">
        <v>83.58</v>
      </c>
      <c r="T5" t="n">
        <v>22399.17</v>
      </c>
      <c r="U5" t="n">
        <v>0.61</v>
      </c>
      <c r="V5" t="n">
        <v>0.79</v>
      </c>
      <c r="W5" t="n">
        <v>4.08</v>
      </c>
      <c r="X5" t="n">
        <v>1.37</v>
      </c>
      <c r="Y5" t="n">
        <v>2</v>
      </c>
      <c r="Z5" t="n">
        <v>10</v>
      </c>
      <c r="AA5" t="n">
        <v>178.694906254365</v>
      </c>
      <c r="AB5" t="n">
        <v>244.4982541999878</v>
      </c>
      <c r="AC5" t="n">
        <v>221.1636839746669</v>
      </c>
      <c r="AD5" t="n">
        <v>178694.906254365</v>
      </c>
      <c r="AE5" t="n">
        <v>244498.2541999878</v>
      </c>
      <c r="AF5" t="n">
        <v>5.106521785663232e-05</v>
      </c>
      <c r="AG5" t="n">
        <v>14</v>
      </c>
      <c r="AH5" t="n">
        <v>221163.6839746669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2.6795</v>
      </c>
      <c r="E2" t="n">
        <v>37.32</v>
      </c>
      <c r="F2" t="n">
        <v>26.15</v>
      </c>
      <c r="G2" t="n">
        <v>6.38</v>
      </c>
      <c r="H2" t="n">
        <v>0.1</v>
      </c>
      <c r="I2" t="n">
        <v>246</v>
      </c>
      <c r="J2" t="n">
        <v>176.73</v>
      </c>
      <c r="K2" t="n">
        <v>52.44</v>
      </c>
      <c r="L2" t="n">
        <v>1</v>
      </c>
      <c r="M2" t="n">
        <v>244</v>
      </c>
      <c r="N2" t="n">
        <v>33.29</v>
      </c>
      <c r="O2" t="n">
        <v>22031.19</v>
      </c>
      <c r="P2" t="n">
        <v>336.2</v>
      </c>
      <c r="Q2" t="n">
        <v>2473.61</v>
      </c>
      <c r="R2" t="n">
        <v>417.23</v>
      </c>
      <c r="S2" t="n">
        <v>83.58</v>
      </c>
      <c r="T2" t="n">
        <v>161608.19</v>
      </c>
      <c r="U2" t="n">
        <v>0.2</v>
      </c>
      <c r="V2" t="n">
        <v>0.54</v>
      </c>
      <c r="W2" t="n">
        <v>4.4</v>
      </c>
      <c r="X2" t="n">
        <v>9.720000000000001</v>
      </c>
      <c r="Y2" t="n">
        <v>2</v>
      </c>
      <c r="Z2" t="n">
        <v>10</v>
      </c>
      <c r="AA2" t="n">
        <v>418.1611078979358</v>
      </c>
      <c r="AB2" t="n">
        <v>572.1464757920451</v>
      </c>
      <c r="AC2" t="n">
        <v>517.5416191550737</v>
      </c>
      <c r="AD2" t="n">
        <v>418161.1078979358</v>
      </c>
      <c r="AE2" t="n">
        <v>572146.4757920451</v>
      </c>
      <c r="AF2" t="n">
        <v>2.608110097562921e-05</v>
      </c>
      <c r="AG2" t="n">
        <v>25</v>
      </c>
      <c r="AH2" t="n">
        <v>517541.6191550737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3.9546</v>
      </c>
      <c r="E3" t="n">
        <v>25.29</v>
      </c>
      <c r="F3" t="n">
        <v>19.74</v>
      </c>
      <c r="G3" t="n">
        <v>13.46</v>
      </c>
      <c r="H3" t="n">
        <v>0.2</v>
      </c>
      <c r="I3" t="n">
        <v>88</v>
      </c>
      <c r="J3" t="n">
        <v>178.21</v>
      </c>
      <c r="K3" t="n">
        <v>52.44</v>
      </c>
      <c r="L3" t="n">
        <v>2</v>
      </c>
      <c r="M3" t="n">
        <v>86</v>
      </c>
      <c r="N3" t="n">
        <v>33.77</v>
      </c>
      <c r="O3" t="n">
        <v>22213.89</v>
      </c>
      <c r="P3" t="n">
        <v>240.39</v>
      </c>
      <c r="Q3" t="n">
        <v>2472.45</v>
      </c>
      <c r="R3" t="n">
        <v>202.46</v>
      </c>
      <c r="S3" t="n">
        <v>83.58</v>
      </c>
      <c r="T3" t="n">
        <v>55012.88</v>
      </c>
      <c r="U3" t="n">
        <v>0.41</v>
      </c>
      <c r="V3" t="n">
        <v>0.71</v>
      </c>
      <c r="W3" t="n">
        <v>4.13</v>
      </c>
      <c r="X3" t="n">
        <v>3.31</v>
      </c>
      <c r="Y3" t="n">
        <v>2</v>
      </c>
      <c r="Z3" t="n">
        <v>10</v>
      </c>
      <c r="AA3" t="n">
        <v>247.3824206963006</v>
      </c>
      <c r="AB3" t="n">
        <v>338.4795417386678</v>
      </c>
      <c r="AC3" t="n">
        <v>306.1755293342506</v>
      </c>
      <c r="AD3" t="n">
        <v>247382.4206963006</v>
      </c>
      <c r="AE3" t="n">
        <v>338479.5417386678</v>
      </c>
      <c r="AF3" t="n">
        <v>3.849237615906822e-05</v>
      </c>
      <c r="AG3" t="n">
        <v>17</v>
      </c>
      <c r="AH3" t="n">
        <v>306175.5293342506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4.4321</v>
      </c>
      <c r="E4" t="n">
        <v>22.56</v>
      </c>
      <c r="F4" t="n">
        <v>18.33</v>
      </c>
      <c r="G4" t="n">
        <v>21.56</v>
      </c>
      <c r="H4" t="n">
        <v>0.3</v>
      </c>
      <c r="I4" t="n">
        <v>51</v>
      </c>
      <c r="J4" t="n">
        <v>179.7</v>
      </c>
      <c r="K4" t="n">
        <v>52.44</v>
      </c>
      <c r="L4" t="n">
        <v>3</v>
      </c>
      <c r="M4" t="n">
        <v>49</v>
      </c>
      <c r="N4" t="n">
        <v>34.26</v>
      </c>
      <c r="O4" t="n">
        <v>22397.24</v>
      </c>
      <c r="P4" t="n">
        <v>208.76</v>
      </c>
      <c r="Q4" t="n">
        <v>2472.25</v>
      </c>
      <c r="R4" t="n">
        <v>155.6</v>
      </c>
      <c r="S4" t="n">
        <v>83.58</v>
      </c>
      <c r="T4" t="n">
        <v>31767.09</v>
      </c>
      <c r="U4" t="n">
        <v>0.54</v>
      </c>
      <c r="V4" t="n">
        <v>0.77</v>
      </c>
      <c r="W4" t="n">
        <v>4.07</v>
      </c>
      <c r="X4" t="n">
        <v>1.9</v>
      </c>
      <c r="Y4" t="n">
        <v>2</v>
      </c>
      <c r="Z4" t="n">
        <v>10</v>
      </c>
      <c r="AA4" t="n">
        <v>208.859334287117</v>
      </c>
      <c r="AB4" t="n">
        <v>285.7705553950228</v>
      </c>
      <c r="AC4" t="n">
        <v>258.4970146696995</v>
      </c>
      <c r="AD4" t="n">
        <v>208859.334287117</v>
      </c>
      <c r="AE4" t="n">
        <v>285770.5553950228</v>
      </c>
      <c r="AF4" t="n">
        <v>4.314015586269313e-05</v>
      </c>
      <c r="AG4" t="n">
        <v>15</v>
      </c>
      <c r="AH4" t="n">
        <v>258497.0146696995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4.681</v>
      </c>
      <c r="E5" t="n">
        <v>21.36</v>
      </c>
      <c r="F5" t="n">
        <v>17.7</v>
      </c>
      <c r="G5" t="n">
        <v>30.34</v>
      </c>
      <c r="H5" t="n">
        <v>0.39</v>
      </c>
      <c r="I5" t="n">
        <v>35</v>
      </c>
      <c r="J5" t="n">
        <v>181.19</v>
      </c>
      <c r="K5" t="n">
        <v>52.44</v>
      </c>
      <c r="L5" t="n">
        <v>4</v>
      </c>
      <c r="M5" t="n">
        <v>30</v>
      </c>
      <c r="N5" t="n">
        <v>34.75</v>
      </c>
      <c r="O5" t="n">
        <v>22581.25</v>
      </c>
      <c r="P5" t="n">
        <v>185.97</v>
      </c>
      <c r="Q5" t="n">
        <v>2471.76</v>
      </c>
      <c r="R5" t="n">
        <v>134.8</v>
      </c>
      <c r="S5" t="n">
        <v>83.58</v>
      </c>
      <c r="T5" t="n">
        <v>21450.26</v>
      </c>
      <c r="U5" t="n">
        <v>0.62</v>
      </c>
      <c r="V5" t="n">
        <v>0.8</v>
      </c>
      <c r="W5" t="n">
        <v>4.04</v>
      </c>
      <c r="X5" t="n">
        <v>1.27</v>
      </c>
      <c r="Y5" t="n">
        <v>2</v>
      </c>
      <c r="Z5" t="n">
        <v>10</v>
      </c>
      <c r="AA5" t="n">
        <v>189.0490938255503</v>
      </c>
      <c r="AB5" t="n">
        <v>258.6653104293932</v>
      </c>
      <c r="AC5" t="n">
        <v>233.9786562411307</v>
      </c>
      <c r="AD5" t="n">
        <v>189049.0938255503</v>
      </c>
      <c r="AE5" t="n">
        <v>258665.3104293932</v>
      </c>
      <c r="AF5" t="n">
        <v>4.556284145061406e-05</v>
      </c>
      <c r="AG5" t="n">
        <v>14</v>
      </c>
      <c r="AH5" t="n">
        <v>233978.6562411307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4.7722</v>
      </c>
      <c r="E6" t="n">
        <v>20.95</v>
      </c>
      <c r="F6" t="n">
        <v>17.5</v>
      </c>
      <c r="G6" t="n">
        <v>36.21</v>
      </c>
      <c r="H6" t="n">
        <v>0.49</v>
      </c>
      <c r="I6" t="n">
        <v>29</v>
      </c>
      <c r="J6" t="n">
        <v>182.69</v>
      </c>
      <c r="K6" t="n">
        <v>52.44</v>
      </c>
      <c r="L6" t="n">
        <v>5</v>
      </c>
      <c r="M6" t="n">
        <v>1</v>
      </c>
      <c r="N6" t="n">
        <v>35.25</v>
      </c>
      <c r="O6" t="n">
        <v>22766.06</v>
      </c>
      <c r="P6" t="n">
        <v>175.77</v>
      </c>
      <c r="Q6" t="n">
        <v>2472.03</v>
      </c>
      <c r="R6" t="n">
        <v>127.12</v>
      </c>
      <c r="S6" t="n">
        <v>83.58</v>
      </c>
      <c r="T6" t="n">
        <v>17641.43</v>
      </c>
      <c r="U6" t="n">
        <v>0.66</v>
      </c>
      <c r="V6" t="n">
        <v>0.8</v>
      </c>
      <c r="W6" t="n">
        <v>4.06</v>
      </c>
      <c r="X6" t="n">
        <v>1.08</v>
      </c>
      <c r="Y6" t="n">
        <v>2</v>
      </c>
      <c r="Z6" t="n">
        <v>10</v>
      </c>
      <c r="AA6" t="n">
        <v>184.8397096724801</v>
      </c>
      <c r="AB6" t="n">
        <v>252.905845326243</v>
      </c>
      <c r="AC6" t="n">
        <v>228.7688664039632</v>
      </c>
      <c r="AD6" t="n">
        <v>184839.7096724801</v>
      </c>
      <c r="AE6" t="n">
        <v>252905.845326243</v>
      </c>
      <c r="AF6" t="n">
        <v>4.645054304008126e-05</v>
      </c>
      <c r="AG6" t="n">
        <v>14</v>
      </c>
      <c r="AH6" t="n">
        <v>228768.8664039632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4.7719</v>
      </c>
      <c r="E7" t="n">
        <v>20.96</v>
      </c>
      <c r="F7" t="n">
        <v>17.5</v>
      </c>
      <c r="G7" t="n">
        <v>36.22</v>
      </c>
      <c r="H7" t="n">
        <v>0.58</v>
      </c>
      <c r="I7" t="n">
        <v>29</v>
      </c>
      <c r="J7" t="n">
        <v>184.19</v>
      </c>
      <c r="K7" t="n">
        <v>52.44</v>
      </c>
      <c r="L7" t="n">
        <v>6</v>
      </c>
      <c r="M7" t="n">
        <v>0</v>
      </c>
      <c r="N7" t="n">
        <v>35.75</v>
      </c>
      <c r="O7" t="n">
        <v>22951.43</v>
      </c>
      <c r="P7" t="n">
        <v>177.15</v>
      </c>
      <c r="Q7" t="n">
        <v>2472.03</v>
      </c>
      <c r="R7" t="n">
        <v>127.13</v>
      </c>
      <c r="S7" t="n">
        <v>83.58</v>
      </c>
      <c r="T7" t="n">
        <v>17644.61</v>
      </c>
      <c r="U7" t="n">
        <v>0.66</v>
      </c>
      <c r="V7" t="n">
        <v>0.8</v>
      </c>
      <c r="W7" t="n">
        <v>4.06</v>
      </c>
      <c r="X7" t="n">
        <v>1.08</v>
      </c>
      <c r="Y7" t="n">
        <v>2</v>
      </c>
      <c r="Z7" t="n">
        <v>10</v>
      </c>
      <c r="AA7" t="n">
        <v>185.2368463200392</v>
      </c>
      <c r="AB7" t="n">
        <v>253.4492252078654</v>
      </c>
      <c r="AC7" t="n">
        <v>229.2603868723222</v>
      </c>
      <c r="AD7" t="n">
        <v>185236.8463200392</v>
      </c>
      <c r="AE7" t="n">
        <v>253449.2252078654</v>
      </c>
      <c r="AF7" t="n">
        <v>4.644762296906328e-05</v>
      </c>
      <c r="AG7" t="n">
        <v>14</v>
      </c>
      <c r="AH7" t="n">
        <v>229260.3868723222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3.2965</v>
      </c>
      <c r="E2" t="n">
        <v>30.34</v>
      </c>
      <c r="F2" t="n">
        <v>25.93</v>
      </c>
      <c r="G2" t="n">
        <v>6.27</v>
      </c>
      <c r="H2" t="n">
        <v>0.64</v>
      </c>
      <c r="I2" t="n">
        <v>248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75.36</v>
      </c>
      <c r="Q2" t="n">
        <v>2476.7</v>
      </c>
      <c r="R2" t="n">
        <v>397.24</v>
      </c>
      <c r="S2" t="n">
        <v>83.58</v>
      </c>
      <c r="T2" t="n">
        <v>151604.94</v>
      </c>
      <c r="U2" t="n">
        <v>0.21</v>
      </c>
      <c r="V2" t="n">
        <v>0.54</v>
      </c>
      <c r="W2" t="n">
        <v>4.73</v>
      </c>
      <c r="X2" t="n">
        <v>9.49</v>
      </c>
      <c r="Y2" t="n">
        <v>2</v>
      </c>
      <c r="Z2" t="n">
        <v>10</v>
      </c>
      <c r="AA2" t="n">
        <v>214.8509398540042</v>
      </c>
      <c r="AB2" t="n">
        <v>293.9685344626159</v>
      </c>
      <c r="AC2" t="n">
        <v>265.9125901210199</v>
      </c>
      <c r="AD2" t="n">
        <v>214850.9398540042</v>
      </c>
      <c r="AE2" t="n">
        <v>293968.5344626159</v>
      </c>
      <c r="AF2" t="n">
        <v>7.785144314424318e-05</v>
      </c>
      <c r="AG2" t="n">
        <v>20</v>
      </c>
      <c r="AH2" t="n">
        <v>265912.5901210199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3.8612</v>
      </c>
      <c r="E2" t="n">
        <v>25.9</v>
      </c>
      <c r="F2" t="n">
        <v>21.3</v>
      </c>
      <c r="G2" t="n">
        <v>10.06</v>
      </c>
      <c r="H2" t="n">
        <v>0.18</v>
      </c>
      <c r="I2" t="n">
        <v>127</v>
      </c>
      <c r="J2" t="n">
        <v>98.70999999999999</v>
      </c>
      <c r="K2" t="n">
        <v>39.72</v>
      </c>
      <c r="L2" t="n">
        <v>1</v>
      </c>
      <c r="M2" t="n">
        <v>125</v>
      </c>
      <c r="N2" t="n">
        <v>12.99</v>
      </c>
      <c r="O2" t="n">
        <v>12407.75</v>
      </c>
      <c r="P2" t="n">
        <v>174.01</v>
      </c>
      <c r="Q2" t="n">
        <v>2473.05</v>
      </c>
      <c r="R2" t="n">
        <v>254.9</v>
      </c>
      <c r="S2" t="n">
        <v>83.58</v>
      </c>
      <c r="T2" t="n">
        <v>81041.89</v>
      </c>
      <c r="U2" t="n">
        <v>0.33</v>
      </c>
      <c r="V2" t="n">
        <v>0.66</v>
      </c>
      <c r="W2" t="n">
        <v>4.19</v>
      </c>
      <c r="X2" t="n">
        <v>4.87</v>
      </c>
      <c r="Y2" t="n">
        <v>2</v>
      </c>
      <c r="Z2" t="n">
        <v>10</v>
      </c>
      <c r="AA2" t="n">
        <v>222.7748712574728</v>
      </c>
      <c r="AB2" t="n">
        <v>304.8104069880176</v>
      </c>
      <c r="AC2" t="n">
        <v>275.7197295492643</v>
      </c>
      <c r="AD2" t="n">
        <v>222774.8712574728</v>
      </c>
      <c r="AE2" t="n">
        <v>304810.4069880176</v>
      </c>
      <c r="AF2" t="n">
        <v>4.970841974727399e-05</v>
      </c>
      <c r="AG2" t="n">
        <v>17</v>
      </c>
      <c r="AH2" t="n">
        <v>275719.7295492644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4.6165</v>
      </c>
      <c r="E3" t="n">
        <v>21.66</v>
      </c>
      <c r="F3" t="n">
        <v>18.52</v>
      </c>
      <c r="G3" t="n">
        <v>19.85</v>
      </c>
      <c r="H3" t="n">
        <v>0.35</v>
      </c>
      <c r="I3" t="n">
        <v>56</v>
      </c>
      <c r="J3" t="n">
        <v>99.95</v>
      </c>
      <c r="K3" t="n">
        <v>39.72</v>
      </c>
      <c r="L3" t="n">
        <v>2</v>
      </c>
      <c r="M3" t="n">
        <v>1</v>
      </c>
      <c r="N3" t="n">
        <v>13.24</v>
      </c>
      <c r="O3" t="n">
        <v>12561.45</v>
      </c>
      <c r="P3" t="n">
        <v>130.68</v>
      </c>
      <c r="Q3" t="n">
        <v>2473.28</v>
      </c>
      <c r="R3" t="n">
        <v>159.95</v>
      </c>
      <c r="S3" t="n">
        <v>83.58</v>
      </c>
      <c r="T3" t="n">
        <v>33920.24</v>
      </c>
      <c r="U3" t="n">
        <v>0.52</v>
      </c>
      <c r="V3" t="n">
        <v>0.76</v>
      </c>
      <c r="W3" t="n">
        <v>4.14</v>
      </c>
      <c r="X3" t="n">
        <v>2.09</v>
      </c>
      <c r="Y3" t="n">
        <v>2</v>
      </c>
      <c r="Z3" t="n">
        <v>10</v>
      </c>
      <c r="AA3" t="n">
        <v>179.5590634446147</v>
      </c>
      <c r="AB3" t="n">
        <v>245.6806321916114</v>
      </c>
      <c r="AC3" t="n">
        <v>222.2332174702482</v>
      </c>
      <c r="AD3" t="n">
        <v>179559.0634446146</v>
      </c>
      <c r="AE3" t="n">
        <v>245680.6321916114</v>
      </c>
      <c r="AF3" t="n">
        <v>5.943202107202176e-05</v>
      </c>
      <c r="AG3" t="n">
        <v>15</v>
      </c>
      <c r="AH3" t="n">
        <v>222233.2174702482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4.6146</v>
      </c>
      <c r="E4" t="n">
        <v>21.67</v>
      </c>
      <c r="F4" t="n">
        <v>18.53</v>
      </c>
      <c r="G4" t="n">
        <v>19.86</v>
      </c>
      <c r="H4" t="n">
        <v>0.52</v>
      </c>
      <c r="I4" t="n">
        <v>56</v>
      </c>
      <c r="J4" t="n">
        <v>101.2</v>
      </c>
      <c r="K4" t="n">
        <v>39.72</v>
      </c>
      <c r="L4" t="n">
        <v>3</v>
      </c>
      <c r="M4" t="n">
        <v>0</v>
      </c>
      <c r="N4" t="n">
        <v>13.49</v>
      </c>
      <c r="O4" t="n">
        <v>12715.54</v>
      </c>
      <c r="P4" t="n">
        <v>132.18</v>
      </c>
      <c r="Q4" t="n">
        <v>2472.65</v>
      </c>
      <c r="R4" t="n">
        <v>160.19</v>
      </c>
      <c r="S4" t="n">
        <v>83.58</v>
      </c>
      <c r="T4" t="n">
        <v>34040.95</v>
      </c>
      <c r="U4" t="n">
        <v>0.52</v>
      </c>
      <c r="V4" t="n">
        <v>0.76</v>
      </c>
      <c r="W4" t="n">
        <v>4.14</v>
      </c>
      <c r="X4" t="n">
        <v>2.1</v>
      </c>
      <c r="Y4" t="n">
        <v>2</v>
      </c>
      <c r="Z4" t="n">
        <v>10</v>
      </c>
      <c r="AA4" t="n">
        <v>180.0239460537494</v>
      </c>
      <c r="AB4" t="n">
        <v>246.3167050866025</v>
      </c>
      <c r="AC4" t="n">
        <v>222.8085844608755</v>
      </c>
      <c r="AD4" t="n">
        <v>180023.9460537494</v>
      </c>
      <c r="AE4" t="n">
        <v>246316.7050866025</v>
      </c>
      <c r="AF4" t="n">
        <v>5.940756080124588e-05</v>
      </c>
      <c r="AG4" t="n">
        <v>15</v>
      </c>
      <c r="AH4" t="n">
        <v>222808.5844608755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3.4298</v>
      </c>
      <c r="E2" t="n">
        <v>29.16</v>
      </c>
      <c r="F2" t="n">
        <v>22.81</v>
      </c>
      <c r="G2" t="n">
        <v>8.289999999999999</v>
      </c>
      <c r="H2" t="n">
        <v>0.14</v>
      </c>
      <c r="I2" t="n">
        <v>165</v>
      </c>
      <c r="J2" t="n">
        <v>124.63</v>
      </c>
      <c r="K2" t="n">
        <v>45</v>
      </c>
      <c r="L2" t="n">
        <v>1</v>
      </c>
      <c r="M2" t="n">
        <v>163</v>
      </c>
      <c r="N2" t="n">
        <v>18.64</v>
      </c>
      <c r="O2" t="n">
        <v>15605.44</v>
      </c>
      <c r="P2" t="n">
        <v>226.4</v>
      </c>
      <c r="Q2" t="n">
        <v>2472.5</v>
      </c>
      <c r="R2" t="n">
        <v>305.35</v>
      </c>
      <c r="S2" t="n">
        <v>83.58</v>
      </c>
      <c r="T2" t="n">
        <v>106073.61</v>
      </c>
      <c r="U2" t="n">
        <v>0.27</v>
      </c>
      <c r="V2" t="n">
        <v>0.62</v>
      </c>
      <c r="W2" t="n">
        <v>4.26</v>
      </c>
      <c r="X2" t="n">
        <v>6.38</v>
      </c>
      <c r="Y2" t="n">
        <v>2</v>
      </c>
      <c r="Z2" t="n">
        <v>10</v>
      </c>
      <c r="AA2" t="n">
        <v>273.0288111303128</v>
      </c>
      <c r="AB2" t="n">
        <v>373.5700645695359</v>
      </c>
      <c r="AC2" t="n">
        <v>337.9170619158972</v>
      </c>
      <c r="AD2" t="n">
        <v>273028.8111303128</v>
      </c>
      <c r="AE2" t="n">
        <v>373570.0645695359</v>
      </c>
      <c r="AF2" t="n">
        <v>3.931661946322364e-05</v>
      </c>
      <c r="AG2" t="n">
        <v>19</v>
      </c>
      <c r="AH2" t="n">
        <v>337917.0619158972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4.4795</v>
      </c>
      <c r="E3" t="n">
        <v>22.32</v>
      </c>
      <c r="F3" t="n">
        <v>18.66</v>
      </c>
      <c r="G3" t="n">
        <v>18.66</v>
      </c>
      <c r="H3" t="n">
        <v>0.28</v>
      </c>
      <c r="I3" t="n">
        <v>60</v>
      </c>
      <c r="J3" t="n">
        <v>125.95</v>
      </c>
      <c r="K3" t="n">
        <v>45</v>
      </c>
      <c r="L3" t="n">
        <v>2</v>
      </c>
      <c r="M3" t="n">
        <v>58</v>
      </c>
      <c r="N3" t="n">
        <v>18.95</v>
      </c>
      <c r="O3" t="n">
        <v>15767.7</v>
      </c>
      <c r="P3" t="n">
        <v>164.13</v>
      </c>
      <c r="Q3" t="n">
        <v>2472.03</v>
      </c>
      <c r="R3" t="n">
        <v>166.67</v>
      </c>
      <c r="S3" t="n">
        <v>83.58</v>
      </c>
      <c r="T3" t="n">
        <v>37261.64</v>
      </c>
      <c r="U3" t="n">
        <v>0.5</v>
      </c>
      <c r="V3" t="n">
        <v>0.76</v>
      </c>
      <c r="W3" t="n">
        <v>4.08</v>
      </c>
      <c r="X3" t="n">
        <v>2.23</v>
      </c>
      <c r="Y3" t="n">
        <v>2</v>
      </c>
      <c r="Z3" t="n">
        <v>10</v>
      </c>
      <c r="AA3" t="n">
        <v>192.515148032413</v>
      </c>
      <c r="AB3" t="n">
        <v>263.4077187067401</v>
      </c>
      <c r="AC3" t="n">
        <v>238.2684557285008</v>
      </c>
      <c r="AD3" t="n">
        <v>192515.148032413</v>
      </c>
      <c r="AE3" t="n">
        <v>263407.7187067401</v>
      </c>
      <c r="AF3" t="n">
        <v>5.134958215800055e-05</v>
      </c>
      <c r="AG3" t="n">
        <v>15</v>
      </c>
      <c r="AH3" t="n">
        <v>238268.4557285008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4.7011</v>
      </c>
      <c r="E4" t="n">
        <v>21.27</v>
      </c>
      <c r="F4" t="n">
        <v>18.04</v>
      </c>
      <c r="G4" t="n">
        <v>25.17</v>
      </c>
      <c r="H4" t="n">
        <v>0.42</v>
      </c>
      <c r="I4" t="n">
        <v>43</v>
      </c>
      <c r="J4" t="n">
        <v>127.27</v>
      </c>
      <c r="K4" t="n">
        <v>45</v>
      </c>
      <c r="L4" t="n">
        <v>3</v>
      </c>
      <c r="M4" t="n">
        <v>0</v>
      </c>
      <c r="N4" t="n">
        <v>19.27</v>
      </c>
      <c r="O4" t="n">
        <v>15930.42</v>
      </c>
      <c r="P4" t="n">
        <v>146.85</v>
      </c>
      <c r="Q4" t="n">
        <v>2472.47</v>
      </c>
      <c r="R4" t="n">
        <v>144.32</v>
      </c>
      <c r="S4" t="n">
        <v>83.58</v>
      </c>
      <c r="T4" t="n">
        <v>26167.85</v>
      </c>
      <c r="U4" t="n">
        <v>0.58</v>
      </c>
      <c r="V4" t="n">
        <v>0.78</v>
      </c>
      <c r="W4" t="n">
        <v>4.1</v>
      </c>
      <c r="X4" t="n">
        <v>1.61</v>
      </c>
      <c r="Y4" t="n">
        <v>2</v>
      </c>
      <c r="Z4" t="n">
        <v>10</v>
      </c>
      <c r="AA4" t="n">
        <v>175.6105460899582</v>
      </c>
      <c r="AB4" t="n">
        <v>240.2780965506816</v>
      </c>
      <c r="AC4" t="n">
        <v>217.3462922483806</v>
      </c>
      <c r="AD4" t="n">
        <v>175610.5460899582</v>
      </c>
      <c r="AE4" t="n">
        <v>240278.0965506816</v>
      </c>
      <c r="AF4" t="n">
        <v>5.388983607165452e-05</v>
      </c>
      <c r="AG4" t="n">
        <v>14</v>
      </c>
      <c r="AH4" t="n">
        <v>217346.2922483806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2.912</v>
      </c>
      <c r="E2" t="n">
        <v>34.34</v>
      </c>
      <c r="F2" t="n">
        <v>24.99</v>
      </c>
      <c r="G2" t="n">
        <v>6.88</v>
      </c>
      <c r="H2" t="n">
        <v>0.11</v>
      </c>
      <c r="I2" t="n">
        <v>218</v>
      </c>
      <c r="J2" t="n">
        <v>159.12</v>
      </c>
      <c r="K2" t="n">
        <v>50.28</v>
      </c>
      <c r="L2" t="n">
        <v>1</v>
      </c>
      <c r="M2" t="n">
        <v>216</v>
      </c>
      <c r="N2" t="n">
        <v>27.84</v>
      </c>
      <c r="O2" t="n">
        <v>19859.16</v>
      </c>
      <c r="P2" t="n">
        <v>298.28</v>
      </c>
      <c r="Q2" t="n">
        <v>2473.77</v>
      </c>
      <c r="R2" t="n">
        <v>378.31</v>
      </c>
      <c r="S2" t="n">
        <v>83.58</v>
      </c>
      <c r="T2" t="n">
        <v>142287.37</v>
      </c>
      <c r="U2" t="n">
        <v>0.22</v>
      </c>
      <c r="V2" t="n">
        <v>0.5600000000000001</v>
      </c>
      <c r="W2" t="n">
        <v>4.35</v>
      </c>
      <c r="X2" t="n">
        <v>8.550000000000001</v>
      </c>
      <c r="Y2" t="n">
        <v>2</v>
      </c>
      <c r="Z2" t="n">
        <v>10</v>
      </c>
      <c r="AA2" t="n">
        <v>364.8868332247591</v>
      </c>
      <c r="AB2" t="n">
        <v>499.2542628890815</v>
      </c>
      <c r="AC2" t="n">
        <v>451.6061367467057</v>
      </c>
      <c r="AD2" t="n">
        <v>364886.8332247591</v>
      </c>
      <c r="AE2" t="n">
        <v>499254.2628890816</v>
      </c>
      <c r="AF2" t="n">
        <v>2.972339804042853e-05</v>
      </c>
      <c r="AG2" t="n">
        <v>23</v>
      </c>
      <c r="AH2" t="n">
        <v>451606.1367467057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4.1167</v>
      </c>
      <c r="E3" t="n">
        <v>24.29</v>
      </c>
      <c r="F3" t="n">
        <v>19.42</v>
      </c>
      <c r="G3" t="n">
        <v>14.75</v>
      </c>
      <c r="H3" t="n">
        <v>0.22</v>
      </c>
      <c r="I3" t="n">
        <v>79</v>
      </c>
      <c r="J3" t="n">
        <v>160.54</v>
      </c>
      <c r="K3" t="n">
        <v>50.28</v>
      </c>
      <c r="L3" t="n">
        <v>2</v>
      </c>
      <c r="M3" t="n">
        <v>77</v>
      </c>
      <c r="N3" t="n">
        <v>28.26</v>
      </c>
      <c r="O3" t="n">
        <v>20034.4</v>
      </c>
      <c r="P3" t="n">
        <v>216.62</v>
      </c>
      <c r="Q3" t="n">
        <v>2472.07</v>
      </c>
      <c r="R3" t="n">
        <v>192.19</v>
      </c>
      <c r="S3" t="n">
        <v>83.58</v>
      </c>
      <c r="T3" t="n">
        <v>49925.2</v>
      </c>
      <c r="U3" t="n">
        <v>0.43</v>
      </c>
      <c r="V3" t="n">
        <v>0.73</v>
      </c>
      <c r="W3" t="n">
        <v>4.11</v>
      </c>
      <c r="X3" t="n">
        <v>2.99</v>
      </c>
      <c r="Y3" t="n">
        <v>2</v>
      </c>
      <c r="Z3" t="n">
        <v>10</v>
      </c>
      <c r="AA3" t="n">
        <v>225.9343986133081</v>
      </c>
      <c r="AB3" t="n">
        <v>309.1334117047787</v>
      </c>
      <c r="AC3" t="n">
        <v>279.6301527632344</v>
      </c>
      <c r="AD3" t="n">
        <v>225934.3986133081</v>
      </c>
      <c r="AE3" t="n">
        <v>309133.4117047787</v>
      </c>
      <c r="AF3" t="n">
        <v>4.202002497013466e-05</v>
      </c>
      <c r="AG3" t="n">
        <v>16</v>
      </c>
      <c r="AH3" t="n">
        <v>279630.1527632345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4.5606</v>
      </c>
      <c r="E4" t="n">
        <v>21.93</v>
      </c>
      <c r="F4" t="n">
        <v>18.12</v>
      </c>
      <c r="G4" t="n">
        <v>23.64</v>
      </c>
      <c r="H4" t="n">
        <v>0.33</v>
      </c>
      <c r="I4" t="n">
        <v>46</v>
      </c>
      <c r="J4" t="n">
        <v>161.97</v>
      </c>
      <c r="K4" t="n">
        <v>50.28</v>
      </c>
      <c r="L4" t="n">
        <v>3</v>
      </c>
      <c r="M4" t="n">
        <v>44</v>
      </c>
      <c r="N4" t="n">
        <v>28.69</v>
      </c>
      <c r="O4" t="n">
        <v>20210.21</v>
      </c>
      <c r="P4" t="n">
        <v>185.87</v>
      </c>
      <c r="Q4" t="n">
        <v>2471.89</v>
      </c>
      <c r="R4" t="n">
        <v>148.94</v>
      </c>
      <c r="S4" t="n">
        <v>83.58</v>
      </c>
      <c r="T4" t="n">
        <v>28463.74</v>
      </c>
      <c r="U4" t="n">
        <v>0.5600000000000001</v>
      </c>
      <c r="V4" t="n">
        <v>0.78</v>
      </c>
      <c r="W4" t="n">
        <v>4.05</v>
      </c>
      <c r="X4" t="n">
        <v>1.69</v>
      </c>
      <c r="Y4" t="n">
        <v>2</v>
      </c>
      <c r="Z4" t="n">
        <v>10</v>
      </c>
      <c r="AA4" t="n">
        <v>199.193026909078</v>
      </c>
      <c r="AB4" t="n">
        <v>272.5446871930122</v>
      </c>
      <c r="AC4" t="n">
        <v>246.5334047662618</v>
      </c>
      <c r="AD4" t="n">
        <v>199193.026909078</v>
      </c>
      <c r="AE4" t="n">
        <v>272544.6871930122</v>
      </c>
      <c r="AF4" t="n">
        <v>4.655100587334421e-05</v>
      </c>
      <c r="AG4" t="n">
        <v>15</v>
      </c>
      <c r="AH4" t="n">
        <v>246533.4047662618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4.7554</v>
      </c>
      <c r="E5" t="n">
        <v>21.03</v>
      </c>
      <c r="F5" t="n">
        <v>17.64</v>
      </c>
      <c r="G5" t="n">
        <v>32.07</v>
      </c>
      <c r="H5" t="n">
        <v>0.43</v>
      </c>
      <c r="I5" t="n">
        <v>33</v>
      </c>
      <c r="J5" t="n">
        <v>163.4</v>
      </c>
      <c r="K5" t="n">
        <v>50.28</v>
      </c>
      <c r="L5" t="n">
        <v>4</v>
      </c>
      <c r="M5" t="n">
        <v>5</v>
      </c>
      <c r="N5" t="n">
        <v>29.12</v>
      </c>
      <c r="O5" t="n">
        <v>20386.62</v>
      </c>
      <c r="P5" t="n">
        <v>165.47</v>
      </c>
      <c r="Q5" t="n">
        <v>2472.22</v>
      </c>
      <c r="R5" t="n">
        <v>131.51</v>
      </c>
      <c r="S5" t="n">
        <v>83.58</v>
      </c>
      <c r="T5" t="n">
        <v>19815.94</v>
      </c>
      <c r="U5" t="n">
        <v>0.64</v>
      </c>
      <c r="V5" t="n">
        <v>0.8</v>
      </c>
      <c r="W5" t="n">
        <v>4.07</v>
      </c>
      <c r="X5" t="n">
        <v>1.21</v>
      </c>
      <c r="Y5" t="n">
        <v>2</v>
      </c>
      <c r="Z5" t="n">
        <v>10</v>
      </c>
      <c r="AA5" t="n">
        <v>181.5629801412325</v>
      </c>
      <c r="AB5" t="n">
        <v>248.4224794224878</v>
      </c>
      <c r="AC5" t="n">
        <v>224.7133866496174</v>
      </c>
      <c r="AD5" t="n">
        <v>181562.9801412325</v>
      </c>
      <c r="AE5" t="n">
        <v>248422.4794224878</v>
      </c>
      <c r="AF5" t="n">
        <v>4.85393705499498e-05</v>
      </c>
      <c r="AG5" t="n">
        <v>14</v>
      </c>
      <c r="AH5" t="n">
        <v>224713.3866496174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4.7707</v>
      </c>
      <c r="E6" t="n">
        <v>20.96</v>
      </c>
      <c r="F6" t="n">
        <v>17.61</v>
      </c>
      <c r="G6" t="n">
        <v>33.01</v>
      </c>
      <c r="H6" t="n">
        <v>0.54</v>
      </c>
      <c r="I6" t="n">
        <v>32</v>
      </c>
      <c r="J6" t="n">
        <v>164.83</v>
      </c>
      <c r="K6" t="n">
        <v>50.28</v>
      </c>
      <c r="L6" t="n">
        <v>5</v>
      </c>
      <c r="M6" t="n">
        <v>0</v>
      </c>
      <c r="N6" t="n">
        <v>29.55</v>
      </c>
      <c r="O6" t="n">
        <v>20563.61</v>
      </c>
      <c r="P6" t="n">
        <v>166.22</v>
      </c>
      <c r="Q6" t="n">
        <v>2472.27</v>
      </c>
      <c r="R6" t="n">
        <v>130.2</v>
      </c>
      <c r="S6" t="n">
        <v>83.58</v>
      </c>
      <c r="T6" t="n">
        <v>19166.42</v>
      </c>
      <c r="U6" t="n">
        <v>0.64</v>
      </c>
      <c r="V6" t="n">
        <v>0.8</v>
      </c>
      <c r="W6" t="n">
        <v>4.08</v>
      </c>
      <c r="X6" t="n">
        <v>1.18</v>
      </c>
      <c r="Y6" t="n">
        <v>2</v>
      </c>
      <c r="Z6" t="n">
        <v>10</v>
      </c>
      <c r="AA6" t="n">
        <v>181.5842487697069</v>
      </c>
      <c r="AB6" t="n">
        <v>248.4515800982721</v>
      </c>
      <c r="AC6" t="n">
        <v>224.739709997748</v>
      </c>
      <c r="AD6" t="n">
        <v>181584.2487697069</v>
      </c>
      <c r="AE6" t="n">
        <v>248451.5800982721</v>
      </c>
      <c r="AF6" t="n">
        <v>4.869554087619244e-05</v>
      </c>
      <c r="AG6" t="n">
        <v>14</v>
      </c>
      <c r="AH6" t="n">
        <v>224739.7099977479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4.218</v>
      </c>
      <c r="E2" t="n">
        <v>23.71</v>
      </c>
      <c r="F2" t="n">
        <v>20.13</v>
      </c>
      <c r="G2" t="n">
        <v>12.32</v>
      </c>
      <c r="H2" t="n">
        <v>0.22</v>
      </c>
      <c r="I2" t="n">
        <v>98</v>
      </c>
      <c r="J2" t="n">
        <v>80.84</v>
      </c>
      <c r="K2" t="n">
        <v>35.1</v>
      </c>
      <c r="L2" t="n">
        <v>1</v>
      </c>
      <c r="M2" t="n">
        <v>90</v>
      </c>
      <c r="N2" t="n">
        <v>9.74</v>
      </c>
      <c r="O2" t="n">
        <v>10204.21</v>
      </c>
      <c r="P2" t="n">
        <v>134.53</v>
      </c>
      <c r="Q2" t="n">
        <v>2472.86</v>
      </c>
      <c r="R2" t="n">
        <v>215.74</v>
      </c>
      <c r="S2" t="n">
        <v>83.58</v>
      </c>
      <c r="T2" t="n">
        <v>61604.38</v>
      </c>
      <c r="U2" t="n">
        <v>0.39</v>
      </c>
      <c r="V2" t="n">
        <v>0.7</v>
      </c>
      <c r="W2" t="n">
        <v>4.14</v>
      </c>
      <c r="X2" t="n">
        <v>3.7</v>
      </c>
      <c r="Y2" t="n">
        <v>2</v>
      </c>
      <c r="Z2" t="n">
        <v>10</v>
      </c>
      <c r="AA2" t="n">
        <v>193.4810675323052</v>
      </c>
      <c r="AB2" t="n">
        <v>264.7293323798527</v>
      </c>
      <c r="AC2" t="n">
        <v>239.4639364475485</v>
      </c>
      <c r="AD2" t="n">
        <v>193481.0675323052</v>
      </c>
      <c r="AE2" t="n">
        <v>264729.3323798527</v>
      </c>
      <c r="AF2" t="n">
        <v>6.009566063974962e-05</v>
      </c>
      <c r="AG2" t="n">
        <v>16</v>
      </c>
      <c r="AH2" t="n">
        <v>239463.9364475485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4.4896</v>
      </c>
      <c r="E3" t="n">
        <v>22.27</v>
      </c>
      <c r="F3" t="n">
        <v>19.14</v>
      </c>
      <c r="G3" t="n">
        <v>15.95</v>
      </c>
      <c r="H3" t="n">
        <v>0.43</v>
      </c>
      <c r="I3" t="n">
        <v>72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120.86</v>
      </c>
      <c r="Q3" t="n">
        <v>2473.2</v>
      </c>
      <c r="R3" t="n">
        <v>179.48</v>
      </c>
      <c r="S3" t="n">
        <v>83.58</v>
      </c>
      <c r="T3" t="n">
        <v>43605.42</v>
      </c>
      <c r="U3" t="n">
        <v>0.47</v>
      </c>
      <c r="V3" t="n">
        <v>0.74</v>
      </c>
      <c r="W3" t="n">
        <v>4.19</v>
      </c>
      <c r="X3" t="n">
        <v>2.71</v>
      </c>
      <c r="Y3" t="n">
        <v>2</v>
      </c>
      <c r="Z3" t="n">
        <v>10</v>
      </c>
      <c r="AA3" t="n">
        <v>177.0484253016594</v>
      </c>
      <c r="AB3" t="n">
        <v>242.245466322884</v>
      </c>
      <c r="AC3" t="n">
        <v>219.1258990107455</v>
      </c>
      <c r="AD3" t="n">
        <v>177048.4253016594</v>
      </c>
      <c r="AE3" t="n">
        <v>242245.466322884</v>
      </c>
      <c r="AF3" t="n">
        <v>6.396526268568514e-05</v>
      </c>
      <c r="AG3" t="n">
        <v>15</v>
      </c>
      <c r="AH3" t="n">
        <v>219125.8990107455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3.7093</v>
      </c>
      <c r="E2" t="n">
        <v>26.96</v>
      </c>
      <c r="F2" t="n">
        <v>21.81</v>
      </c>
      <c r="G2" t="n">
        <v>9.35</v>
      </c>
      <c r="H2" t="n">
        <v>0.16</v>
      </c>
      <c r="I2" t="n">
        <v>140</v>
      </c>
      <c r="J2" t="n">
        <v>107.41</v>
      </c>
      <c r="K2" t="n">
        <v>41.65</v>
      </c>
      <c r="L2" t="n">
        <v>1</v>
      </c>
      <c r="M2" t="n">
        <v>138</v>
      </c>
      <c r="N2" t="n">
        <v>14.77</v>
      </c>
      <c r="O2" t="n">
        <v>13481.73</v>
      </c>
      <c r="P2" t="n">
        <v>191.86</v>
      </c>
      <c r="Q2" t="n">
        <v>2472.73</v>
      </c>
      <c r="R2" t="n">
        <v>271.77</v>
      </c>
      <c r="S2" t="n">
        <v>83.58</v>
      </c>
      <c r="T2" t="n">
        <v>89410.09</v>
      </c>
      <c r="U2" t="n">
        <v>0.31</v>
      </c>
      <c r="V2" t="n">
        <v>0.65</v>
      </c>
      <c r="W2" t="n">
        <v>4.22</v>
      </c>
      <c r="X2" t="n">
        <v>5.38</v>
      </c>
      <c r="Y2" t="n">
        <v>2</v>
      </c>
      <c r="Z2" t="n">
        <v>10</v>
      </c>
      <c r="AA2" t="n">
        <v>241.9860937117703</v>
      </c>
      <c r="AB2" t="n">
        <v>331.0960490892926</v>
      </c>
      <c r="AC2" t="n">
        <v>299.4967068605324</v>
      </c>
      <c r="AD2" t="n">
        <v>241986.0937117703</v>
      </c>
      <c r="AE2" t="n">
        <v>331096.0490892926</v>
      </c>
      <c r="AF2" t="n">
        <v>4.576579883021914e-05</v>
      </c>
      <c r="AG2" t="n">
        <v>18</v>
      </c>
      <c r="AH2" t="n">
        <v>299496.7068605324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4.6245</v>
      </c>
      <c r="E3" t="n">
        <v>21.62</v>
      </c>
      <c r="F3" t="n">
        <v>18.41</v>
      </c>
      <c r="G3" t="n">
        <v>20.84</v>
      </c>
      <c r="H3" t="n">
        <v>0.32</v>
      </c>
      <c r="I3" t="n">
        <v>53</v>
      </c>
      <c r="J3" t="n">
        <v>108.68</v>
      </c>
      <c r="K3" t="n">
        <v>41.65</v>
      </c>
      <c r="L3" t="n">
        <v>2</v>
      </c>
      <c r="M3" t="n">
        <v>20</v>
      </c>
      <c r="N3" t="n">
        <v>15.03</v>
      </c>
      <c r="O3" t="n">
        <v>13638.32</v>
      </c>
      <c r="P3" t="n">
        <v>138.5</v>
      </c>
      <c r="Q3" t="n">
        <v>2472.27</v>
      </c>
      <c r="R3" t="n">
        <v>157.18</v>
      </c>
      <c r="S3" t="n">
        <v>83.58</v>
      </c>
      <c r="T3" t="n">
        <v>32550.2</v>
      </c>
      <c r="U3" t="n">
        <v>0.53</v>
      </c>
      <c r="V3" t="n">
        <v>0.77</v>
      </c>
      <c r="W3" t="n">
        <v>4.11</v>
      </c>
      <c r="X3" t="n">
        <v>1.98</v>
      </c>
      <c r="Y3" t="n">
        <v>2</v>
      </c>
      <c r="Z3" t="n">
        <v>10</v>
      </c>
      <c r="AA3" t="n">
        <v>182.1987644346659</v>
      </c>
      <c r="AB3" t="n">
        <v>249.2923875415864</v>
      </c>
      <c r="AC3" t="n">
        <v>225.5002719587532</v>
      </c>
      <c r="AD3" t="n">
        <v>182198.7644346659</v>
      </c>
      <c r="AE3" t="n">
        <v>249292.3875415864</v>
      </c>
      <c r="AF3" t="n">
        <v>5.705764879905869e-05</v>
      </c>
      <c r="AG3" t="n">
        <v>15</v>
      </c>
      <c r="AH3" t="n">
        <v>225500.2719587531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4.6503</v>
      </c>
      <c r="E4" t="n">
        <v>21.5</v>
      </c>
      <c r="F4" t="n">
        <v>18.33</v>
      </c>
      <c r="G4" t="n">
        <v>21.57</v>
      </c>
      <c r="H4" t="n">
        <v>0.48</v>
      </c>
      <c r="I4" t="n">
        <v>51</v>
      </c>
      <c r="J4" t="n">
        <v>109.96</v>
      </c>
      <c r="K4" t="n">
        <v>41.65</v>
      </c>
      <c r="L4" t="n">
        <v>3</v>
      </c>
      <c r="M4" t="n">
        <v>0</v>
      </c>
      <c r="N4" t="n">
        <v>15.31</v>
      </c>
      <c r="O4" t="n">
        <v>13795.21</v>
      </c>
      <c r="P4" t="n">
        <v>137.54</v>
      </c>
      <c r="Q4" t="n">
        <v>2472.76</v>
      </c>
      <c r="R4" t="n">
        <v>154.14</v>
      </c>
      <c r="S4" t="n">
        <v>83.58</v>
      </c>
      <c r="T4" t="n">
        <v>31041.95</v>
      </c>
      <c r="U4" t="n">
        <v>0.54</v>
      </c>
      <c r="V4" t="n">
        <v>0.77</v>
      </c>
      <c r="W4" t="n">
        <v>4.12</v>
      </c>
      <c r="X4" t="n">
        <v>1.91</v>
      </c>
      <c r="Y4" t="n">
        <v>2</v>
      </c>
      <c r="Z4" t="n">
        <v>10</v>
      </c>
      <c r="AA4" t="n">
        <v>172.739216548294</v>
      </c>
      <c r="AB4" t="n">
        <v>236.3494167976595</v>
      </c>
      <c r="AC4" t="n">
        <v>213.7925601770491</v>
      </c>
      <c r="AD4" t="n">
        <v>172739.216548294</v>
      </c>
      <c r="AE4" t="n">
        <v>236349.4167976595</v>
      </c>
      <c r="AF4" t="n">
        <v>5.737597236679913e-05</v>
      </c>
      <c r="AG4" t="n">
        <v>14</v>
      </c>
      <c r="AH4" t="n">
        <v>213792.5601770491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4.2734</v>
      </c>
      <c r="E2" t="n">
        <v>23.4</v>
      </c>
      <c r="F2" t="n">
        <v>20.22</v>
      </c>
      <c r="G2" t="n">
        <v>12.13</v>
      </c>
      <c r="H2" t="n">
        <v>0.28</v>
      </c>
      <c r="I2" t="n">
        <v>100</v>
      </c>
      <c r="J2" t="n">
        <v>61.76</v>
      </c>
      <c r="K2" t="n">
        <v>28.92</v>
      </c>
      <c r="L2" t="n">
        <v>1</v>
      </c>
      <c r="M2" t="n">
        <v>1</v>
      </c>
      <c r="N2" t="n">
        <v>6.84</v>
      </c>
      <c r="O2" t="n">
        <v>7851.41</v>
      </c>
      <c r="P2" t="n">
        <v>107.22</v>
      </c>
      <c r="Q2" t="n">
        <v>2473.03</v>
      </c>
      <c r="R2" t="n">
        <v>214.33</v>
      </c>
      <c r="S2" t="n">
        <v>83.58</v>
      </c>
      <c r="T2" t="n">
        <v>60887.1</v>
      </c>
      <c r="U2" t="n">
        <v>0.39</v>
      </c>
      <c r="V2" t="n">
        <v>0.7</v>
      </c>
      <c r="W2" t="n">
        <v>4.27</v>
      </c>
      <c r="X2" t="n">
        <v>3.79</v>
      </c>
      <c r="Y2" t="n">
        <v>2</v>
      </c>
      <c r="Z2" t="n">
        <v>10</v>
      </c>
      <c r="AA2" t="n">
        <v>182.7623513257751</v>
      </c>
      <c r="AB2" t="n">
        <v>250.0635119897005</v>
      </c>
      <c r="AC2" t="n">
        <v>226.1978013718195</v>
      </c>
      <c r="AD2" t="n">
        <v>182762.3513257751</v>
      </c>
      <c r="AE2" t="n">
        <v>250063.5119897005</v>
      </c>
      <c r="AF2" t="n">
        <v>6.973617674016895e-05</v>
      </c>
      <c r="AG2" t="n">
        <v>16</v>
      </c>
      <c r="AH2" t="n">
        <v>226197.8013718195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4.2727</v>
      </c>
      <c r="E3" t="n">
        <v>23.4</v>
      </c>
      <c r="F3" t="n">
        <v>20.22</v>
      </c>
      <c r="G3" t="n">
        <v>12.13</v>
      </c>
      <c r="H3" t="n">
        <v>0.55</v>
      </c>
      <c r="I3" t="n">
        <v>100</v>
      </c>
      <c r="J3" t="n">
        <v>62.92</v>
      </c>
      <c r="K3" t="n">
        <v>28.92</v>
      </c>
      <c r="L3" t="n">
        <v>2</v>
      </c>
      <c r="M3" t="n">
        <v>0</v>
      </c>
      <c r="N3" t="n">
        <v>7</v>
      </c>
      <c r="O3" t="n">
        <v>7994.37</v>
      </c>
      <c r="P3" t="n">
        <v>109.1</v>
      </c>
      <c r="Q3" t="n">
        <v>2473.03</v>
      </c>
      <c r="R3" t="n">
        <v>214.32</v>
      </c>
      <c r="S3" t="n">
        <v>83.58</v>
      </c>
      <c r="T3" t="n">
        <v>60883.17</v>
      </c>
      <c r="U3" t="n">
        <v>0.39</v>
      </c>
      <c r="V3" t="n">
        <v>0.7</v>
      </c>
      <c r="W3" t="n">
        <v>4.27</v>
      </c>
      <c r="X3" t="n">
        <v>3.79</v>
      </c>
      <c r="Y3" t="n">
        <v>2</v>
      </c>
      <c r="Z3" t="n">
        <v>10</v>
      </c>
      <c r="AA3" t="n">
        <v>183.3676505394551</v>
      </c>
      <c r="AB3" t="n">
        <v>250.8917090777737</v>
      </c>
      <c r="AC3" t="n">
        <v>226.9469564921892</v>
      </c>
      <c r="AD3" t="n">
        <v>183367.6505394551</v>
      </c>
      <c r="AE3" t="n">
        <v>250891.7090777737</v>
      </c>
      <c r="AF3" t="n">
        <v>6.972475367569616e-05</v>
      </c>
      <c r="AG3" t="n">
        <v>16</v>
      </c>
      <c r="AH3" t="n">
        <v>226946.9564921892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2.8002</v>
      </c>
      <c r="E2" t="n">
        <v>35.71</v>
      </c>
      <c r="F2" t="n">
        <v>25.51</v>
      </c>
      <c r="G2" t="n">
        <v>6.63</v>
      </c>
      <c r="H2" t="n">
        <v>0.11</v>
      </c>
      <c r="I2" t="n">
        <v>231</v>
      </c>
      <c r="J2" t="n">
        <v>167.88</v>
      </c>
      <c r="K2" t="n">
        <v>51.39</v>
      </c>
      <c r="L2" t="n">
        <v>1</v>
      </c>
      <c r="M2" t="n">
        <v>229</v>
      </c>
      <c r="N2" t="n">
        <v>30.49</v>
      </c>
      <c r="O2" t="n">
        <v>20939.59</v>
      </c>
      <c r="P2" t="n">
        <v>316.28</v>
      </c>
      <c r="Q2" t="n">
        <v>2473.11</v>
      </c>
      <c r="R2" t="n">
        <v>396.44</v>
      </c>
      <c r="S2" t="n">
        <v>83.58</v>
      </c>
      <c r="T2" t="n">
        <v>151291.86</v>
      </c>
      <c r="U2" t="n">
        <v>0.21</v>
      </c>
      <c r="V2" t="n">
        <v>0.55</v>
      </c>
      <c r="W2" t="n">
        <v>4.35</v>
      </c>
      <c r="X2" t="n">
        <v>9.08</v>
      </c>
      <c r="Y2" t="n">
        <v>2</v>
      </c>
      <c r="Z2" t="n">
        <v>10</v>
      </c>
      <c r="AA2" t="n">
        <v>389.9940761316377</v>
      </c>
      <c r="AB2" t="n">
        <v>533.6071002876556</v>
      </c>
      <c r="AC2" t="n">
        <v>482.6803875584699</v>
      </c>
      <c r="AD2" t="n">
        <v>389994.0761316377</v>
      </c>
      <c r="AE2" t="n">
        <v>533607.1002876556</v>
      </c>
      <c r="AF2" t="n">
        <v>2.789170377525107e-05</v>
      </c>
      <c r="AG2" t="n">
        <v>24</v>
      </c>
      <c r="AH2" t="n">
        <v>482680.38755847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4.0472</v>
      </c>
      <c r="E3" t="n">
        <v>24.71</v>
      </c>
      <c r="F3" t="n">
        <v>19.52</v>
      </c>
      <c r="G3" t="n">
        <v>14.11</v>
      </c>
      <c r="H3" t="n">
        <v>0.21</v>
      </c>
      <c r="I3" t="n">
        <v>83</v>
      </c>
      <c r="J3" t="n">
        <v>169.33</v>
      </c>
      <c r="K3" t="n">
        <v>51.39</v>
      </c>
      <c r="L3" t="n">
        <v>2</v>
      </c>
      <c r="M3" t="n">
        <v>81</v>
      </c>
      <c r="N3" t="n">
        <v>30.94</v>
      </c>
      <c r="O3" t="n">
        <v>21118.46</v>
      </c>
      <c r="P3" t="n">
        <v>227.9</v>
      </c>
      <c r="Q3" t="n">
        <v>2471.89</v>
      </c>
      <c r="R3" t="n">
        <v>195.68</v>
      </c>
      <c r="S3" t="n">
        <v>83.58</v>
      </c>
      <c r="T3" t="n">
        <v>51650.85</v>
      </c>
      <c r="U3" t="n">
        <v>0.43</v>
      </c>
      <c r="V3" t="n">
        <v>0.72</v>
      </c>
      <c r="W3" t="n">
        <v>4.12</v>
      </c>
      <c r="X3" t="n">
        <v>3.1</v>
      </c>
      <c r="Y3" t="n">
        <v>2</v>
      </c>
      <c r="Z3" t="n">
        <v>10</v>
      </c>
      <c r="AA3" t="n">
        <v>240.5161411303228</v>
      </c>
      <c r="AB3" t="n">
        <v>329.0847951176261</v>
      </c>
      <c r="AC3" t="n">
        <v>297.6774041451085</v>
      </c>
      <c r="AD3" t="n">
        <v>240516.1411303228</v>
      </c>
      <c r="AE3" t="n">
        <v>329084.7951176261</v>
      </c>
      <c r="AF3" t="n">
        <v>4.031258607213632e-05</v>
      </c>
      <c r="AG3" t="n">
        <v>17</v>
      </c>
      <c r="AH3" t="n">
        <v>297677.4041451085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4.4873</v>
      </c>
      <c r="E4" t="n">
        <v>22.29</v>
      </c>
      <c r="F4" t="n">
        <v>18.25</v>
      </c>
      <c r="G4" t="n">
        <v>22.35</v>
      </c>
      <c r="H4" t="n">
        <v>0.31</v>
      </c>
      <c r="I4" t="n">
        <v>49</v>
      </c>
      <c r="J4" t="n">
        <v>170.79</v>
      </c>
      <c r="K4" t="n">
        <v>51.39</v>
      </c>
      <c r="L4" t="n">
        <v>3</v>
      </c>
      <c r="M4" t="n">
        <v>47</v>
      </c>
      <c r="N4" t="n">
        <v>31.4</v>
      </c>
      <c r="O4" t="n">
        <v>21297.94</v>
      </c>
      <c r="P4" t="n">
        <v>198.25</v>
      </c>
      <c r="Q4" t="n">
        <v>2472.12</v>
      </c>
      <c r="R4" t="n">
        <v>153.12</v>
      </c>
      <c r="S4" t="n">
        <v>83.58</v>
      </c>
      <c r="T4" t="n">
        <v>30541.16</v>
      </c>
      <c r="U4" t="n">
        <v>0.55</v>
      </c>
      <c r="V4" t="n">
        <v>0.77</v>
      </c>
      <c r="W4" t="n">
        <v>4.06</v>
      </c>
      <c r="X4" t="n">
        <v>1.82</v>
      </c>
      <c r="Y4" t="n">
        <v>2</v>
      </c>
      <c r="Z4" t="n">
        <v>10</v>
      </c>
      <c r="AA4" t="n">
        <v>204.3986564604673</v>
      </c>
      <c r="AB4" t="n">
        <v>279.6672592013869</v>
      </c>
      <c r="AC4" t="n">
        <v>252.9762084987521</v>
      </c>
      <c r="AD4" t="n">
        <v>204398.6564604673</v>
      </c>
      <c r="AE4" t="n">
        <v>279667.2592013868</v>
      </c>
      <c r="AF4" t="n">
        <v>4.46962511073081e-05</v>
      </c>
      <c r="AG4" t="n">
        <v>15</v>
      </c>
      <c r="AH4" t="n">
        <v>252976.2084987521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4.7345</v>
      </c>
      <c r="E5" t="n">
        <v>21.12</v>
      </c>
      <c r="F5" t="n">
        <v>17.63</v>
      </c>
      <c r="G5" t="n">
        <v>32.06</v>
      </c>
      <c r="H5" t="n">
        <v>0.41</v>
      </c>
      <c r="I5" t="n">
        <v>33</v>
      </c>
      <c r="J5" t="n">
        <v>172.25</v>
      </c>
      <c r="K5" t="n">
        <v>51.39</v>
      </c>
      <c r="L5" t="n">
        <v>4</v>
      </c>
      <c r="M5" t="n">
        <v>23</v>
      </c>
      <c r="N5" t="n">
        <v>31.86</v>
      </c>
      <c r="O5" t="n">
        <v>21478.05</v>
      </c>
      <c r="P5" t="n">
        <v>174.53</v>
      </c>
      <c r="Q5" t="n">
        <v>2471.86</v>
      </c>
      <c r="R5" t="n">
        <v>132.13</v>
      </c>
      <c r="S5" t="n">
        <v>83.58</v>
      </c>
      <c r="T5" t="n">
        <v>20125.56</v>
      </c>
      <c r="U5" t="n">
        <v>0.63</v>
      </c>
      <c r="V5" t="n">
        <v>0.8</v>
      </c>
      <c r="W5" t="n">
        <v>4.05</v>
      </c>
      <c r="X5" t="n">
        <v>1.2</v>
      </c>
      <c r="Y5" t="n">
        <v>2</v>
      </c>
      <c r="Z5" t="n">
        <v>10</v>
      </c>
      <c r="AA5" t="n">
        <v>184.7168792613868</v>
      </c>
      <c r="AB5" t="n">
        <v>252.7377833388899</v>
      </c>
      <c r="AC5" t="n">
        <v>228.6168440168065</v>
      </c>
      <c r="AD5" t="n">
        <v>184716.8792613868</v>
      </c>
      <c r="AE5" t="n">
        <v>252737.7833388899</v>
      </c>
      <c r="AF5" t="n">
        <v>4.715851422181493e-05</v>
      </c>
      <c r="AG5" t="n">
        <v>14</v>
      </c>
      <c r="AH5" t="n">
        <v>228616.8440168065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4.7632</v>
      </c>
      <c r="E6" t="n">
        <v>20.99</v>
      </c>
      <c r="F6" t="n">
        <v>17.57</v>
      </c>
      <c r="G6" t="n">
        <v>34.01</v>
      </c>
      <c r="H6" t="n">
        <v>0.51</v>
      </c>
      <c r="I6" t="n">
        <v>31</v>
      </c>
      <c r="J6" t="n">
        <v>173.71</v>
      </c>
      <c r="K6" t="n">
        <v>51.39</v>
      </c>
      <c r="L6" t="n">
        <v>5</v>
      </c>
      <c r="M6" t="n">
        <v>0</v>
      </c>
      <c r="N6" t="n">
        <v>32.32</v>
      </c>
      <c r="O6" t="n">
        <v>21658.78</v>
      </c>
      <c r="P6" t="n">
        <v>171.23</v>
      </c>
      <c r="Q6" t="n">
        <v>2472.4</v>
      </c>
      <c r="R6" t="n">
        <v>129.45</v>
      </c>
      <c r="S6" t="n">
        <v>83.58</v>
      </c>
      <c r="T6" t="n">
        <v>18792.56</v>
      </c>
      <c r="U6" t="n">
        <v>0.65</v>
      </c>
      <c r="V6" t="n">
        <v>0.8</v>
      </c>
      <c r="W6" t="n">
        <v>4.06</v>
      </c>
      <c r="X6" t="n">
        <v>1.14</v>
      </c>
      <c r="Y6" t="n">
        <v>2</v>
      </c>
      <c r="Z6" t="n">
        <v>10</v>
      </c>
      <c r="AA6" t="n">
        <v>183.3916012092971</v>
      </c>
      <c r="AB6" t="n">
        <v>250.9244794408804</v>
      </c>
      <c r="AC6" t="n">
        <v>226.9765992978345</v>
      </c>
      <c r="AD6" t="n">
        <v>183391.6012092971</v>
      </c>
      <c r="AE6" t="n">
        <v>250924.4794408804</v>
      </c>
      <c r="AF6" t="n">
        <v>4.744438376625809e-05</v>
      </c>
      <c r="AG6" t="n">
        <v>14</v>
      </c>
      <c r="AH6" t="n">
        <v>226976.5992978345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4.0876</v>
      </c>
      <c r="E2" t="n">
        <v>24.46</v>
      </c>
      <c r="F2" t="n">
        <v>21.19</v>
      </c>
      <c r="G2" t="n">
        <v>10.17</v>
      </c>
      <c r="H2" t="n">
        <v>0.34</v>
      </c>
      <c r="I2" t="n">
        <v>125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99.65000000000001</v>
      </c>
      <c r="Q2" t="n">
        <v>2474.67</v>
      </c>
      <c r="R2" t="n">
        <v>245.42</v>
      </c>
      <c r="S2" t="n">
        <v>83.58</v>
      </c>
      <c r="T2" t="n">
        <v>76307.82000000001</v>
      </c>
      <c r="U2" t="n">
        <v>0.34</v>
      </c>
      <c r="V2" t="n">
        <v>0.67</v>
      </c>
      <c r="W2" t="n">
        <v>4.35</v>
      </c>
      <c r="X2" t="n">
        <v>4.75</v>
      </c>
      <c r="Y2" t="n">
        <v>2</v>
      </c>
      <c r="Z2" t="n">
        <v>10</v>
      </c>
      <c r="AA2" t="n">
        <v>181.5477396483799</v>
      </c>
      <c r="AB2" t="n">
        <v>248.4016267078038</v>
      </c>
      <c r="AC2" t="n">
        <v>224.6945240887559</v>
      </c>
      <c r="AD2" t="n">
        <v>181547.7396483799</v>
      </c>
      <c r="AE2" t="n">
        <v>248401.6267078038</v>
      </c>
      <c r="AF2" t="n">
        <v>7.298716210833741e-05</v>
      </c>
      <c r="AG2" t="n">
        <v>16</v>
      </c>
      <c r="AH2" t="n">
        <v>224694.5240887559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3.2827</v>
      </c>
      <c r="E2" t="n">
        <v>30.46</v>
      </c>
      <c r="F2" t="n">
        <v>23.41</v>
      </c>
      <c r="G2" t="n">
        <v>7.85</v>
      </c>
      <c r="H2" t="n">
        <v>0.13</v>
      </c>
      <c r="I2" t="n">
        <v>179</v>
      </c>
      <c r="J2" t="n">
        <v>133.21</v>
      </c>
      <c r="K2" t="n">
        <v>46.47</v>
      </c>
      <c r="L2" t="n">
        <v>1</v>
      </c>
      <c r="M2" t="n">
        <v>177</v>
      </c>
      <c r="N2" t="n">
        <v>20.75</v>
      </c>
      <c r="O2" t="n">
        <v>16663.42</v>
      </c>
      <c r="P2" t="n">
        <v>244.88</v>
      </c>
      <c r="Q2" t="n">
        <v>2472.81</v>
      </c>
      <c r="R2" t="n">
        <v>325.45</v>
      </c>
      <c r="S2" t="n">
        <v>83.58</v>
      </c>
      <c r="T2" t="n">
        <v>116056.67</v>
      </c>
      <c r="U2" t="n">
        <v>0.26</v>
      </c>
      <c r="V2" t="n">
        <v>0.6</v>
      </c>
      <c r="W2" t="n">
        <v>4.29</v>
      </c>
      <c r="X2" t="n">
        <v>6.98</v>
      </c>
      <c r="Y2" t="n">
        <v>2</v>
      </c>
      <c r="Z2" t="n">
        <v>10</v>
      </c>
      <c r="AA2" t="n">
        <v>295.2112345255106</v>
      </c>
      <c r="AB2" t="n">
        <v>403.9210348782983</v>
      </c>
      <c r="AC2" t="n">
        <v>365.3713782162457</v>
      </c>
      <c r="AD2" t="n">
        <v>295211.2345255106</v>
      </c>
      <c r="AE2" t="n">
        <v>403921.0348782983</v>
      </c>
      <c r="AF2" t="n">
        <v>3.643472824180264e-05</v>
      </c>
      <c r="AG2" t="n">
        <v>20</v>
      </c>
      <c r="AH2" t="n">
        <v>365371.3782162457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4.3669</v>
      </c>
      <c r="E3" t="n">
        <v>22.9</v>
      </c>
      <c r="F3" t="n">
        <v>18.92</v>
      </c>
      <c r="G3" t="n">
        <v>17.2</v>
      </c>
      <c r="H3" t="n">
        <v>0.26</v>
      </c>
      <c r="I3" t="n">
        <v>66</v>
      </c>
      <c r="J3" t="n">
        <v>134.55</v>
      </c>
      <c r="K3" t="n">
        <v>46.47</v>
      </c>
      <c r="L3" t="n">
        <v>2</v>
      </c>
      <c r="M3" t="n">
        <v>64</v>
      </c>
      <c r="N3" t="n">
        <v>21.09</v>
      </c>
      <c r="O3" t="n">
        <v>16828.84</v>
      </c>
      <c r="P3" t="n">
        <v>178.92</v>
      </c>
      <c r="Q3" t="n">
        <v>2472.29</v>
      </c>
      <c r="R3" t="n">
        <v>175.62</v>
      </c>
      <c r="S3" t="n">
        <v>83.58</v>
      </c>
      <c r="T3" t="n">
        <v>41703.27</v>
      </c>
      <c r="U3" t="n">
        <v>0.48</v>
      </c>
      <c r="V3" t="n">
        <v>0.74</v>
      </c>
      <c r="W3" t="n">
        <v>4.09</v>
      </c>
      <c r="X3" t="n">
        <v>2.49</v>
      </c>
      <c r="Y3" t="n">
        <v>2</v>
      </c>
      <c r="Z3" t="n">
        <v>10</v>
      </c>
      <c r="AA3" t="n">
        <v>199.1555387276824</v>
      </c>
      <c r="AB3" t="n">
        <v>272.4933942093649</v>
      </c>
      <c r="AC3" t="n">
        <v>246.4870071129837</v>
      </c>
      <c r="AD3" t="n">
        <v>199155.5387276824</v>
      </c>
      <c r="AE3" t="n">
        <v>272493.3942093649</v>
      </c>
      <c r="AF3" t="n">
        <v>4.846827756393455e-05</v>
      </c>
      <c r="AG3" t="n">
        <v>15</v>
      </c>
      <c r="AH3" t="n">
        <v>246487.0071129837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4.7191</v>
      </c>
      <c r="E4" t="n">
        <v>21.19</v>
      </c>
      <c r="F4" t="n">
        <v>17.92</v>
      </c>
      <c r="G4" t="n">
        <v>26.88</v>
      </c>
      <c r="H4" t="n">
        <v>0.39</v>
      </c>
      <c r="I4" t="n">
        <v>40</v>
      </c>
      <c r="J4" t="n">
        <v>135.9</v>
      </c>
      <c r="K4" t="n">
        <v>46.47</v>
      </c>
      <c r="L4" t="n">
        <v>3</v>
      </c>
      <c r="M4" t="n">
        <v>8</v>
      </c>
      <c r="N4" t="n">
        <v>21.43</v>
      </c>
      <c r="O4" t="n">
        <v>16994.64</v>
      </c>
      <c r="P4" t="n">
        <v>151.5</v>
      </c>
      <c r="Q4" t="n">
        <v>2472.51</v>
      </c>
      <c r="R4" t="n">
        <v>140.88</v>
      </c>
      <c r="S4" t="n">
        <v>83.58</v>
      </c>
      <c r="T4" t="n">
        <v>24466.97</v>
      </c>
      <c r="U4" t="n">
        <v>0.59</v>
      </c>
      <c r="V4" t="n">
        <v>0.79</v>
      </c>
      <c r="W4" t="n">
        <v>4.08</v>
      </c>
      <c r="X4" t="n">
        <v>1.49</v>
      </c>
      <c r="Y4" t="n">
        <v>2</v>
      </c>
      <c r="Z4" t="n">
        <v>10</v>
      </c>
      <c r="AA4" t="n">
        <v>177.0790824460097</v>
      </c>
      <c r="AB4" t="n">
        <v>242.2874127802819</v>
      </c>
      <c r="AC4" t="n">
        <v>219.1638421571216</v>
      </c>
      <c r="AD4" t="n">
        <v>177079.0824460097</v>
      </c>
      <c r="AE4" t="n">
        <v>242287.4127802819</v>
      </c>
      <c r="AF4" t="n">
        <v>5.237734975656955e-05</v>
      </c>
      <c r="AG4" t="n">
        <v>14</v>
      </c>
      <c r="AH4" t="n">
        <v>219163.8421571216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4.7185</v>
      </c>
      <c r="E5" t="n">
        <v>21.19</v>
      </c>
      <c r="F5" t="n">
        <v>17.92</v>
      </c>
      <c r="G5" t="n">
        <v>26.89</v>
      </c>
      <c r="H5" t="n">
        <v>0.52</v>
      </c>
      <c r="I5" t="n">
        <v>40</v>
      </c>
      <c r="J5" t="n">
        <v>137.25</v>
      </c>
      <c r="K5" t="n">
        <v>46.47</v>
      </c>
      <c r="L5" t="n">
        <v>4</v>
      </c>
      <c r="M5" t="n">
        <v>0</v>
      </c>
      <c r="N5" t="n">
        <v>21.78</v>
      </c>
      <c r="O5" t="n">
        <v>17160.92</v>
      </c>
      <c r="P5" t="n">
        <v>152.36</v>
      </c>
      <c r="Q5" t="n">
        <v>2472.59</v>
      </c>
      <c r="R5" t="n">
        <v>140.53</v>
      </c>
      <c r="S5" t="n">
        <v>83.58</v>
      </c>
      <c r="T5" t="n">
        <v>24288.23</v>
      </c>
      <c r="U5" t="n">
        <v>0.59</v>
      </c>
      <c r="V5" t="n">
        <v>0.79</v>
      </c>
      <c r="W5" t="n">
        <v>4.1</v>
      </c>
      <c r="X5" t="n">
        <v>1.5</v>
      </c>
      <c r="Y5" t="n">
        <v>2</v>
      </c>
      <c r="Z5" t="n">
        <v>10</v>
      </c>
      <c r="AA5" t="n">
        <v>177.3335970365711</v>
      </c>
      <c r="AB5" t="n">
        <v>242.635650871479</v>
      </c>
      <c r="AC5" t="n">
        <v>219.4788448936502</v>
      </c>
      <c r="AD5" t="n">
        <v>177333.5970365711</v>
      </c>
      <c r="AE5" t="n">
        <v>242635.650871479</v>
      </c>
      <c r="AF5" t="n">
        <v>5.237069034908635e-05</v>
      </c>
      <c r="AG5" t="n">
        <v>14</v>
      </c>
      <c r="AH5" t="n">
        <v>219478.8448936502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3.0397</v>
      </c>
      <c r="E2" t="n">
        <v>32.9</v>
      </c>
      <c r="F2" t="n">
        <v>24.39</v>
      </c>
      <c r="G2" t="n">
        <v>7.17</v>
      </c>
      <c r="H2" t="n">
        <v>0.12</v>
      </c>
      <c r="I2" t="n">
        <v>204</v>
      </c>
      <c r="J2" t="n">
        <v>150.44</v>
      </c>
      <c r="K2" t="n">
        <v>49.1</v>
      </c>
      <c r="L2" t="n">
        <v>1</v>
      </c>
      <c r="M2" t="n">
        <v>202</v>
      </c>
      <c r="N2" t="n">
        <v>25.34</v>
      </c>
      <c r="O2" t="n">
        <v>18787.76</v>
      </c>
      <c r="P2" t="n">
        <v>279.47</v>
      </c>
      <c r="Q2" t="n">
        <v>2473.54</v>
      </c>
      <c r="R2" t="n">
        <v>358.56</v>
      </c>
      <c r="S2" t="n">
        <v>83.58</v>
      </c>
      <c r="T2" t="n">
        <v>132486.39</v>
      </c>
      <c r="U2" t="n">
        <v>0.23</v>
      </c>
      <c r="V2" t="n">
        <v>0.58</v>
      </c>
      <c r="W2" t="n">
        <v>4.32</v>
      </c>
      <c r="X2" t="n">
        <v>7.95</v>
      </c>
      <c r="Y2" t="n">
        <v>2</v>
      </c>
      <c r="Z2" t="n">
        <v>10</v>
      </c>
      <c r="AA2" t="n">
        <v>339.8011133525288</v>
      </c>
      <c r="AB2" t="n">
        <v>464.9308742560427</v>
      </c>
      <c r="AC2" t="n">
        <v>420.5585241516256</v>
      </c>
      <c r="AD2" t="n">
        <v>339801.1133525288</v>
      </c>
      <c r="AE2" t="n">
        <v>464930.8742560426</v>
      </c>
      <c r="AF2" t="n">
        <v>3.184524520945659e-05</v>
      </c>
      <c r="AG2" t="n">
        <v>22</v>
      </c>
      <c r="AH2" t="n">
        <v>420558.5241516256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4.198</v>
      </c>
      <c r="E3" t="n">
        <v>23.82</v>
      </c>
      <c r="F3" t="n">
        <v>19.25</v>
      </c>
      <c r="G3" t="n">
        <v>15.4</v>
      </c>
      <c r="H3" t="n">
        <v>0.23</v>
      </c>
      <c r="I3" t="n">
        <v>75</v>
      </c>
      <c r="J3" t="n">
        <v>151.83</v>
      </c>
      <c r="K3" t="n">
        <v>49.1</v>
      </c>
      <c r="L3" t="n">
        <v>2</v>
      </c>
      <c r="M3" t="n">
        <v>73</v>
      </c>
      <c r="N3" t="n">
        <v>25.73</v>
      </c>
      <c r="O3" t="n">
        <v>18959.54</v>
      </c>
      <c r="P3" t="n">
        <v>204.29</v>
      </c>
      <c r="Q3" t="n">
        <v>2472.32</v>
      </c>
      <c r="R3" t="n">
        <v>186.27</v>
      </c>
      <c r="S3" t="n">
        <v>83.58</v>
      </c>
      <c r="T3" t="n">
        <v>46986.05</v>
      </c>
      <c r="U3" t="n">
        <v>0.45</v>
      </c>
      <c r="V3" t="n">
        <v>0.73</v>
      </c>
      <c r="W3" t="n">
        <v>4.12</v>
      </c>
      <c r="X3" t="n">
        <v>2.82</v>
      </c>
      <c r="Y3" t="n">
        <v>2</v>
      </c>
      <c r="Z3" t="n">
        <v>10</v>
      </c>
      <c r="AA3" t="n">
        <v>219.8701611020719</v>
      </c>
      <c r="AB3" t="n">
        <v>300.8360544066322</v>
      </c>
      <c r="AC3" t="n">
        <v>272.1246836002063</v>
      </c>
      <c r="AD3" t="n">
        <v>219870.1611020719</v>
      </c>
      <c r="AE3" t="n">
        <v>300836.0544066322</v>
      </c>
      <c r="AF3" t="n">
        <v>4.398010967835602e-05</v>
      </c>
      <c r="AG3" t="n">
        <v>16</v>
      </c>
      <c r="AH3" t="n">
        <v>272124.6836002063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4.6327</v>
      </c>
      <c r="E4" t="n">
        <v>21.59</v>
      </c>
      <c r="F4" t="n">
        <v>18</v>
      </c>
      <c r="G4" t="n">
        <v>25.11</v>
      </c>
      <c r="H4" t="n">
        <v>0.35</v>
      </c>
      <c r="I4" t="n">
        <v>43</v>
      </c>
      <c r="J4" t="n">
        <v>153.23</v>
      </c>
      <c r="K4" t="n">
        <v>49.1</v>
      </c>
      <c r="L4" t="n">
        <v>3</v>
      </c>
      <c r="M4" t="n">
        <v>40</v>
      </c>
      <c r="N4" t="n">
        <v>26.13</v>
      </c>
      <c r="O4" t="n">
        <v>19131.85</v>
      </c>
      <c r="P4" t="n">
        <v>173.29</v>
      </c>
      <c r="Q4" t="n">
        <v>2472</v>
      </c>
      <c r="R4" t="n">
        <v>144.56</v>
      </c>
      <c r="S4" t="n">
        <v>83.58</v>
      </c>
      <c r="T4" t="n">
        <v>26289.14</v>
      </c>
      <c r="U4" t="n">
        <v>0.58</v>
      </c>
      <c r="V4" t="n">
        <v>0.78</v>
      </c>
      <c r="W4" t="n">
        <v>4.05</v>
      </c>
      <c r="X4" t="n">
        <v>1.57</v>
      </c>
      <c r="Y4" t="n">
        <v>2</v>
      </c>
      <c r="Z4" t="n">
        <v>10</v>
      </c>
      <c r="AA4" t="n">
        <v>194.1007135955428</v>
      </c>
      <c r="AB4" t="n">
        <v>265.5771594604288</v>
      </c>
      <c r="AC4" t="n">
        <v>240.2308481014875</v>
      </c>
      <c r="AD4" t="n">
        <v>194100.7135955428</v>
      </c>
      <c r="AE4" t="n">
        <v>265577.1594604288</v>
      </c>
      <c r="AF4" t="n">
        <v>4.853421965386372e-05</v>
      </c>
      <c r="AG4" t="n">
        <v>15</v>
      </c>
      <c r="AH4" t="n">
        <v>240230.8481014875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4.7567</v>
      </c>
      <c r="E5" t="n">
        <v>21.02</v>
      </c>
      <c r="F5" t="n">
        <v>17.71</v>
      </c>
      <c r="G5" t="n">
        <v>31.25</v>
      </c>
      <c r="H5" t="n">
        <v>0.46</v>
      </c>
      <c r="I5" t="n">
        <v>34</v>
      </c>
      <c r="J5" t="n">
        <v>154.63</v>
      </c>
      <c r="K5" t="n">
        <v>49.1</v>
      </c>
      <c r="L5" t="n">
        <v>4</v>
      </c>
      <c r="M5" t="n">
        <v>0</v>
      </c>
      <c r="N5" t="n">
        <v>26.53</v>
      </c>
      <c r="O5" t="n">
        <v>19304.72</v>
      </c>
      <c r="P5" t="n">
        <v>160.86</v>
      </c>
      <c r="Q5" t="n">
        <v>2472.52</v>
      </c>
      <c r="R5" t="n">
        <v>133.47</v>
      </c>
      <c r="S5" t="n">
        <v>83.58</v>
      </c>
      <c r="T5" t="n">
        <v>20787.91</v>
      </c>
      <c r="U5" t="n">
        <v>0.63</v>
      </c>
      <c r="V5" t="n">
        <v>0.8</v>
      </c>
      <c r="W5" t="n">
        <v>4.08</v>
      </c>
      <c r="X5" t="n">
        <v>1.28</v>
      </c>
      <c r="Y5" t="n">
        <v>2</v>
      </c>
      <c r="Z5" t="n">
        <v>10</v>
      </c>
      <c r="AA5" t="n">
        <v>179.9410335451461</v>
      </c>
      <c r="AB5" t="n">
        <v>246.2032605344898</v>
      </c>
      <c r="AC5" t="n">
        <v>222.705966897596</v>
      </c>
      <c r="AD5" t="n">
        <v>179941.0335451461</v>
      </c>
      <c r="AE5" t="n">
        <v>246203.2605344898</v>
      </c>
      <c r="AF5" t="n">
        <v>4.983329864388663e-05</v>
      </c>
      <c r="AG5" t="n">
        <v>14</v>
      </c>
      <c r="AH5" t="n">
        <v>222705.966897596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2.5716</v>
      </c>
      <c r="E2" t="n">
        <v>38.89</v>
      </c>
      <c r="F2" t="n">
        <v>26.74</v>
      </c>
      <c r="G2" t="n">
        <v>6.17</v>
      </c>
      <c r="H2" t="n">
        <v>0.1</v>
      </c>
      <c r="I2" t="n">
        <v>260</v>
      </c>
      <c r="J2" t="n">
        <v>185.69</v>
      </c>
      <c r="K2" t="n">
        <v>53.44</v>
      </c>
      <c r="L2" t="n">
        <v>1</v>
      </c>
      <c r="M2" t="n">
        <v>258</v>
      </c>
      <c r="N2" t="n">
        <v>36.26</v>
      </c>
      <c r="O2" t="n">
        <v>23136.14</v>
      </c>
      <c r="P2" t="n">
        <v>355.72</v>
      </c>
      <c r="Q2" t="n">
        <v>2473.09</v>
      </c>
      <c r="R2" t="n">
        <v>436.83</v>
      </c>
      <c r="S2" t="n">
        <v>83.58</v>
      </c>
      <c r="T2" t="n">
        <v>171338.38</v>
      </c>
      <c r="U2" t="n">
        <v>0.19</v>
      </c>
      <c r="V2" t="n">
        <v>0.53</v>
      </c>
      <c r="W2" t="n">
        <v>4.43</v>
      </c>
      <c r="X2" t="n">
        <v>10.3</v>
      </c>
      <c r="Y2" t="n">
        <v>2</v>
      </c>
      <c r="Z2" t="n">
        <v>10</v>
      </c>
      <c r="AA2" t="n">
        <v>446.8160649164918</v>
      </c>
      <c r="AB2" t="n">
        <v>611.3534521523164</v>
      </c>
      <c r="AC2" t="n">
        <v>553.0067367188577</v>
      </c>
      <c r="AD2" t="n">
        <v>446816.0649164917</v>
      </c>
      <c r="AE2" t="n">
        <v>611353.4521523165</v>
      </c>
      <c r="AF2" t="n">
        <v>2.44908186359832e-05</v>
      </c>
      <c r="AG2" t="n">
        <v>26</v>
      </c>
      <c r="AH2" t="n">
        <v>553006.7367188578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3.8798</v>
      </c>
      <c r="E3" t="n">
        <v>25.77</v>
      </c>
      <c r="F3" t="n">
        <v>19.88</v>
      </c>
      <c r="G3" t="n">
        <v>12.97</v>
      </c>
      <c r="H3" t="n">
        <v>0.19</v>
      </c>
      <c r="I3" t="n">
        <v>92</v>
      </c>
      <c r="J3" t="n">
        <v>187.21</v>
      </c>
      <c r="K3" t="n">
        <v>53.44</v>
      </c>
      <c r="L3" t="n">
        <v>2</v>
      </c>
      <c r="M3" t="n">
        <v>90</v>
      </c>
      <c r="N3" t="n">
        <v>36.77</v>
      </c>
      <c r="O3" t="n">
        <v>23322.88</v>
      </c>
      <c r="P3" t="n">
        <v>251.92</v>
      </c>
      <c r="Q3" t="n">
        <v>2472.25</v>
      </c>
      <c r="R3" t="n">
        <v>207.17</v>
      </c>
      <c r="S3" t="n">
        <v>83.58</v>
      </c>
      <c r="T3" t="n">
        <v>57349.32</v>
      </c>
      <c r="U3" t="n">
        <v>0.4</v>
      </c>
      <c r="V3" t="n">
        <v>0.71</v>
      </c>
      <c r="W3" t="n">
        <v>4.14</v>
      </c>
      <c r="X3" t="n">
        <v>3.45</v>
      </c>
      <c r="Y3" t="n">
        <v>2</v>
      </c>
      <c r="Z3" t="n">
        <v>10</v>
      </c>
      <c r="AA3" t="n">
        <v>253.7134228131181</v>
      </c>
      <c r="AB3" t="n">
        <v>347.1418981389942</v>
      </c>
      <c r="AC3" t="n">
        <v>314.0111625974263</v>
      </c>
      <c r="AD3" t="n">
        <v>253713.4228131181</v>
      </c>
      <c r="AE3" t="n">
        <v>347141.8981389942</v>
      </c>
      <c r="AF3" t="n">
        <v>3.694955597444689e-05</v>
      </c>
      <c r="AG3" t="n">
        <v>17</v>
      </c>
      <c r="AH3" t="n">
        <v>314011.1625974263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4.3656</v>
      </c>
      <c r="E4" t="n">
        <v>22.91</v>
      </c>
      <c r="F4" t="n">
        <v>18.43</v>
      </c>
      <c r="G4" t="n">
        <v>20.48</v>
      </c>
      <c r="H4" t="n">
        <v>0.28</v>
      </c>
      <c r="I4" t="n">
        <v>54</v>
      </c>
      <c r="J4" t="n">
        <v>188.73</v>
      </c>
      <c r="K4" t="n">
        <v>53.44</v>
      </c>
      <c r="L4" t="n">
        <v>3</v>
      </c>
      <c r="M4" t="n">
        <v>52</v>
      </c>
      <c r="N4" t="n">
        <v>37.29</v>
      </c>
      <c r="O4" t="n">
        <v>23510.33</v>
      </c>
      <c r="P4" t="n">
        <v>221.02</v>
      </c>
      <c r="Q4" t="n">
        <v>2472.31</v>
      </c>
      <c r="R4" t="n">
        <v>159.25</v>
      </c>
      <c r="S4" t="n">
        <v>83.58</v>
      </c>
      <c r="T4" t="n">
        <v>33577.35</v>
      </c>
      <c r="U4" t="n">
        <v>0.52</v>
      </c>
      <c r="V4" t="n">
        <v>0.76</v>
      </c>
      <c r="W4" t="n">
        <v>4.07</v>
      </c>
      <c r="X4" t="n">
        <v>2</v>
      </c>
      <c r="Y4" t="n">
        <v>2</v>
      </c>
      <c r="Z4" t="n">
        <v>10</v>
      </c>
      <c r="AA4" t="n">
        <v>214.1799573854308</v>
      </c>
      <c r="AB4" t="n">
        <v>293.0504666474569</v>
      </c>
      <c r="AC4" t="n">
        <v>265.0821414096231</v>
      </c>
      <c r="AD4" t="n">
        <v>214179.9573854308</v>
      </c>
      <c r="AE4" t="n">
        <v>293050.4666474569</v>
      </c>
      <c r="AF4" t="n">
        <v>4.157610741843532e-05</v>
      </c>
      <c r="AG4" t="n">
        <v>15</v>
      </c>
      <c r="AH4" t="n">
        <v>265082.1414096231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4.6245</v>
      </c>
      <c r="E5" t="n">
        <v>21.62</v>
      </c>
      <c r="F5" t="n">
        <v>17.78</v>
      </c>
      <c r="G5" t="n">
        <v>28.83</v>
      </c>
      <c r="H5" t="n">
        <v>0.37</v>
      </c>
      <c r="I5" t="n">
        <v>37</v>
      </c>
      <c r="J5" t="n">
        <v>190.25</v>
      </c>
      <c r="K5" t="n">
        <v>53.44</v>
      </c>
      <c r="L5" t="n">
        <v>4</v>
      </c>
      <c r="M5" t="n">
        <v>35</v>
      </c>
      <c r="N5" t="n">
        <v>37.82</v>
      </c>
      <c r="O5" t="n">
        <v>23698.48</v>
      </c>
      <c r="P5" t="n">
        <v>197.66</v>
      </c>
      <c r="Q5" t="n">
        <v>2471.82</v>
      </c>
      <c r="R5" t="n">
        <v>137.84</v>
      </c>
      <c r="S5" t="n">
        <v>83.58</v>
      </c>
      <c r="T5" t="n">
        <v>22959.7</v>
      </c>
      <c r="U5" t="n">
        <v>0.61</v>
      </c>
      <c r="V5" t="n">
        <v>0.79</v>
      </c>
      <c r="W5" t="n">
        <v>4.03</v>
      </c>
      <c r="X5" t="n">
        <v>1.35</v>
      </c>
      <c r="Y5" t="n">
        <v>2</v>
      </c>
      <c r="Z5" t="n">
        <v>10</v>
      </c>
      <c r="AA5" t="n">
        <v>202.5454028660793</v>
      </c>
      <c r="AB5" t="n">
        <v>277.1315558737683</v>
      </c>
      <c r="AC5" t="n">
        <v>250.6825091378387</v>
      </c>
      <c r="AD5" t="n">
        <v>202545.4028660794</v>
      </c>
      <c r="AE5" t="n">
        <v>277131.5558737683</v>
      </c>
      <c r="AF5" t="n">
        <v>4.40417602979096e-05</v>
      </c>
      <c r="AG5" t="n">
        <v>15</v>
      </c>
      <c r="AH5" t="n">
        <v>250682.5091378387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4.772</v>
      </c>
      <c r="E6" t="n">
        <v>20.96</v>
      </c>
      <c r="F6" t="n">
        <v>17.44</v>
      </c>
      <c r="G6" t="n">
        <v>37.38</v>
      </c>
      <c r="H6" t="n">
        <v>0.46</v>
      </c>
      <c r="I6" t="n">
        <v>28</v>
      </c>
      <c r="J6" t="n">
        <v>191.78</v>
      </c>
      <c r="K6" t="n">
        <v>53.44</v>
      </c>
      <c r="L6" t="n">
        <v>5</v>
      </c>
      <c r="M6" t="n">
        <v>13</v>
      </c>
      <c r="N6" t="n">
        <v>38.35</v>
      </c>
      <c r="O6" t="n">
        <v>23887.36</v>
      </c>
      <c r="P6" t="n">
        <v>181.35</v>
      </c>
      <c r="Q6" t="n">
        <v>2471.68</v>
      </c>
      <c r="R6" t="n">
        <v>125.73</v>
      </c>
      <c r="S6" t="n">
        <v>83.58</v>
      </c>
      <c r="T6" t="n">
        <v>16949.47</v>
      </c>
      <c r="U6" t="n">
        <v>0.66</v>
      </c>
      <c r="V6" t="n">
        <v>0.8100000000000001</v>
      </c>
      <c r="W6" t="n">
        <v>4.04</v>
      </c>
      <c r="X6" t="n">
        <v>1.02</v>
      </c>
      <c r="Y6" t="n">
        <v>2</v>
      </c>
      <c r="Z6" t="n">
        <v>10</v>
      </c>
      <c r="AA6" t="n">
        <v>186.6889117821966</v>
      </c>
      <c r="AB6" t="n">
        <v>255.4360052337952</v>
      </c>
      <c r="AC6" t="n">
        <v>231.0575514010412</v>
      </c>
      <c r="AD6" t="n">
        <v>186688.9117821966</v>
      </c>
      <c r="AE6" t="n">
        <v>255436.0052337952</v>
      </c>
      <c r="AF6" t="n">
        <v>4.544648721842894e-05</v>
      </c>
      <c r="AG6" t="n">
        <v>14</v>
      </c>
      <c r="AH6" t="n">
        <v>231057.5514010412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4.7688</v>
      </c>
      <c r="E7" t="n">
        <v>20.97</v>
      </c>
      <c r="F7" t="n">
        <v>17.46</v>
      </c>
      <c r="G7" t="n">
        <v>37.41</v>
      </c>
      <c r="H7" t="n">
        <v>0.55</v>
      </c>
      <c r="I7" t="n">
        <v>28</v>
      </c>
      <c r="J7" t="n">
        <v>193.32</v>
      </c>
      <c r="K7" t="n">
        <v>53.44</v>
      </c>
      <c r="L7" t="n">
        <v>6</v>
      </c>
      <c r="M7" t="n">
        <v>0</v>
      </c>
      <c r="N7" t="n">
        <v>38.89</v>
      </c>
      <c r="O7" t="n">
        <v>24076.95</v>
      </c>
      <c r="P7" t="n">
        <v>181.32</v>
      </c>
      <c r="Q7" t="n">
        <v>2472.22</v>
      </c>
      <c r="R7" t="n">
        <v>125.68</v>
      </c>
      <c r="S7" t="n">
        <v>83.58</v>
      </c>
      <c r="T7" t="n">
        <v>16926.85</v>
      </c>
      <c r="U7" t="n">
        <v>0.67</v>
      </c>
      <c r="V7" t="n">
        <v>0.8100000000000001</v>
      </c>
      <c r="W7" t="n">
        <v>4.06</v>
      </c>
      <c r="X7" t="n">
        <v>1.03</v>
      </c>
      <c r="Y7" t="n">
        <v>2</v>
      </c>
      <c r="Z7" t="n">
        <v>10</v>
      </c>
      <c r="AA7" t="n">
        <v>186.7310255396056</v>
      </c>
      <c r="AB7" t="n">
        <v>255.49362713461</v>
      </c>
      <c r="AC7" t="n">
        <v>231.109673948515</v>
      </c>
      <c r="AD7" t="n">
        <v>186731.0255396056</v>
      </c>
      <c r="AE7" t="n">
        <v>255493.62713461</v>
      </c>
      <c r="AF7" t="n">
        <v>4.541601178693292e-05</v>
      </c>
      <c r="AG7" t="n">
        <v>14</v>
      </c>
      <c r="AH7" t="n">
        <v>231109.673948515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3.5646</v>
      </c>
      <c r="E2" t="n">
        <v>28.05</v>
      </c>
      <c r="F2" t="n">
        <v>22.31</v>
      </c>
      <c r="G2" t="n">
        <v>8.75</v>
      </c>
      <c r="H2" t="n">
        <v>0.15</v>
      </c>
      <c r="I2" t="n">
        <v>153</v>
      </c>
      <c r="J2" t="n">
        <v>116.05</v>
      </c>
      <c r="K2" t="n">
        <v>43.4</v>
      </c>
      <c r="L2" t="n">
        <v>1</v>
      </c>
      <c r="M2" t="n">
        <v>151</v>
      </c>
      <c r="N2" t="n">
        <v>16.65</v>
      </c>
      <c r="O2" t="n">
        <v>14546.17</v>
      </c>
      <c r="P2" t="n">
        <v>209.27</v>
      </c>
      <c r="Q2" t="n">
        <v>2472.71</v>
      </c>
      <c r="R2" t="n">
        <v>289.28</v>
      </c>
      <c r="S2" t="n">
        <v>83.58</v>
      </c>
      <c r="T2" t="n">
        <v>98097.99000000001</v>
      </c>
      <c r="U2" t="n">
        <v>0.29</v>
      </c>
      <c r="V2" t="n">
        <v>0.63</v>
      </c>
      <c r="W2" t="n">
        <v>4.23</v>
      </c>
      <c r="X2" t="n">
        <v>5.88</v>
      </c>
      <c r="Y2" t="n">
        <v>2</v>
      </c>
      <c r="Z2" t="n">
        <v>10</v>
      </c>
      <c r="AA2" t="n">
        <v>261.7082090017495</v>
      </c>
      <c r="AB2" t="n">
        <v>358.0807173075177</v>
      </c>
      <c r="AC2" t="n">
        <v>323.9059962171306</v>
      </c>
      <c r="AD2" t="n">
        <v>261708.2090017495</v>
      </c>
      <c r="AE2" t="n">
        <v>358080.7173075177</v>
      </c>
      <c r="AF2" t="n">
        <v>4.232160030535786e-05</v>
      </c>
      <c r="AG2" t="n">
        <v>19</v>
      </c>
      <c r="AH2" t="n">
        <v>323905.9962171306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4.5764</v>
      </c>
      <c r="E3" t="n">
        <v>21.85</v>
      </c>
      <c r="F3" t="n">
        <v>18.45</v>
      </c>
      <c r="G3" t="n">
        <v>20.13</v>
      </c>
      <c r="H3" t="n">
        <v>0.3</v>
      </c>
      <c r="I3" t="n">
        <v>55</v>
      </c>
      <c r="J3" t="n">
        <v>117.34</v>
      </c>
      <c r="K3" t="n">
        <v>43.4</v>
      </c>
      <c r="L3" t="n">
        <v>2</v>
      </c>
      <c r="M3" t="n">
        <v>49</v>
      </c>
      <c r="N3" t="n">
        <v>16.94</v>
      </c>
      <c r="O3" t="n">
        <v>14705.49</v>
      </c>
      <c r="P3" t="n">
        <v>149.45</v>
      </c>
      <c r="Q3" t="n">
        <v>2472.17</v>
      </c>
      <c r="R3" t="n">
        <v>159.63</v>
      </c>
      <c r="S3" t="n">
        <v>83.58</v>
      </c>
      <c r="T3" t="n">
        <v>33762.27</v>
      </c>
      <c r="U3" t="n">
        <v>0.52</v>
      </c>
      <c r="V3" t="n">
        <v>0.76</v>
      </c>
      <c r="W3" t="n">
        <v>4.08</v>
      </c>
      <c r="X3" t="n">
        <v>2.03</v>
      </c>
      <c r="Y3" t="n">
        <v>2</v>
      </c>
      <c r="Z3" t="n">
        <v>10</v>
      </c>
      <c r="AA3" t="n">
        <v>186.413490628231</v>
      </c>
      <c r="AB3" t="n">
        <v>255.0591618602159</v>
      </c>
      <c r="AC3" t="n">
        <v>230.7166734301332</v>
      </c>
      <c r="AD3" t="n">
        <v>186413.4906282311</v>
      </c>
      <c r="AE3" t="n">
        <v>255059.1618602159</v>
      </c>
      <c r="AF3" t="n">
        <v>5.433444752214545e-05</v>
      </c>
      <c r="AG3" t="n">
        <v>15</v>
      </c>
      <c r="AH3" t="n">
        <v>230716.6734301332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4.684</v>
      </c>
      <c r="E4" t="n">
        <v>21.35</v>
      </c>
      <c r="F4" t="n">
        <v>18.17</v>
      </c>
      <c r="G4" t="n">
        <v>23.7</v>
      </c>
      <c r="H4" t="n">
        <v>0.45</v>
      </c>
      <c r="I4" t="n">
        <v>46</v>
      </c>
      <c r="J4" t="n">
        <v>118.63</v>
      </c>
      <c r="K4" t="n">
        <v>43.4</v>
      </c>
      <c r="L4" t="n">
        <v>3</v>
      </c>
      <c r="M4" t="n">
        <v>0</v>
      </c>
      <c r="N4" t="n">
        <v>17.23</v>
      </c>
      <c r="O4" t="n">
        <v>14865.24</v>
      </c>
      <c r="P4" t="n">
        <v>141.78</v>
      </c>
      <c r="Q4" t="n">
        <v>2472.61</v>
      </c>
      <c r="R4" t="n">
        <v>148.16</v>
      </c>
      <c r="S4" t="n">
        <v>83.58</v>
      </c>
      <c r="T4" t="n">
        <v>28074.05</v>
      </c>
      <c r="U4" t="n">
        <v>0.5600000000000001</v>
      </c>
      <c r="V4" t="n">
        <v>0.78</v>
      </c>
      <c r="W4" t="n">
        <v>4.12</v>
      </c>
      <c r="X4" t="n">
        <v>1.74</v>
      </c>
      <c r="Y4" t="n">
        <v>2</v>
      </c>
      <c r="Z4" t="n">
        <v>10</v>
      </c>
      <c r="AA4" t="n">
        <v>173.9818819834312</v>
      </c>
      <c r="AB4" t="n">
        <v>238.0496864685431</v>
      </c>
      <c r="AC4" t="n">
        <v>215.3305584968876</v>
      </c>
      <c r="AD4" t="n">
        <v>173981.8819834312</v>
      </c>
      <c r="AE4" t="n">
        <v>238049.6864685431</v>
      </c>
      <c r="AF4" t="n">
        <v>5.561195529099932e-05</v>
      </c>
      <c r="AG4" t="n">
        <v>14</v>
      </c>
      <c r="AH4" t="n">
        <v>215330.5584968876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2.4601</v>
      </c>
      <c r="E2" t="n">
        <v>40.65</v>
      </c>
      <c r="F2" t="n">
        <v>27.4</v>
      </c>
      <c r="G2" t="n">
        <v>5.96</v>
      </c>
      <c r="H2" t="n">
        <v>0.09</v>
      </c>
      <c r="I2" t="n">
        <v>276</v>
      </c>
      <c r="J2" t="n">
        <v>194.77</v>
      </c>
      <c r="K2" t="n">
        <v>54.38</v>
      </c>
      <c r="L2" t="n">
        <v>1</v>
      </c>
      <c r="M2" t="n">
        <v>274</v>
      </c>
      <c r="N2" t="n">
        <v>39.4</v>
      </c>
      <c r="O2" t="n">
        <v>24256.19</v>
      </c>
      <c r="P2" t="n">
        <v>376.73</v>
      </c>
      <c r="Q2" t="n">
        <v>2473.86</v>
      </c>
      <c r="R2" t="n">
        <v>459.42</v>
      </c>
      <c r="S2" t="n">
        <v>83.58</v>
      </c>
      <c r="T2" t="n">
        <v>182555.18</v>
      </c>
      <c r="U2" t="n">
        <v>0.18</v>
      </c>
      <c r="V2" t="n">
        <v>0.51</v>
      </c>
      <c r="W2" t="n">
        <v>4.44</v>
      </c>
      <c r="X2" t="n">
        <v>10.96</v>
      </c>
      <c r="Y2" t="n">
        <v>2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3.8067</v>
      </c>
      <c r="E3" t="n">
        <v>26.27</v>
      </c>
      <c r="F3" t="n">
        <v>20.02</v>
      </c>
      <c r="G3" t="n">
        <v>12.51</v>
      </c>
      <c r="H3" t="n">
        <v>0.18</v>
      </c>
      <c r="I3" t="n">
        <v>96</v>
      </c>
      <c r="J3" t="n">
        <v>196.32</v>
      </c>
      <c r="K3" t="n">
        <v>54.38</v>
      </c>
      <c r="L3" t="n">
        <v>2</v>
      </c>
      <c r="M3" t="n">
        <v>94</v>
      </c>
      <c r="N3" t="n">
        <v>39.95</v>
      </c>
      <c r="O3" t="n">
        <v>24447.22</v>
      </c>
      <c r="P3" t="n">
        <v>263.22</v>
      </c>
      <c r="Q3" t="n">
        <v>2472.58</v>
      </c>
      <c r="R3" t="n">
        <v>212.35</v>
      </c>
      <c r="S3" t="n">
        <v>83.58</v>
      </c>
      <c r="T3" t="n">
        <v>59920.67</v>
      </c>
      <c r="U3" t="n">
        <v>0.39</v>
      </c>
      <c r="V3" t="n">
        <v>0.7</v>
      </c>
      <c r="W3" t="n">
        <v>4.13</v>
      </c>
      <c r="X3" t="n">
        <v>3.59</v>
      </c>
      <c r="Y3" t="n">
        <v>2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4.295</v>
      </c>
      <c r="E4" t="n">
        <v>23.28</v>
      </c>
      <c r="F4" t="n">
        <v>18.55</v>
      </c>
      <c r="G4" t="n">
        <v>19.53</v>
      </c>
      <c r="H4" t="n">
        <v>0.27</v>
      </c>
      <c r="I4" t="n">
        <v>57</v>
      </c>
      <c r="J4" t="n">
        <v>197.88</v>
      </c>
      <c r="K4" t="n">
        <v>54.38</v>
      </c>
      <c r="L4" t="n">
        <v>3</v>
      </c>
      <c r="M4" t="n">
        <v>55</v>
      </c>
      <c r="N4" t="n">
        <v>40.5</v>
      </c>
      <c r="O4" t="n">
        <v>24639</v>
      </c>
      <c r="P4" t="n">
        <v>231.95</v>
      </c>
      <c r="Q4" t="n">
        <v>2472.29</v>
      </c>
      <c r="R4" t="n">
        <v>163.23</v>
      </c>
      <c r="S4" t="n">
        <v>83.58</v>
      </c>
      <c r="T4" t="n">
        <v>35552.65</v>
      </c>
      <c r="U4" t="n">
        <v>0.51</v>
      </c>
      <c r="V4" t="n">
        <v>0.76</v>
      </c>
      <c r="W4" t="n">
        <v>4.07</v>
      </c>
      <c r="X4" t="n">
        <v>2.12</v>
      </c>
      <c r="Y4" t="n">
        <v>2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4.5696</v>
      </c>
      <c r="E5" t="n">
        <v>21.88</v>
      </c>
      <c r="F5" t="n">
        <v>17.85</v>
      </c>
      <c r="G5" t="n">
        <v>27.46</v>
      </c>
      <c r="H5" t="n">
        <v>0.36</v>
      </c>
      <c r="I5" t="n">
        <v>39</v>
      </c>
      <c r="J5" t="n">
        <v>199.44</v>
      </c>
      <c r="K5" t="n">
        <v>54.38</v>
      </c>
      <c r="L5" t="n">
        <v>4</v>
      </c>
      <c r="M5" t="n">
        <v>37</v>
      </c>
      <c r="N5" t="n">
        <v>41.06</v>
      </c>
      <c r="O5" t="n">
        <v>24831.54</v>
      </c>
      <c r="P5" t="n">
        <v>210.13</v>
      </c>
      <c r="Q5" t="n">
        <v>2472.08</v>
      </c>
      <c r="R5" t="n">
        <v>140.07</v>
      </c>
      <c r="S5" t="n">
        <v>83.58</v>
      </c>
      <c r="T5" t="n">
        <v>24066.81</v>
      </c>
      <c r="U5" t="n">
        <v>0.6</v>
      </c>
      <c r="V5" t="n">
        <v>0.79</v>
      </c>
      <c r="W5" t="n">
        <v>4.04</v>
      </c>
      <c r="X5" t="n">
        <v>1.42</v>
      </c>
      <c r="Y5" t="n">
        <v>2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4.7336</v>
      </c>
      <c r="E6" t="n">
        <v>21.13</v>
      </c>
      <c r="F6" t="n">
        <v>17.48</v>
      </c>
      <c r="G6" t="n">
        <v>36.17</v>
      </c>
      <c r="H6" t="n">
        <v>0.44</v>
      </c>
      <c r="I6" t="n">
        <v>29</v>
      </c>
      <c r="J6" t="n">
        <v>201.01</v>
      </c>
      <c r="K6" t="n">
        <v>54.38</v>
      </c>
      <c r="L6" t="n">
        <v>5</v>
      </c>
      <c r="M6" t="n">
        <v>21</v>
      </c>
      <c r="N6" t="n">
        <v>41.63</v>
      </c>
      <c r="O6" t="n">
        <v>25024.84</v>
      </c>
      <c r="P6" t="n">
        <v>191.61</v>
      </c>
      <c r="Q6" t="n">
        <v>2471.87</v>
      </c>
      <c r="R6" t="n">
        <v>127.35</v>
      </c>
      <c r="S6" t="n">
        <v>83.58</v>
      </c>
      <c r="T6" t="n">
        <v>17755.91</v>
      </c>
      <c r="U6" t="n">
        <v>0.66</v>
      </c>
      <c r="V6" t="n">
        <v>0.8100000000000001</v>
      </c>
      <c r="W6" t="n">
        <v>4.03</v>
      </c>
      <c r="X6" t="n">
        <v>1.05</v>
      </c>
      <c r="Y6" t="n">
        <v>2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4.7804</v>
      </c>
      <c r="E7" t="n">
        <v>20.92</v>
      </c>
      <c r="F7" t="n">
        <v>17.39</v>
      </c>
      <c r="G7" t="n">
        <v>40.13</v>
      </c>
      <c r="H7" t="n">
        <v>0.53</v>
      </c>
      <c r="I7" t="n">
        <v>26</v>
      </c>
      <c r="J7" t="n">
        <v>202.58</v>
      </c>
      <c r="K7" t="n">
        <v>54.38</v>
      </c>
      <c r="L7" t="n">
        <v>6</v>
      </c>
      <c r="M7" t="n">
        <v>0</v>
      </c>
      <c r="N7" t="n">
        <v>42.2</v>
      </c>
      <c r="O7" t="n">
        <v>25218.93</v>
      </c>
      <c r="P7" t="n">
        <v>185.76</v>
      </c>
      <c r="Q7" t="n">
        <v>2471.99</v>
      </c>
      <c r="R7" t="n">
        <v>123.39</v>
      </c>
      <c r="S7" t="n">
        <v>83.58</v>
      </c>
      <c r="T7" t="n">
        <v>15787.96</v>
      </c>
      <c r="U7" t="n">
        <v>0.68</v>
      </c>
      <c r="V7" t="n">
        <v>0.8100000000000001</v>
      </c>
      <c r="W7" t="n">
        <v>4.06</v>
      </c>
      <c r="X7" t="n">
        <v>0.97</v>
      </c>
      <c r="Y7" t="n">
        <v>2</v>
      </c>
      <c r="Z7" t="n">
        <v>10</v>
      </c>
    </row>
    <row r="8">
      <c r="A8" t="n">
        <v>0</v>
      </c>
      <c r="B8" t="n">
        <v>40</v>
      </c>
      <c r="C8" t="inlineStr">
        <is>
          <t xml:space="preserve">CONCLUIDO	</t>
        </is>
      </c>
      <c r="D8" t="n">
        <v>4.0319</v>
      </c>
      <c r="E8" t="n">
        <v>24.8</v>
      </c>
      <c r="F8" t="n">
        <v>20.73</v>
      </c>
      <c r="G8" t="n">
        <v>11.01</v>
      </c>
      <c r="H8" t="n">
        <v>0.2</v>
      </c>
      <c r="I8" t="n">
        <v>113</v>
      </c>
      <c r="J8" t="n">
        <v>89.87</v>
      </c>
      <c r="K8" t="n">
        <v>37.55</v>
      </c>
      <c r="L8" t="n">
        <v>1</v>
      </c>
      <c r="M8" t="n">
        <v>111</v>
      </c>
      <c r="N8" t="n">
        <v>11.32</v>
      </c>
      <c r="O8" t="n">
        <v>11317.98</v>
      </c>
      <c r="P8" t="n">
        <v>154.66</v>
      </c>
      <c r="Q8" t="n">
        <v>2472.96</v>
      </c>
      <c r="R8" t="n">
        <v>235.97</v>
      </c>
      <c r="S8" t="n">
        <v>83.58</v>
      </c>
      <c r="T8" t="n">
        <v>71646.56</v>
      </c>
      <c r="U8" t="n">
        <v>0.35</v>
      </c>
      <c r="V8" t="n">
        <v>0.68</v>
      </c>
      <c r="W8" t="n">
        <v>4.17</v>
      </c>
      <c r="X8" t="n">
        <v>4.3</v>
      </c>
      <c r="Y8" t="n">
        <v>2</v>
      </c>
      <c r="Z8" t="n">
        <v>10</v>
      </c>
    </row>
    <row r="9">
      <c r="A9" t="n">
        <v>1</v>
      </c>
      <c r="B9" t="n">
        <v>40</v>
      </c>
      <c r="C9" t="inlineStr">
        <is>
          <t xml:space="preserve">CONCLUIDO	</t>
        </is>
      </c>
      <c r="D9" t="n">
        <v>4.5601</v>
      </c>
      <c r="E9" t="n">
        <v>21.93</v>
      </c>
      <c r="F9" t="n">
        <v>18.8</v>
      </c>
      <c r="G9" t="n">
        <v>17.9</v>
      </c>
      <c r="H9" t="n">
        <v>0.39</v>
      </c>
      <c r="I9" t="n">
        <v>63</v>
      </c>
      <c r="J9" t="n">
        <v>91.09999999999999</v>
      </c>
      <c r="K9" t="n">
        <v>37.55</v>
      </c>
      <c r="L9" t="n">
        <v>2</v>
      </c>
      <c r="M9" t="n">
        <v>0</v>
      </c>
      <c r="N9" t="n">
        <v>11.54</v>
      </c>
      <c r="O9" t="n">
        <v>11468.97</v>
      </c>
      <c r="P9" t="n">
        <v>126.1</v>
      </c>
      <c r="Q9" t="n">
        <v>2472.78</v>
      </c>
      <c r="R9" t="n">
        <v>168.36</v>
      </c>
      <c r="S9" t="n">
        <v>83.58</v>
      </c>
      <c r="T9" t="n">
        <v>38089.28</v>
      </c>
      <c r="U9" t="n">
        <v>0.5</v>
      </c>
      <c r="V9" t="n">
        <v>0.75</v>
      </c>
      <c r="W9" t="n">
        <v>4.17</v>
      </c>
      <c r="X9" t="n">
        <v>2.37</v>
      </c>
      <c r="Y9" t="n">
        <v>2</v>
      </c>
      <c r="Z9" t="n">
        <v>10</v>
      </c>
    </row>
    <row r="10">
      <c r="A10" t="n">
        <v>0</v>
      </c>
      <c r="B10" t="n">
        <v>30</v>
      </c>
      <c r="C10" t="inlineStr">
        <is>
          <t xml:space="preserve">CONCLUIDO	</t>
        </is>
      </c>
      <c r="D10" t="n">
        <v>4.3438</v>
      </c>
      <c r="E10" t="n">
        <v>23.02</v>
      </c>
      <c r="F10" t="n">
        <v>19.79</v>
      </c>
      <c r="G10" t="n">
        <v>13.34</v>
      </c>
      <c r="H10" t="n">
        <v>0.24</v>
      </c>
      <c r="I10" t="n">
        <v>89</v>
      </c>
      <c r="J10" t="n">
        <v>71.52</v>
      </c>
      <c r="K10" t="n">
        <v>32.27</v>
      </c>
      <c r="L10" t="n">
        <v>1</v>
      </c>
      <c r="M10" t="n">
        <v>40</v>
      </c>
      <c r="N10" t="n">
        <v>8.25</v>
      </c>
      <c r="O10" t="n">
        <v>9054.6</v>
      </c>
      <c r="P10" t="n">
        <v>116.33</v>
      </c>
      <c r="Q10" t="n">
        <v>2472.47</v>
      </c>
      <c r="R10" t="n">
        <v>202.2</v>
      </c>
      <c r="S10" t="n">
        <v>83.58</v>
      </c>
      <c r="T10" t="n">
        <v>54879.65</v>
      </c>
      <c r="U10" t="n">
        <v>0.41</v>
      </c>
      <c r="V10" t="n">
        <v>0.71</v>
      </c>
      <c r="W10" t="n">
        <v>4.2</v>
      </c>
      <c r="X10" t="n">
        <v>3.36</v>
      </c>
      <c r="Y10" t="n">
        <v>2</v>
      </c>
      <c r="Z10" t="n">
        <v>10</v>
      </c>
    </row>
    <row r="11">
      <c r="A11" t="n">
        <v>1</v>
      </c>
      <c r="B11" t="n">
        <v>30</v>
      </c>
      <c r="C11" t="inlineStr">
        <is>
          <t xml:space="preserve">CONCLUIDO	</t>
        </is>
      </c>
      <c r="D11" t="n">
        <v>4.3896</v>
      </c>
      <c r="E11" t="n">
        <v>22.78</v>
      </c>
      <c r="F11" t="n">
        <v>19.63</v>
      </c>
      <c r="G11" t="n">
        <v>14.02</v>
      </c>
      <c r="H11" t="n">
        <v>0.48</v>
      </c>
      <c r="I11" t="n">
        <v>84</v>
      </c>
      <c r="J11" t="n">
        <v>72.7</v>
      </c>
      <c r="K11" t="n">
        <v>32.27</v>
      </c>
      <c r="L11" t="n">
        <v>2</v>
      </c>
      <c r="M11" t="n">
        <v>0</v>
      </c>
      <c r="N11" t="n">
        <v>8.43</v>
      </c>
      <c r="O11" t="n">
        <v>9200.25</v>
      </c>
      <c r="P11" t="n">
        <v>115.74</v>
      </c>
      <c r="Q11" t="n">
        <v>2473.57</v>
      </c>
      <c r="R11" t="n">
        <v>195.33</v>
      </c>
      <c r="S11" t="n">
        <v>83.58</v>
      </c>
      <c r="T11" t="n">
        <v>51467.43</v>
      </c>
      <c r="U11" t="n">
        <v>0.43</v>
      </c>
      <c r="V11" t="n">
        <v>0.72</v>
      </c>
      <c r="W11" t="n">
        <v>4.23</v>
      </c>
      <c r="X11" t="n">
        <v>3.2</v>
      </c>
      <c r="Y11" t="n">
        <v>2</v>
      </c>
      <c r="Z11" t="n">
        <v>10</v>
      </c>
    </row>
    <row r="12">
      <c r="A12" t="n">
        <v>0</v>
      </c>
      <c r="B12" t="n">
        <v>15</v>
      </c>
      <c r="C12" t="inlineStr">
        <is>
          <t xml:space="preserve">CONCLUIDO	</t>
        </is>
      </c>
      <c r="D12" t="n">
        <v>3.7984</v>
      </c>
      <c r="E12" t="n">
        <v>26.33</v>
      </c>
      <c r="F12" t="n">
        <v>22.78</v>
      </c>
      <c r="G12" t="n">
        <v>8.24</v>
      </c>
      <c r="H12" t="n">
        <v>0.43</v>
      </c>
      <c r="I12" t="n">
        <v>166</v>
      </c>
      <c r="J12" t="n">
        <v>39.78</v>
      </c>
      <c r="K12" t="n">
        <v>19.54</v>
      </c>
      <c r="L12" t="n">
        <v>1</v>
      </c>
      <c r="M12" t="n">
        <v>0</v>
      </c>
      <c r="N12" t="n">
        <v>4.24</v>
      </c>
      <c r="O12" t="n">
        <v>5140</v>
      </c>
      <c r="P12" t="n">
        <v>90.23</v>
      </c>
      <c r="Q12" t="n">
        <v>2474.77</v>
      </c>
      <c r="R12" t="n">
        <v>297.04</v>
      </c>
      <c r="S12" t="n">
        <v>83.58</v>
      </c>
      <c r="T12" t="n">
        <v>101914.59</v>
      </c>
      <c r="U12" t="n">
        <v>0.28</v>
      </c>
      <c r="V12" t="n">
        <v>0.62</v>
      </c>
      <c r="W12" t="n">
        <v>4.46</v>
      </c>
      <c r="X12" t="n">
        <v>6.35</v>
      </c>
      <c r="Y12" t="n">
        <v>2</v>
      </c>
      <c r="Z12" t="n">
        <v>10</v>
      </c>
    </row>
    <row r="13">
      <c r="A13" t="n">
        <v>0</v>
      </c>
      <c r="B13" t="n">
        <v>70</v>
      </c>
      <c r="C13" t="inlineStr">
        <is>
          <t xml:space="preserve">CONCLUIDO	</t>
        </is>
      </c>
      <c r="D13" t="n">
        <v>3.1536</v>
      </c>
      <c r="E13" t="n">
        <v>31.71</v>
      </c>
      <c r="F13" t="n">
        <v>23.94</v>
      </c>
      <c r="G13" t="n">
        <v>7.48</v>
      </c>
      <c r="H13" t="n">
        <v>0.12</v>
      </c>
      <c r="I13" t="n">
        <v>192</v>
      </c>
      <c r="J13" t="n">
        <v>141.81</v>
      </c>
      <c r="K13" t="n">
        <v>47.83</v>
      </c>
      <c r="L13" t="n">
        <v>1</v>
      </c>
      <c r="M13" t="n">
        <v>190</v>
      </c>
      <c r="N13" t="n">
        <v>22.98</v>
      </c>
      <c r="O13" t="n">
        <v>17723.39</v>
      </c>
      <c r="P13" t="n">
        <v>262.6</v>
      </c>
      <c r="Q13" t="n">
        <v>2472.93</v>
      </c>
      <c r="R13" t="n">
        <v>343.04</v>
      </c>
      <c r="S13" t="n">
        <v>83.58</v>
      </c>
      <c r="T13" t="n">
        <v>124783.56</v>
      </c>
      <c r="U13" t="n">
        <v>0.24</v>
      </c>
      <c r="V13" t="n">
        <v>0.59</v>
      </c>
      <c r="W13" t="n">
        <v>4.31</v>
      </c>
      <c r="X13" t="n">
        <v>7.5</v>
      </c>
      <c r="Y13" t="n">
        <v>2</v>
      </c>
      <c r="Z13" t="n">
        <v>10</v>
      </c>
    </row>
    <row r="14">
      <c r="A14" t="n">
        <v>1</v>
      </c>
      <c r="B14" t="n">
        <v>70</v>
      </c>
      <c r="C14" t="inlineStr">
        <is>
          <t xml:space="preserve">CONCLUIDO	</t>
        </is>
      </c>
      <c r="D14" t="n">
        <v>4.2872</v>
      </c>
      <c r="E14" t="n">
        <v>23.33</v>
      </c>
      <c r="F14" t="n">
        <v>19.07</v>
      </c>
      <c r="G14" t="n">
        <v>16.35</v>
      </c>
      <c r="H14" t="n">
        <v>0.25</v>
      </c>
      <c r="I14" t="n">
        <v>70</v>
      </c>
      <c r="J14" t="n">
        <v>143.17</v>
      </c>
      <c r="K14" t="n">
        <v>47.83</v>
      </c>
      <c r="L14" t="n">
        <v>2</v>
      </c>
      <c r="M14" t="n">
        <v>68</v>
      </c>
      <c r="N14" t="n">
        <v>23.34</v>
      </c>
      <c r="O14" t="n">
        <v>17891.86</v>
      </c>
      <c r="P14" t="n">
        <v>191.18</v>
      </c>
      <c r="Q14" t="n">
        <v>2471.9</v>
      </c>
      <c r="R14" t="n">
        <v>180.86</v>
      </c>
      <c r="S14" t="n">
        <v>83.58</v>
      </c>
      <c r="T14" t="n">
        <v>44303.88</v>
      </c>
      <c r="U14" t="n">
        <v>0.46</v>
      </c>
      <c r="V14" t="n">
        <v>0.74</v>
      </c>
      <c r="W14" t="n">
        <v>4.09</v>
      </c>
      <c r="X14" t="n">
        <v>2.65</v>
      </c>
      <c r="Y14" t="n">
        <v>2</v>
      </c>
      <c r="Z14" t="n">
        <v>10</v>
      </c>
    </row>
    <row r="15">
      <c r="A15" t="n">
        <v>2</v>
      </c>
      <c r="B15" t="n">
        <v>70</v>
      </c>
      <c r="C15" t="inlineStr">
        <is>
          <t xml:space="preserve">CONCLUIDO	</t>
        </is>
      </c>
      <c r="D15" t="n">
        <v>4.6996</v>
      </c>
      <c r="E15" t="n">
        <v>21.28</v>
      </c>
      <c r="F15" t="n">
        <v>17.89</v>
      </c>
      <c r="G15" t="n">
        <v>26.84</v>
      </c>
      <c r="H15" t="n">
        <v>0.37</v>
      </c>
      <c r="I15" t="n">
        <v>40</v>
      </c>
      <c r="J15" t="n">
        <v>144.54</v>
      </c>
      <c r="K15" t="n">
        <v>47.83</v>
      </c>
      <c r="L15" t="n">
        <v>3</v>
      </c>
      <c r="M15" t="n">
        <v>29</v>
      </c>
      <c r="N15" t="n">
        <v>23.71</v>
      </c>
      <c r="O15" t="n">
        <v>18060.85</v>
      </c>
      <c r="P15" t="n">
        <v>160.62</v>
      </c>
      <c r="Q15" t="n">
        <v>2472.32</v>
      </c>
      <c r="R15" t="n">
        <v>140.94</v>
      </c>
      <c r="S15" t="n">
        <v>83.58</v>
      </c>
      <c r="T15" t="n">
        <v>24494.91</v>
      </c>
      <c r="U15" t="n">
        <v>0.59</v>
      </c>
      <c r="V15" t="n">
        <v>0.79</v>
      </c>
      <c r="W15" t="n">
        <v>4.06</v>
      </c>
      <c r="X15" t="n">
        <v>1.47</v>
      </c>
      <c r="Y15" t="n">
        <v>2</v>
      </c>
      <c r="Z15" t="n">
        <v>10</v>
      </c>
    </row>
    <row r="16">
      <c r="A16" t="n">
        <v>3</v>
      </c>
      <c r="B16" t="n">
        <v>70</v>
      </c>
      <c r="C16" t="inlineStr">
        <is>
          <t xml:space="preserve">CONCLUIDO	</t>
        </is>
      </c>
      <c r="D16" t="n">
        <v>4.7405</v>
      </c>
      <c r="E16" t="n">
        <v>21.09</v>
      </c>
      <c r="F16" t="n">
        <v>17.8</v>
      </c>
      <c r="G16" t="n">
        <v>28.86</v>
      </c>
      <c r="H16" t="n">
        <v>0.49</v>
      </c>
      <c r="I16" t="n">
        <v>37</v>
      </c>
      <c r="J16" t="n">
        <v>145.92</v>
      </c>
      <c r="K16" t="n">
        <v>47.83</v>
      </c>
      <c r="L16" t="n">
        <v>4</v>
      </c>
      <c r="M16" t="n">
        <v>0</v>
      </c>
      <c r="N16" t="n">
        <v>24.09</v>
      </c>
      <c r="O16" t="n">
        <v>18230.35</v>
      </c>
      <c r="P16" t="n">
        <v>156.9</v>
      </c>
      <c r="Q16" t="n">
        <v>2472.06</v>
      </c>
      <c r="R16" t="n">
        <v>136.72</v>
      </c>
      <c r="S16" t="n">
        <v>83.58</v>
      </c>
      <c r="T16" t="n">
        <v>22399.17</v>
      </c>
      <c r="U16" t="n">
        <v>0.61</v>
      </c>
      <c r="V16" t="n">
        <v>0.79</v>
      </c>
      <c r="W16" t="n">
        <v>4.08</v>
      </c>
      <c r="X16" t="n">
        <v>1.37</v>
      </c>
      <c r="Y16" t="n">
        <v>2</v>
      </c>
      <c r="Z16" t="n">
        <v>10</v>
      </c>
    </row>
    <row r="17">
      <c r="A17" t="n">
        <v>0</v>
      </c>
      <c r="B17" t="n">
        <v>90</v>
      </c>
      <c r="C17" t="inlineStr">
        <is>
          <t xml:space="preserve">CONCLUIDO	</t>
        </is>
      </c>
      <c r="D17" t="n">
        <v>2.6795</v>
      </c>
      <c r="E17" t="n">
        <v>37.32</v>
      </c>
      <c r="F17" t="n">
        <v>26.15</v>
      </c>
      <c r="G17" t="n">
        <v>6.38</v>
      </c>
      <c r="H17" t="n">
        <v>0.1</v>
      </c>
      <c r="I17" t="n">
        <v>246</v>
      </c>
      <c r="J17" t="n">
        <v>176.73</v>
      </c>
      <c r="K17" t="n">
        <v>52.44</v>
      </c>
      <c r="L17" t="n">
        <v>1</v>
      </c>
      <c r="M17" t="n">
        <v>244</v>
      </c>
      <c r="N17" t="n">
        <v>33.29</v>
      </c>
      <c r="O17" t="n">
        <v>22031.19</v>
      </c>
      <c r="P17" t="n">
        <v>336.2</v>
      </c>
      <c r="Q17" t="n">
        <v>2473.61</v>
      </c>
      <c r="R17" t="n">
        <v>417.23</v>
      </c>
      <c r="S17" t="n">
        <v>83.58</v>
      </c>
      <c r="T17" t="n">
        <v>161608.19</v>
      </c>
      <c r="U17" t="n">
        <v>0.2</v>
      </c>
      <c r="V17" t="n">
        <v>0.54</v>
      </c>
      <c r="W17" t="n">
        <v>4.4</v>
      </c>
      <c r="X17" t="n">
        <v>9.720000000000001</v>
      </c>
      <c r="Y17" t="n">
        <v>2</v>
      </c>
      <c r="Z17" t="n">
        <v>10</v>
      </c>
    </row>
    <row r="18">
      <c r="A18" t="n">
        <v>1</v>
      </c>
      <c r="B18" t="n">
        <v>90</v>
      </c>
      <c r="C18" t="inlineStr">
        <is>
          <t xml:space="preserve">CONCLUIDO	</t>
        </is>
      </c>
      <c r="D18" t="n">
        <v>3.9546</v>
      </c>
      <c r="E18" t="n">
        <v>25.29</v>
      </c>
      <c r="F18" t="n">
        <v>19.74</v>
      </c>
      <c r="G18" t="n">
        <v>13.46</v>
      </c>
      <c r="H18" t="n">
        <v>0.2</v>
      </c>
      <c r="I18" t="n">
        <v>88</v>
      </c>
      <c r="J18" t="n">
        <v>178.21</v>
      </c>
      <c r="K18" t="n">
        <v>52.44</v>
      </c>
      <c r="L18" t="n">
        <v>2</v>
      </c>
      <c r="M18" t="n">
        <v>86</v>
      </c>
      <c r="N18" t="n">
        <v>33.77</v>
      </c>
      <c r="O18" t="n">
        <v>22213.89</v>
      </c>
      <c r="P18" t="n">
        <v>240.39</v>
      </c>
      <c r="Q18" t="n">
        <v>2472.45</v>
      </c>
      <c r="R18" t="n">
        <v>202.46</v>
      </c>
      <c r="S18" t="n">
        <v>83.58</v>
      </c>
      <c r="T18" t="n">
        <v>55012.88</v>
      </c>
      <c r="U18" t="n">
        <v>0.41</v>
      </c>
      <c r="V18" t="n">
        <v>0.71</v>
      </c>
      <c r="W18" t="n">
        <v>4.13</v>
      </c>
      <c r="X18" t="n">
        <v>3.31</v>
      </c>
      <c r="Y18" t="n">
        <v>2</v>
      </c>
      <c r="Z18" t="n">
        <v>10</v>
      </c>
    </row>
    <row r="19">
      <c r="A19" t="n">
        <v>2</v>
      </c>
      <c r="B19" t="n">
        <v>90</v>
      </c>
      <c r="C19" t="inlineStr">
        <is>
          <t xml:space="preserve">CONCLUIDO	</t>
        </is>
      </c>
      <c r="D19" t="n">
        <v>4.4321</v>
      </c>
      <c r="E19" t="n">
        <v>22.56</v>
      </c>
      <c r="F19" t="n">
        <v>18.33</v>
      </c>
      <c r="G19" t="n">
        <v>21.56</v>
      </c>
      <c r="H19" t="n">
        <v>0.3</v>
      </c>
      <c r="I19" t="n">
        <v>51</v>
      </c>
      <c r="J19" t="n">
        <v>179.7</v>
      </c>
      <c r="K19" t="n">
        <v>52.44</v>
      </c>
      <c r="L19" t="n">
        <v>3</v>
      </c>
      <c r="M19" t="n">
        <v>49</v>
      </c>
      <c r="N19" t="n">
        <v>34.26</v>
      </c>
      <c r="O19" t="n">
        <v>22397.24</v>
      </c>
      <c r="P19" t="n">
        <v>208.76</v>
      </c>
      <c r="Q19" t="n">
        <v>2472.25</v>
      </c>
      <c r="R19" t="n">
        <v>155.6</v>
      </c>
      <c r="S19" t="n">
        <v>83.58</v>
      </c>
      <c r="T19" t="n">
        <v>31767.09</v>
      </c>
      <c r="U19" t="n">
        <v>0.54</v>
      </c>
      <c r="V19" t="n">
        <v>0.77</v>
      </c>
      <c r="W19" t="n">
        <v>4.07</v>
      </c>
      <c r="X19" t="n">
        <v>1.9</v>
      </c>
      <c r="Y19" t="n">
        <v>2</v>
      </c>
      <c r="Z19" t="n">
        <v>10</v>
      </c>
    </row>
    <row r="20">
      <c r="A20" t="n">
        <v>3</v>
      </c>
      <c r="B20" t="n">
        <v>90</v>
      </c>
      <c r="C20" t="inlineStr">
        <is>
          <t xml:space="preserve">CONCLUIDO	</t>
        </is>
      </c>
      <c r="D20" t="n">
        <v>4.681</v>
      </c>
      <c r="E20" t="n">
        <v>21.36</v>
      </c>
      <c r="F20" t="n">
        <v>17.7</v>
      </c>
      <c r="G20" t="n">
        <v>30.34</v>
      </c>
      <c r="H20" t="n">
        <v>0.39</v>
      </c>
      <c r="I20" t="n">
        <v>35</v>
      </c>
      <c r="J20" t="n">
        <v>181.19</v>
      </c>
      <c r="K20" t="n">
        <v>52.44</v>
      </c>
      <c r="L20" t="n">
        <v>4</v>
      </c>
      <c r="M20" t="n">
        <v>30</v>
      </c>
      <c r="N20" t="n">
        <v>34.75</v>
      </c>
      <c r="O20" t="n">
        <v>22581.25</v>
      </c>
      <c r="P20" t="n">
        <v>185.97</v>
      </c>
      <c r="Q20" t="n">
        <v>2471.76</v>
      </c>
      <c r="R20" t="n">
        <v>134.8</v>
      </c>
      <c r="S20" t="n">
        <v>83.58</v>
      </c>
      <c r="T20" t="n">
        <v>21450.26</v>
      </c>
      <c r="U20" t="n">
        <v>0.62</v>
      </c>
      <c r="V20" t="n">
        <v>0.8</v>
      </c>
      <c r="W20" t="n">
        <v>4.04</v>
      </c>
      <c r="X20" t="n">
        <v>1.27</v>
      </c>
      <c r="Y20" t="n">
        <v>2</v>
      </c>
      <c r="Z20" t="n">
        <v>10</v>
      </c>
    </row>
    <row r="21">
      <c r="A21" t="n">
        <v>4</v>
      </c>
      <c r="B21" t="n">
        <v>90</v>
      </c>
      <c r="C21" t="inlineStr">
        <is>
          <t xml:space="preserve">CONCLUIDO	</t>
        </is>
      </c>
      <c r="D21" t="n">
        <v>4.7722</v>
      </c>
      <c r="E21" t="n">
        <v>20.95</v>
      </c>
      <c r="F21" t="n">
        <v>17.5</v>
      </c>
      <c r="G21" t="n">
        <v>36.21</v>
      </c>
      <c r="H21" t="n">
        <v>0.49</v>
      </c>
      <c r="I21" t="n">
        <v>29</v>
      </c>
      <c r="J21" t="n">
        <v>182.69</v>
      </c>
      <c r="K21" t="n">
        <v>52.44</v>
      </c>
      <c r="L21" t="n">
        <v>5</v>
      </c>
      <c r="M21" t="n">
        <v>1</v>
      </c>
      <c r="N21" t="n">
        <v>35.25</v>
      </c>
      <c r="O21" t="n">
        <v>22766.06</v>
      </c>
      <c r="P21" t="n">
        <v>175.77</v>
      </c>
      <c r="Q21" t="n">
        <v>2472.03</v>
      </c>
      <c r="R21" t="n">
        <v>127.12</v>
      </c>
      <c r="S21" t="n">
        <v>83.58</v>
      </c>
      <c r="T21" t="n">
        <v>17641.43</v>
      </c>
      <c r="U21" t="n">
        <v>0.66</v>
      </c>
      <c r="V21" t="n">
        <v>0.8</v>
      </c>
      <c r="W21" t="n">
        <v>4.06</v>
      </c>
      <c r="X21" t="n">
        <v>1.08</v>
      </c>
      <c r="Y21" t="n">
        <v>2</v>
      </c>
      <c r="Z21" t="n">
        <v>10</v>
      </c>
    </row>
    <row r="22">
      <c r="A22" t="n">
        <v>5</v>
      </c>
      <c r="B22" t="n">
        <v>90</v>
      </c>
      <c r="C22" t="inlineStr">
        <is>
          <t xml:space="preserve">CONCLUIDO	</t>
        </is>
      </c>
      <c r="D22" t="n">
        <v>4.7719</v>
      </c>
      <c r="E22" t="n">
        <v>20.96</v>
      </c>
      <c r="F22" t="n">
        <v>17.5</v>
      </c>
      <c r="G22" t="n">
        <v>36.22</v>
      </c>
      <c r="H22" t="n">
        <v>0.58</v>
      </c>
      <c r="I22" t="n">
        <v>29</v>
      </c>
      <c r="J22" t="n">
        <v>184.19</v>
      </c>
      <c r="K22" t="n">
        <v>52.44</v>
      </c>
      <c r="L22" t="n">
        <v>6</v>
      </c>
      <c r="M22" t="n">
        <v>0</v>
      </c>
      <c r="N22" t="n">
        <v>35.75</v>
      </c>
      <c r="O22" t="n">
        <v>22951.43</v>
      </c>
      <c r="P22" t="n">
        <v>177.15</v>
      </c>
      <c r="Q22" t="n">
        <v>2472.03</v>
      </c>
      <c r="R22" t="n">
        <v>127.13</v>
      </c>
      <c r="S22" t="n">
        <v>83.58</v>
      </c>
      <c r="T22" t="n">
        <v>17644.61</v>
      </c>
      <c r="U22" t="n">
        <v>0.66</v>
      </c>
      <c r="V22" t="n">
        <v>0.8</v>
      </c>
      <c r="W22" t="n">
        <v>4.06</v>
      </c>
      <c r="X22" t="n">
        <v>1.08</v>
      </c>
      <c r="Y22" t="n">
        <v>2</v>
      </c>
      <c r="Z22" t="n">
        <v>10</v>
      </c>
    </row>
    <row r="23">
      <c r="A23" t="n">
        <v>0</v>
      </c>
      <c r="B23" t="n">
        <v>10</v>
      </c>
      <c r="C23" t="inlineStr">
        <is>
          <t xml:space="preserve">CONCLUIDO	</t>
        </is>
      </c>
      <c r="D23" t="n">
        <v>3.2965</v>
      </c>
      <c r="E23" t="n">
        <v>30.34</v>
      </c>
      <c r="F23" t="n">
        <v>25.93</v>
      </c>
      <c r="G23" t="n">
        <v>6.27</v>
      </c>
      <c r="H23" t="n">
        <v>0.64</v>
      </c>
      <c r="I23" t="n">
        <v>248</v>
      </c>
      <c r="J23" t="n">
        <v>26.11</v>
      </c>
      <c r="K23" t="n">
        <v>12.1</v>
      </c>
      <c r="L23" t="n">
        <v>1</v>
      </c>
      <c r="M23" t="n">
        <v>0</v>
      </c>
      <c r="N23" t="n">
        <v>3.01</v>
      </c>
      <c r="O23" t="n">
        <v>3454.41</v>
      </c>
      <c r="P23" t="n">
        <v>75.36</v>
      </c>
      <c r="Q23" t="n">
        <v>2476.7</v>
      </c>
      <c r="R23" t="n">
        <v>397.24</v>
      </c>
      <c r="S23" t="n">
        <v>83.58</v>
      </c>
      <c r="T23" t="n">
        <v>151604.94</v>
      </c>
      <c r="U23" t="n">
        <v>0.21</v>
      </c>
      <c r="V23" t="n">
        <v>0.54</v>
      </c>
      <c r="W23" t="n">
        <v>4.73</v>
      </c>
      <c r="X23" t="n">
        <v>9.49</v>
      </c>
      <c r="Y23" t="n">
        <v>2</v>
      </c>
      <c r="Z23" t="n">
        <v>10</v>
      </c>
    </row>
    <row r="24">
      <c r="A24" t="n">
        <v>0</v>
      </c>
      <c r="B24" t="n">
        <v>45</v>
      </c>
      <c r="C24" t="inlineStr">
        <is>
          <t xml:space="preserve">CONCLUIDO	</t>
        </is>
      </c>
      <c r="D24" t="n">
        <v>3.8612</v>
      </c>
      <c r="E24" t="n">
        <v>25.9</v>
      </c>
      <c r="F24" t="n">
        <v>21.3</v>
      </c>
      <c r="G24" t="n">
        <v>10.06</v>
      </c>
      <c r="H24" t="n">
        <v>0.18</v>
      </c>
      <c r="I24" t="n">
        <v>127</v>
      </c>
      <c r="J24" t="n">
        <v>98.70999999999999</v>
      </c>
      <c r="K24" t="n">
        <v>39.72</v>
      </c>
      <c r="L24" t="n">
        <v>1</v>
      </c>
      <c r="M24" t="n">
        <v>125</v>
      </c>
      <c r="N24" t="n">
        <v>12.99</v>
      </c>
      <c r="O24" t="n">
        <v>12407.75</v>
      </c>
      <c r="P24" t="n">
        <v>174.01</v>
      </c>
      <c r="Q24" t="n">
        <v>2473.05</v>
      </c>
      <c r="R24" t="n">
        <v>254.9</v>
      </c>
      <c r="S24" t="n">
        <v>83.58</v>
      </c>
      <c r="T24" t="n">
        <v>81041.89</v>
      </c>
      <c r="U24" t="n">
        <v>0.33</v>
      </c>
      <c r="V24" t="n">
        <v>0.66</v>
      </c>
      <c r="W24" t="n">
        <v>4.19</v>
      </c>
      <c r="X24" t="n">
        <v>4.87</v>
      </c>
      <c r="Y24" t="n">
        <v>2</v>
      </c>
      <c r="Z24" t="n">
        <v>10</v>
      </c>
    </row>
    <row r="25">
      <c r="A25" t="n">
        <v>1</v>
      </c>
      <c r="B25" t="n">
        <v>45</v>
      </c>
      <c r="C25" t="inlineStr">
        <is>
          <t xml:space="preserve">CONCLUIDO	</t>
        </is>
      </c>
      <c r="D25" t="n">
        <v>4.6165</v>
      </c>
      <c r="E25" t="n">
        <v>21.66</v>
      </c>
      <c r="F25" t="n">
        <v>18.52</v>
      </c>
      <c r="G25" t="n">
        <v>19.85</v>
      </c>
      <c r="H25" t="n">
        <v>0.35</v>
      </c>
      <c r="I25" t="n">
        <v>56</v>
      </c>
      <c r="J25" t="n">
        <v>99.95</v>
      </c>
      <c r="K25" t="n">
        <v>39.72</v>
      </c>
      <c r="L25" t="n">
        <v>2</v>
      </c>
      <c r="M25" t="n">
        <v>1</v>
      </c>
      <c r="N25" t="n">
        <v>13.24</v>
      </c>
      <c r="O25" t="n">
        <v>12561.45</v>
      </c>
      <c r="P25" t="n">
        <v>130.68</v>
      </c>
      <c r="Q25" t="n">
        <v>2473.28</v>
      </c>
      <c r="R25" t="n">
        <v>159.95</v>
      </c>
      <c r="S25" t="n">
        <v>83.58</v>
      </c>
      <c r="T25" t="n">
        <v>33920.24</v>
      </c>
      <c r="U25" t="n">
        <v>0.52</v>
      </c>
      <c r="V25" t="n">
        <v>0.76</v>
      </c>
      <c r="W25" t="n">
        <v>4.14</v>
      </c>
      <c r="X25" t="n">
        <v>2.09</v>
      </c>
      <c r="Y25" t="n">
        <v>2</v>
      </c>
      <c r="Z25" t="n">
        <v>10</v>
      </c>
    </row>
    <row r="26">
      <c r="A26" t="n">
        <v>2</v>
      </c>
      <c r="B26" t="n">
        <v>45</v>
      </c>
      <c r="C26" t="inlineStr">
        <is>
          <t xml:space="preserve">CONCLUIDO	</t>
        </is>
      </c>
      <c r="D26" t="n">
        <v>4.6146</v>
      </c>
      <c r="E26" t="n">
        <v>21.67</v>
      </c>
      <c r="F26" t="n">
        <v>18.53</v>
      </c>
      <c r="G26" t="n">
        <v>19.86</v>
      </c>
      <c r="H26" t="n">
        <v>0.52</v>
      </c>
      <c r="I26" t="n">
        <v>56</v>
      </c>
      <c r="J26" t="n">
        <v>101.2</v>
      </c>
      <c r="K26" t="n">
        <v>39.72</v>
      </c>
      <c r="L26" t="n">
        <v>3</v>
      </c>
      <c r="M26" t="n">
        <v>0</v>
      </c>
      <c r="N26" t="n">
        <v>13.49</v>
      </c>
      <c r="O26" t="n">
        <v>12715.54</v>
      </c>
      <c r="P26" t="n">
        <v>132.18</v>
      </c>
      <c r="Q26" t="n">
        <v>2472.65</v>
      </c>
      <c r="R26" t="n">
        <v>160.19</v>
      </c>
      <c r="S26" t="n">
        <v>83.58</v>
      </c>
      <c r="T26" t="n">
        <v>34040.95</v>
      </c>
      <c r="U26" t="n">
        <v>0.52</v>
      </c>
      <c r="V26" t="n">
        <v>0.76</v>
      </c>
      <c r="W26" t="n">
        <v>4.14</v>
      </c>
      <c r="X26" t="n">
        <v>2.1</v>
      </c>
      <c r="Y26" t="n">
        <v>2</v>
      </c>
      <c r="Z26" t="n">
        <v>10</v>
      </c>
    </row>
    <row r="27">
      <c r="A27" t="n">
        <v>0</v>
      </c>
      <c r="B27" t="n">
        <v>60</v>
      </c>
      <c r="C27" t="inlineStr">
        <is>
          <t xml:space="preserve">CONCLUIDO	</t>
        </is>
      </c>
      <c r="D27" t="n">
        <v>3.4298</v>
      </c>
      <c r="E27" t="n">
        <v>29.16</v>
      </c>
      <c r="F27" t="n">
        <v>22.81</v>
      </c>
      <c r="G27" t="n">
        <v>8.289999999999999</v>
      </c>
      <c r="H27" t="n">
        <v>0.14</v>
      </c>
      <c r="I27" t="n">
        <v>165</v>
      </c>
      <c r="J27" t="n">
        <v>124.63</v>
      </c>
      <c r="K27" t="n">
        <v>45</v>
      </c>
      <c r="L27" t="n">
        <v>1</v>
      </c>
      <c r="M27" t="n">
        <v>163</v>
      </c>
      <c r="N27" t="n">
        <v>18.64</v>
      </c>
      <c r="O27" t="n">
        <v>15605.44</v>
      </c>
      <c r="P27" t="n">
        <v>226.4</v>
      </c>
      <c r="Q27" t="n">
        <v>2472.5</v>
      </c>
      <c r="R27" t="n">
        <v>305.35</v>
      </c>
      <c r="S27" t="n">
        <v>83.58</v>
      </c>
      <c r="T27" t="n">
        <v>106073.61</v>
      </c>
      <c r="U27" t="n">
        <v>0.27</v>
      </c>
      <c r="V27" t="n">
        <v>0.62</v>
      </c>
      <c r="W27" t="n">
        <v>4.26</v>
      </c>
      <c r="X27" t="n">
        <v>6.38</v>
      </c>
      <c r="Y27" t="n">
        <v>2</v>
      </c>
      <c r="Z27" t="n">
        <v>10</v>
      </c>
    </row>
    <row r="28">
      <c r="A28" t="n">
        <v>1</v>
      </c>
      <c r="B28" t="n">
        <v>60</v>
      </c>
      <c r="C28" t="inlineStr">
        <is>
          <t xml:space="preserve">CONCLUIDO	</t>
        </is>
      </c>
      <c r="D28" t="n">
        <v>4.4795</v>
      </c>
      <c r="E28" t="n">
        <v>22.32</v>
      </c>
      <c r="F28" t="n">
        <v>18.66</v>
      </c>
      <c r="G28" t="n">
        <v>18.66</v>
      </c>
      <c r="H28" t="n">
        <v>0.28</v>
      </c>
      <c r="I28" t="n">
        <v>60</v>
      </c>
      <c r="J28" t="n">
        <v>125.95</v>
      </c>
      <c r="K28" t="n">
        <v>45</v>
      </c>
      <c r="L28" t="n">
        <v>2</v>
      </c>
      <c r="M28" t="n">
        <v>58</v>
      </c>
      <c r="N28" t="n">
        <v>18.95</v>
      </c>
      <c r="O28" t="n">
        <v>15767.7</v>
      </c>
      <c r="P28" t="n">
        <v>164.13</v>
      </c>
      <c r="Q28" t="n">
        <v>2472.03</v>
      </c>
      <c r="R28" t="n">
        <v>166.67</v>
      </c>
      <c r="S28" t="n">
        <v>83.58</v>
      </c>
      <c r="T28" t="n">
        <v>37261.64</v>
      </c>
      <c r="U28" t="n">
        <v>0.5</v>
      </c>
      <c r="V28" t="n">
        <v>0.76</v>
      </c>
      <c r="W28" t="n">
        <v>4.08</v>
      </c>
      <c r="X28" t="n">
        <v>2.23</v>
      </c>
      <c r="Y28" t="n">
        <v>2</v>
      </c>
      <c r="Z28" t="n">
        <v>10</v>
      </c>
    </row>
    <row r="29">
      <c r="A29" t="n">
        <v>2</v>
      </c>
      <c r="B29" t="n">
        <v>60</v>
      </c>
      <c r="C29" t="inlineStr">
        <is>
          <t xml:space="preserve">CONCLUIDO	</t>
        </is>
      </c>
      <c r="D29" t="n">
        <v>4.7011</v>
      </c>
      <c r="E29" t="n">
        <v>21.27</v>
      </c>
      <c r="F29" t="n">
        <v>18.04</v>
      </c>
      <c r="G29" t="n">
        <v>25.17</v>
      </c>
      <c r="H29" t="n">
        <v>0.42</v>
      </c>
      <c r="I29" t="n">
        <v>43</v>
      </c>
      <c r="J29" t="n">
        <v>127.27</v>
      </c>
      <c r="K29" t="n">
        <v>45</v>
      </c>
      <c r="L29" t="n">
        <v>3</v>
      </c>
      <c r="M29" t="n">
        <v>0</v>
      </c>
      <c r="N29" t="n">
        <v>19.27</v>
      </c>
      <c r="O29" t="n">
        <v>15930.42</v>
      </c>
      <c r="P29" t="n">
        <v>146.85</v>
      </c>
      <c r="Q29" t="n">
        <v>2472.47</v>
      </c>
      <c r="R29" t="n">
        <v>144.32</v>
      </c>
      <c r="S29" t="n">
        <v>83.58</v>
      </c>
      <c r="T29" t="n">
        <v>26167.85</v>
      </c>
      <c r="U29" t="n">
        <v>0.58</v>
      </c>
      <c r="V29" t="n">
        <v>0.78</v>
      </c>
      <c r="W29" t="n">
        <v>4.1</v>
      </c>
      <c r="X29" t="n">
        <v>1.61</v>
      </c>
      <c r="Y29" t="n">
        <v>2</v>
      </c>
      <c r="Z29" t="n">
        <v>10</v>
      </c>
    </row>
    <row r="30">
      <c r="A30" t="n">
        <v>0</v>
      </c>
      <c r="B30" t="n">
        <v>80</v>
      </c>
      <c r="C30" t="inlineStr">
        <is>
          <t xml:space="preserve">CONCLUIDO	</t>
        </is>
      </c>
      <c r="D30" t="n">
        <v>2.912</v>
      </c>
      <c r="E30" t="n">
        <v>34.34</v>
      </c>
      <c r="F30" t="n">
        <v>24.99</v>
      </c>
      <c r="G30" t="n">
        <v>6.88</v>
      </c>
      <c r="H30" t="n">
        <v>0.11</v>
      </c>
      <c r="I30" t="n">
        <v>218</v>
      </c>
      <c r="J30" t="n">
        <v>159.12</v>
      </c>
      <c r="K30" t="n">
        <v>50.28</v>
      </c>
      <c r="L30" t="n">
        <v>1</v>
      </c>
      <c r="M30" t="n">
        <v>216</v>
      </c>
      <c r="N30" t="n">
        <v>27.84</v>
      </c>
      <c r="O30" t="n">
        <v>19859.16</v>
      </c>
      <c r="P30" t="n">
        <v>298.28</v>
      </c>
      <c r="Q30" t="n">
        <v>2473.77</v>
      </c>
      <c r="R30" t="n">
        <v>378.31</v>
      </c>
      <c r="S30" t="n">
        <v>83.58</v>
      </c>
      <c r="T30" t="n">
        <v>142287.37</v>
      </c>
      <c r="U30" t="n">
        <v>0.22</v>
      </c>
      <c r="V30" t="n">
        <v>0.5600000000000001</v>
      </c>
      <c r="W30" t="n">
        <v>4.35</v>
      </c>
      <c r="X30" t="n">
        <v>8.550000000000001</v>
      </c>
      <c r="Y30" t="n">
        <v>2</v>
      </c>
      <c r="Z30" t="n">
        <v>10</v>
      </c>
    </row>
    <row r="31">
      <c r="A31" t="n">
        <v>1</v>
      </c>
      <c r="B31" t="n">
        <v>80</v>
      </c>
      <c r="C31" t="inlineStr">
        <is>
          <t xml:space="preserve">CONCLUIDO	</t>
        </is>
      </c>
      <c r="D31" t="n">
        <v>4.1167</v>
      </c>
      <c r="E31" t="n">
        <v>24.29</v>
      </c>
      <c r="F31" t="n">
        <v>19.42</v>
      </c>
      <c r="G31" t="n">
        <v>14.75</v>
      </c>
      <c r="H31" t="n">
        <v>0.22</v>
      </c>
      <c r="I31" t="n">
        <v>79</v>
      </c>
      <c r="J31" t="n">
        <v>160.54</v>
      </c>
      <c r="K31" t="n">
        <v>50.28</v>
      </c>
      <c r="L31" t="n">
        <v>2</v>
      </c>
      <c r="M31" t="n">
        <v>77</v>
      </c>
      <c r="N31" t="n">
        <v>28.26</v>
      </c>
      <c r="O31" t="n">
        <v>20034.4</v>
      </c>
      <c r="P31" t="n">
        <v>216.62</v>
      </c>
      <c r="Q31" t="n">
        <v>2472.07</v>
      </c>
      <c r="R31" t="n">
        <v>192.19</v>
      </c>
      <c r="S31" t="n">
        <v>83.58</v>
      </c>
      <c r="T31" t="n">
        <v>49925.2</v>
      </c>
      <c r="U31" t="n">
        <v>0.43</v>
      </c>
      <c r="V31" t="n">
        <v>0.73</v>
      </c>
      <c r="W31" t="n">
        <v>4.11</v>
      </c>
      <c r="X31" t="n">
        <v>2.99</v>
      </c>
      <c r="Y31" t="n">
        <v>2</v>
      </c>
      <c r="Z31" t="n">
        <v>10</v>
      </c>
    </row>
    <row r="32">
      <c r="A32" t="n">
        <v>2</v>
      </c>
      <c r="B32" t="n">
        <v>80</v>
      </c>
      <c r="C32" t="inlineStr">
        <is>
          <t xml:space="preserve">CONCLUIDO	</t>
        </is>
      </c>
      <c r="D32" t="n">
        <v>4.5606</v>
      </c>
      <c r="E32" t="n">
        <v>21.93</v>
      </c>
      <c r="F32" t="n">
        <v>18.12</v>
      </c>
      <c r="G32" t="n">
        <v>23.64</v>
      </c>
      <c r="H32" t="n">
        <v>0.33</v>
      </c>
      <c r="I32" t="n">
        <v>46</v>
      </c>
      <c r="J32" t="n">
        <v>161.97</v>
      </c>
      <c r="K32" t="n">
        <v>50.28</v>
      </c>
      <c r="L32" t="n">
        <v>3</v>
      </c>
      <c r="M32" t="n">
        <v>44</v>
      </c>
      <c r="N32" t="n">
        <v>28.69</v>
      </c>
      <c r="O32" t="n">
        <v>20210.21</v>
      </c>
      <c r="P32" t="n">
        <v>185.87</v>
      </c>
      <c r="Q32" t="n">
        <v>2471.89</v>
      </c>
      <c r="R32" t="n">
        <v>148.94</v>
      </c>
      <c r="S32" t="n">
        <v>83.58</v>
      </c>
      <c r="T32" t="n">
        <v>28463.74</v>
      </c>
      <c r="U32" t="n">
        <v>0.5600000000000001</v>
      </c>
      <c r="V32" t="n">
        <v>0.78</v>
      </c>
      <c r="W32" t="n">
        <v>4.05</v>
      </c>
      <c r="X32" t="n">
        <v>1.69</v>
      </c>
      <c r="Y32" t="n">
        <v>2</v>
      </c>
      <c r="Z32" t="n">
        <v>10</v>
      </c>
    </row>
    <row r="33">
      <c r="A33" t="n">
        <v>3</v>
      </c>
      <c r="B33" t="n">
        <v>80</v>
      </c>
      <c r="C33" t="inlineStr">
        <is>
          <t xml:space="preserve">CONCLUIDO	</t>
        </is>
      </c>
      <c r="D33" t="n">
        <v>4.7554</v>
      </c>
      <c r="E33" t="n">
        <v>21.03</v>
      </c>
      <c r="F33" t="n">
        <v>17.64</v>
      </c>
      <c r="G33" t="n">
        <v>32.07</v>
      </c>
      <c r="H33" t="n">
        <v>0.43</v>
      </c>
      <c r="I33" t="n">
        <v>33</v>
      </c>
      <c r="J33" t="n">
        <v>163.4</v>
      </c>
      <c r="K33" t="n">
        <v>50.28</v>
      </c>
      <c r="L33" t="n">
        <v>4</v>
      </c>
      <c r="M33" t="n">
        <v>5</v>
      </c>
      <c r="N33" t="n">
        <v>29.12</v>
      </c>
      <c r="O33" t="n">
        <v>20386.62</v>
      </c>
      <c r="P33" t="n">
        <v>165.47</v>
      </c>
      <c r="Q33" t="n">
        <v>2472.22</v>
      </c>
      <c r="R33" t="n">
        <v>131.51</v>
      </c>
      <c r="S33" t="n">
        <v>83.58</v>
      </c>
      <c r="T33" t="n">
        <v>19815.94</v>
      </c>
      <c r="U33" t="n">
        <v>0.64</v>
      </c>
      <c r="V33" t="n">
        <v>0.8</v>
      </c>
      <c r="W33" t="n">
        <v>4.07</v>
      </c>
      <c r="X33" t="n">
        <v>1.21</v>
      </c>
      <c r="Y33" t="n">
        <v>2</v>
      </c>
      <c r="Z33" t="n">
        <v>10</v>
      </c>
    </row>
    <row r="34">
      <c r="A34" t="n">
        <v>4</v>
      </c>
      <c r="B34" t="n">
        <v>80</v>
      </c>
      <c r="C34" t="inlineStr">
        <is>
          <t xml:space="preserve">CONCLUIDO	</t>
        </is>
      </c>
      <c r="D34" t="n">
        <v>4.7707</v>
      </c>
      <c r="E34" t="n">
        <v>20.96</v>
      </c>
      <c r="F34" t="n">
        <v>17.61</v>
      </c>
      <c r="G34" t="n">
        <v>33.01</v>
      </c>
      <c r="H34" t="n">
        <v>0.54</v>
      </c>
      <c r="I34" t="n">
        <v>32</v>
      </c>
      <c r="J34" t="n">
        <v>164.83</v>
      </c>
      <c r="K34" t="n">
        <v>50.28</v>
      </c>
      <c r="L34" t="n">
        <v>5</v>
      </c>
      <c r="M34" t="n">
        <v>0</v>
      </c>
      <c r="N34" t="n">
        <v>29.55</v>
      </c>
      <c r="O34" t="n">
        <v>20563.61</v>
      </c>
      <c r="P34" t="n">
        <v>166.22</v>
      </c>
      <c r="Q34" t="n">
        <v>2472.27</v>
      </c>
      <c r="R34" t="n">
        <v>130.2</v>
      </c>
      <c r="S34" t="n">
        <v>83.58</v>
      </c>
      <c r="T34" t="n">
        <v>19166.42</v>
      </c>
      <c r="U34" t="n">
        <v>0.64</v>
      </c>
      <c r="V34" t="n">
        <v>0.8</v>
      </c>
      <c r="W34" t="n">
        <v>4.08</v>
      </c>
      <c r="X34" t="n">
        <v>1.18</v>
      </c>
      <c r="Y34" t="n">
        <v>2</v>
      </c>
      <c r="Z34" t="n">
        <v>10</v>
      </c>
    </row>
    <row r="35">
      <c r="A35" t="n">
        <v>0</v>
      </c>
      <c r="B35" t="n">
        <v>35</v>
      </c>
      <c r="C35" t="inlineStr">
        <is>
          <t xml:space="preserve">CONCLUIDO	</t>
        </is>
      </c>
      <c r="D35" t="n">
        <v>4.218</v>
      </c>
      <c r="E35" t="n">
        <v>23.71</v>
      </c>
      <c r="F35" t="n">
        <v>20.13</v>
      </c>
      <c r="G35" t="n">
        <v>12.32</v>
      </c>
      <c r="H35" t="n">
        <v>0.22</v>
      </c>
      <c r="I35" t="n">
        <v>98</v>
      </c>
      <c r="J35" t="n">
        <v>80.84</v>
      </c>
      <c r="K35" t="n">
        <v>35.1</v>
      </c>
      <c r="L35" t="n">
        <v>1</v>
      </c>
      <c r="M35" t="n">
        <v>90</v>
      </c>
      <c r="N35" t="n">
        <v>9.74</v>
      </c>
      <c r="O35" t="n">
        <v>10204.21</v>
      </c>
      <c r="P35" t="n">
        <v>134.53</v>
      </c>
      <c r="Q35" t="n">
        <v>2472.86</v>
      </c>
      <c r="R35" t="n">
        <v>215.74</v>
      </c>
      <c r="S35" t="n">
        <v>83.58</v>
      </c>
      <c r="T35" t="n">
        <v>61604.38</v>
      </c>
      <c r="U35" t="n">
        <v>0.39</v>
      </c>
      <c r="V35" t="n">
        <v>0.7</v>
      </c>
      <c r="W35" t="n">
        <v>4.14</v>
      </c>
      <c r="X35" t="n">
        <v>3.7</v>
      </c>
      <c r="Y35" t="n">
        <v>2</v>
      </c>
      <c r="Z35" t="n">
        <v>10</v>
      </c>
    </row>
    <row r="36">
      <c r="A36" t="n">
        <v>1</v>
      </c>
      <c r="B36" t="n">
        <v>35</v>
      </c>
      <c r="C36" t="inlineStr">
        <is>
          <t xml:space="preserve">CONCLUIDO	</t>
        </is>
      </c>
      <c r="D36" t="n">
        <v>4.4896</v>
      </c>
      <c r="E36" t="n">
        <v>22.27</v>
      </c>
      <c r="F36" t="n">
        <v>19.14</v>
      </c>
      <c r="G36" t="n">
        <v>15.95</v>
      </c>
      <c r="H36" t="n">
        <v>0.43</v>
      </c>
      <c r="I36" t="n">
        <v>72</v>
      </c>
      <c r="J36" t="n">
        <v>82.04000000000001</v>
      </c>
      <c r="K36" t="n">
        <v>35.1</v>
      </c>
      <c r="L36" t="n">
        <v>2</v>
      </c>
      <c r="M36" t="n">
        <v>0</v>
      </c>
      <c r="N36" t="n">
        <v>9.94</v>
      </c>
      <c r="O36" t="n">
        <v>10352.53</v>
      </c>
      <c r="P36" t="n">
        <v>120.86</v>
      </c>
      <c r="Q36" t="n">
        <v>2473.2</v>
      </c>
      <c r="R36" t="n">
        <v>179.48</v>
      </c>
      <c r="S36" t="n">
        <v>83.58</v>
      </c>
      <c r="T36" t="n">
        <v>43605.42</v>
      </c>
      <c r="U36" t="n">
        <v>0.47</v>
      </c>
      <c r="V36" t="n">
        <v>0.74</v>
      </c>
      <c r="W36" t="n">
        <v>4.19</v>
      </c>
      <c r="X36" t="n">
        <v>2.71</v>
      </c>
      <c r="Y36" t="n">
        <v>2</v>
      </c>
      <c r="Z36" t="n">
        <v>10</v>
      </c>
    </row>
    <row r="37">
      <c r="A37" t="n">
        <v>0</v>
      </c>
      <c r="B37" t="n">
        <v>50</v>
      </c>
      <c r="C37" t="inlineStr">
        <is>
          <t xml:space="preserve">CONCLUIDO	</t>
        </is>
      </c>
      <c r="D37" t="n">
        <v>3.7093</v>
      </c>
      <c r="E37" t="n">
        <v>26.96</v>
      </c>
      <c r="F37" t="n">
        <v>21.81</v>
      </c>
      <c r="G37" t="n">
        <v>9.35</v>
      </c>
      <c r="H37" t="n">
        <v>0.16</v>
      </c>
      <c r="I37" t="n">
        <v>140</v>
      </c>
      <c r="J37" t="n">
        <v>107.41</v>
      </c>
      <c r="K37" t="n">
        <v>41.65</v>
      </c>
      <c r="L37" t="n">
        <v>1</v>
      </c>
      <c r="M37" t="n">
        <v>138</v>
      </c>
      <c r="N37" t="n">
        <v>14.77</v>
      </c>
      <c r="O37" t="n">
        <v>13481.73</v>
      </c>
      <c r="P37" t="n">
        <v>191.86</v>
      </c>
      <c r="Q37" t="n">
        <v>2472.73</v>
      </c>
      <c r="R37" t="n">
        <v>271.77</v>
      </c>
      <c r="S37" t="n">
        <v>83.58</v>
      </c>
      <c r="T37" t="n">
        <v>89410.09</v>
      </c>
      <c r="U37" t="n">
        <v>0.31</v>
      </c>
      <c r="V37" t="n">
        <v>0.65</v>
      </c>
      <c r="W37" t="n">
        <v>4.22</v>
      </c>
      <c r="X37" t="n">
        <v>5.38</v>
      </c>
      <c r="Y37" t="n">
        <v>2</v>
      </c>
      <c r="Z37" t="n">
        <v>10</v>
      </c>
    </row>
    <row r="38">
      <c r="A38" t="n">
        <v>1</v>
      </c>
      <c r="B38" t="n">
        <v>50</v>
      </c>
      <c r="C38" t="inlineStr">
        <is>
          <t xml:space="preserve">CONCLUIDO	</t>
        </is>
      </c>
      <c r="D38" t="n">
        <v>4.6245</v>
      </c>
      <c r="E38" t="n">
        <v>21.62</v>
      </c>
      <c r="F38" t="n">
        <v>18.41</v>
      </c>
      <c r="G38" t="n">
        <v>20.84</v>
      </c>
      <c r="H38" t="n">
        <v>0.32</v>
      </c>
      <c r="I38" t="n">
        <v>53</v>
      </c>
      <c r="J38" t="n">
        <v>108.68</v>
      </c>
      <c r="K38" t="n">
        <v>41.65</v>
      </c>
      <c r="L38" t="n">
        <v>2</v>
      </c>
      <c r="M38" t="n">
        <v>20</v>
      </c>
      <c r="N38" t="n">
        <v>15.03</v>
      </c>
      <c r="O38" t="n">
        <v>13638.32</v>
      </c>
      <c r="P38" t="n">
        <v>138.5</v>
      </c>
      <c r="Q38" t="n">
        <v>2472.27</v>
      </c>
      <c r="R38" t="n">
        <v>157.18</v>
      </c>
      <c r="S38" t="n">
        <v>83.58</v>
      </c>
      <c r="T38" t="n">
        <v>32550.2</v>
      </c>
      <c r="U38" t="n">
        <v>0.53</v>
      </c>
      <c r="V38" t="n">
        <v>0.77</v>
      </c>
      <c r="W38" t="n">
        <v>4.11</v>
      </c>
      <c r="X38" t="n">
        <v>1.98</v>
      </c>
      <c r="Y38" t="n">
        <v>2</v>
      </c>
      <c r="Z38" t="n">
        <v>10</v>
      </c>
    </row>
    <row r="39">
      <c r="A39" t="n">
        <v>2</v>
      </c>
      <c r="B39" t="n">
        <v>50</v>
      </c>
      <c r="C39" t="inlineStr">
        <is>
          <t xml:space="preserve">CONCLUIDO	</t>
        </is>
      </c>
      <c r="D39" t="n">
        <v>4.6503</v>
      </c>
      <c r="E39" t="n">
        <v>21.5</v>
      </c>
      <c r="F39" t="n">
        <v>18.33</v>
      </c>
      <c r="G39" t="n">
        <v>21.57</v>
      </c>
      <c r="H39" t="n">
        <v>0.48</v>
      </c>
      <c r="I39" t="n">
        <v>51</v>
      </c>
      <c r="J39" t="n">
        <v>109.96</v>
      </c>
      <c r="K39" t="n">
        <v>41.65</v>
      </c>
      <c r="L39" t="n">
        <v>3</v>
      </c>
      <c r="M39" t="n">
        <v>0</v>
      </c>
      <c r="N39" t="n">
        <v>15.31</v>
      </c>
      <c r="O39" t="n">
        <v>13795.21</v>
      </c>
      <c r="P39" t="n">
        <v>137.54</v>
      </c>
      <c r="Q39" t="n">
        <v>2472.76</v>
      </c>
      <c r="R39" t="n">
        <v>154.14</v>
      </c>
      <c r="S39" t="n">
        <v>83.58</v>
      </c>
      <c r="T39" t="n">
        <v>31041.95</v>
      </c>
      <c r="U39" t="n">
        <v>0.54</v>
      </c>
      <c r="V39" t="n">
        <v>0.77</v>
      </c>
      <c r="W39" t="n">
        <v>4.12</v>
      </c>
      <c r="X39" t="n">
        <v>1.91</v>
      </c>
      <c r="Y39" t="n">
        <v>2</v>
      </c>
      <c r="Z39" t="n">
        <v>10</v>
      </c>
    </row>
    <row r="40">
      <c r="A40" t="n">
        <v>0</v>
      </c>
      <c r="B40" t="n">
        <v>25</v>
      </c>
      <c r="C40" t="inlineStr">
        <is>
          <t xml:space="preserve">CONCLUIDO	</t>
        </is>
      </c>
      <c r="D40" t="n">
        <v>4.2734</v>
      </c>
      <c r="E40" t="n">
        <v>23.4</v>
      </c>
      <c r="F40" t="n">
        <v>20.22</v>
      </c>
      <c r="G40" t="n">
        <v>12.13</v>
      </c>
      <c r="H40" t="n">
        <v>0.28</v>
      </c>
      <c r="I40" t="n">
        <v>100</v>
      </c>
      <c r="J40" t="n">
        <v>61.76</v>
      </c>
      <c r="K40" t="n">
        <v>28.92</v>
      </c>
      <c r="L40" t="n">
        <v>1</v>
      </c>
      <c r="M40" t="n">
        <v>1</v>
      </c>
      <c r="N40" t="n">
        <v>6.84</v>
      </c>
      <c r="O40" t="n">
        <v>7851.41</v>
      </c>
      <c r="P40" t="n">
        <v>107.22</v>
      </c>
      <c r="Q40" t="n">
        <v>2473.03</v>
      </c>
      <c r="R40" t="n">
        <v>214.33</v>
      </c>
      <c r="S40" t="n">
        <v>83.58</v>
      </c>
      <c r="T40" t="n">
        <v>60887.1</v>
      </c>
      <c r="U40" t="n">
        <v>0.39</v>
      </c>
      <c r="V40" t="n">
        <v>0.7</v>
      </c>
      <c r="W40" t="n">
        <v>4.27</v>
      </c>
      <c r="X40" t="n">
        <v>3.79</v>
      </c>
      <c r="Y40" t="n">
        <v>2</v>
      </c>
      <c r="Z40" t="n">
        <v>10</v>
      </c>
    </row>
    <row r="41">
      <c r="A41" t="n">
        <v>1</v>
      </c>
      <c r="B41" t="n">
        <v>25</v>
      </c>
      <c r="C41" t="inlineStr">
        <is>
          <t xml:space="preserve">CONCLUIDO	</t>
        </is>
      </c>
      <c r="D41" t="n">
        <v>4.2727</v>
      </c>
      <c r="E41" t="n">
        <v>23.4</v>
      </c>
      <c r="F41" t="n">
        <v>20.22</v>
      </c>
      <c r="G41" t="n">
        <v>12.13</v>
      </c>
      <c r="H41" t="n">
        <v>0.55</v>
      </c>
      <c r="I41" t="n">
        <v>100</v>
      </c>
      <c r="J41" t="n">
        <v>62.92</v>
      </c>
      <c r="K41" t="n">
        <v>28.92</v>
      </c>
      <c r="L41" t="n">
        <v>2</v>
      </c>
      <c r="M41" t="n">
        <v>0</v>
      </c>
      <c r="N41" t="n">
        <v>7</v>
      </c>
      <c r="O41" t="n">
        <v>7994.37</v>
      </c>
      <c r="P41" t="n">
        <v>109.1</v>
      </c>
      <c r="Q41" t="n">
        <v>2473.03</v>
      </c>
      <c r="R41" t="n">
        <v>214.32</v>
      </c>
      <c r="S41" t="n">
        <v>83.58</v>
      </c>
      <c r="T41" t="n">
        <v>60883.17</v>
      </c>
      <c r="U41" t="n">
        <v>0.39</v>
      </c>
      <c r="V41" t="n">
        <v>0.7</v>
      </c>
      <c r="W41" t="n">
        <v>4.27</v>
      </c>
      <c r="X41" t="n">
        <v>3.79</v>
      </c>
      <c r="Y41" t="n">
        <v>2</v>
      </c>
      <c r="Z41" t="n">
        <v>10</v>
      </c>
    </row>
    <row r="42">
      <c r="A42" t="n">
        <v>0</v>
      </c>
      <c r="B42" t="n">
        <v>85</v>
      </c>
      <c r="C42" t="inlineStr">
        <is>
          <t xml:space="preserve">CONCLUIDO	</t>
        </is>
      </c>
      <c r="D42" t="n">
        <v>2.8002</v>
      </c>
      <c r="E42" t="n">
        <v>35.71</v>
      </c>
      <c r="F42" t="n">
        <v>25.51</v>
      </c>
      <c r="G42" t="n">
        <v>6.63</v>
      </c>
      <c r="H42" t="n">
        <v>0.11</v>
      </c>
      <c r="I42" t="n">
        <v>231</v>
      </c>
      <c r="J42" t="n">
        <v>167.88</v>
      </c>
      <c r="K42" t="n">
        <v>51.39</v>
      </c>
      <c r="L42" t="n">
        <v>1</v>
      </c>
      <c r="M42" t="n">
        <v>229</v>
      </c>
      <c r="N42" t="n">
        <v>30.49</v>
      </c>
      <c r="O42" t="n">
        <v>20939.59</v>
      </c>
      <c r="P42" t="n">
        <v>316.28</v>
      </c>
      <c r="Q42" t="n">
        <v>2473.11</v>
      </c>
      <c r="R42" t="n">
        <v>396.44</v>
      </c>
      <c r="S42" t="n">
        <v>83.58</v>
      </c>
      <c r="T42" t="n">
        <v>151291.86</v>
      </c>
      <c r="U42" t="n">
        <v>0.21</v>
      </c>
      <c r="V42" t="n">
        <v>0.55</v>
      </c>
      <c r="W42" t="n">
        <v>4.35</v>
      </c>
      <c r="X42" t="n">
        <v>9.08</v>
      </c>
      <c r="Y42" t="n">
        <v>2</v>
      </c>
      <c r="Z42" t="n">
        <v>10</v>
      </c>
    </row>
    <row r="43">
      <c r="A43" t="n">
        <v>1</v>
      </c>
      <c r="B43" t="n">
        <v>85</v>
      </c>
      <c r="C43" t="inlineStr">
        <is>
          <t xml:space="preserve">CONCLUIDO	</t>
        </is>
      </c>
      <c r="D43" t="n">
        <v>4.0472</v>
      </c>
      <c r="E43" t="n">
        <v>24.71</v>
      </c>
      <c r="F43" t="n">
        <v>19.52</v>
      </c>
      <c r="G43" t="n">
        <v>14.11</v>
      </c>
      <c r="H43" t="n">
        <v>0.21</v>
      </c>
      <c r="I43" t="n">
        <v>83</v>
      </c>
      <c r="J43" t="n">
        <v>169.33</v>
      </c>
      <c r="K43" t="n">
        <v>51.39</v>
      </c>
      <c r="L43" t="n">
        <v>2</v>
      </c>
      <c r="M43" t="n">
        <v>81</v>
      </c>
      <c r="N43" t="n">
        <v>30.94</v>
      </c>
      <c r="O43" t="n">
        <v>21118.46</v>
      </c>
      <c r="P43" t="n">
        <v>227.9</v>
      </c>
      <c r="Q43" t="n">
        <v>2471.89</v>
      </c>
      <c r="R43" t="n">
        <v>195.68</v>
      </c>
      <c r="S43" t="n">
        <v>83.58</v>
      </c>
      <c r="T43" t="n">
        <v>51650.85</v>
      </c>
      <c r="U43" t="n">
        <v>0.43</v>
      </c>
      <c r="V43" t="n">
        <v>0.72</v>
      </c>
      <c r="W43" t="n">
        <v>4.12</v>
      </c>
      <c r="X43" t="n">
        <v>3.1</v>
      </c>
      <c r="Y43" t="n">
        <v>2</v>
      </c>
      <c r="Z43" t="n">
        <v>10</v>
      </c>
    </row>
    <row r="44">
      <c r="A44" t="n">
        <v>2</v>
      </c>
      <c r="B44" t="n">
        <v>85</v>
      </c>
      <c r="C44" t="inlineStr">
        <is>
          <t xml:space="preserve">CONCLUIDO	</t>
        </is>
      </c>
      <c r="D44" t="n">
        <v>4.4873</v>
      </c>
      <c r="E44" t="n">
        <v>22.29</v>
      </c>
      <c r="F44" t="n">
        <v>18.25</v>
      </c>
      <c r="G44" t="n">
        <v>22.35</v>
      </c>
      <c r="H44" t="n">
        <v>0.31</v>
      </c>
      <c r="I44" t="n">
        <v>49</v>
      </c>
      <c r="J44" t="n">
        <v>170.79</v>
      </c>
      <c r="K44" t="n">
        <v>51.39</v>
      </c>
      <c r="L44" t="n">
        <v>3</v>
      </c>
      <c r="M44" t="n">
        <v>47</v>
      </c>
      <c r="N44" t="n">
        <v>31.4</v>
      </c>
      <c r="O44" t="n">
        <v>21297.94</v>
      </c>
      <c r="P44" t="n">
        <v>198.25</v>
      </c>
      <c r="Q44" t="n">
        <v>2472.12</v>
      </c>
      <c r="R44" t="n">
        <v>153.12</v>
      </c>
      <c r="S44" t="n">
        <v>83.58</v>
      </c>
      <c r="T44" t="n">
        <v>30541.16</v>
      </c>
      <c r="U44" t="n">
        <v>0.55</v>
      </c>
      <c r="V44" t="n">
        <v>0.77</v>
      </c>
      <c r="W44" t="n">
        <v>4.06</v>
      </c>
      <c r="X44" t="n">
        <v>1.82</v>
      </c>
      <c r="Y44" t="n">
        <v>2</v>
      </c>
      <c r="Z44" t="n">
        <v>10</v>
      </c>
    </row>
    <row r="45">
      <c r="A45" t="n">
        <v>3</v>
      </c>
      <c r="B45" t="n">
        <v>85</v>
      </c>
      <c r="C45" t="inlineStr">
        <is>
          <t xml:space="preserve">CONCLUIDO	</t>
        </is>
      </c>
      <c r="D45" t="n">
        <v>4.7345</v>
      </c>
      <c r="E45" t="n">
        <v>21.12</v>
      </c>
      <c r="F45" t="n">
        <v>17.63</v>
      </c>
      <c r="G45" t="n">
        <v>32.06</v>
      </c>
      <c r="H45" t="n">
        <v>0.41</v>
      </c>
      <c r="I45" t="n">
        <v>33</v>
      </c>
      <c r="J45" t="n">
        <v>172.25</v>
      </c>
      <c r="K45" t="n">
        <v>51.39</v>
      </c>
      <c r="L45" t="n">
        <v>4</v>
      </c>
      <c r="M45" t="n">
        <v>23</v>
      </c>
      <c r="N45" t="n">
        <v>31.86</v>
      </c>
      <c r="O45" t="n">
        <v>21478.05</v>
      </c>
      <c r="P45" t="n">
        <v>174.53</v>
      </c>
      <c r="Q45" t="n">
        <v>2471.86</v>
      </c>
      <c r="R45" t="n">
        <v>132.13</v>
      </c>
      <c r="S45" t="n">
        <v>83.58</v>
      </c>
      <c r="T45" t="n">
        <v>20125.56</v>
      </c>
      <c r="U45" t="n">
        <v>0.63</v>
      </c>
      <c r="V45" t="n">
        <v>0.8</v>
      </c>
      <c r="W45" t="n">
        <v>4.05</v>
      </c>
      <c r="X45" t="n">
        <v>1.2</v>
      </c>
      <c r="Y45" t="n">
        <v>2</v>
      </c>
      <c r="Z45" t="n">
        <v>10</v>
      </c>
    </row>
    <row r="46">
      <c r="A46" t="n">
        <v>4</v>
      </c>
      <c r="B46" t="n">
        <v>85</v>
      </c>
      <c r="C46" t="inlineStr">
        <is>
          <t xml:space="preserve">CONCLUIDO	</t>
        </is>
      </c>
      <c r="D46" t="n">
        <v>4.7632</v>
      </c>
      <c r="E46" t="n">
        <v>20.99</v>
      </c>
      <c r="F46" t="n">
        <v>17.57</v>
      </c>
      <c r="G46" t="n">
        <v>34.01</v>
      </c>
      <c r="H46" t="n">
        <v>0.51</v>
      </c>
      <c r="I46" t="n">
        <v>31</v>
      </c>
      <c r="J46" t="n">
        <v>173.71</v>
      </c>
      <c r="K46" t="n">
        <v>51.39</v>
      </c>
      <c r="L46" t="n">
        <v>5</v>
      </c>
      <c r="M46" t="n">
        <v>0</v>
      </c>
      <c r="N46" t="n">
        <v>32.32</v>
      </c>
      <c r="O46" t="n">
        <v>21658.78</v>
      </c>
      <c r="P46" t="n">
        <v>171.23</v>
      </c>
      <c r="Q46" t="n">
        <v>2472.4</v>
      </c>
      <c r="R46" t="n">
        <v>129.45</v>
      </c>
      <c r="S46" t="n">
        <v>83.58</v>
      </c>
      <c r="T46" t="n">
        <v>18792.56</v>
      </c>
      <c r="U46" t="n">
        <v>0.65</v>
      </c>
      <c r="V46" t="n">
        <v>0.8</v>
      </c>
      <c r="W46" t="n">
        <v>4.06</v>
      </c>
      <c r="X46" t="n">
        <v>1.14</v>
      </c>
      <c r="Y46" t="n">
        <v>2</v>
      </c>
      <c r="Z46" t="n">
        <v>10</v>
      </c>
    </row>
    <row r="47">
      <c r="A47" t="n">
        <v>0</v>
      </c>
      <c r="B47" t="n">
        <v>20</v>
      </c>
      <c r="C47" t="inlineStr">
        <is>
          <t xml:space="preserve">CONCLUIDO	</t>
        </is>
      </c>
      <c r="D47" t="n">
        <v>4.0876</v>
      </c>
      <c r="E47" t="n">
        <v>24.46</v>
      </c>
      <c r="F47" t="n">
        <v>21.19</v>
      </c>
      <c r="G47" t="n">
        <v>10.17</v>
      </c>
      <c r="H47" t="n">
        <v>0.34</v>
      </c>
      <c r="I47" t="n">
        <v>125</v>
      </c>
      <c r="J47" t="n">
        <v>51.33</v>
      </c>
      <c r="K47" t="n">
        <v>24.83</v>
      </c>
      <c r="L47" t="n">
        <v>1</v>
      </c>
      <c r="M47" t="n">
        <v>0</v>
      </c>
      <c r="N47" t="n">
        <v>5.51</v>
      </c>
      <c r="O47" t="n">
        <v>6564.78</v>
      </c>
      <c r="P47" t="n">
        <v>99.65000000000001</v>
      </c>
      <c r="Q47" t="n">
        <v>2474.67</v>
      </c>
      <c r="R47" t="n">
        <v>245.42</v>
      </c>
      <c r="S47" t="n">
        <v>83.58</v>
      </c>
      <c r="T47" t="n">
        <v>76307.82000000001</v>
      </c>
      <c r="U47" t="n">
        <v>0.34</v>
      </c>
      <c r="V47" t="n">
        <v>0.67</v>
      </c>
      <c r="W47" t="n">
        <v>4.35</v>
      </c>
      <c r="X47" t="n">
        <v>4.75</v>
      </c>
      <c r="Y47" t="n">
        <v>2</v>
      </c>
      <c r="Z47" t="n">
        <v>10</v>
      </c>
    </row>
    <row r="48">
      <c r="A48" t="n">
        <v>0</v>
      </c>
      <c r="B48" t="n">
        <v>65</v>
      </c>
      <c r="C48" t="inlineStr">
        <is>
          <t xml:space="preserve">CONCLUIDO	</t>
        </is>
      </c>
      <c r="D48" t="n">
        <v>3.2827</v>
      </c>
      <c r="E48" t="n">
        <v>30.46</v>
      </c>
      <c r="F48" t="n">
        <v>23.41</v>
      </c>
      <c r="G48" t="n">
        <v>7.85</v>
      </c>
      <c r="H48" t="n">
        <v>0.13</v>
      </c>
      <c r="I48" t="n">
        <v>179</v>
      </c>
      <c r="J48" t="n">
        <v>133.21</v>
      </c>
      <c r="K48" t="n">
        <v>46.47</v>
      </c>
      <c r="L48" t="n">
        <v>1</v>
      </c>
      <c r="M48" t="n">
        <v>177</v>
      </c>
      <c r="N48" t="n">
        <v>20.75</v>
      </c>
      <c r="O48" t="n">
        <v>16663.42</v>
      </c>
      <c r="P48" t="n">
        <v>244.88</v>
      </c>
      <c r="Q48" t="n">
        <v>2472.81</v>
      </c>
      <c r="R48" t="n">
        <v>325.45</v>
      </c>
      <c r="S48" t="n">
        <v>83.58</v>
      </c>
      <c r="T48" t="n">
        <v>116056.67</v>
      </c>
      <c r="U48" t="n">
        <v>0.26</v>
      </c>
      <c r="V48" t="n">
        <v>0.6</v>
      </c>
      <c r="W48" t="n">
        <v>4.29</v>
      </c>
      <c r="X48" t="n">
        <v>6.98</v>
      </c>
      <c r="Y48" t="n">
        <v>2</v>
      </c>
      <c r="Z48" t="n">
        <v>10</v>
      </c>
    </row>
    <row r="49">
      <c r="A49" t="n">
        <v>1</v>
      </c>
      <c r="B49" t="n">
        <v>65</v>
      </c>
      <c r="C49" t="inlineStr">
        <is>
          <t xml:space="preserve">CONCLUIDO	</t>
        </is>
      </c>
      <c r="D49" t="n">
        <v>4.3669</v>
      </c>
      <c r="E49" t="n">
        <v>22.9</v>
      </c>
      <c r="F49" t="n">
        <v>18.92</v>
      </c>
      <c r="G49" t="n">
        <v>17.2</v>
      </c>
      <c r="H49" t="n">
        <v>0.26</v>
      </c>
      <c r="I49" t="n">
        <v>66</v>
      </c>
      <c r="J49" t="n">
        <v>134.55</v>
      </c>
      <c r="K49" t="n">
        <v>46.47</v>
      </c>
      <c r="L49" t="n">
        <v>2</v>
      </c>
      <c r="M49" t="n">
        <v>64</v>
      </c>
      <c r="N49" t="n">
        <v>21.09</v>
      </c>
      <c r="O49" t="n">
        <v>16828.84</v>
      </c>
      <c r="P49" t="n">
        <v>178.92</v>
      </c>
      <c r="Q49" t="n">
        <v>2472.29</v>
      </c>
      <c r="R49" t="n">
        <v>175.62</v>
      </c>
      <c r="S49" t="n">
        <v>83.58</v>
      </c>
      <c r="T49" t="n">
        <v>41703.27</v>
      </c>
      <c r="U49" t="n">
        <v>0.48</v>
      </c>
      <c r="V49" t="n">
        <v>0.74</v>
      </c>
      <c r="W49" t="n">
        <v>4.09</v>
      </c>
      <c r="X49" t="n">
        <v>2.49</v>
      </c>
      <c r="Y49" t="n">
        <v>2</v>
      </c>
      <c r="Z49" t="n">
        <v>10</v>
      </c>
    </row>
    <row r="50">
      <c r="A50" t="n">
        <v>2</v>
      </c>
      <c r="B50" t="n">
        <v>65</v>
      </c>
      <c r="C50" t="inlineStr">
        <is>
          <t xml:space="preserve">CONCLUIDO	</t>
        </is>
      </c>
      <c r="D50" t="n">
        <v>4.7191</v>
      </c>
      <c r="E50" t="n">
        <v>21.19</v>
      </c>
      <c r="F50" t="n">
        <v>17.92</v>
      </c>
      <c r="G50" t="n">
        <v>26.88</v>
      </c>
      <c r="H50" t="n">
        <v>0.39</v>
      </c>
      <c r="I50" t="n">
        <v>40</v>
      </c>
      <c r="J50" t="n">
        <v>135.9</v>
      </c>
      <c r="K50" t="n">
        <v>46.47</v>
      </c>
      <c r="L50" t="n">
        <v>3</v>
      </c>
      <c r="M50" t="n">
        <v>8</v>
      </c>
      <c r="N50" t="n">
        <v>21.43</v>
      </c>
      <c r="O50" t="n">
        <v>16994.64</v>
      </c>
      <c r="P50" t="n">
        <v>151.5</v>
      </c>
      <c r="Q50" t="n">
        <v>2472.51</v>
      </c>
      <c r="R50" t="n">
        <v>140.88</v>
      </c>
      <c r="S50" t="n">
        <v>83.58</v>
      </c>
      <c r="T50" t="n">
        <v>24466.97</v>
      </c>
      <c r="U50" t="n">
        <v>0.59</v>
      </c>
      <c r="V50" t="n">
        <v>0.79</v>
      </c>
      <c r="W50" t="n">
        <v>4.08</v>
      </c>
      <c r="X50" t="n">
        <v>1.49</v>
      </c>
      <c r="Y50" t="n">
        <v>2</v>
      </c>
      <c r="Z50" t="n">
        <v>10</v>
      </c>
    </row>
    <row r="51">
      <c r="A51" t="n">
        <v>3</v>
      </c>
      <c r="B51" t="n">
        <v>65</v>
      </c>
      <c r="C51" t="inlineStr">
        <is>
          <t xml:space="preserve">CONCLUIDO	</t>
        </is>
      </c>
      <c r="D51" t="n">
        <v>4.7185</v>
      </c>
      <c r="E51" t="n">
        <v>21.19</v>
      </c>
      <c r="F51" t="n">
        <v>17.92</v>
      </c>
      <c r="G51" t="n">
        <v>26.89</v>
      </c>
      <c r="H51" t="n">
        <v>0.52</v>
      </c>
      <c r="I51" t="n">
        <v>40</v>
      </c>
      <c r="J51" t="n">
        <v>137.25</v>
      </c>
      <c r="K51" t="n">
        <v>46.47</v>
      </c>
      <c r="L51" t="n">
        <v>4</v>
      </c>
      <c r="M51" t="n">
        <v>0</v>
      </c>
      <c r="N51" t="n">
        <v>21.78</v>
      </c>
      <c r="O51" t="n">
        <v>17160.92</v>
      </c>
      <c r="P51" t="n">
        <v>152.36</v>
      </c>
      <c r="Q51" t="n">
        <v>2472.59</v>
      </c>
      <c r="R51" t="n">
        <v>140.53</v>
      </c>
      <c r="S51" t="n">
        <v>83.58</v>
      </c>
      <c r="T51" t="n">
        <v>24288.23</v>
      </c>
      <c r="U51" t="n">
        <v>0.59</v>
      </c>
      <c r="V51" t="n">
        <v>0.79</v>
      </c>
      <c r="W51" t="n">
        <v>4.1</v>
      </c>
      <c r="X51" t="n">
        <v>1.5</v>
      </c>
      <c r="Y51" t="n">
        <v>2</v>
      </c>
      <c r="Z51" t="n">
        <v>10</v>
      </c>
    </row>
    <row r="52">
      <c r="A52" t="n">
        <v>0</v>
      </c>
      <c r="B52" t="n">
        <v>75</v>
      </c>
      <c r="C52" t="inlineStr">
        <is>
          <t xml:space="preserve">CONCLUIDO	</t>
        </is>
      </c>
      <c r="D52" t="n">
        <v>3.0397</v>
      </c>
      <c r="E52" t="n">
        <v>32.9</v>
      </c>
      <c r="F52" t="n">
        <v>24.39</v>
      </c>
      <c r="G52" t="n">
        <v>7.17</v>
      </c>
      <c r="H52" t="n">
        <v>0.12</v>
      </c>
      <c r="I52" t="n">
        <v>204</v>
      </c>
      <c r="J52" t="n">
        <v>150.44</v>
      </c>
      <c r="K52" t="n">
        <v>49.1</v>
      </c>
      <c r="L52" t="n">
        <v>1</v>
      </c>
      <c r="M52" t="n">
        <v>202</v>
      </c>
      <c r="N52" t="n">
        <v>25.34</v>
      </c>
      <c r="O52" t="n">
        <v>18787.76</v>
      </c>
      <c r="P52" t="n">
        <v>279.47</v>
      </c>
      <c r="Q52" t="n">
        <v>2473.54</v>
      </c>
      <c r="R52" t="n">
        <v>358.56</v>
      </c>
      <c r="S52" t="n">
        <v>83.58</v>
      </c>
      <c r="T52" t="n">
        <v>132486.39</v>
      </c>
      <c r="U52" t="n">
        <v>0.23</v>
      </c>
      <c r="V52" t="n">
        <v>0.58</v>
      </c>
      <c r="W52" t="n">
        <v>4.32</v>
      </c>
      <c r="X52" t="n">
        <v>7.95</v>
      </c>
      <c r="Y52" t="n">
        <v>2</v>
      </c>
      <c r="Z52" t="n">
        <v>10</v>
      </c>
    </row>
    <row r="53">
      <c r="A53" t="n">
        <v>1</v>
      </c>
      <c r="B53" t="n">
        <v>75</v>
      </c>
      <c r="C53" t="inlineStr">
        <is>
          <t xml:space="preserve">CONCLUIDO	</t>
        </is>
      </c>
      <c r="D53" t="n">
        <v>4.198</v>
      </c>
      <c r="E53" t="n">
        <v>23.82</v>
      </c>
      <c r="F53" t="n">
        <v>19.25</v>
      </c>
      <c r="G53" t="n">
        <v>15.4</v>
      </c>
      <c r="H53" t="n">
        <v>0.23</v>
      </c>
      <c r="I53" t="n">
        <v>75</v>
      </c>
      <c r="J53" t="n">
        <v>151.83</v>
      </c>
      <c r="K53" t="n">
        <v>49.1</v>
      </c>
      <c r="L53" t="n">
        <v>2</v>
      </c>
      <c r="M53" t="n">
        <v>73</v>
      </c>
      <c r="N53" t="n">
        <v>25.73</v>
      </c>
      <c r="O53" t="n">
        <v>18959.54</v>
      </c>
      <c r="P53" t="n">
        <v>204.29</v>
      </c>
      <c r="Q53" t="n">
        <v>2472.32</v>
      </c>
      <c r="R53" t="n">
        <v>186.27</v>
      </c>
      <c r="S53" t="n">
        <v>83.58</v>
      </c>
      <c r="T53" t="n">
        <v>46986.05</v>
      </c>
      <c r="U53" t="n">
        <v>0.45</v>
      </c>
      <c r="V53" t="n">
        <v>0.73</v>
      </c>
      <c r="W53" t="n">
        <v>4.12</v>
      </c>
      <c r="X53" t="n">
        <v>2.82</v>
      </c>
      <c r="Y53" t="n">
        <v>2</v>
      </c>
      <c r="Z53" t="n">
        <v>10</v>
      </c>
    </row>
    <row r="54">
      <c r="A54" t="n">
        <v>2</v>
      </c>
      <c r="B54" t="n">
        <v>75</v>
      </c>
      <c r="C54" t="inlineStr">
        <is>
          <t xml:space="preserve">CONCLUIDO	</t>
        </is>
      </c>
      <c r="D54" t="n">
        <v>4.6327</v>
      </c>
      <c r="E54" t="n">
        <v>21.59</v>
      </c>
      <c r="F54" t="n">
        <v>18</v>
      </c>
      <c r="G54" t="n">
        <v>25.11</v>
      </c>
      <c r="H54" t="n">
        <v>0.35</v>
      </c>
      <c r="I54" t="n">
        <v>43</v>
      </c>
      <c r="J54" t="n">
        <v>153.23</v>
      </c>
      <c r="K54" t="n">
        <v>49.1</v>
      </c>
      <c r="L54" t="n">
        <v>3</v>
      </c>
      <c r="M54" t="n">
        <v>40</v>
      </c>
      <c r="N54" t="n">
        <v>26.13</v>
      </c>
      <c r="O54" t="n">
        <v>19131.85</v>
      </c>
      <c r="P54" t="n">
        <v>173.29</v>
      </c>
      <c r="Q54" t="n">
        <v>2472</v>
      </c>
      <c r="R54" t="n">
        <v>144.56</v>
      </c>
      <c r="S54" t="n">
        <v>83.58</v>
      </c>
      <c r="T54" t="n">
        <v>26289.14</v>
      </c>
      <c r="U54" t="n">
        <v>0.58</v>
      </c>
      <c r="V54" t="n">
        <v>0.78</v>
      </c>
      <c r="W54" t="n">
        <v>4.05</v>
      </c>
      <c r="X54" t="n">
        <v>1.57</v>
      </c>
      <c r="Y54" t="n">
        <v>2</v>
      </c>
      <c r="Z54" t="n">
        <v>10</v>
      </c>
    </row>
    <row r="55">
      <c r="A55" t="n">
        <v>3</v>
      </c>
      <c r="B55" t="n">
        <v>75</v>
      </c>
      <c r="C55" t="inlineStr">
        <is>
          <t xml:space="preserve">CONCLUIDO	</t>
        </is>
      </c>
      <c r="D55" t="n">
        <v>4.7567</v>
      </c>
      <c r="E55" t="n">
        <v>21.02</v>
      </c>
      <c r="F55" t="n">
        <v>17.71</v>
      </c>
      <c r="G55" t="n">
        <v>31.25</v>
      </c>
      <c r="H55" t="n">
        <v>0.46</v>
      </c>
      <c r="I55" t="n">
        <v>34</v>
      </c>
      <c r="J55" t="n">
        <v>154.63</v>
      </c>
      <c r="K55" t="n">
        <v>49.1</v>
      </c>
      <c r="L55" t="n">
        <v>4</v>
      </c>
      <c r="M55" t="n">
        <v>0</v>
      </c>
      <c r="N55" t="n">
        <v>26.53</v>
      </c>
      <c r="O55" t="n">
        <v>19304.72</v>
      </c>
      <c r="P55" t="n">
        <v>160.86</v>
      </c>
      <c r="Q55" t="n">
        <v>2472.52</v>
      </c>
      <c r="R55" t="n">
        <v>133.47</v>
      </c>
      <c r="S55" t="n">
        <v>83.58</v>
      </c>
      <c r="T55" t="n">
        <v>20787.91</v>
      </c>
      <c r="U55" t="n">
        <v>0.63</v>
      </c>
      <c r="V55" t="n">
        <v>0.8</v>
      </c>
      <c r="W55" t="n">
        <v>4.08</v>
      </c>
      <c r="X55" t="n">
        <v>1.28</v>
      </c>
      <c r="Y55" t="n">
        <v>2</v>
      </c>
      <c r="Z55" t="n">
        <v>10</v>
      </c>
    </row>
    <row r="56">
      <c r="A56" t="n">
        <v>0</v>
      </c>
      <c r="B56" t="n">
        <v>95</v>
      </c>
      <c r="C56" t="inlineStr">
        <is>
          <t xml:space="preserve">CONCLUIDO	</t>
        </is>
      </c>
      <c r="D56" t="n">
        <v>2.5716</v>
      </c>
      <c r="E56" t="n">
        <v>38.89</v>
      </c>
      <c r="F56" t="n">
        <v>26.74</v>
      </c>
      <c r="G56" t="n">
        <v>6.17</v>
      </c>
      <c r="H56" t="n">
        <v>0.1</v>
      </c>
      <c r="I56" t="n">
        <v>260</v>
      </c>
      <c r="J56" t="n">
        <v>185.69</v>
      </c>
      <c r="K56" t="n">
        <v>53.44</v>
      </c>
      <c r="L56" t="n">
        <v>1</v>
      </c>
      <c r="M56" t="n">
        <v>258</v>
      </c>
      <c r="N56" t="n">
        <v>36.26</v>
      </c>
      <c r="O56" t="n">
        <v>23136.14</v>
      </c>
      <c r="P56" t="n">
        <v>355.72</v>
      </c>
      <c r="Q56" t="n">
        <v>2473.09</v>
      </c>
      <c r="R56" t="n">
        <v>436.83</v>
      </c>
      <c r="S56" t="n">
        <v>83.58</v>
      </c>
      <c r="T56" t="n">
        <v>171338.38</v>
      </c>
      <c r="U56" t="n">
        <v>0.19</v>
      </c>
      <c r="V56" t="n">
        <v>0.53</v>
      </c>
      <c r="W56" t="n">
        <v>4.43</v>
      </c>
      <c r="X56" t="n">
        <v>10.3</v>
      </c>
      <c r="Y56" t="n">
        <v>2</v>
      </c>
      <c r="Z56" t="n">
        <v>10</v>
      </c>
    </row>
    <row r="57">
      <c r="A57" t="n">
        <v>1</v>
      </c>
      <c r="B57" t="n">
        <v>95</v>
      </c>
      <c r="C57" t="inlineStr">
        <is>
          <t xml:space="preserve">CONCLUIDO	</t>
        </is>
      </c>
      <c r="D57" t="n">
        <v>3.8798</v>
      </c>
      <c r="E57" t="n">
        <v>25.77</v>
      </c>
      <c r="F57" t="n">
        <v>19.88</v>
      </c>
      <c r="G57" t="n">
        <v>12.97</v>
      </c>
      <c r="H57" t="n">
        <v>0.19</v>
      </c>
      <c r="I57" t="n">
        <v>92</v>
      </c>
      <c r="J57" t="n">
        <v>187.21</v>
      </c>
      <c r="K57" t="n">
        <v>53.44</v>
      </c>
      <c r="L57" t="n">
        <v>2</v>
      </c>
      <c r="M57" t="n">
        <v>90</v>
      </c>
      <c r="N57" t="n">
        <v>36.77</v>
      </c>
      <c r="O57" t="n">
        <v>23322.88</v>
      </c>
      <c r="P57" t="n">
        <v>251.92</v>
      </c>
      <c r="Q57" t="n">
        <v>2472.25</v>
      </c>
      <c r="R57" t="n">
        <v>207.17</v>
      </c>
      <c r="S57" t="n">
        <v>83.58</v>
      </c>
      <c r="T57" t="n">
        <v>57349.32</v>
      </c>
      <c r="U57" t="n">
        <v>0.4</v>
      </c>
      <c r="V57" t="n">
        <v>0.71</v>
      </c>
      <c r="W57" t="n">
        <v>4.14</v>
      </c>
      <c r="X57" t="n">
        <v>3.45</v>
      </c>
      <c r="Y57" t="n">
        <v>2</v>
      </c>
      <c r="Z57" t="n">
        <v>10</v>
      </c>
    </row>
    <row r="58">
      <c r="A58" t="n">
        <v>2</v>
      </c>
      <c r="B58" t="n">
        <v>95</v>
      </c>
      <c r="C58" t="inlineStr">
        <is>
          <t xml:space="preserve">CONCLUIDO	</t>
        </is>
      </c>
      <c r="D58" t="n">
        <v>4.3656</v>
      </c>
      <c r="E58" t="n">
        <v>22.91</v>
      </c>
      <c r="F58" t="n">
        <v>18.43</v>
      </c>
      <c r="G58" t="n">
        <v>20.48</v>
      </c>
      <c r="H58" t="n">
        <v>0.28</v>
      </c>
      <c r="I58" t="n">
        <v>54</v>
      </c>
      <c r="J58" t="n">
        <v>188.73</v>
      </c>
      <c r="K58" t="n">
        <v>53.44</v>
      </c>
      <c r="L58" t="n">
        <v>3</v>
      </c>
      <c r="M58" t="n">
        <v>52</v>
      </c>
      <c r="N58" t="n">
        <v>37.29</v>
      </c>
      <c r="O58" t="n">
        <v>23510.33</v>
      </c>
      <c r="P58" t="n">
        <v>221.02</v>
      </c>
      <c r="Q58" t="n">
        <v>2472.31</v>
      </c>
      <c r="R58" t="n">
        <v>159.25</v>
      </c>
      <c r="S58" t="n">
        <v>83.58</v>
      </c>
      <c r="T58" t="n">
        <v>33577.35</v>
      </c>
      <c r="U58" t="n">
        <v>0.52</v>
      </c>
      <c r="V58" t="n">
        <v>0.76</v>
      </c>
      <c r="W58" t="n">
        <v>4.07</v>
      </c>
      <c r="X58" t="n">
        <v>2</v>
      </c>
      <c r="Y58" t="n">
        <v>2</v>
      </c>
      <c r="Z58" t="n">
        <v>10</v>
      </c>
    </row>
    <row r="59">
      <c r="A59" t="n">
        <v>3</v>
      </c>
      <c r="B59" t="n">
        <v>95</v>
      </c>
      <c r="C59" t="inlineStr">
        <is>
          <t xml:space="preserve">CONCLUIDO	</t>
        </is>
      </c>
      <c r="D59" t="n">
        <v>4.6245</v>
      </c>
      <c r="E59" t="n">
        <v>21.62</v>
      </c>
      <c r="F59" t="n">
        <v>17.78</v>
      </c>
      <c r="G59" t="n">
        <v>28.83</v>
      </c>
      <c r="H59" t="n">
        <v>0.37</v>
      </c>
      <c r="I59" t="n">
        <v>37</v>
      </c>
      <c r="J59" t="n">
        <v>190.25</v>
      </c>
      <c r="K59" t="n">
        <v>53.44</v>
      </c>
      <c r="L59" t="n">
        <v>4</v>
      </c>
      <c r="M59" t="n">
        <v>35</v>
      </c>
      <c r="N59" t="n">
        <v>37.82</v>
      </c>
      <c r="O59" t="n">
        <v>23698.48</v>
      </c>
      <c r="P59" t="n">
        <v>197.66</v>
      </c>
      <c r="Q59" t="n">
        <v>2471.82</v>
      </c>
      <c r="R59" t="n">
        <v>137.84</v>
      </c>
      <c r="S59" t="n">
        <v>83.58</v>
      </c>
      <c r="T59" t="n">
        <v>22959.7</v>
      </c>
      <c r="U59" t="n">
        <v>0.61</v>
      </c>
      <c r="V59" t="n">
        <v>0.79</v>
      </c>
      <c r="W59" t="n">
        <v>4.03</v>
      </c>
      <c r="X59" t="n">
        <v>1.35</v>
      </c>
      <c r="Y59" t="n">
        <v>2</v>
      </c>
      <c r="Z59" t="n">
        <v>10</v>
      </c>
    </row>
    <row r="60">
      <c r="A60" t="n">
        <v>4</v>
      </c>
      <c r="B60" t="n">
        <v>95</v>
      </c>
      <c r="C60" t="inlineStr">
        <is>
          <t xml:space="preserve">CONCLUIDO	</t>
        </is>
      </c>
      <c r="D60" t="n">
        <v>4.772</v>
      </c>
      <c r="E60" t="n">
        <v>20.96</v>
      </c>
      <c r="F60" t="n">
        <v>17.44</v>
      </c>
      <c r="G60" t="n">
        <v>37.38</v>
      </c>
      <c r="H60" t="n">
        <v>0.46</v>
      </c>
      <c r="I60" t="n">
        <v>28</v>
      </c>
      <c r="J60" t="n">
        <v>191.78</v>
      </c>
      <c r="K60" t="n">
        <v>53.44</v>
      </c>
      <c r="L60" t="n">
        <v>5</v>
      </c>
      <c r="M60" t="n">
        <v>13</v>
      </c>
      <c r="N60" t="n">
        <v>38.35</v>
      </c>
      <c r="O60" t="n">
        <v>23887.36</v>
      </c>
      <c r="P60" t="n">
        <v>181.35</v>
      </c>
      <c r="Q60" t="n">
        <v>2471.68</v>
      </c>
      <c r="R60" t="n">
        <v>125.73</v>
      </c>
      <c r="S60" t="n">
        <v>83.58</v>
      </c>
      <c r="T60" t="n">
        <v>16949.47</v>
      </c>
      <c r="U60" t="n">
        <v>0.66</v>
      </c>
      <c r="V60" t="n">
        <v>0.8100000000000001</v>
      </c>
      <c r="W60" t="n">
        <v>4.04</v>
      </c>
      <c r="X60" t="n">
        <v>1.02</v>
      </c>
      <c r="Y60" t="n">
        <v>2</v>
      </c>
      <c r="Z60" t="n">
        <v>10</v>
      </c>
    </row>
    <row r="61">
      <c r="A61" t="n">
        <v>5</v>
      </c>
      <c r="B61" t="n">
        <v>95</v>
      </c>
      <c r="C61" t="inlineStr">
        <is>
          <t xml:space="preserve">CONCLUIDO	</t>
        </is>
      </c>
      <c r="D61" t="n">
        <v>4.7688</v>
      </c>
      <c r="E61" t="n">
        <v>20.97</v>
      </c>
      <c r="F61" t="n">
        <v>17.46</v>
      </c>
      <c r="G61" t="n">
        <v>37.41</v>
      </c>
      <c r="H61" t="n">
        <v>0.55</v>
      </c>
      <c r="I61" t="n">
        <v>28</v>
      </c>
      <c r="J61" t="n">
        <v>193.32</v>
      </c>
      <c r="K61" t="n">
        <v>53.44</v>
      </c>
      <c r="L61" t="n">
        <v>6</v>
      </c>
      <c r="M61" t="n">
        <v>0</v>
      </c>
      <c r="N61" t="n">
        <v>38.89</v>
      </c>
      <c r="O61" t="n">
        <v>24076.95</v>
      </c>
      <c r="P61" t="n">
        <v>181.32</v>
      </c>
      <c r="Q61" t="n">
        <v>2472.22</v>
      </c>
      <c r="R61" t="n">
        <v>125.68</v>
      </c>
      <c r="S61" t="n">
        <v>83.58</v>
      </c>
      <c r="T61" t="n">
        <v>16926.85</v>
      </c>
      <c r="U61" t="n">
        <v>0.67</v>
      </c>
      <c r="V61" t="n">
        <v>0.8100000000000001</v>
      </c>
      <c r="W61" t="n">
        <v>4.06</v>
      </c>
      <c r="X61" t="n">
        <v>1.03</v>
      </c>
      <c r="Y61" t="n">
        <v>2</v>
      </c>
      <c r="Z61" t="n">
        <v>10</v>
      </c>
    </row>
    <row r="62">
      <c r="A62" t="n">
        <v>0</v>
      </c>
      <c r="B62" t="n">
        <v>55</v>
      </c>
      <c r="C62" t="inlineStr">
        <is>
          <t xml:space="preserve">CONCLUIDO	</t>
        </is>
      </c>
      <c r="D62" t="n">
        <v>3.5646</v>
      </c>
      <c r="E62" t="n">
        <v>28.05</v>
      </c>
      <c r="F62" t="n">
        <v>22.31</v>
      </c>
      <c r="G62" t="n">
        <v>8.75</v>
      </c>
      <c r="H62" t="n">
        <v>0.15</v>
      </c>
      <c r="I62" t="n">
        <v>153</v>
      </c>
      <c r="J62" t="n">
        <v>116.05</v>
      </c>
      <c r="K62" t="n">
        <v>43.4</v>
      </c>
      <c r="L62" t="n">
        <v>1</v>
      </c>
      <c r="M62" t="n">
        <v>151</v>
      </c>
      <c r="N62" t="n">
        <v>16.65</v>
      </c>
      <c r="O62" t="n">
        <v>14546.17</v>
      </c>
      <c r="P62" t="n">
        <v>209.27</v>
      </c>
      <c r="Q62" t="n">
        <v>2472.71</v>
      </c>
      <c r="R62" t="n">
        <v>289.28</v>
      </c>
      <c r="S62" t="n">
        <v>83.58</v>
      </c>
      <c r="T62" t="n">
        <v>98097.99000000001</v>
      </c>
      <c r="U62" t="n">
        <v>0.29</v>
      </c>
      <c r="V62" t="n">
        <v>0.63</v>
      </c>
      <c r="W62" t="n">
        <v>4.23</v>
      </c>
      <c r="X62" t="n">
        <v>5.88</v>
      </c>
      <c r="Y62" t="n">
        <v>2</v>
      </c>
      <c r="Z62" t="n">
        <v>10</v>
      </c>
    </row>
    <row r="63">
      <c r="A63" t="n">
        <v>1</v>
      </c>
      <c r="B63" t="n">
        <v>55</v>
      </c>
      <c r="C63" t="inlineStr">
        <is>
          <t xml:space="preserve">CONCLUIDO	</t>
        </is>
      </c>
      <c r="D63" t="n">
        <v>4.5764</v>
      </c>
      <c r="E63" t="n">
        <v>21.85</v>
      </c>
      <c r="F63" t="n">
        <v>18.45</v>
      </c>
      <c r="G63" t="n">
        <v>20.13</v>
      </c>
      <c r="H63" t="n">
        <v>0.3</v>
      </c>
      <c r="I63" t="n">
        <v>55</v>
      </c>
      <c r="J63" t="n">
        <v>117.34</v>
      </c>
      <c r="K63" t="n">
        <v>43.4</v>
      </c>
      <c r="L63" t="n">
        <v>2</v>
      </c>
      <c r="M63" t="n">
        <v>49</v>
      </c>
      <c r="N63" t="n">
        <v>16.94</v>
      </c>
      <c r="O63" t="n">
        <v>14705.49</v>
      </c>
      <c r="P63" t="n">
        <v>149.45</v>
      </c>
      <c r="Q63" t="n">
        <v>2472.17</v>
      </c>
      <c r="R63" t="n">
        <v>159.63</v>
      </c>
      <c r="S63" t="n">
        <v>83.58</v>
      </c>
      <c r="T63" t="n">
        <v>33762.27</v>
      </c>
      <c r="U63" t="n">
        <v>0.52</v>
      </c>
      <c r="V63" t="n">
        <v>0.76</v>
      </c>
      <c r="W63" t="n">
        <v>4.08</v>
      </c>
      <c r="X63" t="n">
        <v>2.03</v>
      </c>
      <c r="Y63" t="n">
        <v>2</v>
      </c>
      <c r="Z63" t="n">
        <v>10</v>
      </c>
    </row>
    <row r="64">
      <c r="A64" t="n">
        <v>2</v>
      </c>
      <c r="B64" t="n">
        <v>55</v>
      </c>
      <c r="C64" t="inlineStr">
        <is>
          <t xml:space="preserve">CONCLUIDO	</t>
        </is>
      </c>
      <c r="D64" t="n">
        <v>4.684</v>
      </c>
      <c r="E64" t="n">
        <v>21.35</v>
      </c>
      <c r="F64" t="n">
        <v>18.17</v>
      </c>
      <c r="G64" t="n">
        <v>23.7</v>
      </c>
      <c r="H64" t="n">
        <v>0.45</v>
      </c>
      <c r="I64" t="n">
        <v>46</v>
      </c>
      <c r="J64" t="n">
        <v>118.63</v>
      </c>
      <c r="K64" t="n">
        <v>43.4</v>
      </c>
      <c r="L64" t="n">
        <v>3</v>
      </c>
      <c r="M64" t="n">
        <v>0</v>
      </c>
      <c r="N64" t="n">
        <v>17.23</v>
      </c>
      <c r="O64" t="n">
        <v>14865.24</v>
      </c>
      <c r="P64" t="n">
        <v>141.78</v>
      </c>
      <c r="Q64" t="n">
        <v>2472.61</v>
      </c>
      <c r="R64" t="n">
        <v>148.16</v>
      </c>
      <c r="S64" t="n">
        <v>83.58</v>
      </c>
      <c r="T64" t="n">
        <v>28074.05</v>
      </c>
      <c r="U64" t="n">
        <v>0.5600000000000001</v>
      </c>
      <c r="V64" t="n">
        <v>0.78</v>
      </c>
      <c r="W64" t="n">
        <v>4.12</v>
      </c>
      <c r="X64" t="n">
        <v>1.74</v>
      </c>
      <c r="Y64" t="n">
        <v>2</v>
      </c>
      <c r="Z64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INDEX(resultados!$A$2:$ZZ$64, 1, MATCH($B$1, resultados!$A$1:$ZZ$1, 0))</f>
        <v/>
      </c>
      <c r="B7">
        <f>INDEX(resultados!$A$2:$ZZ$64, 1, MATCH($B$2, resultados!$A$1:$ZZ$1, 0))</f>
        <v/>
      </c>
      <c r="C7">
        <f>INDEX(resultados!$A$2:$ZZ$64, 1, MATCH($B$3, resultados!$A$1:$ZZ$1, 0))</f>
        <v/>
      </c>
    </row>
    <row r="8">
      <c r="A8">
        <f>INDEX(resultados!$A$2:$ZZ$64, 2, MATCH($B$1, resultados!$A$1:$ZZ$1, 0))</f>
        <v/>
      </c>
      <c r="B8">
        <f>INDEX(resultados!$A$2:$ZZ$64, 2, MATCH($B$2, resultados!$A$1:$ZZ$1, 0))</f>
        <v/>
      </c>
      <c r="C8">
        <f>INDEX(resultados!$A$2:$ZZ$64, 2, MATCH($B$3, resultados!$A$1:$ZZ$1, 0))</f>
        <v/>
      </c>
    </row>
    <row r="9">
      <c r="A9">
        <f>INDEX(resultados!$A$2:$ZZ$64, 3, MATCH($B$1, resultados!$A$1:$ZZ$1, 0))</f>
        <v/>
      </c>
      <c r="B9">
        <f>INDEX(resultados!$A$2:$ZZ$64, 3, MATCH($B$2, resultados!$A$1:$ZZ$1, 0))</f>
        <v/>
      </c>
      <c r="C9">
        <f>INDEX(resultados!$A$2:$ZZ$64, 3, MATCH($B$3, resultados!$A$1:$ZZ$1, 0))</f>
        <v/>
      </c>
    </row>
    <row r="10">
      <c r="A10">
        <f>INDEX(resultados!$A$2:$ZZ$64, 4, MATCH($B$1, resultados!$A$1:$ZZ$1, 0))</f>
        <v/>
      </c>
      <c r="B10">
        <f>INDEX(resultados!$A$2:$ZZ$64, 4, MATCH($B$2, resultados!$A$1:$ZZ$1, 0))</f>
        <v/>
      </c>
      <c r="C10">
        <f>INDEX(resultados!$A$2:$ZZ$64, 4, MATCH($B$3, resultados!$A$1:$ZZ$1, 0))</f>
        <v/>
      </c>
    </row>
    <row r="11">
      <c r="A11">
        <f>INDEX(resultados!$A$2:$ZZ$64, 5, MATCH($B$1, resultados!$A$1:$ZZ$1, 0))</f>
        <v/>
      </c>
      <c r="B11">
        <f>INDEX(resultados!$A$2:$ZZ$64, 5, MATCH($B$2, resultados!$A$1:$ZZ$1, 0))</f>
        <v/>
      </c>
      <c r="C11">
        <f>INDEX(resultados!$A$2:$ZZ$64, 5, MATCH($B$3, resultados!$A$1:$ZZ$1, 0))</f>
        <v/>
      </c>
    </row>
    <row r="12">
      <c r="A12">
        <f>INDEX(resultados!$A$2:$ZZ$64, 6, MATCH($B$1, resultados!$A$1:$ZZ$1, 0))</f>
        <v/>
      </c>
      <c r="B12">
        <f>INDEX(resultados!$A$2:$ZZ$64, 6, MATCH($B$2, resultados!$A$1:$ZZ$1, 0))</f>
        <v/>
      </c>
      <c r="C12">
        <f>INDEX(resultados!$A$2:$ZZ$64, 6, MATCH($B$3, resultados!$A$1:$ZZ$1, 0))</f>
        <v/>
      </c>
    </row>
    <row r="13">
      <c r="A13">
        <f>INDEX(resultados!$A$2:$ZZ$64, 7, MATCH($B$1, resultados!$A$1:$ZZ$1, 0))</f>
        <v/>
      </c>
      <c r="B13">
        <f>INDEX(resultados!$A$2:$ZZ$64, 7, MATCH($B$2, resultados!$A$1:$ZZ$1, 0))</f>
        <v/>
      </c>
      <c r="C13">
        <f>INDEX(resultados!$A$2:$ZZ$64, 7, MATCH($B$3, resultados!$A$1:$ZZ$1, 0))</f>
        <v/>
      </c>
    </row>
    <row r="14">
      <c r="A14">
        <f>INDEX(resultados!$A$2:$ZZ$64, 8, MATCH($B$1, resultados!$A$1:$ZZ$1, 0))</f>
        <v/>
      </c>
      <c r="B14">
        <f>INDEX(resultados!$A$2:$ZZ$64, 8, MATCH($B$2, resultados!$A$1:$ZZ$1, 0))</f>
        <v/>
      </c>
      <c r="C14">
        <f>INDEX(resultados!$A$2:$ZZ$64, 8, MATCH($B$3, resultados!$A$1:$ZZ$1, 0))</f>
        <v/>
      </c>
    </row>
    <row r="15">
      <c r="A15">
        <f>INDEX(resultados!$A$2:$ZZ$64, 9, MATCH($B$1, resultados!$A$1:$ZZ$1, 0))</f>
        <v/>
      </c>
      <c r="B15">
        <f>INDEX(resultados!$A$2:$ZZ$64, 9, MATCH($B$2, resultados!$A$1:$ZZ$1, 0))</f>
        <v/>
      </c>
      <c r="C15">
        <f>INDEX(resultados!$A$2:$ZZ$64, 9, MATCH($B$3, resultados!$A$1:$ZZ$1, 0))</f>
        <v/>
      </c>
    </row>
    <row r="16">
      <c r="A16">
        <f>INDEX(resultados!$A$2:$ZZ$64, 10, MATCH($B$1, resultados!$A$1:$ZZ$1, 0))</f>
        <v/>
      </c>
      <c r="B16">
        <f>INDEX(resultados!$A$2:$ZZ$64, 10, MATCH($B$2, resultados!$A$1:$ZZ$1, 0))</f>
        <v/>
      </c>
      <c r="C16">
        <f>INDEX(resultados!$A$2:$ZZ$64, 10, MATCH($B$3, resultados!$A$1:$ZZ$1, 0))</f>
        <v/>
      </c>
    </row>
    <row r="17">
      <c r="A17">
        <f>INDEX(resultados!$A$2:$ZZ$64, 11, MATCH($B$1, resultados!$A$1:$ZZ$1, 0))</f>
        <v/>
      </c>
      <c r="B17">
        <f>INDEX(resultados!$A$2:$ZZ$64, 11, MATCH($B$2, resultados!$A$1:$ZZ$1, 0))</f>
        <v/>
      </c>
      <c r="C17">
        <f>INDEX(resultados!$A$2:$ZZ$64, 11, MATCH($B$3, resultados!$A$1:$ZZ$1, 0))</f>
        <v/>
      </c>
    </row>
    <row r="18">
      <c r="A18">
        <f>INDEX(resultados!$A$2:$ZZ$64, 12, MATCH($B$1, resultados!$A$1:$ZZ$1, 0))</f>
        <v/>
      </c>
      <c r="B18">
        <f>INDEX(resultados!$A$2:$ZZ$64, 12, MATCH($B$2, resultados!$A$1:$ZZ$1, 0))</f>
        <v/>
      </c>
      <c r="C18">
        <f>INDEX(resultados!$A$2:$ZZ$64, 12, MATCH($B$3, resultados!$A$1:$ZZ$1, 0))</f>
        <v/>
      </c>
    </row>
    <row r="19">
      <c r="A19">
        <f>INDEX(resultados!$A$2:$ZZ$64, 13, MATCH($B$1, resultados!$A$1:$ZZ$1, 0))</f>
        <v/>
      </c>
      <c r="B19">
        <f>INDEX(resultados!$A$2:$ZZ$64, 13, MATCH($B$2, resultados!$A$1:$ZZ$1, 0))</f>
        <v/>
      </c>
      <c r="C19">
        <f>INDEX(resultados!$A$2:$ZZ$64, 13, MATCH($B$3, resultados!$A$1:$ZZ$1, 0))</f>
        <v/>
      </c>
    </row>
    <row r="20">
      <c r="A20">
        <f>INDEX(resultados!$A$2:$ZZ$64, 14, MATCH($B$1, resultados!$A$1:$ZZ$1, 0))</f>
        <v/>
      </c>
      <c r="B20">
        <f>INDEX(resultados!$A$2:$ZZ$64, 14, MATCH($B$2, resultados!$A$1:$ZZ$1, 0))</f>
        <v/>
      </c>
      <c r="C20">
        <f>INDEX(resultados!$A$2:$ZZ$64, 14, MATCH($B$3, resultados!$A$1:$ZZ$1, 0))</f>
        <v/>
      </c>
    </row>
    <row r="21">
      <c r="A21">
        <f>INDEX(resultados!$A$2:$ZZ$64, 15, MATCH($B$1, resultados!$A$1:$ZZ$1, 0))</f>
        <v/>
      </c>
      <c r="B21">
        <f>INDEX(resultados!$A$2:$ZZ$64, 15, MATCH($B$2, resultados!$A$1:$ZZ$1, 0))</f>
        <v/>
      </c>
      <c r="C21">
        <f>INDEX(resultados!$A$2:$ZZ$64, 15, MATCH($B$3, resultados!$A$1:$ZZ$1, 0))</f>
        <v/>
      </c>
    </row>
    <row r="22">
      <c r="A22">
        <f>INDEX(resultados!$A$2:$ZZ$64, 16, MATCH($B$1, resultados!$A$1:$ZZ$1, 0))</f>
        <v/>
      </c>
      <c r="B22">
        <f>INDEX(resultados!$A$2:$ZZ$64, 16, MATCH($B$2, resultados!$A$1:$ZZ$1, 0))</f>
        <v/>
      </c>
      <c r="C22">
        <f>INDEX(resultados!$A$2:$ZZ$64, 16, MATCH($B$3, resultados!$A$1:$ZZ$1, 0))</f>
        <v/>
      </c>
    </row>
    <row r="23">
      <c r="A23">
        <f>INDEX(resultados!$A$2:$ZZ$64, 17, MATCH($B$1, resultados!$A$1:$ZZ$1, 0))</f>
        <v/>
      </c>
      <c r="B23">
        <f>INDEX(resultados!$A$2:$ZZ$64, 17, MATCH($B$2, resultados!$A$1:$ZZ$1, 0))</f>
        <v/>
      </c>
      <c r="C23">
        <f>INDEX(resultados!$A$2:$ZZ$64, 17, MATCH($B$3, resultados!$A$1:$ZZ$1, 0))</f>
        <v/>
      </c>
    </row>
    <row r="24">
      <c r="A24">
        <f>INDEX(resultados!$A$2:$ZZ$64, 18, MATCH($B$1, resultados!$A$1:$ZZ$1, 0))</f>
        <v/>
      </c>
      <c r="B24">
        <f>INDEX(resultados!$A$2:$ZZ$64, 18, MATCH($B$2, resultados!$A$1:$ZZ$1, 0))</f>
        <v/>
      </c>
      <c r="C24">
        <f>INDEX(resultados!$A$2:$ZZ$64, 18, MATCH($B$3, resultados!$A$1:$ZZ$1, 0))</f>
        <v/>
      </c>
    </row>
    <row r="25">
      <c r="A25">
        <f>INDEX(resultados!$A$2:$ZZ$64, 19, MATCH($B$1, resultados!$A$1:$ZZ$1, 0))</f>
        <v/>
      </c>
      <c r="B25">
        <f>INDEX(resultados!$A$2:$ZZ$64, 19, MATCH($B$2, resultados!$A$1:$ZZ$1, 0))</f>
        <v/>
      </c>
      <c r="C25">
        <f>INDEX(resultados!$A$2:$ZZ$64, 19, MATCH($B$3, resultados!$A$1:$ZZ$1, 0))</f>
        <v/>
      </c>
    </row>
    <row r="26">
      <c r="A26">
        <f>INDEX(resultados!$A$2:$ZZ$64, 20, MATCH($B$1, resultados!$A$1:$ZZ$1, 0))</f>
        <v/>
      </c>
      <c r="B26">
        <f>INDEX(resultados!$A$2:$ZZ$64, 20, MATCH($B$2, resultados!$A$1:$ZZ$1, 0))</f>
        <v/>
      </c>
      <c r="C26">
        <f>INDEX(resultados!$A$2:$ZZ$64, 20, MATCH($B$3, resultados!$A$1:$ZZ$1, 0))</f>
        <v/>
      </c>
    </row>
    <row r="27">
      <c r="A27">
        <f>INDEX(resultados!$A$2:$ZZ$64, 21, MATCH($B$1, resultados!$A$1:$ZZ$1, 0))</f>
        <v/>
      </c>
      <c r="B27">
        <f>INDEX(resultados!$A$2:$ZZ$64, 21, MATCH($B$2, resultados!$A$1:$ZZ$1, 0))</f>
        <v/>
      </c>
      <c r="C27">
        <f>INDEX(resultados!$A$2:$ZZ$64, 21, MATCH($B$3, resultados!$A$1:$ZZ$1, 0))</f>
        <v/>
      </c>
    </row>
    <row r="28">
      <c r="A28">
        <f>INDEX(resultados!$A$2:$ZZ$64, 22, MATCH($B$1, resultados!$A$1:$ZZ$1, 0))</f>
        <v/>
      </c>
      <c r="B28">
        <f>INDEX(resultados!$A$2:$ZZ$64, 22, MATCH($B$2, resultados!$A$1:$ZZ$1, 0))</f>
        <v/>
      </c>
      <c r="C28">
        <f>INDEX(resultados!$A$2:$ZZ$64, 22, MATCH($B$3, resultados!$A$1:$ZZ$1, 0))</f>
        <v/>
      </c>
    </row>
    <row r="29">
      <c r="A29">
        <f>INDEX(resultados!$A$2:$ZZ$64, 23, MATCH($B$1, resultados!$A$1:$ZZ$1, 0))</f>
        <v/>
      </c>
      <c r="B29">
        <f>INDEX(resultados!$A$2:$ZZ$64, 23, MATCH($B$2, resultados!$A$1:$ZZ$1, 0))</f>
        <v/>
      </c>
      <c r="C29">
        <f>INDEX(resultados!$A$2:$ZZ$64, 23, MATCH($B$3, resultados!$A$1:$ZZ$1, 0))</f>
        <v/>
      </c>
    </row>
    <row r="30">
      <c r="A30">
        <f>INDEX(resultados!$A$2:$ZZ$64, 24, MATCH($B$1, resultados!$A$1:$ZZ$1, 0))</f>
        <v/>
      </c>
      <c r="B30">
        <f>INDEX(resultados!$A$2:$ZZ$64, 24, MATCH($B$2, resultados!$A$1:$ZZ$1, 0))</f>
        <v/>
      </c>
      <c r="C30">
        <f>INDEX(resultados!$A$2:$ZZ$64, 24, MATCH($B$3, resultados!$A$1:$ZZ$1, 0))</f>
        <v/>
      </c>
    </row>
    <row r="31">
      <c r="A31">
        <f>INDEX(resultados!$A$2:$ZZ$64, 25, MATCH($B$1, resultados!$A$1:$ZZ$1, 0))</f>
        <v/>
      </c>
      <c r="B31">
        <f>INDEX(resultados!$A$2:$ZZ$64, 25, MATCH($B$2, resultados!$A$1:$ZZ$1, 0))</f>
        <v/>
      </c>
      <c r="C31">
        <f>INDEX(resultados!$A$2:$ZZ$64, 25, MATCH($B$3, resultados!$A$1:$ZZ$1, 0))</f>
        <v/>
      </c>
    </row>
    <row r="32">
      <c r="A32">
        <f>INDEX(resultados!$A$2:$ZZ$64, 26, MATCH($B$1, resultados!$A$1:$ZZ$1, 0))</f>
        <v/>
      </c>
      <c r="B32">
        <f>INDEX(resultados!$A$2:$ZZ$64, 26, MATCH($B$2, resultados!$A$1:$ZZ$1, 0))</f>
        <v/>
      </c>
      <c r="C32">
        <f>INDEX(resultados!$A$2:$ZZ$64, 26, MATCH($B$3, resultados!$A$1:$ZZ$1, 0))</f>
        <v/>
      </c>
    </row>
    <row r="33">
      <c r="A33">
        <f>INDEX(resultados!$A$2:$ZZ$64, 27, MATCH($B$1, resultados!$A$1:$ZZ$1, 0))</f>
        <v/>
      </c>
      <c r="B33">
        <f>INDEX(resultados!$A$2:$ZZ$64, 27, MATCH($B$2, resultados!$A$1:$ZZ$1, 0))</f>
        <v/>
      </c>
      <c r="C33">
        <f>INDEX(resultados!$A$2:$ZZ$64, 27, MATCH($B$3, resultados!$A$1:$ZZ$1, 0))</f>
        <v/>
      </c>
    </row>
    <row r="34">
      <c r="A34">
        <f>INDEX(resultados!$A$2:$ZZ$64, 28, MATCH($B$1, resultados!$A$1:$ZZ$1, 0))</f>
        <v/>
      </c>
      <c r="B34">
        <f>INDEX(resultados!$A$2:$ZZ$64, 28, MATCH($B$2, resultados!$A$1:$ZZ$1, 0))</f>
        <v/>
      </c>
      <c r="C34">
        <f>INDEX(resultados!$A$2:$ZZ$64, 28, MATCH($B$3, resultados!$A$1:$ZZ$1, 0))</f>
        <v/>
      </c>
    </row>
    <row r="35">
      <c r="A35">
        <f>INDEX(resultados!$A$2:$ZZ$64, 29, MATCH($B$1, resultados!$A$1:$ZZ$1, 0))</f>
        <v/>
      </c>
      <c r="B35">
        <f>INDEX(resultados!$A$2:$ZZ$64, 29, MATCH($B$2, resultados!$A$1:$ZZ$1, 0))</f>
        <v/>
      </c>
      <c r="C35">
        <f>INDEX(resultados!$A$2:$ZZ$64, 29, MATCH($B$3, resultados!$A$1:$ZZ$1, 0))</f>
        <v/>
      </c>
    </row>
    <row r="36">
      <c r="A36">
        <f>INDEX(resultados!$A$2:$ZZ$64, 30, MATCH($B$1, resultados!$A$1:$ZZ$1, 0))</f>
        <v/>
      </c>
      <c r="B36">
        <f>INDEX(resultados!$A$2:$ZZ$64, 30, MATCH($B$2, resultados!$A$1:$ZZ$1, 0))</f>
        <v/>
      </c>
      <c r="C36">
        <f>INDEX(resultados!$A$2:$ZZ$64, 30, MATCH($B$3, resultados!$A$1:$ZZ$1, 0))</f>
        <v/>
      </c>
    </row>
    <row r="37">
      <c r="A37">
        <f>INDEX(resultados!$A$2:$ZZ$64, 31, MATCH($B$1, resultados!$A$1:$ZZ$1, 0))</f>
        <v/>
      </c>
      <c r="B37">
        <f>INDEX(resultados!$A$2:$ZZ$64, 31, MATCH($B$2, resultados!$A$1:$ZZ$1, 0))</f>
        <v/>
      </c>
      <c r="C37">
        <f>INDEX(resultados!$A$2:$ZZ$64, 31, MATCH($B$3, resultados!$A$1:$ZZ$1, 0))</f>
        <v/>
      </c>
    </row>
    <row r="38">
      <c r="A38">
        <f>INDEX(resultados!$A$2:$ZZ$64, 32, MATCH($B$1, resultados!$A$1:$ZZ$1, 0))</f>
        <v/>
      </c>
      <c r="B38">
        <f>INDEX(resultados!$A$2:$ZZ$64, 32, MATCH($B$2, resultados!$A$1:$ZZ$1, 0))</f>
        <v/>
      </c>
      <c r="C38">
        <f>INDEX(resultados!$A$2:$ZZ$64, 32, MATCH($B$3, resultados!$A$1:$ZZ$1, 0))</f>
        <v/>
      </c>
    </row>
    <row r="39">
      <c r="A39">
        <f>INDEX(resultados!$A$2:$ZZ$64, 33, MATCH($B$1, resultados!$A$1:$ZZ$1, 0))</f>
        <v/>
      </c>
      <c r="B39">
        <f>INDEX(resultados!$A$2:$ZZ$64, 33, MATCH($B$2, resultados!$A$1:$ZZ$1, 0))</f>
        <v/>
      </c>
      <c r="C39">
        <f>INDEX(resultados!$A$2:$ZZ$64, 33, MATCH($B$3, resultados!$A$1:$ZZ$1, 0))</f>
        <v/>
      </c>
    </row>
    <row r="40">
      <c r="A40">
        <f>INDEX(resultados!$A$2:$ZZ$64, 34, MATCH($B$1, resultados!$A$1:$ZZ$1, 0))</f>
        <v/>
      </c>
      <c r="B40">
        <f>INDEX(resultados!$A$2:$ZZ$64, 34, MATCH($B$2, resultados!$A$1:$ZZ$1, 0))</f>
        <v/>
      </c>
      <c r="C40">
        <f>INDEX(resultados!$A$2:$ZZ$64, 34, MATCH($B$3, resultados!$A$1:$ZZ$1, 0))</f>
        <v/>
      </c>
    </row>
    <row r="41">
      <c r="A41">
        <f>INDEX(resultados!$A$2:$ZZ$64, 35, MATCH($B$1, resultados!$A$1:$ZZ$1, 0))</f>
        <v/>
      </c>
      <c r="B41">
        <f>INDEX(resultados!$A$2:$ZZ$64, 35, MATCH($B$2, resultados!$A$1:$ZZ$1, 0))</f>
        <v/>
      </c>
      <c r="C41">
        <f>INDEX(resultados!$A$2:$ZZ$64, 35, MATCH($B$3, resultados!$A$1:$ZZ$1, 0))</f>
        <v/>
      </c>
    </row>
    <row r="42">
      <c r="A42">
        <f>INDEX(resultados!$A$2:$ZZ$64, 36, MATCH($B$1, resultados!$A$1:$ZZ$1, 0))</f>
        <v/>
      </c>
      <c r="B42">
        <f>INDEX(resultados!$A$2:$ZZ$64, 36, MATCH($B$2, resultados!$A$1:$ZZ$1, 0))</f>
        <v/>
      </c>
      <c r="C42">
        <f>INDEX(resultados!$A$2:$ZZ$64, 36, MATCH($B$3, resultados!$A$1:$ZZ$1, 0))</f>
        <v/>
      </c>
    </row>
    <row r="43">
      <c r="A43">
        <f>INDEX(resultados!$A$2:$ZZ$64, 37, MATCH($B$1, resultados!$A$1:$ZZ$1, 0))</f>
        <v/>
      </c>
      <c r="B43">
        <f>INDEX(resultados!$A$2:$ZZ$64, 37, MATCH($B$2, resultados!$A$1:$ZZ$1, 0))</f>
        <v/>
      </c>
      <c r="C43">
        <f>INDEX(resultados!$A$2:$ZZ$64, 37, MATCH($B$3, resultados!$A$1:$ZZ$1, 0))</f>
        <v/>
      </c>
    </row>
    <row r="44">
      <c r="A44">
        <f>INDEX(resultados!$A$2:$ZZ$64, 38, MATCH($B$1, resultados!$A$1:$ZZ$1, 0))</f>
        <v/>
      </c>
      <c r="B44">
        <f>INDEX(resultados!$A$2:$ZZ$64, 38, MATCH($B$2, resultados!$A$1:$ZZ$1, 0))</f>
        <v/>
      </c>
      <c r="C44">
        <f>INDEX(resultados!$A$2:$ZZ$64, 38, MATCH($B$3, resultados!$A$1:$ZZ$1, 0))</f>
        <v/>
      </c>
    </row>
    <row r="45">
      <c r="A45">
        <f>INDEX(resultados!$A$2:$ZZ$64, 39, MATCH($B$1, resultados!$A$1:$ZZ$1, 0))</f>
        <v/>
      </c>
      <c r="B45">
        <f>INDEX(resultados!$A$2:$ZZ$64, 39, MATCH($B$2, resultados!$A$1:$ZZ$1, 0))</f>
        <v/>
      </c>
      <c r="C45">
        <f>INDEX(resultados!$A$2:$ZZ$64, 39, MATCH($B$3, resultados!$A$1:$ZZ$1, 0))</f>
        <v/>
      </c>
    </row>
    <row r="46">
      <c r="A46">
        <f>INDEX(resultados!$A$2:$ZZ$64, 40, MATCH($B$1, resultados!$A$1:$ZZ$1, 0))</f>
        <v/>
      </c>
      <c r="B46">
        <f>INDEX(resultados!$A$2:$ZZ$64, 40, MATCH($B$2, resultados!$A$1:$ZZ$1, 0))</f>
        <v/>
      </c>
      <c r="C46">
        <f>INDEX(resultados!$A$2:$ZZ$64, 40, MATCH($B$3, resultados!$A$1:$ZZ$1, 0))</f>
        <v/>
      </c>
    </row>
    <row r="47">
      <c r="A47">
        <f>INDEX(resultados!$A$2:$ZZ$64, 41, MATCH($B$1, resultados!$A$1:$ZZ$1, 0))</f>
        <v/>
      </c>
      <c r="B47">
        <f>INDEX(resultados!$A$2:$ZZ$64, 41, MATCH($B$2, resultados!$A$1:$ZZ$1, 0))</f>
        <v/>
      </c>
      <c r="C47">
        <f>INDEX(resultados!$A$2:$ZZ$64, 41, MATCH($B$3, resultados!$A$1:$ZZ$1, 0))</f>
        <v/>
      </c>
    </row>
    <row r="48">
      <c r="A48">
        <f>INDEX(resultados!$A$2:$ZZ$64, 42, MATCH($B$1, resultados!$A$1:$ZZ$1, 0))</f>
        <v/>
      </c>
      <c r="B48">
        <f>INDEX(resultados!$A$2:$ZZ$64, 42, MATCH($B$2, resultados!$A$1:$ZZ$1, 0))</f>
        <v/>
      </c>
      <c r="C48">
        <f>INDEX(resultados!$A$2:$ZZ$64, 42, MATCH($B$3, resultados!$A$1:$ZZ$1, 0))</f>
        <v/>
      </c>
    </row>
    <row r="49">
      <c r="A49">
        <f>INDEX(resultados!$A$2:$ZZ$64, 43, MATCH($B$1, resultados!$A$1:$ZZ$1, 0))</f>
        <v/>
      </c>
      <c r="B49">
        <f>INDEX(resultados!$A$2:$ZZ$64, 43, MATCH($B$2, resultados!$A$1:$ZZ$1, 0))</f>
        <v/>
      </c>
      <c r="C49">
        <f>INDEX(resultados!$A$2:$ZZ$64, 43, MATCH($B$3, resultados!$A$1:$ZZ$1, 0))</f>
        <v/>
      </c>
    </row>
    <row r="50">
      <c r="A50">
        <f>INDEX(resultados!$A$2:$ZZ$64, 44, MATCH($B$1, resultados!$A$1:$ZZ$1, 0))</f>
        <v/>
      </c>
      <c r="B50">
        <f>INDEX(resultados!$A$2:$ZZ$64, 44, MATCH($B$2, resultados!$A$1:$ZZ$1, 0))</f>
        <v/>
      </c>
      <c r="C50">
        <f>INDEX(resultados!$A$2:$ZZ$64, 44, MATCH($B$3, resultados!$A$1:$ZZ$1, 0))</f>
        <v/>
      </c>
    </row>
    <row r="51">
      <c r="A51">
        <f>INDEX(resultados!$A$2:$ZZ$64, 45, MATCH($B$1, resultados!$A$1:$ZZ$1, 0))</f>
        <v/>
      </c>
      <c r="B51">
        <f>INDEX(resultados!$A$2:$ZZ$64, 45, MATCH($B$2, resultados!$A$1:$ZZ$1, 0))</f>
        <v/>
      </c>
      <c r="C51">
        <f>INDEX(resultados!$A$2:$ZZ$64, 45, MATCH($B$3, resultados!$A$1:$ZZ$1, 0))</f>
        <v/>
      </c>
    </row>
    <row r="52">
      <c r="A52">
        <f>INDEX(resultados!$A$2:$ZZ$64, 46, MATCH($B$1, resultados!$A$1:$ZZ$1, 0))</f>
        <v/>
      </c>
      <c r="B52">
        <f>INDEX(resultados!$A$2:$ZZ$64, 46, MATCH($B$2, resultados!$A$1:$ZZ$1, 0))</f>
        <v/>
      </c>
      <c r="C52">
        <f>INDEX(resultados!$A$2:$ZZ$64, 46, MATCH($B$3, resultados!$A$1:$ZZ$1, 0))</f>
        <v/>
      </c>
    </row>
    <row r="53">
      <c r="A53">
        <f>INDEX(resultados!$A$2:$ZZ$64, 47, MATCH($B$1, resultados!$A$1:$ZZ$1, 0))</f>
        <v/>
      </c>
      <c r="B53">
        <f>INDEX(resultados!$A$2:$ZZ$64, 47, MATCH($B$2, resultados!$A$1:$ZZ$1, 0))</f>
        <v/>
      </c>
      <c r="C53">
        <f>INDEX(resultados!$A$2:$ZZ$64, 47, MATCH($B$3, resultados!$A$1:$ZZ$1, 0))</f>
        <v/>
      </c>
    </row>
    <row r="54">
      <c r="A54">
        <f>INDEX(resultados!$A$2:$ZZ$64, 48, MATCH($B$1, resultados!$A$1:$ZZ$1, 0))</f>
        <v/>
      </c>
      <c r="B54">
        <f>INDEX(resultados!$A$2:$ZZ$64, 48, MATCH($B$2, resultados!$A$1:$ZZ$1, 0))</f>
        <v/>
      </c>
      <c r="C54">
        <f>INDEX(resultados!$A$2:$ZZ$64, 48, MATCH($B$3, resultados!$A$1:$ZZ$1, 0))</f>
        <v/>
      </c>
    </row>
    <row r="55">
      <c r="A55">
        <f>INDEX(resultados!$A$2:$ZZ$64, 49, MATCH($B$1, resultados!$A$1:$ZZ$1, 0))</f>
        <v/>
      </c>
      <c r="B55">
        <f>INDEX(resultados!$A$2:$ZZ$64, 49, MATCH($B$2, resultados!$A$1:$ZZ$1, 0))</f>
        <v/>
      </c>
      <c r="C55">
        <f>INDEX(resultados!$A$2:$ZZ$64, 49, MATCH($B$3, resultados!$A$1:$ZZ$1, 0))</f>
        <v/>
      </c>
    </row>
    <row r="56">
      <c r="A56">
        <f>INDEX(resultados!$A$2:$ZZ$64, 50, MATCH($B$1, resultados!$A$1:$ZZ$1, 0))</f>
        <v/>
      </c>
      <c r="B56">
        <f>INDEX(resultados!$A$2:$ZZ$64, 50, MATCH($B$2, resultados!$A$1:$ZZ$1, 0))</f>
        <v/>
      </c>
      <c r="C56">
        <f>INDEX(resultados!$A$2:$ZZ$64, 50, MATCH($B$3, resultados!$A$1:$ZZ$1, 0))</f>
        <v/>
      </c>
    </row>
    <row r="57">
      <c r="A57">
        <f>INDEX(resultados!$A$2:$ZZ$64, 51, MATCH($B$1, resultados!$A$1:$ZZ$1, 0))</f>
        <v/>
      </c>
      <c r="B57">
        <f>INDEX(resultados!$A$2:$ZZ$64, 51, MATCH($B$2, resultados!$A$1:$ZZ$1, 0))</f>
        <v/>
      </c>
      <c r="C57">
        <f>INDEX(resultados!$A$2:$ZZ$64, 51, MATCH($B$3, resultados!$A$1:$ZZ$1, 0))</f>
        <v/>
      </c>
    </row>
    <row r="58">
      <c r="A58">
        <f>INDEX(resultados!$A$2:$ZZ$64, 52, MATCH($B$1, resultados!$A$1:$ZZ$1, 0))</f>
        <v/>
      </c>
      <c r="B58">
        <f>INDEX(resultados!$A$2:$ZZ$64, 52, MATCH($B$2, resultados!$A$1:$ZZ$1, 0))</f>
        <v/>
      </c>
      <c r="C58">
        <f>INDEX(resultados!$A$2:$ZZ$64, 52, MATCH($B$3, resultados!$A$1:$ZZ$1, 0))</f>
        <v/>
      </c>
    </row>
    <row r="59">
      <c r="A59">
        <f>INDEX(resultados!$A$2:$ZZ$64, 53, MATCH($B$1, resultados!$A$1:$ZZ$1, 0))</f>
        <v/>
      </c>
      <c r="B59">
        <f>INDEX(resultados!$A$2:$ZZ$64, 53, MATCH($B$2, resultados!$A$1:$ZZ$1, 0))</f>
        <v/>
      </c>
      <c r="C59">
        <f>INDEX(resultados!$A$2:$ZZ$64, 53, MATCH($B$3, resultados!$A$1:$ZZ$1, 0))</f>
        <v/>
      </c>
    </row>
    <row r="60">
      <c r="A60">
        <f>INDEX(resultados!$A$2:$ZZ$64, 54, MATCH($B$1, resultados!$A$1:$ZZ$1, 0))</f>
        <v/>
      </c>
      <c r="B60">
        <f>INDEX(resultados!$A$2:$ZZ$64, 54, MATCH($B$2, resultados!$A$1:$ZZ$1, 0))</f>
        <v/>
      </c>
      <c r="C60">
        <f>INDEX(resultados!$A$2:$ZZ$64, 54, MATCH($B$3, resultados!$A$1:$ZZ$1, 0))</f>
        <v/>
      </c>
    </row>
    <row r="61">
      <c r="A61">
        <f>INDEX(resultados!$A$2:$ZZ$64, 55, MATCH($B$1, resultados!$A$1:$ZZ$1, 0))</f>
        <v/>
      </c>
      <c r="B61">
        <f>INDEX(resultados!$A$2:$ZZ$64, 55, MATCH($B$2, resultados!$A$1:$ZZ$1, 0))</f>
        <v/>
      </c>
      <c r="C61">
        <f>INDEX(resultados!$A$2:$ZZ$64, 55, MATCH($B$3, resultados!$A$1:$ZZ$1, 0))</f>
        <v/>
      </c>
    </row>
    <row r="62">
      <c r="A62">
        <f>INDEX(resultados!$A$2:$ZZ$64, 56, MATCH($B$1, resultados!$A$1:$ZZ$1, 0))</f>
        <v/>
      </c>
      <c r="B62">
        <f>INDEX(resultados!$A$2:$ZZ$64, 56, MATCH($B$2, resultados!$A$1:$ZZ$1, 0))</f>
        <v/>
      </c>
      <c r="C62">
        <f>INDEX(resultados!$A$2:$ZZ$64, 56, MATCH($B$3, resultados!$A$1:$ZZ$1, 0))</f>
        <v/>
      </c>
    </row>
    <row r="63">
      <c r="A63">
        <f>INDEX(resultados!$A$2:$ZZ$64, 57, MATCH($B$1, resultados!$A$1:$ZZ$1, 0))</f>
        <v/>
      </c>
      <c r="B63">
        <f>INDEX(resultados!$A$2:$ZZ$64, 57, MATCH($B$2, resultados!$A$1:$ZZ$1, 0))</f>
        <v/>
      </c>
      <c r="C63">
        <f>INDEX(resultados!$A$2:$ZZ$64, 57, MATCH($B$3, resultados!$A$1:$ZZ$1, 0))</f>
        <v/>
      </c>
    </row>
    <row r="64">
      <c r="A64">
        <f>INDEX(resultados!$A$2:$ZZ$64, 58, MATCH($B$1, resultados!$A$1:$ZZ$1, 0))</f>
        <v/>
      </c>
      <c r="B64">
        <f>INDEX(resultados!$A$2:$ZZ$64, 58, MATCH($B$2, resultados!$A$1:$ZZ$1, 0))</f>
        <v/>
      </c>
      <c r="C64">
        <f>INDEX(resultados!$A$2:$ZZ$64, 58, MATCH($B$3, resultados!$A$1:$ZZ$1, 0))</f>
        <v/>
      </c>
    </row>
    <row r="65">
      <c r="A65">
        <f>INDEX(resultados!$A$2:$ZZ$64, 59, MATCH($B$1, resultados!$A$1:$ZZ$1, 0))</f>
        <v/>
      </c>
      <c r="B65">
        <f>INDEX(resultados!$A$2:$ZZ$64, 59, MATCH($B$2, resultados!$A$1:$ZZ$1, 0))</f>
        <v/>
      </c>
      <c r="C65">
        <f>INDEX(resultados!$A$2:$ZZ$64, 59, MATCH($B$3, resultados!$A$1:$ZZ$1, 0))</f>
        <v/>
      </c>
    </row>
    <row r="66">
      <c r="A66">
        <f>INDEX(resultados!$A$2:$ZZ$64, 60, MATCH($B$1, resultados!$A$1:$ZZ$1, 0))</f>
        <v/>
      </c>
      <c r="B66">
        <f>INDEX(resultados!$A$2:$ZZ$64, 60, MATCH($B$2, resultados!$A$1:$ZZ$1, 0))</f>
        <v/>
      </c>
      <c r="C66">
        <f>INDEX(resultados!$A$2:$ZZ$64, 60, MATCH($B$3, resultados!$A$1:$ZZ$1, 0))</f>
        <v/>
      </c>
    </row>
    <row r="67">
      <c r="A67">
        <f>INDEX(resultados!$A$2:$ZZ$64, 61, MATCH($B$1, resultados!$A$1:$ZZ$1, 0))</f>
        <v/>
      </c>
      <c r="B67">
        <f>INDEX(resultados!$A$2:$ZZ$64, 61, MATCH($B$2, resultados!$A$1:$ZZ$1, 0))</f>
        <v/>
      </c>
      <c r="C67">
        <f>INDEX(resultados!$A$2:$ZZ$64, 61, MATCH($B$3, resultados!$A$1:$ZZ$1, 0))</f>
        <v/>
      </c>
    </row>
    <row r="68">
      <c r="A68">
        <f>INDEX(resultados!$A$2:$ZZ$64, 62, MATCH($B$1, resultados!$A$1:$ZZ$1, 0))</f>
        <v/>
      </c>
      <c r="B68">
        <f>INDEX(resultados!$A$2:$ZZ$64, 62, MATCH($B$2, resultados!$A$1:$ZZ$1, 0))</f>
        <v/>
      </c>
      <c r="C68">
        <f>INDEX(resultados!$A$2:$ZZ$64, 62, MATCH($B$3, resultados!$A$1:$ZZ$1, 0))</f>
        <v/>
      </c>
    </row>
    <row r="69">
      <c r="A69">
        <f>INDEX(resultados!$A$2:$ZZ$64, 63, MATCH($B$1, resultados!$A$1:$ZZ$1, 0))</f>
        <v/>
      </c>
      <c r="B69">
        <f>INDEX(resultados!$A$2:$ZZ$64, 63, MATCH($B$2, resultados!$A$1:$ZZ$1, 0))</f>
        <v/>
      </c>
      <c r="C69">
        <f>INDEX(resultados!$A$2:$ZZ$64, 63,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2024-09-25T23:03:46Z</dcterms:created>
  <dcterms:modified xmlns:dcterms="http://purl.org/dc/terms/" xmlns:xsi="http://www.w3.org/2001/XMLSchema-instance" xsi:type="dcterms:W3CDTF">2024-09-25T23:03:46Z</dcterms:modified>
</cp:coreProperties>
</file>