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xVal>
          <yVal>
            <numRef>
              <f>gráficos!$B$7:$B$81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  <c r="AA2" t="n">
        <v>290.0440610186436</v>
      </c>
      <c r="AB2" t="n">
        <v>396.8510801265962</v>
      </c>
      <c r="AC2" t="n">
        <v>358.9761700233022</v>
      </c>
      <c r="AD2" t="n">
        <v>290044.0610186436</v>
      </c>
      <c r="AE2" t="n">
        <v>396851.0801265961</v>
      </c>
      <c r="AF2" t="n">
        <v>3.765231171944432e-05</v>
      </c>
      <c r="AG2" t="n">
        <v>17</v>
      </c>
      <c r="AH2" t="n">
        <v>358976.1700233022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  <c r="AA3" t="n">
        <v>127.292778816927</v>
      </c>
      <c r="AB3" t="n">
        <v>174.1675957383042</v>
      </c>
      <c r="AC3" t="n">
        <v>157.545284846845</v>
      </c>
      <c r="AD3" t="n">
        <v>127292.778816927</v>
      </c>
      <c r="AE3" t="n">
        <v>174167.5957383043</v>
      </c>
      <c r="AF3" t="n">
        <v>6.765667981888537e-05</v>
      </c>
      <c r="AG3" t="n">
        <v>9</v>
      </c>
      <c r="AH3" t="n">
        <v>157545.284846845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  <c r="AA4" t="n">
        <v>107.131886886542</v>
      </c>
      <c r="AB4" t="n">
        <v>146.5825739633866</v>
      </c>
      <c r="AC4" t="n">
        <v>132.5929388342954</v>
      </c>
      <c r="AD4" t="n">
        <v>107131.886886542</v>
      </c>
      <c r="AE4" t="n">
        <v>146582.5739633866</v>
      </c>
      <c r="AF4" t="n">
        <v>7.810610002315511e-05</v>
      </c>
      <c r="AG4" t="n">
        <v>8</v>
      </c>
      <c r="AH4" t="n">
        <v>132592.9388342954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  <c r="AA5" t="n">
        <v>102.4565217317421</v>
      </c>
      <c r="AB5" t="n">
        <v>140.1855330960392</v>
      </c>
      <c r="AC5" t="n">
        <v>126.8064225690224</v>
      </c>
      <c r="AD5" t="n">
        <v>102456.5217317421</v>
      </c>
      <c r="AE5" t="n">
        <v>140185.5330960392</v>
      </c>
      <c r="AF5" t="n">
        <v>8.342628188193383e-05</v>
      </c>
      <c r="AG5" t="n">
        <v>8</v>
      </c>
      <c r="AH5" t="n">
        <v>126806.4225690224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  <c r="AA6" t="n">
        <v>90.43713611093764</v>
      </c>
      <c r="AB6" t="n">
        <v>123.7400794317929</v>
      </c>
      <c r="AC6" t="n">
        <v>111.9304999211474</v>
      </c>
      <c r="AD6" t="n">
        <v>90437.13611093764</v>
      </c>
      <c r="AE6" t="n">
        <v>123740.079431793</v>
      </c>
      <c r="AF6" t="n">
        <v>8.6834113439694e-05</v>
      </c>
      <c r="AG6" t="n">
        <v>7</v>
      </c>
      <c r="AH6" t="n">
        <v>111930.4999211474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  <c r="AA7" t="n">
        <v>88.13402982564168</v>
      </c>
      <c r="AB7" t="n">
        <v>120.5888678063743</v>
      </c>
      <c r="AC7" t="n">
        <v>109.0800355105043</v>
      </c>
      <c r="AD7" t="n">
        <v>88134.02982564167</v>
      </c>
      <c r="AE7" t="n">
        <v>120588.8678063743</v>
      </c>
      <c r="AF7" t="n">
        <v>8.910065666994082e-05</v>
      </c>
      <c r="AG7" t="n">
        <v>7</v>
      </c>
      <c r="AH7" t="n">
        <v>109080.0355105043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  <c r="AA8" t="n">
        <v>86.4694843714944</v>
      </c>
      <c r="AB8" t="n">
        <v>118.3113632814484</v>
      </c>
      <c r="AC8" t="n">
        <v>107.019892820939</v>
      </c>
      <c r="AD8" t="n">
        <v>86469.4843714944</v>
      </c>
      <c r="AE8" t="n">
        <v>118311.3632814484</v>
      </c>
      <c r="AF8" t="n">
        <v>9.065735645766018e-05</v>
      </c>
      <c r="AG8" t="n">
        <v>7</v>
      </c>
      <c r="AH8" t="n">
        <v>107019.892820939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  <c r="AA9" t="n">
        <v>86.59349388399197</v>
      </c>
      <c r="AB9" t="n">
        <v>118.4810385673611</v>
      </c>
      <c r="AC9" t="n">
        <v>107.173374535705</v>
      </c>
      <c r="AD9" t="n">
        <v>86593.49388399196</v>
      </c>
      <c r="AE9" t="n">
        <v>118481.0385673611</v>
      </c>
      <c r="AF9" t="n">
        <v>9.060342584703695e-05</v>
      </c>
      <c r="AG9" t="n">
        <v>7</v>
      </c>
      <c r="AH9" t="n">
        <v>107173.374535705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3.2456</v>
      </c>
      <c r="E2" t="n">
        <v>30.81</v>
      </c>
      <c r="F2" t="n">
        <v>22.11</v>
      </c>
      <c r="G2" t="n">
        <v>6.7</v>
      </c>
      <c r="H2" t="n">
        <v>0.11</v>
      </c>
      <c r="I2" t="n">
        <v>198</v>
      </c>
      <c r="J2" t="n">
        <v>159.12</v>
      </c>
      <c r="K2" t="n">
        <v>50.28</v>
      </c>
      <c r="L2" t="n">
        <v>1</v>
      </c>
      <c r="M2" t="n">
        <v>196</v>
      </c>
      <c r="N2" t="n">
        <v>27.84</v>
      </c>
      <c r="O2" t="n">
        <v>19859.16</v>
      </c>
      <c r="P2" t="n">
        <v>268.07</v>
      </c>
      <c r="Q2" t="n">
        <v>1460.1</v>
      </c>
      <c r="R2" t="n">
        <v>435.04</v>
      </c>
      <c r="S2" t="n">
        <v>80.34</v>
      </c>
      <c r="T2" t="n">
        <v>166595.39</v>
      </c>
      <c r="U2" t="n">
        <v>0.18</v>
      </c>
      <c r="V2" t="n">
        <v>0.41</v>
      </c>
      <c r="W2" t="n">
        <v>4.34</v>
      </c>
      <c r="X2" t="n">
        <v>9.83</v>
      </c>
      <c r="Y2" t="n">
        <v>4</v>
      </c>
      <c r="Z2" t="n">
        <v>10</v>
      </c>
      <c r="AA2" t="n">
        <v>198.6675854594134</v>
      </c>
      <c r="AB2" t="n">
        <v>271.8257550207407</v>
      </c>
      <c r="AC2" t="n">
        <v>245.8830864714841</v>
      </c>
      <c r="AD2" t="n">
        <v>198667.5854594134</v>
      </c>
      <c r="AE2" t="n">
        <v>271825.7550207407</v>
      </c>
      <c r="AF2" t="n">
        <v>5.176331810182801e-05</v>
      </c>
      <c r="AG2" t="n">
        <v>13</v>
      </c>
      <c r="AH2" t="n">
        <v>245883.0864714841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5.0837</v>
      </c>
      <c r="E3" t="n">
        <v>19.67</v>
      </c>
      <c r="F3" t="n">
        <v>15.25</v>
      </c>
      <c r="G3" t="n">
        <v>14.08</v>
      </c>
      <c r="H3" t="n">
        <v>0.22</v>
      </c>
      <c r="I3" t="n">
        <v>65</v>
      </c>
      <c r="J3" t="n">
        <v>160.54</v>
      </c>
      <c r="K3" t="n">
        <v>50.28</v>
      </c>
      <c r="L3" t="n">
        <v>2</v>
      </c>
      <c r="M3" t="n">
        <v>63</v>
      </c>
      <c r="N3" t="n">
        <v>28.26</v>
      </c>
      <c r="O3" t="n">
        <v>20034.4</v>
      </c>
      <c r="P3" t="n">
        <v>176.52</v>
      </c>
      <c r="Q3" t="n">
        <v>1458.53</v>
      </c>
      <c r="R3" t="n">
        <v>201.65</v>
      </c>
      <c r="S3" t="n">
        <v>80.34</v>
      </c>
      <c r="T3" t="n">
        <v>50566.57</v>
      </c>
      <c r="U3" t="n">
        <v>0.4</v>
      </c>
      <c r="V3" t="n">
        <v>0.6</v>
      </c>
      <c r="W3" t="n">
        <v>4.12</v>
      </c>
      <c r="X3" t="n">
        <v>2.99</v>
      </c>
      <c r="Y3" t="n">
        <v>4</v>
      </c>
      <c r="Z3" t="n">
        <v>10</v>
      </c>
      <c r="AA3" t="n">
        <v>115.787895266993</v>
      </c>
      <c r="AB3" t="n">
        <v>158.4261065056519</v>
      </c>
      <c r="AC3" t="n">
        <v>143.3061412532331</v>
      </c>
      <c r="AD3" t="n">
        <v>115787.895266993</v>
      </c>
      <c r="AE3" t="n">
        <v>158426.1065056519</v>
      </c>
      <c r="AF3" t="n">
        <v>8.107874668297482e-05</v>
      </c>
      <c r="AG3" t="n">
        <v>9</v>
      </c>
      <c r="AH3" t="n">
        <v>143306.141253233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5.704</v>
      </c>
      <c r="E4" t="n">
        <v>17.53</v>
      </c>
      <c r="F4" t="n">
        <v>13.98</v>
      </c>
      <c r="G4" t="n">
        <v>22.08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152.78</v>
      </c>
      <c r="Q4" t="n">
        <v>1458.27</v>
      </c>
      <c r="R4" t="n">
        <v>158.77</v>
      </c>
      <c r="S4" t="n">
        <v>80.34</v>
      </c>
      <c r="T4" t="n">
        <v>29259.66</v>
      </c>
      <c r="U4" t="n">
        <v>0.51</v>
      </c>
      <c r="V4" t="n">
        <v>0.65</v>
      </c>
      <c r="W4" t="n">
        <v>4.08</v>
      </c>
      <c r="X4" t="n">
        <v>1.72</v>
      </c>
      <c r="Y4" t="n">
        <v>4</v>
      </c>
      <c r="Z4" t="n">
        <v>10</v>
      </c>
      <c r="AA4" t="n">
        <v>99.15730305236622</v>
      </c>
      <c r="AB4" t="n">
        <v>135.6713965476638</v>
      </c>
      <c r="AC4" t="n">
        <v>122.723108877192</v>
      </c>
      <c r="AD4" t="n">
        <v>99157.30305236622</v>
      </c>
      <c r="AE4" t="n">
        <v>135671.3965476638</v>
      </c>
      <c r="AF4" t="n">
        <v>9.097176683905194e-05</v>
      </c>
      <c r="AG4" t="n">
        <v>8</v>
      </c>
      <c r="AH4" t="n">
        <v>122723.108877192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6.03</v>
      </c>
      <c r="E5" t="n">
        <v>16.58</v>
      </c>
      <c r="F5" t="n">
        <v>13.42</v>
      </c>
      <c r="G5" t="n">
        <v>30.97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137.03</v>
      </c>
      <c r="Q5" t="n">
        <v>1458.57</v>
      </c>
      <c r="R5" t="n">
        <v>140.32</v>
      </c>
      <c r="S5" t="n">
        <v>80.34</v>
      </c>
      <c r="T5" t="n">
        <v>20095.29</v>
      </c>
      <c r="U5" t="n">
        <v>0.57</v>
      </c>
      <c r="V5" t="n">
        <v>0.68</v>
      </c>
      <c r="W5" t="n">
        <v>4.04</v>
      </c>
      <c r="X5" t="n">
        <v>1.16</v>
      </c>
      <c r="Y5" t="n">
        <v>4</v>
      </c>
      <c r="Z5" t="n">
        <v>10</v>
      </c>
      <c r="AA5" t="n">
        <v>86.36777172565293</v>
      </c>
      <c r="AB5" t="n">
        <v>118.1721955521629</v>
      </c>
      <c r="AC5" t="n">
        <v>106.8940070644134</v>
      </c>
      <c r="AD5" t="n">
        <v>86367.77172565293</v>
      </c>
      <c r="AE5" t="n">
        <v>118172.1955521629</v>
      </c>
      <c r="AF5" t="n">
        <v>9.61710648736822e-05</v>
      </c>
      <c r="AG5" t="n">
        <v>7</v>
      </c>
      <c r="AH5" t="n">
        <v>106894.0070644134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6.2038</v>
      </c>
      <c r="E6" t="n">
        <v>16.12</v>
      </c>
      <c r="F6" t="n">
        <v>13.15</v>
      </c>
      <c r="G6" t="n">
        <v>39.45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126.33</v>
      </c>
      <c r="Q6" t="n">
        <v>1458.55</v>
      </c>
      <c r="R6" t="n">
        <v>130.31</v>
      </c>
      <c r="S6" t="n">
        <v>80.34</v>
      </c>
      <c r="T6" t="n">
        <v>15118.69</v>
      </c>
      <c r="U6" t="n">
        <v>0.62</v>
      </c>
      <c r="V6" t="n">
        <v>0.6899999999999999</v>
      </c>
      <c r="W6" t="n">
        <v>4.06</v>
      </c>
      <c r="X6" t="n">
        <v>0.89</v>
      </c>
      <c r="Y6" t="n">
        <v>4</v>
      </c>
      <c r="Z6" t="n">
        <v>10</v>
      </c>
      <c r="AA6" t="n">
        <v>84.15969679872885</v>
      </c>
      <c r="AB6" t="n">
        <v>115.1510100237563</v>
      </c>
      <c r="AC6" t="n">
        <v>104.1611592425763</v>
      </c>
      <c r="AD6" t="n">
        <v>84159.69679872885</v>
      </c>
      <c r="AE6" t="n">
        <v>115151.0100237563</v>
      </c>
      <c r="AF6" t="n">
        <v>9.894296057435318e-05</v>
      </c>
      <c r="AG6" t="n">
        <v>7</v>
      </c>
      <c r="AH6" t="n">
        <v>104161.1592425763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6.1945</v>
      </c>
      <c r="E7" t="n">
        <v>16.14</v>
      </c>
      <c r="F7" t="n">
        <v>13.17</v>
      </c>
      <c r="G7" t="n">
        <v>39.52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126.45</v>
      </c>
      <c r="Q7" t="n">
        <v>1459.46</v>
      </c>
      <c r="R7" t="n">
        <v>130.89</v>
      </c>
      <c r="S7" t="n">
        <v>80.34</v>
      </c>
      <c r="T7" t="n">
        <v>15410.85</v>
      </c>
      <c r="U7" t="n">
        <v>0.61</v>
      </c>
      <c r="V7" t="n">
        <v>0.6899999999999999</v>
      </c>
      <c r="W7" t="n">
        <v>4.06</v>
      </c>
      <c r="X7" t="n">
        <v>0.91</v>
      </c>
      <c r="Y7" t="n">
        <v>4</v>
      </c>
      <c r="Z7" t="n">
        <v>10</v>
      </c>
      <c r="AA7" t="n">
        <v>84.21238737147536</v>
      </c>
      <c r="AB7" t="n">
        <v>115.223103589932</v>
      </c>
      <c r="AC7" t="n">
        <v>104.2263722999802</v>
      </c>
      <c r="AD7" t="n">
        <v>84212.38737147536</v>
      </c>
      <c r="AE7" t="n">
        <v>115223.103589932</v>
      </c>
      <c r="AF7" t="n">
        <v>9.879463704146341e-05</v>
      </c>
      <c r="AG7" t="n">
        <v>7</v>
      </c>
      <c r="AH7" t="n">
        <v>104226.3722999802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5.0924</v>
      </c>
      <c r="E2" t="n">
        <v>19.64</v>
      </c>
      <c r="F2" t="n">
        <v>16.28</v>
      </c>
      <c r="G2" t="n">
        <v>11.49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115.86</v>
      </c>
      <c r="Q2" t="n">
        <v>1459.11</v>
      </c>
      <c r="R2" t="n">
        <v>237.04</v>
      </c>
      <c r="S2" t="n">
        <v>80.34</v>
      </c>
      <c r="T2" t="n">
        <v>68161.33</v>
      </c>
      <c r="U2" t="n">
        <v>0.34</v>
      </c>
      <c r="V2" t="n">
        <v>0.5600000000000001</v>
      </c>
      <c r="W2" t="n">
        <v>4.15</v>
      </c>
      <c r="X2" t="n">
        <v>4.01</v>
      </c>
      <c r="Y2" t="n">
        <v>4</v>
      </c>
      <c r="Z2" t="n">
        <v>10</v>
      </c>
      <c r="AA2" t="n">
        <v>103.5898583668633</v>
      </c>
      <c r="AB2" t="n">
        <v>141.7362142794948</v>
      </c>
      <c r="AC2" t="n">
        <v>128.2091089167242</v>
      </c>
      <c r="AD2" t="n">
        <v>103589.8583668633</v>
      </c>
      <c r="AE2" t="n">
        <v>141736.2142794948</v>
      </c>
      <c r="AF2" t="n">
        <v>0.0001133650212785462</v>
      </c>
      <c r="AG2" t="n">
        <v>9</v>
      </c>
      <c r="AH2" t="n">
        <v>128209.1089167242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5.923</v>
      </c>
      <c r="E3" t="n">
        <v>16.88</v>
      </c>
      <c r="F3" t="n">
        <v>14.25</v>
      </c>
      <c r="G3" t="n">
        <v>19.88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90.59999999999999</v>
      </c>
      <c r="Q3" t="n">
        <v>1459.23</v>
      </c>
      <c r="R3" t="n">
        <v>165.91</v>
      </c>
      <c r="S3" t="n">
        <v>80.34</v>
      </c>
      <c r="T3" t="n">
        <v>32803.4</v>
      </c>
      <c r="U3" t="n">
        <v>0.48</v>
      </c>
      <c r="V3" t="n">
        <v>0.64</v>
      </c>
      <c r="W3" t="n">
        <v>4.14</v>
      </c>
      <c r="X3" t="n">
        <v>1.99</v>
      </c>
      <c r="Y3" t="n">
        <v>4</v>
      </c>
      <c r="Z3" t="n">
        <v>10</v>
      </c>
      <c r="AA3" t="n">
        <v>87.43801271590809</v>
      </c>
      <c r="AB3" t="n">
        <v>119.6365464907295</v>
      </c>
      <c r="AC3" t="n">
        <v>108.2186024046331</v>
      </c>
      <c r="AD3" t="n">
        <v>87438.01271590809</v>
      </c>
      <c r="AE3" t="n">
        <v>119636.5464907295</v>
      </c>
      <c r="AF3" t="n">
        <v>0.00013185551430226</v>
      </c>
      <c r="AG3" t="n">
        <v>8</v>
      </c>
      <c r="AH3" t="n">
        <v>108218.6024046331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4.383</v>
      </c>
      <c r="E2" t="n">
        <v>22.82</v>
      </c>
      <c r="F2" t="n">
        <v>18.09</v>
      </c>
      <c r="G2" t="n">
        <v>8.970000000000001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164.52</v>
      </c>
      <c r="Q2" t="n">
        <v>1458.82</v>
      </c>
      <c r="R2" t="n">
        <v>298.51</v>
      </c>
      <c r="S2" t="n">
        <v>80.34</v>
      </c>
      <c r="T2" t="n">
        <v>98714.84</v>
      </c>
      <c r="U2" t="n">
        <v>0.27</v>
      </c>
      <c r="V2" t="n">
        <v>0.5</v>
      </c>
      <c r="W2" t="n">
        <v>4.2</v>
      </c>
      <c r="X2" t="n">
        <v>5.82</v>
      </c>
      <c r="Y2" t="n">
        <v>4</v>
      </c>
      <c r="Z2" t="n">
        <v>10</v>
      </c>
      <c r="AA2" t="n">
        <v>127.2519375380416</v>
      </c>
      <c r="AB2" t="n">
        <v>174.1117148987432</v>
      </c>
      <c r="AC2" t="n">
        <v>157.4947371961823</v>
      </c>
      <c r="AD2" t="n">
        <v>127251.9375380416</v>
      </c>
      <c r="AE2" t="n">
        <v>174111.7148987432</v>
      </c>
      <c r="AF2" t="n">
        <v>8.449686273052298e-05</v>
      </c>
      <c r="AG2" t="n">
        <v>10</v>
      </c>
      <c r="AH2" t="n">
        <v>157494.7371961823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5.8035</v>
      </c>
      <c r="E3" t="n">
        <v>17.23</v>
      </c>
      <c r="F3" t="n">
        <v>14.24</v>
      </c>
      <c r="G3" t="n">
        <v>19.87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115.86</v>
      </c>
      <c r="Q3" t="n">
        <v>1458.45</v>
      </c>
      <c r="R3" t="n">
        <v>167.59</v>
      </c>
      <c r="S3" t="n">
        <v>80.34</v>
      </c>
      <c r="T3" t="n">
        <v>33644.04</v>
      </c>
      <c r="U3" t="n">
        <v>0.48</v>
      </c>
      <c r="V3" t="n">
        <v>0.64</v>
      </c>
      <c r="W3" t="n">
        <v>4.08</v>
      </c>
      <c r="X3" t="n">
        <v>1.98</v>
      </c>
      <c r="Y3" t="n">
        <v>4</v>
      </c>
      <c r="Z3" t="n">
        <v>10</v>
      </c>
      <c r="AA3" t="n">
        <v>92.20454218092844</v>
      </c>
      <c r="AB3" t="n">
        <v>126.1583223892059</v>
      </c>
      <c r="AC3" t="n">
        <v>114.1179491647309</v>
      </c>
      <c r="AD3" t="n">
        <v>92204.54218092845</v>
      </c>
      <c r="AE3" t="n">
        <v>126158.3223892059</v>
      </c>
      <c r="AF3" t="n">
        <v>0.0001118817118084851</v>
      </c>
      <c r="AG3" t="n">
        <v>8</v>
      </c>
      <c r="AH3" t="n">
        <v>114117.9491647309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6.1066</v>
      </c>
      <c r="E4" t="n">
        <v>16.38</v>
      </c>
      <c r="F4" t="n">
        <v>13.65</v>
      </c>
      <c r="G4" t="n">
        <v>26.42</v>
      </c>
      <c r="H4" t="n">
        <v>0.48</v>
      </c>
      <c r="I4" t="n">
        <v>31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102.98</v>
      </c>
      <c r="Q4" t="n">
        <v>1459.14</v>
      </c>
      <c r="R4" t="n">
        <v>146.31</v>
      </c>
      <c r="S4" t="n">
        <v>80.34</v>
      </c>
      <c r="T4" t="n">
        <v>23067.53</v>
      </c>
      <c r="U4" t="n">
        <v>0.55</v>
      </c>
      <c r="V4" t="n">
        <v>0.67</v>
      </c>
      <c r="W4" t="n">
        <v>4.1</v>
      </c>
      <c r="X4" t="n">
        <v>1.39</v>
      </c>
      <c r="Y4" t="n">
        <v>4</v>
      </c>
      <c r="Z4" t="n">
        <v>10</v>
      </c>
      <c r="AA4" t="n">
        <v>80.3661372219883</v>
      </c>
      <c r="AB4" t="n">
        <v>109.9604944508256</v>
      </c>
      <c r="AC4" t="n">
        <v>99.46601919099015</v>
      </c>
      <c r="AD4" t="n">
        <v>80366.13722198829</v>
      </c>
      <c r="AE4" t="n">
        <v>109960.4944508256</v>
      </c>
      <c r="AF4" t="n">
        <v>0.0001177249696441277</v>
      </c>
      <c r="AG4" t="n">
        <v>7</v>
      </c>
      <c r="AH4" t="n">
        <v>99466.01919099015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5.6033</v>
      </c>
      <c r="E2" t="n">
        <v>17.85</v>
      </c>
      <c r="F2" t="n">
        <v>15.18</v>
      </c>
      <c r="G2" t="n">
        <v>14.45</v>
      </c>
      <c r="H2" t="n">
        <v>0.28</v>
      </c>
      <c r="I2" t="n">
        <v>63</v>
      </c>
      <c r="J2" t="n">
        <v>61.76</v>
      </c>
      <c r="K2" t="n">
        <v>28.92</v>
      </c>
      <c r="L2" t="n">
        <v>1</v>
      </c>
      <c r="M2" t="n">
        <v>27</v>
      </c>
      <c r="N2" t="n">
        <v>6.84</v>
      </c>
      <c r="O2" t="n">
        <v>7851.41</v>
      </c>
      <c r="P2" t="n">
        <v>81.79000000000001</v>
      </c>
      <c r="Q2" t="n">
        <v>1460.29</v>
      </c>
      <c r="R2" t="n">
        <v>197.7</v>
      </c>
      <c r="S2" t="n">
        <v>80.34</v>
      </c>
      <c r="T2" t="n">
        <v>48599.21</v>
      </c>
      <c r="U2" t="n">
        <v>0.41</v>
      </c>
      <c r="V2" t="n">
        <v>0.6</v>
      </c>
      <c r="W2" t="n">
        <v>4.16</v>
      </c>
      <c r="X2" t="n">
        <v>2.91</v>
      </c>
      <c r="Y2" t="n">
        <v>4</v>
      </c>
      <c r="Z2" t="n">
        <v>10</v>
      </c>
      <c r="AA2" t="n">
        <v>86.57162425707345</v>
      </c>
      <c r="AB2" t="n">
        <v>118.4511155789913</v>
      </c>
      <c r="AC2" t="n">
        <v>107.1463073553481</v>
      </c>
      <c r="AD2" t="n">
        <v>86571.62425707345</v>
      </c>
      <c r="AE2" t="n">
        <v>118451.1155789913</v>
      </c>
      <c r="AF2" t="n">
        <v>0.0001428724490190001</v>
      </c>
      <c r="AG2" t="n">
        <v>8</v>
      </c>
      <c r="AH2" t="n">
        <v>107146.307355348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5.6662</v>
      </c>
      <c r="E3" t="n">
        <v>17.65</v>
      </c>
      <c r="F3" t="n">
        <v>15.02</v>
      </c>
      <c r="G3" t="n">
        <v>15.02</v>
      </c>
      <c r="H3" t="n">
        <v>0.55</v>
      </c>
      <c r="I3" t="n">
        <v>60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81.20999999999999</v>
      </c>
      <c r="Q3" t="n">
        <v>1459.82</v>
      </c>
      <c r="R3" t="n">
        <v>191.19</v>
      </c>
      <c r="S3" t="n">
        <v>80.34</v>
      </c>
      <c r="T3" t="n">
        <v>45362.89</v>
      </c>
      <c r="U3" t="n">
        <v>0.42</v>
      </c>
      <c r="V3" t="n">
        <v>0.6</v>
      </c>
      <c r="W3" t="n">
        <v>4.19</v>
      </c>
      <c r="X3" t="n">
        <v>2.75</v>
      </c>
      <c r="Y3" t="n">
        <v>4</v>
      </c>
      <c r="Z3" t="n">
        <v>10</v>
      </c>
      <c r="AA3" t="n">
        <v>86.28904812266988</v>
      </c>
      <c r="AB3" t="n">
        <v>118.0644824455213</v>
      </c>
      <c r="AC3" t="n">
        <v>106.7965739454933</v>
      </c>
      <c r="AD3" t="n">
        <v>86289.04812266988</v>
      </c>
      <c r="AE3" t="n">
        <v>118064.4824455213</v>
      </c>
      <c r="AF3" t="n">
        <v>0.0001444762676693124</v>
      </c>
      <c r="AG3" t="n">
        <v>8</v>
      </c>
      <c r="AH3" t="n">
        <v>106796.5739454933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3.076</v>
      </c>
      <c r="E2" t="n">
        <v>32.51</v>
      </c>
      <c r="F2" t="n">
        <v>22.92</v>
      </c>
      <c r="G2" t="n">
        <v>6.46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288.34</v>
      </c>
      <c r="Q2" t="n">
        <v>1461.07</v>
      </c>
      <c r="R2" t="n">
        <v>462.4</v>
      </c>
      <c r="S2" t="n">
        <v>80.34</v>
      </c>
      <c r="T2" t="n">
        <v>180198.25</v>
      </c>
      <c r="U2" t="n">
        <v>0.17</v>
      </c>
      <c r="V2" t="n">
        <v>0.4</v>
      </c>
      <c r="W2" t="n">
        <v>4.37</v>
      </c>
      <c r="X2" t="n">
        <v>10.64</v>
      </c>
      <c r="Y2" t="n">
        <v>4</v>
      </c>
      <c r="Z2" t="n">
        <v>10</v>
      </c>
      <c r="AA2" t="n">
        <v>218.5862273814911</v>
      </c>
      <c r="AB2" t="n">
        <v>299.0793196469762</v>
      </c>
      <c r="AC2" t="n">
        <v>270.5356091404186</v>
      </c>
      <c r="AD2" t="n">
        <v>218586.227381491</v>
      </c>
      <c r="AE2" t="n">
        <v>299079.3196469762</v>
      </c>
      <c r="AF2" t="n">
        <v>4.787318808292281e-05</v>
      </c>
      <c r="AG2" t="n">
        <v>14</v>
      </c>
      <c r="AH2" t="n">
        <v>270535.6091404186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4.952</v>
      </c>
      <c r="E3" t="n">
        <v>20.19</v>
      </c>
      <c r="F3" t="n">
        <v>15.48</v>
      </c>
      <c r="G3" t="n">
        <v>13.46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186.63</v>
      </c>
      <c r="Q3" t="n">
        <v>1458.35</v>
      </c>
      <c r="R3" t="n">
        <v>209.47</v>
      </c>
      <c r="S3" t="n">
        <v>80.34</v>
      </c>
      <c r="T3" t="n">
        <v>54453.51</v>
      </c>
      <c r="U3" t="n">
        <v>0.38</v>
      </c>
      <c r="V3" t="n">
        <v>0.59</v>
      </c>
      <c r="W3" t="n">
        <v>4.13</v>
      </c>
      <c r="X3" t="n">
        <v>3.22</v>
      </c>
      <c r="Y3" t="n">
        <v>4</v>
      </c>
      <c r="Z3" t="n">
        <v>10</v>
      </c>
      <c r="AA3" t="n">
        <v>118.7279379784903</v>
      </c>
      <c r="AB3" t="n">
        <v>162.4488026490509</v>
      </c>
      <c r="AC3" t="n">
        <v>146.9449169225968</v>
      </c>
      <c r="AD3" t="n">
        <v>118727.9379784903</v>
      </c>
      <c r="AE3" t="n">
        <v>162448.8026490509</v>
      </c>
      <c r="AF3" t="n">
        <v>7.707022996964686e-05</v>
      </c>
      <c r="AG3" t="n">
        <v>9</v>
      </c>
      <c r="AH3" t="n">
        <v>146944.9169225968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5.6152</v>
      </c>
      <c r="E4" t="n">
        <v>17.81</v>
      </c>
      <c r="F4" t="n">
        <v>14.08</v>
      </c>
      <c r="G4" t="n">
        <v>21.12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161.8</v>
      </c>
      <c r="Q4" t="n">
        <v>1458.45</v>
      </c>
      <c r="R4" t="n">
        <v>162.12</v>
      </c>
      <c r="S4" t="n">
        <v>80.34</v>
      </c>
      <c r="T4" t="n">
        <v>30927.29</v>
      </c>
      <c r="U4" t="n">
        <v>0.5</v>
      </c>
      <c r="V4" t="n">
        <v>0.64</v>
      </c>
      <c r="W4" t="n">
        <v>4.08</v>
      </c>
      <c r="X4" t="n">
        <v>1.82</v>
      </c>
      <c r="Y4" t="n">
        <v>4</v>
      </c>
      <c r="Z4" t="n">
        <v>10</v>
      </c>
      <c r="AA4" t="n">
        <v>101.1537988233269</v>
      </c>
      <c r="AB4" t="n">
        <v>138.4030901406679</v>
      </c>
      <c r="AC4" t="n">
        <v>125.1940934676367</v>
      </c>
      <c r="AD4" t="n">
        <v>101153.7988233269</v>
      </c>
      <c r="AE4" t="n">
        <v>138403.0901406679</v>
      </c>
      <c r="AF4" t="n">
        <v>8.739191343407937e-05</v>
      </c>
      <c r="AG4" t="n">
        <v>8</v>
      </c>
      <c r="AH4" t="n">
        <v>125194.0934676367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5.9443</v>
      </c>
      <c r="E5" t="n">
        <v>16.82</v>
      </c>
      <c r="F5" t="n">
        <v>13.5</v>
      </c>
      <c r="G5" t="n">
        <v>28.93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146.49</v>
      </c>
      <c r="Q5" t="n">
        <v>1458.14</v>
      </c>
      <c r="R5" t="n">
        <v>142.93</v>
      </c>
      <c r="S5" t="n">
        <v>80.34</v>
      </c>
      <c r="T5" t="n">
        <v>21391.12</v>
      </c>
      <c r="U5" t="n">
        <v>0.5600000000000001</v>
      </c>
      <c r="V5" t="n">
        <v>0.67</v>
      </c>
      <c r="W5" t="n">
        <v>4.05</v>
      </c>
      <c r="X5" t="n">
        <v>1.24</v>
      </c>
      <c r="Y5" t="n">
        <v>4</v>
      </c>
      <c r="Z5" t="n">
        <v>10</v>
      </c>
      <c r="AA5" t="n">
        <v>97.17439711957574</v>
      </c>
      <c r="AB5" t="n">
        <v>132.9582971707854</v>
      </c>
      <c r="AC5" t="n">
        <v>120.2689438969832</v>
      </c>
      <c r="AD5" t="n">
        <v>97174.39711957575</v>
      </c>
      <c r="AE5" t="n">
        <v>132958.2971707854</v>
      </c>
      <c r="AF5" t="n">
        <v>9.251384652838689e-05</v>
      </c>
      <c r="AG5" t="n">
        <v>8</v>
      </c>
      <c r="AH5" t="n">
        <v>120268.9438969832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6.1454</v>
      </c>
      <c r="E6" t="n">
        <v>16.27</v>
      </c>
      <c r="F6" t="n">
        <v>13.19</v>
      </c>
      <c r="G6" t="n">
        <v>37.68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133.12</v>
      </c>
      <c r="Q6" t="n">
        <v>1458.51</v>
      </c>
      <c r="R6" t="n">
        <v>132.29</v>
      </c>
      <c r="S6" t="n">
        <v>80.34</v>
      </c>
      <c r="T6" t="n">
        <v>16105.59</v>
      </c>
      <c r="U6" t="n">
        <v>0.61</v>
      </c>
      <c r="V6" t="n">
        <v>0.6899999999999999</v>
      </c>
      <c r="W6" t="n">
        <v>4.04</v>
      </c>
      <c r="X6" t="n">
        <v>0.93</v>
      </c>
      <c r="Y6" t="n">
        <v>4</v>
      </c>
      <c r="Z6" t="n">
        <v>10</v>
      </c>
      <c r="AA6" t="n">
        <v>85.45612334834954</v>
      </c>
      <c r="AB6" t="n">
        <v>116.9248380232492</v>
      </c>
      <c r="AC6" t="n">
        <v>105.7656955873814</v>
      </c>
      <c r="AD6" t="n">
        <v>85456.12334834953</v>
      </c>
      <c r="AE6" t="n">
        <v>116924.8380232492</v>
      </c>
      <c r="AF6" t="n">
        <v>9.564365736176653e-05</v>
      </c>
      <c r="AG6" t="n">
        <v>7</v>
      </c>
      <c r="AH6" t="n">
        <v>105765.6955873814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6.2036</v>
      </c>
      <c r="E7" t="n">
        <v>16.12</v>
      </c>
      <c r="F7" t="n">
        <v>13.1</v>
      </c>
      <c r="G7" t="n">
        <v>41.38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129.3</v>
      </c>
      <c r="Q7" t="n">
        <v>1458.65</v>
      </c>
      <c r="R7" t="n">
        <v>128.25</v>
      </c>
      <c r="S7" t="n">
        <v>80.34</v>
      </c>
      <c r="T7" t="n">
        <v>14093.59</v>
      </c>
      <c r="U7" t="n">
        <v>0.63</v>
      </c>
      <c r="V7" t="n">
        <v>0.6899999999999999</v>
      </c>
      <c r="W7" t="n">
        <v>4.07</v>
      </c>
      <c r="X7" t="n">
        <v>0.84</v>
      </c>
      <c r="Y7" t="n">
        <v>4</v>
      </c>
      <c r="Z7" t="n">
        <v>10</v>
      </c>
      <c r="AA7" t="n">
        <v>84.69204868848264</v>
      </c>
      <c r="AB7" t="n">
        <v>115.8793973650248</v>
      </c>
      <c r="AC7" t="n">
        <v>104.8200303182925</v>
      </c>
      <c r="AD7" t="n">
        <v>84692.04868848264</v>
      </c>
      <c r="AE7" t="n">
        <v>115879.3973650248</v>
      </c>
      <c r="AF7" t="n">
        <v>9.654945045228216e-05</v>
      </c>
      <c r="AG7" t="n">
        <v>7</v>
      </c>
      <c r="AH7" t="n">
        <v>104820.0303182925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5.4438</v>
      </c>
      <c r="E2" t="n">
        <v>18.37</v>
      </c>
      <c r="F2" t="n">
        <v>15.72</v>
      </c>
      <c r="G2" t="n">
        <v>12.74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74.09</v>
      </c>
      <c r="Q2" t="n">
        <v>1460.09</v>
      </c>
      <c r="R2" t="n">
        <v>213.83</v>
      </c>
      <c r="S2" t="n">
        <v>80.34</v>
      </c>
      <c r="T2" t="n">
        <v>56608.09</v>
      </c>
      <c r="U2" t="n">
        <v>0.38</v>
      </c>
      <c r="V2" t="n">
        <v>0.58</v>
      </c>
      <c r="W2" t="n">
        <v>4.24</v>
      </c>
      <c r="X2" t="n">
        <v>3.45</v>
      </c>
      <c r="Y2" t="n">
        <v>4</v>
      </c>
      <c r="Z2" t="n">
        <v>10</v>
      </c>
      <c r="AA2" t="n">
        <v>85.52194053511703</v>
      </c>
      <c r="AB2" t="n">
        <v>117.0148920018338</v>
      </c>
      <c r="AC2" t="n">
        <v>105.8471549406415</v>
      </c>
      <c r="AD2" t="n">
        <v>85521.94053511703</v>
      </c>
      <c r="AE2" t="n">
        <v>117014.8920018338</v>
      </c>
      <c r="AF2" t="n">
        <v>0.0001518798902035146</v>
      </c>
      <c r="AG2" t="n">
        <v>8</v>
      </c>
      <c r="AH2" t="n">
        <v>105847.1549406415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3.7888</v>
      </c>
      <c r="E2" t="n">
        <v>26.39</v>
      </c>
      <c r="F2" t="n">
        <v>19.94</v>
      </c>
      <c r="G2" t="n">
        <v>7.62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213.12</v>
      </c>
      <c r="Q2" t="n">
        <v>1459.41</v>
      </c>
      <c r="R2" t="n">
        <v>360.45</v>
      </c>
      <c r="S2" t="n">
        <v>80.34</v>
      </c>
      <c r="T2" t="n">
        <v>129503.07</v>
      </c>
      <c r="U2" t="n">
        <v>0.22</v>
      </c>
      <c r="V2" t="n">
        <v>0.46</v>
      </c>
      <c r="W2" t="n">
        <v>4.29</v>
      </c>
      <c r="X2" t="n">
        <v>7.67</v>
      </c>
      <c r="Y2" t="n">
        <v>4</v>
      </c>
      <c r="Z2" t="n">
        <v>10</v>
      </c>
      <c r="AA2" t="n">
        <v>154.7737046348082</v>
      </c>
      <c r="AB2" t="n">
        <v>211.7682108151926</v>
      </c>
      <c r="AC2" t="n">
        <v>191.5573499936017</v>
      </c>
      <c r="AD2" t="n">
        <v>154773.7046348082</v>
      </c>
      <c r="AE2" t="n">
        <v>211768.2108151926</v>
      </c>
      <c r="AF2" t="n">
        <v>6.570615383418272e-05</v>
      </c>
      <c r="AG2" t="n">
        <v>11</v>
      </c>
      <c r="AH2" t="n">
        <v>191557.3499936017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5.4094</v>
      </c>
      <c r="E3" t="n">
        <v>18.49</v>
      </c>
      <c r="F3" t="n">
        <v>14.81</v>
      </c>
      <c r="G3" t="n">
        <v>16.16</v>
      </c>
      <c r="H3" t="n">
        <v>0.26</v>
      </c>
      <c r="I3" t="n">
        <v>55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147.8</v>
      </c>
      <c r="Q3" t="n">
        <v>1458.56</v>
      </c>
      <c r="R3" t="n">
        <v>187.11</v>
      </c>
      <c r="S3" t="n">
        <v>80.34</v>
      </c>
      <c r="T3" t="n">
        <v>43344.69</v>
      </c>
      <c r="U3" t="n">
        <v>0.43</v>
      </c>
      <c r="V3" t="n">
        <v>0.61</v>
      </c>
      <c r="W3" t="n">
        <v>4.1</v>
      </c>
      <c r="X3" t="n">
        <v>2.54</v>
      </c>
      <c r="Y3" t="n">
        <v>4</v>
      </c>
      <c r="Z3" t="n">
        <v>10</v>
      </c>
      <c r="AA3" t="n">
        <v>99.53148077969655</v>
      </c>
      <c r="AB3" t="n">
        <v>136.1833630217531</v>
      </c>
      <c r="AC3" t="n">
        <v>123.1862139895439</v>
      </c>
      <c r="AD3" t="n">
        <v>99531.48077969655</v>
      </c>
      <c r="AE3" t="n">
        <v>136183.3630217531</v>
      </c>
      <c r="AF3" t="n">
        <v>9.381093447810072e-05</v>
      </c>
      <c r="AG3" t="n">
        <v>8</v>
      </c>
      <c r="AH3" t="n">
        <v>123186.2139895439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6.0006</v>
      </c>
      <c r="E4" t="n">
        <v>16.66</v>
      </c>
      <c r="F4" t="n">
        <v>13.64</v>
      </c>
      <c r="G4" t="n">
        <v>26.4</v>
      </c>
      <c r="H4" t="n">
        <v>0.39</v>
      </c>
      <c r="I4" t="n">
        <v>31</v>
      </c>
      <c r="J4" t="n">
        <v>135.9</v>
      </c>
      <c r="K4" t="n">
        <v>46.47</v>
      </c>
      <c r="L4" t="n">
        <v>3</v>
      </c>
      <c r="M4" t="n">
        <v>29</v>
      </c>
      <c r="N4" t="n">
        <v>21.43</v>
      </c>
      <c r="O4" t="n">
        <v>16994.64</v>
      </c>
      <c r="P4" t="n">
        <v>124.9</v>
      </c>
      <c r="Q4" t="n">
        <v>1458.14</v>
      </c>
      <c r="R4" t="n">
        <v>147.55</v>
      </c>
      <c r="S4" t="n">
        <v>80.34</v>
      </c>
      <c r="T4" t="n">
        <v>23685.3</v>
      </c>
      <c r="U4" t="n">
        <v>0.54</v>
      </c>
      <c r="V4" t="n">
        <v>0.67</v>
      </c>
      <c r="W4" t="n">
        <v>4.06</v>
      </c>
      <c r="X4" t="n">
        <v>1.38</v>
      </c>
      <c r="Y4" t="n">
        <v>4</v>
      </c>
      <c r="Z4" t="n">
        <v>10</v>
      </c>
      <c r="AA4" t="n">
        <v>84.34405548694185</v>
      </c>
      <c r="AB4" t="n">
        <v>115.4032577143005</v>
      </c>
      <c r="AC4" t="n">
        <v>104.3893327675669</v>
      </c>
      <c r="AD4" t="n">
        <v>84344.05548694186</v>
      </c>
      <c r="AE4" t="n">
        <v>115403.2577143004</v>
      </c>
      <c r="AF4" t="n">
        <v>0.0001040636472491018</v>
      </c>
      <c r="AG4" t="n">
        <v>7</v>
      </c>
      <c r="AH4" t="n">
        <v>104389.3327675669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6.1913</v>
      </c>
      <c r="E5" t="n">
        <v>16.15</v>
      </c>
      <c r="F5" t="n">
        <v>13.32</v>
      </c>
      <c r="G5" t="n">
        <v>33.3</v>
      </c>
      <c r="H5" t="n">
        <v>0.52</v>
      </c>
      <c r="I5" t="n">
        <v>24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114.17</v>
      </c>
      <c r="Q5" t="n">
        <v>1458.48</v>
      </c>
      <c r="R5" t="n">
        <v>135.89</v>
      </c>
      <c r="S5" t="n">
        <v>80.34</v>
      </c>
      <c r="T5" t="n">
        <v>17890.19</v>
      </c>
      <c r="U5" t="n">
        <v>0.59</v>
      </c>
      <c r="V5" t="n">
        <v>0.68</v>
      </c>
      <c r="W5" t="n">
        <v>4.07</v>
      </c>
      <c r="X5" t="n">
        <v>1.06</v>
      </c>
      <c r="Y5" t="n">
        <v>4</v>
      </c>
      <c r="Z5" t="n">
        <v>10</v>
      </c>
      <c r="AA5" t="n">
        <v>82.11614076110955</v>
      </c>
      <c r="AB5" t="n">
        <v>112.3549264977574</v>
      </c>
      <c r="AC5" t="n">
        <v>101.63193000397</v>
      </c>
      <c r="AD5" t="n">
        <v>82116.14076110955</v>
      </c>
      <c r="AE5" t="n">
        <v>112354.9264977574</v>
      </c>
      <c r="AF5" t="n">
        <v>0.0001073708061216151</v>
      </c>
      <c r="AG5" t="n">
        <v>7</v>
      </c>
      <c r="AH5" t="n">
        <v>101631.93000397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6.1909</v>
      </c>
      <c r="E6" t="n">
        <v>16.15</v>
      </c>
      <c r="F6" t="n">
        <v>13.32</v>
      </c>
      <c r="G6" t="n">
        <v>33.3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115.24</v>
      </c>
      <c r="Q6" t="n">
        <v>1458.51</v>
      </c>
      <c r="R6" t="n">
        <v>135.85</v>
      </c>
      <c r="S6" t="n">
        <v>80.34</v>
      </c>
      <c r="T6" t="n">
        <v>17871.8</v>
      </c>
      <c r="U6" t="n">
        <v>0.59</v>
      </c>
      <c r="V6" t="n">
        <v>0.68</v>
      </c>
      <c r="W6" t="n">
        <v>4.07</v>
      </c>
      <c r="X6" t="n">
        <v>1.06</v>
      </c>
      <c r="Y6" t="n">
        <v>4</v>
      </c>
      <c r="Z6" t="n">
        <v>10</v>
      </c>
      <c r="AA6" t="n">
        <v>82.26785084736956</v>
      </c>
      <c r="AB6" t="n">
        <v>112.5625029307549</v>
      </c>
      <c r="AC6" t="n">
        <v>101.8196956335376</v>
      </c>
      <c r="AD6" t="n">
        <v>82267.85084736955</v>
      </c>
      <c r="AE6" t="n">
        <v>112562.5029307549</v>
      </c>
      <c r="AF6" t="n">
        <v>0.0001073638692388202</v>
      </c>
      <c r="AG6" t="n">
        <v>7</v>
      </c>
      <c r="AH6" t="n">
        <v>101819.6956335376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3.4312</v>
      </c>
      <c r="E2" t="n">
        <v>29.14</v>
      </c>
      <c r="F2" t="n">
        <v>21.28</v>
      </c>
      <c r="G2" t="n">
        <v>6.98</v>
      </c>
      <c r="H2" t="n">
        <v>0.12</v>
      </c>
      <c r="I2" t="n">
        <v>183</v>
      </c>
      <c r="J2" t="n">
        <v>150.44</v>
      </c>
      <c r="K2" t="n">
        <v>49.1</v>
      </c>
      <c r="L2" t="n">
        <v>1</v>
      </c>
      <c r="M2" t="n">
        <v>181</v>
      </c>
      <c r="N2" t="n">
        <v>25.34</v>
      </c>
      <c r="O2" t="n">
        <v>18787.76</v>
      </c>
      <c r="P2" t="n">
        <v>248.16</v>
      </c>
      <c r="Q2" t="n">
        <v>1460.14</v>
      </c>
      <c r="R2" t="n">
        <v>406.69</v>
      </c>
      <c r="S2" t="n">
        <v>80.34</v>
      </c>
      <c r="T2" t="n">
        <v>152494.18</v>
      </c>
      <c r="U2" t="n">
        <v>0.2</v>
      </c>
      <c r="V2" t="n">
        <v>0.43</v>
      </c>
      <c r="W2" t="n">
        <v>4.31</v>
      </c>
      <c r="X2" t="n">
        <v>9</v>
      </c>
      <c r="Y2" t="n">
        <v>4</v>
      </c>
      <c r="Z2" t="n">
        <v>10</v>
      </c>
      <c r="AA2" t="n">
        <v>188.5210085591519</v>
      </c>
      <c r="AB2" t="n">
        <v>257.9427608704295</v>
      </c>
      <c r="AC2" t="n">
        <v>233.3250657979695</v>
      </c>
      <c r="AD2" t="n">
        <v>188521.0085591519</v>
      </c>
      <c r="AE2" t="n">
        <v>257942.7608704295</v>
      </c>
      <c r="AF2" t="n">
        <v>5.616683254242167e-05</v>
      </c>
      <c r="AG2" t="n">
        <v>13</v>
      </c>
      <c r="AH2" t="n">
        <v>233325.0657979695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5.18</v>
      </c>
      <c r="E3" t="n">
        <v>19.3</v>
      </c>
      <c r="F3" t="n">
        <v>15.13</v>
      </c>
      <c r="G3" t="n">
        <v>14.65</v>
      </c>
      <c r="H3" t="n">
        <v>0.23</v>
      </c>
      <c r="I3" t="n">
        <v>62</v>
      </c>
      <c r="J3" t="n">
        <v>151.83</v>
      </c>
      <c r="K3" t="n">
        <v>49.1</v>
      </c>
      <c r="L3" t="n">
        <v>2</v>
      </c>
      <c r="M3" t="n">
        <v>60</v>
      </c>
      <c r="N3" t="n">
        <v>25.73</v>
      </c>
      <c r="O3" t="n">
        <v>18959.54</v>
      </c>
      <c r="P3" t="n">
        <v>167.62</v>
      </c>
      <c r="Q3" t="n">
        <v>1458.4</v>
      </c>
      <c r="R3" t="n">
        <v>198.09</v>
      </c>
      <c r="S3" t="n">
        <v>80.34</v>
      </c>
      <c r="T3" t="n">
        <v>48799.16</v>
      </c>
      <c r="U3" t="n">
        <v>0.41</v>
      </c>
      <c r="V3" t="n">
        <v>0.6</v>
      </c>
      <c r="W3" t="n">
        <v>4.11</v>
      </c>
      <c r="X3" t="n">
        <v>2.87</v>
      </c>
      <c r="Y3" t="n">
        <v>4</v>
      </c>
      <c r="Z3" t="n">
        <v>10</v>
      </c>
      <c r="AA3" t="n">
        <v>113.4402199842125</v>
      </c>
      <c r="AB3" t="n">
        <v>155.2139136116296</v>
      </c>
      <c r="AC3" t="n">
        <v>140.4005155406742</v>
      </c>
      <c r="AD3" t="n">
        <v>113440.2199842125</v>
      </c>
      <c r="AE3" t="n">
        <v>155213.9136116296</v>
      </c>
      <c r="AF3" t="n">
        <v>8.47937143185312e-05</v>
      </c>
      <c r="AG3" t="n">
        <v>9</v>
      </c>
      <c r="AH3" t="n">
        <v>140400.5155406742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5.7895</v>
      </c>
      <c r="E4" t="n">
        <v>17.27</v>
      </c>
      <c r="F4" t="n">
        <v>13.9</v>
      </c>
      <c r="G4" t="n">
        <v>23.16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144.39</v>
      </c>
      <c r="Q4" t="n">
        <v>1458.38</v>
      </c>
      <c r="R4" t="n">
        <v>155.95</v>
      </c>
      <c r="S4" t="n">
        <v>80.34</v>
      </c>
      <c r="T4" t="n">
        <v>27861.04</v>
      </c>
      <c r="U4" t="n">
        <v>0.52</v>
      </c>
      <c r="V4" t="n">
        <v>0.65</v>
      </c>
      <c r="W4" t="n">
        <v>4.07</v>
      </c>
      <c r="X4" t="n">
        <v>1.63</v>
      </c>
      <c r="Y4" t="n">
        <v>4</v>
      </c>
      <c r="Z4" t="n">
        <v>10</v>
      </c>
      <c r="AA4" t="n">
        <v>97.32978406682427</v>
      </c>
      <c r="AB4" t="n">
        <v>133.1709044471991</v>
      </c>
      <c r="AC4" t="n">
        <v>120.4612602333322</v>
      </c>
      <c r="AD4" t="n">
        <v>97329.78406682427</v>
      </c>
      <c r="AE4" t="n">
        <v>133170.9044471991</v>
      </c>
      <c r="AF4" t="n">
        <v>9.477088977743946e-05</v>
      </c>
      <c r="AG4" t="n">
        <v>8</v>
      </c>
      <c r="AH4" t="n">
        <v>120461.2602333322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6.1209</v>
      </c>
      <c r="E5" t="n">
        <v>16.34</v>
      </c>
      <c r="F5" t="n">
        <v>13.33</v>
      </c>
      <c r="G5" t="n">
        <v>33.32</v>
      </c>
      <c r="H5" t="n">
        <v>0.46</v>
      </c>
      <c r="I5" t="n">
        <v>24</v>
      </c>
      <c r="J5" t="n">
        <v>154.63</v>
      </c>
      <c r="K5" t="n">
        <v>49.1</v>
      </c>
      <c r="L5" t="n">
        <v>4</v>
      </c>
      <c r="M5" t="n">
        <v>21</v>
      </c>
      <c r="N5" t="n">
        <v>26.53</v>
      </c>
      <c r="O5" t="n">
        <v>19304.72</v>
      </c>
      <c r="P5" t="n">
        <v>127.65</v>
      </c>
      <c r="Q5" t="n">
        <v>1458.17</v>
      </c>
      <c r="R5" t="n">
        <v>137.01</v>
      </c>
      <c r="S5" t="n">
        <v>80.34</v>
      </c>
      <c r="T5" t="n">
        <v>18450.8</v>
      </c>
      <c r="U5" t="n">
        <v>0.59</v>
      </c>
      <c r="V5" t="n">
        <v>0.68</v>
      </c>
      <c r="W5" t="n">
        <v>4.04</v>
      </c>
      <c r="X5" t="n">
        <v>1.06</v>
      </c>
      <c r="Y5" t="n">
        <v>4</v>
      </c>
      <c r="Z5" t="n">
        <v>10</v>
      </c>
      <c r="AA5" t="n">
        <v>84.53739961525976</v>
      </c>
      <c r="AB5" t="n">
        <v>115.6677996804058</v>
      </c>
      <c r="AC5" t="n">
        <v>104.6286272197143</v>
      </c>
      <c r="AD5" t="n">
        <v>84537.39961525975</v>
      </c>
      <c r="AE5" t="n">
        <v>115667.7996804058</v>
      </c>
      <c r="AF5" t="n">
        <v>0.0001001957231606752</v>
      </c>
      <c r="AG5" t="n">
        <v>7</v>
      </c>
      <c r="AH5" t="n">
        <v>104628.6272197143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6.2006</v>
      </c>
      <c r="E6" t="n">
        <v>16.13</v>
      </c>
      <c r="F6" t="n">
        <v>13.21</v>
      </c>
      <c r="G6" t="n">
        <v>37.74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121.64</v>
      </c>
      <c r="Q6" t="n">
        <v>1459.13</v>
      </c>
      <c r="R6" t="n">
        <v>132.15</v>
      </c>
      <c r="S6" t="n">
        <v>80.34</v>
      </c>
      <c r="T6" t="n">
        <v>16037.8</v>
      </c>
      <c r="U6" t="n">
        <v>0.61</v>
      </c>
      <c r="V6" t="n">
        <v>0.6899999999999999</v>
      </c>
      <c r="W6" t="n">
        <v>4.06</v>
      </c>
      <c r="X6" t="n">
        <v>0.95</v>
      </c>
      <c r="Y6" t="n">
        <v>4</v>
      </c>
      <c r="Z6" t="n">
        <v>10</v>
      </c>
      <c r="AA6" t="n">
        <v>83.39382698758109</v>
      </c>
      <c r="AB6" t="n">
        <v>114.103113160353</v>
      </c>
      <c r="AC6" t="n">
        <v>103.2132721850835</v>
      </c>
      <c r="AD6" t="n">
        <v>83393.82698758109</v>
      </c>
      <c r="AE6" t="n">
        <v>114103.113160353</v>
      </c>
      <c r="AF6" t="n">
        <v>0.0001015003677612905</v>
      </c>
      <c r="AG6" t="n">
        <v>7</v>
      </c>
      <c r="AH6" t="n">
        <v>103213.2721850834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24.79</v>
      </c>
      <c r="G2" t="n">
        <v>6.02</v>
      </c>
      <c r="H2" t="n">
        <v>0.1</v>
      </c>
      <c r="I2" t="n">
        <v>247</v>
      </c>
      <c r="J2" t="n">
        <v>185.69</v>
      </c>
      <c r="K2" t="n">
        <v>53.44</v>
      </c>
      <c r="L2" t="n">
        <v>1</v>
      </c>
      <c r="M2" t="n">
        <v>245</v>
      </c>
      <c r="N2" t="n">
        <v>36.26</v>
      </c>
      <c r="O2" t="n">
        <v>23136.14</v>
      </c>
      <c r="P2" t="n">
        <v>333.84</v>
      </c>
      <c r="Q2" t="n">
        <v>1461.29</v>
      </c>
      <c r="R2" t="n">
        <v>526.08</v>
      </c>
      <c r="S2" t="n">
        <v>80.34</v>
      </c>
      <c r="T2" t="n">
        <v>211871.53</v>
      </c>
      <c r="U2" t="n">
        <v>0.15</v>
      </c>
      <c r="V2" t="n">
        <v>0.37</v>
      </c>
      <c r="W2" t="n">
        <v>4.43</v>
      </c>
      <c r="X2" t="n">
        <v>12.51</v>
      </c>
      <c r="Y2" t="n">
        <v>4</v>
      </c>
      <c r="Z2" t="n">
        <v>10</v>
      </c>
      <c r="AA2" t="n">
        <v>263.9679959155569</v>
      </c>
      <c r="AB2" t="n">
        <v>361.1726574577514</v>
      </c>
      <c r="AC2" t="n">
        <v>326.7028459389913</v>
      </c>
      <c r="AD2" t="n">
        <v>263967.9959155569</v>
      </c>
      <c r="AE2" t="n">
        <v>361172.6574577515</v>
      </c>
      <c r="AF2" t="n">
        <v>4.082190001123615e-05</v>
      </c>
      <c r="AG2" t="n">
        <v>16</v>
      </c>
      <c r="AH2" t="n">
        <v>326702.8459389913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4.7355</v>
      </c>
      <c r="E3" t="n">
        <v>21.12</v>
      </c>
      <c r="F3" t="n">
        <v>15.82</v>
      </c>
      <c r="G3" t="n">
        <v>12.49</v>
      </c>
      <c r="H3" t="n">
        <v>0.19</v>
      </c>
      <c r="I3" t="n">
        <v>76</v>
      </c>
      <c r="J3" t="n">
        <v>187.21</v>
      </c>
      <c r="K3" t="n">
        <v>53.44</v>
      </c>
      <c r="L3" t="n">
        <v>2</v>
      </c>
      <c r="M3" t="n">
        <v>74</v>
      </c>
      <c r="N3" t="n">
        <v>36.77</v>
      </c>
      <c r="O3" t="n">
        <v>23322.88</v>
      </c>
      <c r="P3" t="n">
        <v>205.93</v>
      </c>
      <c r="Q3" t="n">
        <v>1458.73</v>
      </c>
      <c r="R3" t="n">
        <v>221</v>
      </c>
      <c r="S3" t="n">
        <v>80.34</v>
      </c>
      <c r="T3" t="n">
        <v>60184.32</v>
      </c>
      <c r="U3" t="n">
        <v>0.36</v>
      </c>
      <c r="V3" t="n">
        <v>0.57</v>
      </c>
      <c r="W3" t="n">
        <v>4.14</v>
      </c>
      <c r="X3" t="n">
        <v>3.55</v>
      </c>
      <c r="Y3" t="n">
        <v>4</v>
      </c>
      <c r="Z3" t="n">
        <v>10</v>
      </c>
      <c r="AA3" t="n">
        <v>124.4436778347431</v>
      </c>
      <c r="AB3" t="n">
        <v>170.2693300810178</v>
      </c>
      <c r="AC3" t="n">
        <v>154.0190641926384</v>
      </c>
      <c r="AD3" t="n">
        <v>124443.6778347431</v>
      </c>
      <c r="AE3" t="n">
        <v>170269.3300810178</v>
      </c>
      <c r="AF3" t="n">
        <v>7.046699504363677e-05</v>
      </c>
      <c r="AG3" t="n">
        <v>9</v>
      </c>
      <c r="AH3" t="n">
        <v>154019.0641926384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5.4513</v>
      </c>
      <c r="E4" t="n">
        <v>18.34</v>
      </c>
      <c r="F4" t="n">
        <v>14.24</v>
      </c>
      <c r="G4" t="n">
        <v>19.42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42</v>
      </c>
      <c r="N4" t="n">
        <v>37.29</v>
      </c>
      <c r="O4" t="n">
        <v>23510.33</v>
      </c>
      <c r="P4" t="n">
        <v>178.16</v>
      </c>
      <c r="Q4" t="n">
        <v>1458.75</v>
      </c>
      <c r="R4" t="n">
        <v>167.97</v>
      </c>
      <c r="S4" t="n">
        <v>80.34</v>
      </c>
      <c r="T4" t="n">
        <v>33828.22</v>
      </c>
      <c r="U4" t="n">
        <v>0.48</v>
      </c>
      <c r="V4" t="n">
        <v>0.64</v>
      </c>
      <c r="W4" t="n">
        <v>4.07</v>
      </c>
      <c r="X4" t="n">
        <v>1.97</v>
      </c>
      <c r="Y4" t="n">
        <v>4</v>
      </c>
      <c r="Z4" t="n">
        <v>10</v>
      </c>
      <c r="AA4" t="n">
        <v>104.9631506323487</v>
      </c>
      <c r="AB4" t="n">
        <v>143.6152133425099</v>
      </c>
      <c r="AC4" t="n">
        <v>129.9087789463574</v>
      </c>
      <c r="AD4" t="n">
        <v>104963.1506323487</v>
      </c>
      <c r="AE4" t="n">
        <v>143615.2133425099</v>
      </c>
      <c r="AF4" t="n">
        <v>8.111851548545606e-05</v>
      </c>
      <c r="AG4" t="n">
        <v>8</v>
      </c>
      <c r="AH4" t="n">
        <v>129908.7789463574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5.7877</v>
      </c>
      <c r="E5" t="n">
        <v>17.28</v>
      </c>
      <c r="F5" t="n">
        <v>13.66</v>
      </c>
      <c r="G5" t="n">
        <v>26.43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163.55</v>
      </c>
      <c r="Q5" t="n">
        <v>1458.32</v>
      </c>
      <c r="R5" t="n">
        <v>148.1</v>
      </c>
      <c r="S5" t="n">
        <v>80.34</v>
      </c>
      <c r="T5" t="n">
        <v>23960.47</v>
      </c>
      <c r="U5" t="n">
        <v>0.54</v>
      </c>
      <c r="V5" t="n">
        <v>0.66</v>
      </c>
      <c r="W5" t="n">
        <v>4.05</v>
      </c>
      <c r="X5" t="n">
        <v>1.39</v>
      </c>
      <c r="Y5" t="n">
        <v>4</v>
      </c>
      <c r="Z5" t="n">
        <v>10</v>
      </c>
      <c r="AA5" t="n">
        <v>100.7233893352379</v>
      </c>
      <c r="AB5" t="n">
        <v>137.8141848907383</v>
      </c>
      <c r="AC5" t="n">
        <v>124.6613925082265</v>
      </c>
      <c r="AD5" t="n">
        <v>100723.3893352379</v>
      </c>
      <c r="AE5" t="n">
        <v>137814.1848907383</v>
      </c>
      <c r="AF5" t="n">
        <v>8.61243431979847e-05</v>
      </c>
      <c r="AG5" t="n">
        <v>8</v>
      </c>
      <c r="AH5" t="n">
        <v>124661.3925082265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6.0261</v>
      </c>
      <c r="E6" t="n">
        <v>16.59</v>
      </c>
      <c r="F6" t="n">
        <v>13.27</v>
      </c>
      <c r="G6" t="n">
        <v>34.62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150.44</v>
      </c>
      <c r="Q6" t="n">
        <v>1458.2</v>
      </c>
      <c r="R6" t="n">
        <v>135.14</v>
      </c>
      <c r="S6" t="n">
        <v>80.34</v>
      </c>
      <c r="T6" t="n">
        <v>17521.32</v>
      </c>
      <c r="U6" t="n">
        <v>0.59</v>
      </c>
      <c r="V6" t="n">
        <v>0.68</v>
      </c>
      <c r="W6" t="n">
        <v>4.04</v>
      </c>
      <c r="X6" t="n">
        <v>1.01</v>
      </c>
      <c r="Y6" t="n">
        <v>4</v>
      </c>
      <c r="Z6" t="n">
        <v>10</v>
      </c>
      <c r="AA6" t="n">
        <v>88.66032361121721</v>
      </c>
      <c r="AB6" t="n">
        <v>121.3089661822415</v>
      </c>
      <c r="AC6" t="n">
        <v>109.7314087080434</v>
      </c>
      <c r="AD6" t="n">
        <v>88660.3236112172</v>
      </c>
      <c r="AE6" t="n">
        <v>121308.9661822415</v>
      </c>
      <c r="AF6" t="n">
        <v>8.967187389556742e-05</v>
      </c>
      <c r="AG6" t="n">
        <v>7</v>
      </c>
      <c r="AH6" t="n">
        <v>109731.4087080434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6.1744</v>
      </c>
      <c r="E7" t="n">
        <v>16.2</v>
      </c>
      <c r="F7" t="n">
        <v>13.06</v>
      </c>
      <c r="G7" t="n">
        <v>43.52</v>
      </c>
      <c r="H7" t="n">
        <v>0.55</v>
      </c>
      <c r="I7" t="n">
        <v>18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140.03</v>
      </c>
      <c r="Q7" t="n">
        <v>1458.57</v>
      </c>
      <c r="R7" t="n">
        <v>127.6</v>
      </c>
      <c r="S7" t="n">
        <v>80.34</v>
      </c>
      <c r="T7" t="n">
        <v>13777.3</v>
      </c>
      <c r="U7" t="n">
        <v>0.63</v>
      </c>
      <c r="V7" t="n">
        <v>0.7</v>
      </c>
      <c r="W7" t="n">
        <v>4.04</v>
      </c>
      <c r="X7" t="n">
        <v>0.79</v>
      </c>
      <c r="Y7" t="n">
        <v>4</v>
      </c>
      <c r="Z7" t="n">
        <v>10</v>
      </c>
      <c r="AA7" t="n">
        <v>86.53650106433173</v>
      </c>
      <c r="AB7" t="n">
        <v>118.4030584771563</v>
      </c>
      <c r="AC7" t="n">
        <v>107.1028367558635</v>
      </c>
      <c r="AD7" t="n">
        <v>86536.50106433174</v>
      </c>
      <c r="AE7" t="n">
        <v>118403.0584771563</v>
      </c>
      <c r="AF7" t="n">
        <v>9.187866417430703e-05</v>
      </c>
      <c r="AG7" t="n">
        <v>7</v>
      </c>
      <c r="AH7" t="n">
        <v>107102.8367558635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6.211</v>
      </c>
      <c r="E8" t="n">
        <v>16.1</v>
      </c>
      <c r="F8" t="n">
        <v>13</v>
      </c>
      <c r="G8" t="n">
        <v>45.88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136.83</v>
      </c>
      <c r="Q8" t="n">
        <v>1458.51</v>
      </c>
      <c r="R8" t="n">
        <v>125.27</v>
      </c>
      <c r="S8" t="n">
        <v>80.34</v>
      </c>
      <c r="T8" t="n">
        <v>12616.6</v>
      </c>
      <c r="U8" t="n">
        <v>0.64</v>
      </c>
      <c r="V8" t="n">
        <v>0.7</v>
      </c>
      <c r="W8" t="n">
        <v>4.05</v>
      </c>
      <c r="X8" t="n">
        <v>0.74</v>
      </c>
      <c r="Y8" t="n">
        <v>4</v>
      </c>
      <c r="Z8" t="n">
        <v>10</v>
      </c>
      <c r="AA8" t="n">
        <v>85.93749010394973</v>
      </c>
      <c r="AB8" t="n">
        <v>117.5834652546635</v>
      </c>
      <c r="AC8" t="n">
        <v>106.3614643602189</v>
      </c>
      <c r="AD8" t="n">
        <v>85937.49010394973</v>
      </c>
      <c r="AE8" t="n">
        <v>117583.4652546635</v>
      </c>
      <c r="AF8" t="n">
        <v>9.242329346764398e-05</v>
      </c>
      <c r="AG8" t="n">
        <v>7</v>
      </c>
      <c r="AH8" t="n">
        <v>106361.4643602189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4.1916</v>
      </c>
      <c r="E2" t="n">
        <v>23.86</v>
      </c>
      <c r="F2" t="n">
        <v>18.62</v>
      </c>
      <c r="G2" t="n">
        <v>8.460000000000001</v>
      </c>
      <c r="H2" t="n">
        <v>0.15</v>
      </c>
      <c r="I2" t="n">
        <v>132</v>
      </c>
      <c r="J2" t="n">
        <v>116.05</v>
      </c>
      <c r="K2" t="n">
        <v>43.4</v>
      </c>
      <c r="L2" t="n">
        <v>1</v>
      </c>
      <c r="M2" t="n">
        <v>130</v>
      </c>
      <c r="N2" t="n">
        <v>16.65</v>
      </c>
      <c r="O2" t="n">
        <v>14546.17</v>
      </c>
      <c r="P2" t="n">
        <v>179.66</v>
      </c>
      <c r="Q2" t="n">
        <v>1459.93</v>
      </c>
      <c r="R2" t="n">
        <v>315.51</v>
      </c>
      <c r="S2" t="n">
        <v>80.34</v>
      </c>
      <c r="T2" t="n">
        <v>107162.77</v>
      </c>
      <c r="U2" t="n">
        <v>0.25</v>
      </c>
      <c r="V2" t="n">
        <v>0.49</v>
      </c>
      <c r="W2" t="n">
        <v>4.25</v>
      </c>
      <c r="X2" t="n">
        <v>6.35</v>
      </c>
      <c r="Y2" t="n">
        <v>4</v>
      </c>
      <c r="Z2" t="n">
        <v>10</v>
      </c>
      <c r="AA2" t="n">
        <v>132.5662024898652</v>
      </c>
      <c r="AB2" t="n">
        <v>181.3829266546477</v>
      </c>
      <c r="AC2" t="n">
        <v>164.0719947073154</v>
      </c>
      <c r="AD2" t="n">
        <v>132566.2024898652</v>
      </c>
      <c r="AE2" t="n">
        <v>181382.9266546477</v>
      </c>
      <c r="AF2" t="n">
        <v>7.775908404867393e-05</v>
      </c>
      <c r="AG2" t="n">
        <v>10</v>
      </c>
      <c r="AH2" t="n">
        <v>164071.9947073154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5.6741</v>
      </c>
      <c r="E3" t="n">
        <v>17.62</v>
      </c>
      <c r="F3" t="n">
        <v>14.42</v>
      </c>
      <c r="G3" t="n">
        <v>18.4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126.63</v>
      </c>
      <c r="Q3" t="n">
        <v>1458.7</v>
      </c>
      <c r="R3" t="n">
        <v>173.95</v>
      </c>
      <c r="S3" t="n">
        <v>80.34</v>
      </c>
      <c r="T3" t="n">
        <v>36803.27</v>
      </c>
      <c r="U3" t="n">
        <v>0.46</v>
      </c>
      <c r="V3" t="n">
        <v>0.63</v>
      </c>
      <c r="W3" t="n">
        <v>4.08</v>
      </c>
      <c r="X3" t="n">
        <v>2.15</v>
      </c>
      <c r="Y3" t="n">
        <v>4</v>
      </c>
      <c r="Z3" t="n">
        <v>10</v>
      </c>
      <c r="AA3" t="n">
        <v>94.55295714650195</v>
      </c>
      <c r="AB3" t="n">
        <v>129.3715273498582</v>
      </c>
      <c r="AC3" t="n">
        <v>117.0244903537011</v>
      </c>
      <c r="AD3" t="n">
        <v>94552.95714650195</v>
      </c>
      <c r="AE3" t="n">
        <v>129371.5273498582</v>
      </c>
      <c r="AF3" t="n">
        <v>0.0001052611935300555</v>
      </c>
      <c r="AG3" t="n">
        <v>8</v>
      </c>
      <c r="AH3" t="n">
        <v>117024.4903537011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6.145</v>
      </c>
      <c r="E4" t="n">
        <v>16.27</v>
      </c>
      <c r="F4" t="n">
        <v>13.52</v>
      </c>
      <c r="G4" t="n">
        <v>28.97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107.02</v>
      </c>
      <c r="Q4" t="n">
        <v>1458.91</v>
      </c>
      <c r="R4" t="n">
        <v>142.36</v>
      </c>
      <c r="S4" t="n">
        <v>80.34</v>
      </c>
      <c r="T4" t="n">
        <v>21106.38</v>
      </c>
      <c r="U4" t="n">
        <v>0.5600000000000001</v>
      </c>
      <c r="V4" t="n">
        <v>0.67</v>
      </c>
      <c r="W4" t="n">
        <v>4.08</v>
      </c>
      <c r="X4" t="n">
        <v>1.26</v>
      </c>
      <c r="Y4" t="n">
        <v>4</v>
      </c>
      <c r="Z4" t="n">
        <v>10</v>
      </c>
      <c r="AA4" t="n">
        <v>80.97478258224429</v>
      </c>
      <c r="AB4" t="n">
        <v>110.7932698842656</v>
      </c>
      <c r="AC4" t="n">
        <v>100.2193157058706</v>
      </c>
      <c r="AD4" t="n">
        <v>80974.78258224428</v>
      </c>
      <c r="AE4" t="n">
        <v>110793.2698842656</v>
      </c>
      <c r="AF4" t="n">
        <v>0.0001139969394692006</v>
      </c>
      <c r="AG4" t="n">
        <v>7</v>
      </c>
      <c r="AH4" t="n">
        <v>100219.3157058706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6.1405</v>
      </c>
      <c r="E5" t="n">
        <v>16.29</v>
      </c>
      <c r="F5" t="n">
        <v>13.53</v>
      </c>
      <c r="G5" t="n">
        <v>29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107.69</v>
      </c>
      <c r="Q5" t="n">
        <v>1458.83</v>
      </c>
      <c r="R5" t="n">
        <v>142.32</v>
      </c>
      <c r="S5" t="n">
        <v>80.34</v>
      </c>
      <c r="T5" t="n">
        <v>21084.61</v>
      </c>
      <c r="U5" t="n">
        <v>0.5600000000000001</v>
      </c>
      <c r="V5" t="n">
        <v>0.67</v>
      </c>
      <c r="W5" t="n">
        <v>4.09</v>
      </c>
      <c r="X5" t="n">
        <v>1.27</v>
      </c>
      <c r="Y5" t="n">
        <v>4</v>
      </c>
      <c r="Z5" t="n">
        <v>10</v>
      </c>
      <c r="AA5" t="n">
        <v>81.08490034972652</v>
      </c>
      <c r="AB5" t="n">
        <v>110.9439378717878</v>
      </c>
      <c r="AC5" t="n">
        <v>100.3556041521275</v>
      </c>
      <c r="AD5" t="n">
        <v>81084.90034972652</v>
      </c>
      <c r="AE5" t="n">
        <v>110943.9378717878</v>
      </c>
      <c r="AF5" t="n">
        <v>0.000113913459204333</v>
      </c>
      <c r="AG5" t="n">
        <v>7</v>
      </c>
      <c r="AH5" t="n">
        <v>100355.6041521275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4.8451</v>
      </c>
      <c r="E2" t="n">
        <v>20.64</v>
      </c>
      <c r="F2" t="n">
        <v>16.87</v>
      </c>
      <c r="G2" t="n">
        <v>10.43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95</v>
      </c>
      <c r="N2" t="n">
        <v>11.32</v>
      </c>
      <c r="O2" t="n">
        <v>11317.98</v>
      </c>
      <c r="P2" t="n">
        <v>132.25</v>
      </c>
      <c r="Q2" t="n">
        <v>1459.06</v>
      </c>
      <c r="R2" t="n">
        <v>256.58</v>
      </c>
      <c r="S2" t="n">
        <v>80.34</v>
      </c>
      <c r="T2" t="n">
        <v>77870.03999999999</v>
      </c>
      <c r="U2" t="n">
        <v>0.31</v>
      </c>
      <c r="V2" t="n">
        <v>0.54</v>
      </c>
      <c r="W2" t="n">
        <v>4.17</v>
      </c>
      <c r="X2" t="n">
        <v>4.6</v>
      </c>
      <c r="Y2" t="n">
        <v>4</v>
      </c>
      <c r="Z2" t="n">
        <v>10</v>
      </c>
      <c r="AA2" t="n">
        <v>108.1434136934424</v>
      </c>
      <c r="AB2" t="n">
        <v>147.9665895660003</v>
      </c>
      <c r="AC2" t="n">
        <v>133.8448659302742</v>
      </c>
      <c r="AD2" t="n">
        <v>108143.4136934424</v>
      </c>
      <c r="AE2" t="n">
        <v>147966.5895660003</v>
      </c>
      <c r="AF2" t="n">
        <v>0.0001022034033762437</v>
      </c>
      <c r="AG2" t="n">
        <v>9</v>
      </c>
      <c r="AH2" t="n">
        <v>133844.8659302742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5.9961</v>
      </c>
      <c r="E3" t="n">
        <v>16.68</v>
      </c>
      <c r="F3" t="n">
        <v>14.02</v>
      </c>
      <c r="G3" t="n">
        <v>22.14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94.88</v>
      </c>
      <c r="Q3" t="n">
        <v>1458.85</v>
      </c>
      <c r="R3" t="n">
        <v>158.69</v>
      </c>
      <c r="S3" t="n">
        <v>80.34</v>
      </c>
      <c r="T3" t="n">
        <v>29220.38</v>
      </c>
      <c r="U3" t="n">
        <v>0.51</v>
      </c>
      <c r="V3" t="n">
        <v>0.65</v>
      </c>
      <c r="W3" t="n">
        <v>4.12</v>
      </c>
      <c r="X3" t="n">
        <v>1.76</v>
      </c>
      <c r="Y3" t="n">
        <v>4</v>
      </c>
      <c r="Z3" t="n">
        <v>10</v>
      </c>
      <c r="AA3" t="n">
        <v>79.19597600435208</v>
      </c>
      <c r="AB3" t="n">
        <v>108.359428248987</v>
      </c>
      <c r="AC3" t="n">
        <v>98.01775650034401</v>
      </c>
      <c r="AD3" t="n">
        <v>79195.97600435208</v>
      </c>
      <c r="AE3" t="n">
        <v>108359.428248987</v>
      </c>
      <c r="AF3" t="n">
        <v>0.0001264828026220914</v>
      </c>
      <c r="AG3" t="n">
        <v>7</v>
      </c>
      <c r="AH3" t="n">
        <v>98017.75650034401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5.9901</v>
      </c>
      <c r="E4" t="n">
        <v>16.69</v>
      </c>
      <c r="F4" t="n">
        <v>14.04</v>
      </c>
      <c r="G4" t="n">
        <v>22.16</v>
      </c>
      <c r="H4" t="n">
        <v>0.57</v>
      </c>
      <c r="I4" t="n">
        <v>38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96.01000000000001</v>
      </c>
      <c r="Q4" t="n">
        <v>1459.27</v>
      </c>
      <c r="R4" t="n">
        <v>159.1</v>
      </c>
      <c r="S4" t="n">
        <v>80.34</v>
      </c>
      <c r="T4" t="n">
        <v>29427.57</v>
      </c>
      <c r="U4" t="n">
        <v>0.5</v>
      </c>
      <c r="V4" t="n">
        <v>0.65</v>
      </c>
      <c r="W4" t="n">
        <v>4.12</v>
      </c>
      <c r="X4" t="n">
        <v>1.77</v>
      </c>
      <c r="Y4" t="n">
        <v>4</v>
      </c>
      <c r="Z4" t="n">
        <v>10</v>
      </c>
      <c r="AA4" t="n">
        <v>79.38019808945877</v>
      </c>
      <c r="AB4" t="n">
        <v>108.6114890331347</v>
      </c>
      <c r="AC4" t="n">
        <v>98.24576095702223</v>
      </c>
      <c r="AD4" t="n">
        <v>79380.19808945878</v>
      </c>
      <c r="AE4" t="n">
        <v>108611.4890331347</v>
      </c>
      <c r="AF4" t="n">
        <v>0.0001263562375521739</v>
      </c>
      <c r="AG4" t="n">
        <v>7</v>
      </c>
      <c r="AH4" t="n">
        <v>98245.76095702223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4.8451</v>
      </c>
      <c r="E10" t="n">
        <v>20.64</v>
      </c>
      <c r="F10" t="n">
        <v>16.87</v>
      </c>
      <c r="G10" t="n">
        <v>10.43</v>
      </c>
      <c r="H10" t="n">
        <v>0.2</v>
      </c>
      <c r="I10" t="n">
        <v>97</v>
      </c>
      <c r="J10" t="n">
        <v>89.87</v>
      </c>
      <c r="K10" t="n">
        <v>37.55</v>
      </c>
      <c r="L10" t="n">
        <v>1</v>
      </c>
      <c r="M10" t="n">
        <v>95</v>
      </c>
      <c r="N10" t="n">
        <v>11.32</v>
      </c>
      <c r="O10" t="n">
        <v>11317.98</v>
      </c>
      <c r="P10" t="n">
        <v>132.25</v>
      </c>
      <c r="Q10" t="n">
        <v>1459.06</v>
      </c>
      <c r="R10" t="n">
        <v>256.58</v>
      </c>
      <c r="S10" t="n">
        <v>80.34</v>
      </c>
      <c r="T10" t="n">
        <v>77870.03999999999</v>
      </c>
      <c r="U10" t="n">
        <v>0.31</v>
      </c>
      <c r="V10" t="n">
        <v>0.54</v>
      </c>
      <c r="W10" t="n">
        <v>4.17</v>
      </c>
      <c r="X10" t="n">
        <v>4.6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5.9961</v>
      </c>
      <c r="E11" t="n">
        <v>16.68</v>
      </c>
      <c r="F11" t="n">
        <v>14.02</v>
      </c>
      <c r="G11" t="n">
        <v>22.14</v>
      </c>
      <c r="H11" t="n">
        <v>0.39</v>
      </c>
      <c r="I11" t="n">
        <v>38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94.88</v>
      </c>
      <c r="Q11" t="n">
        <v>1458.85</v>
      </c>
      <c r="R11" t="n">
        <v>158.69</v>
      </c>
      <c r="S11" t="n">
        <v>80.34</v>
      </c>
      <c r="T11" t="n">
        <v>29220.38</v>
      </c>
      <c r="U11" t="n">
        <v>0.51</v>
      </c>
      <c r="V11" t="n">
        <v>0.65</v>
      </c>
      <c r="W11" t="n">
        <v>4.12</v>
      </c>
      <c r="X11" t="n">
        <v>1.76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5.9901</v>
      </c>
      <c r="E12" t="n">
        <v>16.69</v>
      </c>
      <c r="F12" t="n">
        <v>14.04</v>
      </c>
      <c r="G12" t="n">
        <v>22.16</v>
      </c>
      <c r="H12" t="n">
        <v>0.57</v>
      </c>
      <c r="I12" t="n">
        <v>38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96.01000000000001</v>
      </c>
      <c r="Q12" t="n">
        <v>1459.27</v>
      </c>
      <c r="R12" t="n">
        <v>159.1</v>
      </c>
      <c r="S12" t="n">
        <v>80.34</v>
      </c>
      <c r="T12" t="n">
        <v>29427.57</v>
      </c>
      <c r="U12" t="n">
        <v>0.5</v>
      </c>
      <c r="V12" t="n">
        <v>0.65</v>
      </c>
      <c r="W12" t="n">
        <v>4.12</v>
      </c>
      <c r="X12" t="n">
        <v>1.77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5.3745</v>
      </c>
      <c r="E13" t="n">
        <v>18.61</v>
      </c>
      <c r="F13" t="n">
        <v>15.64</v>
      </c>
      <c r="G13" t="n">
        <v>13.04</v>
      </c>
      <c r="H13" t="n">
        <v>0.24</v>
      </c>
      <c r="I13" t="n">
        <v>72</v>
      </c>
      <c r="J13" t="n">
        <v>71.52</v>
      </c>
      <c r="K13" t="n">
        <v>32.27</v>
      </c>
      <c r="L13" t="n">
        <v>1</v>
      </c>
      <c r="M13" t="n">
        <v>69</v>
      </c>
      <c r="N13" t="n">
        <v>8.25</v>
      </c>
      <c r="O13" t="n">
        <v>9054.6</v>
      </c>
      <c r="P13" t="n">
        <v>98.11</v>
      </c>
      <c r="Q13" t="n">
        <v>1458.41</v>
      </c>
      <c r="R13" t="n">
        <v>215.51</v>
      </c>
      <c r="S13" t="n">
        <v>80.34</v>
      </c>
      <c r="T13" t="n">
        <v>57460.51</v>
      </c>
      <c r="U13" t="n">
        <v>0.37</v>
      </c>
      <c r="V13" t="n">
        <v>0.58</v>
      </c>
      <c r="W13" t="n">
        <v>4.12</v>
      </c>
      <c r="X13" t="n">
        <v>3.38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5.8212</v>
      </c>
      <c r="E14" t="n">
        <v>17.18</v>
      </c>
      <c r="F14" t="n">
        <v>14.56</v>
      </c>
      <c r="G14" t="n">
        <v>17.47</v>
      </c>
      <c r="H14" t="n">
        <v>0.48</v>
      </c>
      <c r="I14" t="n">
        <v>50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86.15000000000001</v>
      </c>
      <c r="Q14" t="n">
        <v>1460.26</v>
      </c>
      <c r="R14" t="n">
        <v>175.7</v>
      </c>
      <c r="S14" t="n">
        <v>80.34</v>
      </c>
      <c r="T14" t="n">
        <v>37667.46</v>
      </c>
      <c r="U14" t="n">
        <v>0.46</v>
      </c>
      <c r="V14" t="n">
        <v>0.62</v>
      </c>
      <c r="W14" t="n">
        <v>4.16</v>
      </c>
      <c r="X14" t="n">
        <v>2.29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5.0955</v>
      </c>
      <c r="E15" t="n">
        <v>19.63</v>
      </c>
      <c r="F15" t="n">
        <v>16.83</v>
      </c>
      <c r="G15" t="n">
        <v>10.2</v>
      </c>
      <c r="H15" t="n">
        <v>0.43</v>
      </c>
      <c r="I15" t="n">
        <v>99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66.63</v>
      </c>
      <c r="Q15" t="n">
        <v>1461.9</v>
      </c>
      <c r="R15" t="n">
        <v>250.52</v>
      </c>
      <c r="S15" t="n">
        <v>80.34</v>
      </c>
      <c r="T15" t="n">
        <v>74830.5</v>
      </c>
      <c r="U15" t="n">
        <v>0.32</v>
      </c>
      <c r="V15" t="n">
        <v>0.54</v>
      </c>
      <c r="W15" t="n">
        <v>4.3</v>
      </c>
      <c r="X15" t="n">
        <v>4.56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3.6177</v>
      </c>
      <c r="E16" t="n">
        <v>27.64</v>
      </c>
      <c r="F16" t="n">
        <v>20.53</v>
      </c>
      <c r="G16" t="n">
        <v>7.29</v>
      </c>
      <c r="H16" t="n">
        <v>0.12</v>
      </c>
      <c r="I16" t="n">
        <v>169</v>
      </c>
      <c r="J16" t="n">
        <v>141.81</v>
      </c>
      <c r="K16" t="n">
        <v>47.83</v>
      </c>
      <c r="L16" t="n">
        <v>1</v>
      </c>
      <c r="M16" t="n">
        <v>167</v>
      </c>
      <c r="N16" t="n">
        <v>22.98</v>
      </c>
      <c r="O16" t="n">
        <v>17723.39</v>
      </c>
      <c r="P16" t="n">
        <v>229.63</v>
      </c>
      <c r="Q16" t="n">
        <v>1460.08</v>
      </c>
      <c r="R16" t="n">
        <v>381.31</v>
      </c>
      <c r="S16" t="n">
        <v>80.34</v>
      </c>
      <c r="T16" t="n">
        <v>139875.56</v>
      </c>
      <c r="U16" t="n">
        <v>0.21</v>
      </c>
      <c r="V16" t="n">
        <v>0.44</v>
      </c>
      <c r="W16" t="n">
        <v>4.29</v>
      </c>
      <c r="X16" t="n">
        <v>8.26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5.3032</v>
      </c>
      <c r="E17" t="n">
        <v>18.86</v>
      </c>
      <c r="F17" t="n">
        <v>14.95</v>
      </c>
      <c r="G17" t="n">
        <v>15.47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157.69</v>
      </c>
      <c r="Q17" t="n">
        <v>1458.63</v>
      </c>
      <c r="R17" t="n">
        <v>191.48</v>
      </c>
      <c r="S17" t="n">
        <v>80.34</v>
      </c>
      <c r="T17" t="n">
        <v>45517</v>
      </c>
      <c r="U17" t="n">
        <v>0.42</v>
      </c>
      <c r="V17" t="n">
        <v>0.61</v>
      </c>
      <c r="W17" t="n">
        <v>4.12</v>
      </c>
      <c r="X17" t="n">
        <v>2.69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5.8791</v>
      </c>
      <c r="E18" t="n">
        <v>17.01</v>
      </c>
      <c r="F18" t="n">
        <v>13.8</v>
      </c>
      <c r="G18" t="n">
        <v>24.35</v>
      </c>
      <c r="H18" t="n">
        <v>0.37</v>
      </c>
      <c r="I18" t="n">
        <v>34</v>
      </c>
      <c r="J18" t="n">
        <v>144.54</v>
      </c>
      <c r="K18" t="n">
        <v>47.83</v>
      </c>
      <c r="L18" t="n">
        <v>3</v>
      </c>
      <c r="M18" t="n">
        <v>32</v>
      </c>
      <c r="N18" t="n">
        <v>23.71</v>
      </c>
      <c r="O18" t="n">
        <v>18060.85</v>
      </c>
      <c r="P18" t="n">
        <v>135.13</v>
      </c>
      <c r="Q18" t="n">
        <v>1458.35</v>
      </c>
      <c r="R18" t="n">
        <v>152.64</v>
      </c>
      <c r="S18" t="n">
        <v>80.34</v>
      </c>
      <c r="T18" t="n">
        <v>26215.85</v>
      </c>
      <c r="U18" t="n">
        <v>0.53</v>
      </c>
      <c r="V18" t="n">
        <v>0.66</v>
      </c>
      <c r="W18" t="n">
        <v>4.07</v>
      </c>
      <c r="X18" t="n">
        <v>1.54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6.183</v>
      </c>
      <c r="E19" t="n">
        <v>16.17</v>
      </c>
      <c r="F19" t="n">
        <v>13.28</v>
      </c>
      <c r="G19" t="n">
        <v>34.64</v>
      </c>
      <c r="H19" t="n">
        <v>0.49</v>
      </c>
      <c r="I19" t="n">
        <v>23</v>
      </c>
      <c r="J19" t="n">
        <v>145.92</v>
      </c>
      <c r="K19" t="n">
        <v>47.83</v>
      </c>
      <c r="L19" t="n">
        <v>4</v>
      </c>
      <c r="M19" t="n">
        <v>11</v>
      </c>
      <c r="N19" t="n">
        <v>24.09</v>
      </c>
      <c r="O19" t="n">
        <v>18230.35</v>
      </c>
      <c r="P19" t="n">
        <v>119.28</v>
      </c>
      <c r="Q19" t="n">
        <v>1458.45</v>
      </c>
      <c r="R19" t="n">
        <v>134.54</v>
      </c>
      <c r="S19" t="n">
        <v>80.34</v>
      </c>
      <c r="T19" t="n">
        <v>17221.32</v>
      </c>
      <c r="U19" t="n">
        <v>0.6</v>
      </c>
      <c r="V19" t="n">
        <v>0.68</v>
      </c>
      <c r="W19" t="n">
        <v>4.06</v>
      </c>
      <c r="X19" t="n">
        <v>1.02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6.2081</v>
      </c>
      <c r="E20" t="n">
        <v>16.11</v>
      </c>
      <c r="F20" t="n">
        <v>13.24</v>
      </c>
      <c r="G20" t="n">
        <v>36.12</v>
      </c>
      <c r="H20" t="n">
        <v>0.6</v>
      </c>
      <c r="I20" t="n">
        <v>22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118.19</v>
      </c>
      <c r="Q20" t="n">
        <v>1459.17</v>
      </c>
      <c r="R20" t="n">
        <v>133.06</v>
      </c>
      <c r="S20" t="n">
        <v>80.34</v>
      </c>
      <c r="T20" t="n">
        <v>16486.28</v>
      </c>
      <c r="U20" t="n">
        <v>0.6</v>
      </c>
      <c r="V20" t="n">
        <v>0.6899999999999999</v>
      </c>
      <c r="W20" t="n">
        <v>4.07</v>
      </c>
      <c r="X20" t="n">
        <v>0.98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2.9206</v>
      </c>
      <c r="E21" t="n">
        <v>34.24</v>
      </c>
      <c r="F21" t="n">
        <v>23.71</v>
      </c>
      <c r="G21" t="n">
        <v>6.24</v>
      </c>
      <c r="H21" t="n">
        <v>0.1</v>
      </c>
      <c r="I21" t="n">
        <v>228</v>
      </c>
      <c r="J21" t="n">
        <v>176.73</v>
      </c>
      <c r="K21" t="n">
        <v>52.44</v>
      </c>
      <c r="L21" t="n">
        <v>1</v>
      </c>
      <c r="M21" t="n">
        <v>226</v>
      </c>
      <c r="N21" t="n">
        <v>33.29</v>
      </c>
      <c r="O21" t="n">
        <v>22031.19</v>
      </c>
      <c r="P21" t="n">
        <v>308.89</v>
      </c>
      <c r="Q21" t="n">
        <v>1460.96</v>
      </c>
      <c r="R21" t="n">
        <v>489.36</v>
      </c>
      <c r="S21" t="n">
        <v>80.34</v>
      </c>
      <c r="T21" t="n">
        <v>193606.77</v>
      </c>
      <c r="U21" t="n">
        <v>0.16</v>
      </c>
      <c r="V21" t="n">
        <v>0.38</v>
      </c>
      <c r="W21" t="n">
        <v>4.39</v>
      </c>
      <c r="X21" t="n">
        <v>11.43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4.8528</v>
      </c>
      <c r="E22" t="n">
        <v>20.61</v>
      </c>
      <c r="F22" t="n">
        <v>15.63</v>
      </c>
      <c r="G22" t="n">
        <v>13.02</v>
      </c>
      <c r="H22" t="n">
        <v>0.2</v>
      </c>
      <c r="I22" t="n">
        <v>72</v>
      </c>
      <c r="J22" t="n">
        <v>178.21</v>
      </c>
      <c r="K22" t="n">
        <v>52.44</v>
      </c>
      <c r="L22" t="n">
        <v>2</v>
      </c>
      <c r="M22" t="n">
        <v>70</v>
      </c>
      <c r="N22" t="n">
        <v>33.77</v>
      </c>
      <c r="O22" t="n">
        <v>22213.89</v>
      </c>
      <c r="P22" t="n">
        <v>196.19</v>
      </c>
      <c r="Q22" t="n">
        <v>1459.25</v>
      </c>
      <c r="R22" t="n">
        <v>214.79</v>
      </c>
      <c r="S22" t="n">
        <v>80.34</v>
      </c>
      <c r="T22" t="n">
        <v>57100.73</v>
      </c>
      <c r="U22" t="n">
        <v>0.37</v>
      </c>
      <c r="V22" t="n">
        <v>0.58</v>
      </c>
      <c r="W22" t="n">
        <v>4.12</v>
      </c>
      <c r="X22" t="n">
        <v>3.36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5.5362</v>
      </c>
      <c r="E23" t="n">
        <v>18.06</v>
      </c>
      <c r="F23" t="n">
        <v>14.15</v>
      </c>
      <c r="G23" t="n">
        <v>20.21</v>
      </c>
      <c r="H23" t="n">
        <v>0.3</v>
      </c>
      <c r="I23" t="n">
        <v>42</v>
      </c>
      <c r="J23" t="n">
        <v>179.7</v>
      </c>
      <c r="K23" t="n">
        <v>52.44</v>
      </c>
      <c r="L23" t="n">
        <v>3</v>
      </c>
      <c r="M23" t="n">
        <v>40</v>
      </c>
      <c r="N23" t="n">
        <v>34.26</v>
      </c>
      <c r="O23" t="n">
        <v>22397.24</v>
      </c>
      <c r="P23" t="n">
        <v>169.83</v>
      </c>
      <c r="Q23" t="n">
        <v>1458.65</v>
      </c>
      <c r="R23" t="n">
        <v>164.61</v>
      </c>
      <c r="S23" t="n">
        <v>80.34</v>
      </c>
      <c r="T23" t="n">
        <v>32162.27</v>
      </c>
      <c r="U23" t="n">
        <v>0.49</v>
      </c>
      <c r="V23" t="n">
        <v>0.64</v>
      </c>
      <c r="W23" t="n">
        <v>4.08</v>
      </c>
      <c r="X23" t="n">
        <v>1.88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5.8812</v>
      </c>
      <c r="E24" t="n">
        <v>17</v>
      </c>
      <c r="F24" t="n">
        <v>13.55</v>
      </c>
      <c r="G24" t="n">
        <v>28.04</v>
      </c>
      <c r="H24" t="n">
        <v>0.39</v>
      </c>
      <c r="I24" t="n">
        <v>29</v>
      </c>
      <c r="J24" t="n">
        <v>181.19</v>
      </c>
      <c r="K24" t="n">
        <v>52.44</v>
      </c>
      <c r="L24" t="n">
        <v>4</v>
      </c>
      <c r="M24" t="n">
        <v>27</v>
      </c>
      <c r="N24" t="n">
        <v>34.75</v>
      </c>
      <c r="O24" t="n">
        <v>22581.25</v>
      </c>
      <c r="P24" t="n">
        <v>155.15</v>
      </c>
      <c r="Q24" t="n">
        <v>1458.43</v>
      </c>
      <c r="R24" t="n">
        <v>144.8</v>
      </c>
      <c r="S24" t="n">
        <v>80.34</v>
      </c>
      <c r="T24" t="n">
        <v>22318.91</v>
      </c>
      <c r="U24" t="n">
        <v>0.55</v>
      </c>
      <c r="V24" t="n">
        <v>0.67</v>
      </c>
      <c r="W24" t="n">
        <v>4.05</v>
      </c>
      <c r="X24" t="n">
        <v>1.29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6.0772</v>
      </c>
      <c r="E25" t="n">
        <v>16.45</v>
      </c>
      <c r="F25" t="n">
        <v>13.25</v>
      </c>
      <c r="G25" t="n">
        <v>36.14</v>
      </c>
      <c r="H25" t="n">
        <v>0.49</v>
      </c>
      <c r="I25" t="n">
        <v>22</v>
      </c>
      <c r="J25" t="n">
        <v>182.69</v>
      </c>
      <c r="K25" t="n">
        <v>52.44</v>
      </c>
      <c r="L25" t="n">
        <v>5</v>
      </c>
      <c r="M25" t="n">
        <v>20</v>
      </c>
      <c r="N25" t="n">
        <v>35.25</v>
      </c>
      <c r="O25" t="n">
        <v>22766.06</v>
      </c>
      <c r="P25" t="n">
        <v>142.55</v>
      </c>
      <c r="Q25" t="n">
        <v>1458.28</v>
      </c>
      <c r="R25" t="n">
        <v>134.29</v>
      </c>
      <c r="S25" t="n">
        <v>80.34</v>
      </c>
      <c r="T25" t="n">
        <v>17100.04</v>
      </c>
      <c r="U25" t="n">
        <v>0.6</v>
      </c>
      <c r="V25" t="n">
        <v>0.6899999999999999</v>
      </c>
      <c r="W25" t="n">
        <v>4.04</v>
      </c>
      <c r="X25" t="n">
        <v>0.99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6.2042</v>
      </c>
      <c r="E26" t="n">
        <v>16.12</v>
      </c>
      <c r="F26" t="n">
        <v>13.06</v>
      </c>
      <c r="G26" t="n">
        <v>43.52</v>
      </c>
      <c r="H26" t="n">
        <v>0.58</v>
      </c>
      <c r="I26" t="n">
        <v>18</v>
      </c>
      <c r="J26" t="n">
        <v>184.19</v>
      </c>
      <c r="K26" t="n">
        <v>52.44</v>
      </c>
      <c r="L26" t="n">
        <v>6</v>
      </c>
      <c r="M26" t="n">
        <v>4</v>
      </c>
      <c r="N26" t="n">
        <v>35.75</v>
      </c>
      <c r="O26" t="n">
        <v>22951.43</v>
      </c>
      <c r="P26" t="n">
        <v>133.75</v>
      </c>
      <c r="Q26" t="n">
        <v>1458.73</v>
      </c>
      <c r="R26" t="n">
        <v>127.19</v>
      </c>
      <c r="S26" t="n">
        <v>80.34</v>
      </c>
      <c r="T26" t="n">
        <v>13568.12</v>
      </c>
      <c r="U26" t="n">
        <v>0.63</v>
      </c>
      <c r="V26" t="n">
        <v>0.7</v>
      </c>
      <c r="W26" t="n">
        <v>4.05</v>
      </c>
      <c r="X26" t="n">
        <v>0.79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6.2085</v>
      </c>
      <c r="E27" t="n">
        <v>16.11</v>
      </c>
      <c r="F27" t="n">
        <v>13.05</v>
      </c>
      <c r="G27" t="n">
        <v>43.49</v>
      </c>
      <c r="H27" t="n">
        <v>0.67</v>
      </c>
      <c r="I27" t="n">
        <v>18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133.83</v>
      </c>
      <c r="Q27" t="n">
        <v>1458.83</v>
      </c>
      <c r="R27" t="n">
        <v>126.62</v>
      </c>
      <c r="S27" t="n">
        <v>80.34</v>
      </c>
      <c r="T27" t="n">
        <v>13287.36</v>
      </c>
      <c r="U27" t="n">
        <v>0.63</v>
      </c>
      <c r="V27" t="n">
        <v>0.7</v>
      </c>
      <c r="W27" t="n">
        <v>4.06</v>
      </c>
      <c r="X27" t="n">
        <v>0.78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4.4688</v>
      </c>
      <c r="E28" t="n">
        <v>22.38</v>
      </c>
      <c r="F28" t="n">
        <v>19.1</v>
      </c>
      <c r="G28" t="n">
        <v>7.79</v>
      </c>
      <c r="H28" t="n">
        <v>0.64</v>
      </c>
      <c r="I28" t="n">
        <v>147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55.19</v>
      </c>
      <c r="Q28" t="n">
        <v>1462.75</v>
      </c>
      <c r="R28" t="n">
        <v>324.89</v>
      </c>
      <c r="S28" t="n">
        <v>80.34</v>
      </c>
      <c r="T28" t="n">
        <v>111777.47</v>
      </c>
      <c r="U28" t="n">
        <v>0.25</v>
      </c>
      <c r="V28" t="n">
        <v>0.48</v>
      </c>
      <c r="W28" t="n">
        <v>4.45</v>
      </c>
      <c r="X28" t="n">
        <v>6.82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4.6144</v>
      </c>
      <c r="E29" t="n">
        <v>21.67</v>
      </c>
      <c r="F29" t="n">
        <v>17.44</v>
      </c>
      <c r="G29" t="n">
        <v>9.6</v>
      </c>
      <c r="H29" t="n">
        <v>0.18</v>
      </c>
      <c r="I29" t="n">
        <v>109</v>
      </c>
      <c r="J29" t="n">
        <v>98.70999999999999</v>
      </c>
      <c r="K29" t="n">
        <v>39.72</v>
      </c>
      <c r="L29" t="n">
        <v>1</v>
      </c>
      <c r="M29" t="n">
        <v>107</v>
      </c>
      <c r="N29" t="n">
        <v>12.99</v>
      </c>
      <c r="O29" t="n">
        <v>12407.75</v>
      </c>
      <c r="P29" t="n">
        <v>148.04</v>
      </c>
      <c r="Q29" t="n">
        <v>1459.33</v>
      </c>
      <c r="R29" t="n">
        <v>276.31</v>
      </c>
      <c r="S29" t="n">
        <v>80.34</v>
      </c>
      <c r="T29" t="n">
        <v>87673.12</v>
      </c>
      <c r="U29" t="n">
        <v>0.29</v>
      </c>
      <c r="V29" t="n">
        <v>0.52</v>
      </c>
      <c r="W29" t="n">
        <v>4.18</v>
      </c>
      <c r="X29" t="n">
        <v>5.17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5.9431</v>
      </c>
      <c r="E30" t="n">
        <v>16.83</v>
      </c>
      <c r="F30" t="n">
        <v>14.04</v>
      </c>
      <c r="G30" t="n">
        <v>21.59</v>
      </c>
      <c r="H30" t="n">
        <v>0.35</v>
      </c>
      <c r="I30" t="n">
        <v>39</v>
      </c>
      <c r="J30" t="n">
        <v>99.95</v>
      </c>
      <c r="K30" t="n">
        <v>39.72</v>
      </c>
      <c r="L30" t="n">
        <v>2</v>
      </c>
      <c r="M30" t="n">
        <v>31</v>
      </c>
      <c r="N30" t="n">
        <v>13.24</v>
      </c>
      <c r="O30" t="n">
        <v>12561.45</v>
      </c>
      <c r="P30" t="n">
        <v>104.03</v>
      </c>
      <c r="Q30" t="n">
        <v>1459.07</v>
      </c>
      <c r="R30" t="n">
        <v>160.41</v>
      </c>
      <c r="S30" t="n">
        <v>80.34</v>
      </c>
      <c r="T30" t="n">
        <v>30076.24</v>
      </c>
      <c r="U30" t="n">
        <v>0.5</v>
      </c>
      <c r="V30" t="n">
        <v>0.65</v>
      </c>
      <c r="W30" t="n">
        <v>4.08</v>
      </c>
      <c r="X30" t="n">
        <v>1.77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6.0608</v>
      </c>
      <c r="E31" t="n">
        <v>16.5</v>
      </c>
      <c r="F31" t="n">
        <v>13.81</v>
      </c>
      <c r="G31" t="n">
        <v>24.38</v>
      </c>
      <c r="H31" t="n">
        <v>0.52</v>
      </c>
      <c r="I31" t="n">
        <v>34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99.40000000000001</v>
      </c>
      <c r="Q31" t="n">
        <v>1459.77</v>
      </c>
      <c r="R31" t="n">
        <v>151.71</v>
      </c>
      <c r="S31" t="n">
        <v>80.34</v>
      </c>
      <c r="T31" t="n">
        <v>25751.55</v>
      </c>
      <c r="U31" t="n">
        <v>0.53</v>
      </c>
      <c r="V31" t="n">
        <v>0.66</v>
      </c>
      <c r="W31" t="n">
        <v>4.11</v>
      </c>
      <c r="X31" t="n">
        <v>1.55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3.995</v>
      </c>
      <c r="E32" t="n">
        <v>25.03</v>
      </c>
      <c r="F32" t="n">
        <v>19.22</v>
      </c>
      <c r="G32" t="n">
        <v>8.01</v>
      </c>
      <c r="H32" t="n">
        <v>0.14</v>
      </c>
      <c r="I32" t="n">
        <v>144</v>
      </c>
      <c r="J32" t="n">
        <v>124.63</v>
      </c>
      <c r="K32" t="n">
        <v>45</v>
      </c>
      <c r="L32" t="n">
        <v>1</v>
      </c>
      <c r="M32" t="n">
        <v>142</v>
      </c>
      <c r="N32" t="n">
        <v>18.64</v>
      </c>
      <c r="O32" t="n">
        <v>15605.44</v>
      </c>
      <c r="P32" t="n">
        <v>195.64</v>
      </c>
      <c r="Q32" t="n">
        <v>1459.53</v>
      </c>
      <c r="R32" t="n">
        <v>336.76</v>
      </c>
      <c r="S32" t="n">
        <v>80.34</v>
      </c>
      <c r="T32" t="n">
        <v>117724.58</v>
      </c>
      <c r="U32" t="n">
        <v>0.24</v>
      </c>
      <c r="V32" t="n">
        <v>0.47</v>
      </c>
      <c r="W32" t="n">
        <v>4.24</v>
      </c>
      <c r="X32" t="n">
        <v>6.95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5.5423</v>
      </c>
      <c r="E33" t="n">
        <v>18.04</v>
      </c>
      <c r="F33" t="n">
        <v>14.61</v>
      </c>
      <c r="G33" t="n">
        <v>17.19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137.38</v>
      </c>
      <c r="Q33" t="n">
        <v>1458.44</v>
      </c>
      <c r="R33" t="n">
        <v>179.87</v>
      </c>
      <c r="S33" t="n">
        <v>80.34</v>
      </c>
      <c r="T33" t="n">
        <v>39747.64</v>
      </c>
      <c r="U33" t="n">
        <v>0.45</v>
      </c>
      <c r="V33" t="n">
        <v>0.62</v>
      </c>
      <c r="W33" t="n">
        <v>4.1</v>
      </c>
      <c r="X33" t="n">
        <v>2.34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6.0832</v>
      </c>
      <c r="E34" t="n">
        <v>16.44</v>
      </c>
      <c r="F34" t="n">
        <v>13.57</v>
      </c>
      <c r="G34" t="n">
        <v>28.07</v>
      </c>
      <c r="H34" t="n">
        <v>0.42</v>
      </c>
      <c r="I34" t="n">
        <v>29</v>
      </c>
      <c r="J34" t="n">
        <v>127.27</v>
      </c>
      <c r="K34" t="n">
        <v>45</v>
      </c>
      <c r="L34" t="n">
        <v>3</v>
      </c>
      <c r="M34" t="n">
        <v>23</v>
      </c>
      <c r="N34" t="n">
        <v>19.27</v>
      </c>
      <c r="O34" t="n">
        <v>15930.42</v>
      </c>
      <c r="P34" t="n">
        <v>115.33</v>
      </c>
      <c r="Q34" t="n">
        <v>1458.58</v>
      </c>
      <c r="R34" t="n">
        <v>144.77</v>
      </c>
      <c r="S34" t="n">
        <v>80.34</v>
      </c>
      <c r="T34" t="n">
        <v>22304.03</v>
      </c>
      <c r="U34" t="n">
        <v>0.55</v>
      </c>
      <c r="V34" t="n">
        <v>0.67</v>
      </c>
      <c r="W34" t="n">
        <v>4.06</v>
      </c>
      <c r="X34" t="n">
        <v>1.3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6.1557</v>
      </c>
      <c r="E35" t="n">
        <v>16.24</v>
      </c>
      <c r="F35" t="n">
        <v>13.45</v>
      </c>
      <c r="G35" t="n">
        <v>31.03</v>
      </c>
      <c r="H35" t="n">
        <v>0.55</v>
      </c>
      <c r="I35" t="n">
        <v>26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111.22</v>
      </c>
      <c r="Q35" t="n">
        <v>1458.67</v>
      </c>
      <c r="R35" t="n">
        <v>139.72</v>
      </c>
      <c r="S35" t="n">
        <v>80.34</v>
      </c>
      <c r="T35" t="n">
        <v>19795.83</v>
      </c>
      <c r="U35" t="n">
        <v>0.57</v>
      </c>
      <c r="V35" t="n">
        <v>0.68</v>
      </c>
      <c r="W35" t="n">
        <v>4.09</v>
      </c>
      <c r="X35" t="n">
        <v>1.18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3.2456</v>
      </c>
      <c r="E36" t="n">
        <v>30.81</v>
      </c>
      <c r="F36" t="n">
        <v>22.11</v>
      </c>
      <c r="G36" t="n">
        <v>6.7</v>
      </c>
      <c r="H36" t="n">
        <v>0.11</v>
      </c>
      <c r="I36" t="n">
        <v>198</v>
      </c>
      <c r="J36" t="n">
        <v>159.12</v>
      </c>
      <c r="K36" t="n">
        <v>50.28</v>
      </c>
      <c r="L36" t="n">
        <v>1</v>
      </c>
      <c r="M36" t="n">
        <v>196</v>
      </c>
      <c r="N36" t="n">
        <v>27.84</v>
      </c>
      <c r="O36" t="n">
        <v>19859.16</v>
      </c>
      <c r="P36" t="n">
        <v>268.07</v>
      </c>
      <c r="Q36" t="n">
        <v>1460.1</v>
      </c>
      <c r="R36" t="n">
        <v>435.04</v>
      </c>
      <c r="S36" t="n">
        <v>80.34</v>
      </c>
      <c r="T36" t="n">
        <v>166595.39</v>
      </c>
      <c r="U36" t="n">
        <v>0.18</v>
      </c>
      <c r="V36" t="n">
        <v>0.41</v>
      </c>
      <c r="W36" t="n">
        <v>4.34</v>
      </c>
      <c r="X36" t="n">
        <v>9.83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5.0837</v>
      </c>
      <c r="E37" t="n">
        <v>19.67</v>
      </c>
      <c r="F37" t="n">
        <v>15.25</v>
      </c>
      <c r="G37" t="n">
        <v>14.08</v>
      </c>
      <c r="H37" t="n">
        <v>0.22</v>
      </c>
      <c r="I37" t="n">
        <v>65</v>
      </c>
      <c r="J37" t="n">
        <v>160.54</v>
      </c>
      <c r="K37" t="n">
        <v>50.28</v>
      </c>
      <c r="L37" t="n">
        <v>2</v>
      </c>
      <c r="M37" t="n">
        <v>63</v>
      </c>
      <c r="N37" t="n">
        <v>28.26</v>
      </c>
      <c r="O37" t="n">
        <v>20034.4</v>
      </c>
      <c r="P37" t="n">
        <v>176.52</v>
      </c>
      <c r="Q37" t="n">
        <v>1458.53</v>
      </c>
      <c r="R37" t="n">
        <v>201.65</v>
      </c>
      <c r="S37" t="n">
        <v>80.34</v>
      </c>
      <c r="T37" t="n">
        <v>50566.57</v>
      </c>
      <c r="U37" t="n">
        <v>0.4</v>
      </c>
      <c r="V37" t="n">
        <v>0.6</v>
      </c>
      <c r="W37" t="n">
        <v>4.12</v>
      </c>
      <c r="X37" t="n">
        <v>2.99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5.704</v>
      </c>
      <c r="E38" t="n">
        <v>17.53</v>
      </c>
      <c r="F38" t="n">
        <v>13.98</v>
      </c>
      <c r="G38" t="n">
        <v>22.08</v>
      </c>
      <c r="H38" t="n">
        <v>0.33</v>
      </c>
      <c r="I38" t="n">
        <v>38</v>
      </c>
      <c r="J38" t="n">
        <v>161.97</v>
      </c>
      <c r="K38" t="n">
        <v>50.28</v>
      </c>
      <c r="L38" t="n">
        <v>3</v>
      </c>
      <c r="M38" t="n">
        <v>36</v>
      </c>
      <c r="N38" t="n">
        <v>28.69</v>
      </c>
      <c r="O38" t="n">
        <v>20210.21</v>
      </c>
      <c r="P38" t="n">
        <v>152.78</v>
      </c>
      <c r="Q38" t="n">
        <v>1458.27</v>
      </c>
      <c r="R38" t="n">
        <v>158.77</v>
      </c>
      <c r="S38" t="n">
        <v>80.34</v>
      </c>
      <c r="T38" t="n">
        <v>29259.66</v>
      </c>
      <c r="U38" t="n">
        <v>0.51</v>
      </c>
      <c r="V38" t="n">
        <v>0.65</v>
      </c>
      <c r="W38" t="n">
        <v>4.08</v>
      </c>
      <c r="X38" t="n">
        <v>1.72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6.03</v>
      </c>
      <c r="E39" t="n">
        <v>16.58</v>
      </c>
      <c r="F39" t="n">
        <v>13.42</v>
      </c>
      <c r="G39" t="n">
        <v>30.97</v>
      </c>
      <c r="H39" t="n">
        <v>0.43</v>
      </c>
      <c r="I39" t="n">
        <v>26</v>
      </c>
      <c r="J39" t="n">
        <v>163.4</v>
      </c>
      <c r="K39" t="n">
        <v>50.28</v>
      </c>
      <c r="L39" t="n">
        <v>4</v>
      </c>
      <c r="M39" t="n">
        <v>24</v>
      </c>
      <c r="N39" t="n">
        <v>29.12</v>
      </c>
      <c r="O39" t="n">
        <v>20386.62</v>
      </c>
      <c r="P39" t="n">
        <v>137.03</v>
      </c>
      <c r="Q39" t="n">
        <v>1458.57</v>
      </c>
      <c r="R39" t="n">
        <v>140.32</v>
      </c>
      <c r="S39" t="n">
        <v>80.34</v>
      </c>
      <c r="T39" t="n">
        <v>20095.29</v>
      </c>
      <c r="U39" t="n">
        <v>0.57</v>
      </c>
      <c r="V39" t="n">
        <v>0.68</v>
      </c>
      <c r="W39" t="n">
        <v>4.04</v>
      </c>
      <c r="X39" t="n">
        <v>1.16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6.2038</v>
      </c>
      <c r="E40" t="n">
        <v>16.12</v>
      </c>
      <c r="F40" t="n">
        <v>13.15</v>
      </c>
      <c r="G40" t="n">
        <v>39.45</v>
      </c>
      <c r="H40" t="n">
        <v>0.54</v>
      </c>
      <c r="I40" t="n">
        <v>20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126.33</v>
      </c>
      <c r="Q40" t="n">
        <v>1458.55</v>
      </c>
      <c r="R40" t="n">
        <v>130.31</v>
      </c>
      <c r="S40" t="n">
        <v>80.34</v>
      </c>
      <c r="T40" t="n">
        <v>15118.69</v>
      </c>
      <c r="U40" t="n">
        <v>0.62</v>
      </c>
      <c r="V40" t="n">
        <v>0.6899999999999999</v>
      </c>
      <c r="W40" t="n">
        <v>4.06</v>
      </c>
      <c r="X40" t="n">
        <v>0.89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6.1945</v>
      </c>
      <c r="E41" t="n">
        <v>16.14</v>
      </c>
      <c r="F41" t="n">
        <v>13.17</v>
      </c>
      <c r="G41" t="n">
        <v>39.52</v>
      </c>
      <c r="H41" t="n">
        <v>0.64</v>
      </c>
      <c r="I41" t="n">
        <v>20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126.45</v>
      </c>
      <c r="Q41" t="n">
        <v>1459.46</v>
      </c>
      <c r="R41" t="n">
        <v>130.89</v>
      </c>
      <c r="S41" t="n">
        <v>80.34</v>
      </c>
      <c r="T41" t="n">
        <v>15410.85</v>
      </c>
      <c r="U41" t="n">
        <v>0.61</v>
      </c>
      <c r="V41" t="n">
        <v>0.6899999999999999</v>
      </c>
      <c r="W41" t="n">
        <v>4.06</v>
      </c>
      <c r="X41" t="n">
        <v>0.91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5.0924</v>
      </c>
      <c r="E42" t="n">
        <v>19.64</v>
      </c>
      <c r="F42" t="n">
        <v>16.28</v>
      </c>
      <c r="G42" t="n">
        <v>11.49</v>
      </c>
      <c r="H42" t="n">
        <v>0.22</v>
      </c>
      <c r="I42" t="n">
        <v>85</v>
      </c>
      <c r="J42" t="n">
        <v>80.84</v>
      </c>
      <c r="K42" t="n">
        <v>35.1</v>
      </c>
      <c r="L42" t="n">
        <v>1</v>
      </c>
      <c r="M42" t="n">
        <v>83</v>
      </c>
      <c r="N42" t="n">
        <v>9.74</v>
      </c>
      <c r="O42" t="n">
        <v>10204.21</v>
      </c>
      <c r="P42" t="n">
        <v>115.86</v>
      </c>
      <c r="Q42" t="n">
        <v>1459.11</v>
      </c>
      <c r="R42" t="n">
        <v>237.04</v>
      </c>
      <c r="S42" t="n">
        <v>80.34</v>
      </c>
      <c r="T42" t="n">
        <v>68161.33</v>
      </c>
      <c r="U42" t="n">
        <v>0.34</v>
      </c>
      <c r="V42" t="n">
        <v>0.5600000000000001</v>
      </c>
      <c r="W42" t="n">
        <v>4.15</v>
      </c>
      <c r="X42" t="n">
        <v>4.01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5.923</v>
      </c>
      <c r="E43" t="n">
        <v>16.88</v>
      </c>
      <c r="F43" t="n">
        <v>14.25</v>
      </c>
      <c r="G43" t="n">
        <v>19.88</v>
      </c>
      <c r="H43" t="n">
        <v>0.43</v>
      </c>
      <c r="I43" t="n">
        <v>43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90.59999999999999</v>
      </c>
      <c r="Q43" t="n">
        <v>1459.23</v>
      </c>
      <c r="R43" t="n">
        <v>165.91</v>
      </c>
      <c r="S43" t="n">
        <v>80.34</v>
      </c>
      <c r="T43" t="n">
        <v>32803.4</v>
      </c>
      <c r="U43" t="n">
        <v>0.48</v>
      </c>
      <c r="V43" t="n">
        <v>0.64</v>
      </c>
      <c r="W43" t="n">
        <v>4.14</v>
      </c>
      <c r="X43" t="n">
        <v>1.99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4.383</v>
      </c>
      <c r="E44" t="n">
        <v>22.82</v>
      </c>
      <c r="F44" t="n">
        <v>18.09</v>
      </c>
      <c r="G44" t="n">
        <v>8.970000000000001</v>
      </c>
      <c r="H44" t="n">
        <v>0.16</v>
      </c>
      <c r="I44" t="n">
        <v>121</v>
      </c>
      <c r="J44" t="n">
        <v>107.41</v>
      </c>
      <c r="K44" t="n">
        <v>41.65</v>
      </c>
      <c r="L44" t="n">
        <v>1</v>
      </c>
      <c r="M44" t="n">
        <v>119</v>
      </c>
      <c r="N44" t="n">
        <v>14.77</v>
      </c>
      <c r="O44" t="n">
        <v>13481.73</v>
      </c>
      <c r="P44" t="n">
        <v>164.52</v>
      </c>
      <c r="Q44" t="n">
        <v>1458.82</v>
      </c>
      <c r="R44" t="n">
        <v>298.51</v>
      </c>
      <c r="S44" t="n">
        <v>80.34</v>
      </c>
      <c r="T44" t="n">
        <v>98714.84</v>
      </c>
      <c r="U44" t="n">
        <v>0.27</v>
      </c>
      <c r="V44" t="n">
        <v>0.5</v>
      </c>
      <c r="W44" t="n">
        <v>4.2</v>
      </c>
      <c r="X44" t="n">
        <v>5.82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5.8035</v>
      </c>
      <c r="E45" t="n">
        <v>17.23</v>
      </c>
      <c r="F45" t="n">
        <v>14.24</v>
      </c>
      <c r="G45" t="n">
        <v>19.87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41</v>
      </c>
      <c r="N45" t="n">
        <v>15.03</v>
      </c>
      <c r="O45" t="n">
        <v>13638.32</v>
      </c>
      <c r="P45" t="n">
        <v>115.86</v>
      </c>
      <c r="Q45" t="n">
        <v>1458.45</v>
      </c>
      <c r="R45" t="n">
        <v>167.59</v>
      </c>
      <c r="S45" t="n">
        <v>80.34</v>
      </c>
      <c r="T45" t="n">
        <v>33644.04</v>
      </c>
      <c r="U45" t="n">
        <v>0.48</v>
      </c>
      <c r="V45" t="n">
        <v>0.64</v>
      </c>
      <c r="W45" t="n">
        <v>4.08</v>
      </c>
      <c r="X45" t="n">
        <v>1.98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6.1066</v>
      </c>
      <c r="E46" t="n">
        <v>16.38</v>
      </c>
      <c r="F46" t="n">
        <v>13.65</v>
      </c>
      <c r="G46" t="n">
        <v>26.42</v>
      </c>
      <c r="H46" t="n">
        <v>0.48</v>
      </c>
      <c r="I46" t="n">
        <v>31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102.98</v>
      </c>
      <c r="Q46" t="n">
        <v>1459.14</v>
      </c>
      <c r="R46" t="n">
        <v>146.31</v>
      </c>
      <c r="S46" t="n">
        <v>80.34</v>
      </c>
      <c r="T46" t="n">
        <v>23067.53</v>
      </c>
      <c r="U46" t="n">
        <v>0.55</v>
      </c>
      <c r="V46" t="n">
        <v>0.67</v>
      </c>
      <c r="W46" t="n">
        <v>4.1</v>
      </c>
      <c r="X46" t="n">
        <v>1.39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5.6033</v>
      </c>
      <c r="E47" t="n">
        <v>17.85</v>
      </c>
      <c r="F47" t="n">
        <v>15.18</v>
      </c>
      <c r="G47" t="n">
        <v>14.45</v>
      </c>
      <c r="H47" t="n">
        <v>0.28</v>
      </c>
      <c r="I47" t="n">
        <v>63</v>
      </c>
      <c r="J47" t="n">
        <v>61.76</v>
      </c>
      <c r="K47" t="n">
        <v>28.92</v>
      </c>
      <c r="L47" t="n">
        <v>1</v>
      </c>
      <c r="M47" t="n">
        <v>27</v>
      </c>
      <c r="N47" t="n">
        <v>6.84</v>
      </c>
      <c r="O47" t="n">
        <v>7851.41</v>
      </c>
      <c r="P47" t="n">
        <v>81.79000000000001</v>
      </c>
      <c r="Q47" t="n">
        <v>1460.29</v>
      </c>
      <c r="R47" t="n">
        <v>197.7</v>
      </c>
      <c r="S47" t="n">
        <v>80.34</v>
      </c>
      <c r="T47" t="n">
        <v>48599.21</v>
      </c>
      <c r="U47" t="n">
        <v>0.41</v>
      </c>
      <c r="V47" t="n">
        <v>0.6</v>
      </c>
      <c r="W47" t="n">
        <v>4.16</v>
      </c>
      <c r="X47" t="n">
        <v>2.91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5.6662</v>
      </c>
      <c r="E48" t="n">
        <v>17.65</v>
      </c>
      <c r="F48" t="n">
        <v>15.02</v>
      </c>
      <c r="G48" t="n">
        <v>15.02</v>
      </c>
      <c r="H48" t="n">
        <v>0.55</v>
      </c>
      <c r="I48" t="n">
        <v>60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81.20999999999999</v>
      </c>
      <c r="Q48" t="n">
        <v>1459.82</v>
      </c>
      <c r="R48" t="n">
        <v>191.19</v>
      </c>
      <c r="S48" t="n">
        <v>80.34</v>
      </c>
      <c r="T48" t="n">
        <v>45362.89</v>
      </c>
      <c r="U48" t="n">
        <v>0.42</v>
      </c>
      <c r="V48" t="n">
        <v>0.6</v>
      </c>
      <c r="W48" t="n">
        <v>4.19</v>
      </c>
      <c r="X48" t="n">
        <v>2.75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3.076</v>
      </c>
      <c r="E49" t="n">
        <v>32.51</v>
      </c>
      <c r="F49" t="n">
        <v>22.92</v>
      </c>
      <c r="G49" t="n">
        <v>6.46</v>
      </c>
      <c r="H49" t="n">
        <v>0.11</v>
      </c>
      <c r="I49" t="n">
        <v>213</v>
      </c>
      <c r="J49" t="n">
        <v>167.88</v>
      </c>
      <c r="K49" t="n">
        <v>51.39</v>
      </c>
      <c r="L49" t="n">
        <v>1</v>
      </c>
      <c r="M49" t="n">
        <v>211</v>
      </c>
      <c r="N49" t="n">
        <v>30.49</v>
      </c>
      <c r="O49" t="n">
        <v>20939.59</v>
      </c>
      <c r="P49" t="n">
        <v>288.34</v>
      </c>
      <c r="Q49" t="n">
        <v>1461.07</v>
      </c>
      <c r="R49" t="n">
        <v>462.4</v>
      </c>
      <c r="S49" t="n">
        <v>80.34</v>
      </c>
      <c r="T49" t="n">
        <v>180198.25</v>
      </c>
      <c r="U49" t="n">
        <v>0.17</v>
      </c>
      <c r="V49" t="n">
        <v>0.4</v>
      </c>
      <c r="W49" t="n">
        <v>4.37</v>
      </c>
      <c r="X49" t="n">
        <v>10.64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4.952</v>
      </c>
      <c r="E50" t="n">
        <v>20.19</v>
      </c>
      <c r="F50" t="n">
        <v>15.48</v>
      </c>
      <c r="G50" t="n">
        <v>13.46</v>
      </c>
      <c r="H50" t="n">
        <v>0.21</v>
      </c>
      <c r="I50" t="n">
        <v>69</v>
      </c>
      <c r="J50" t="n">
        <v>169.33</v>
      </c>
      <c r="K50" t="n">
        <v>51.39</v>
      </c>
      <c r="L50" t="n">
        <v>2</v>
      </c>
      <c r="M50" t="n">
        <v>67</v>
      </c>
      <c r="N50" t="n">
        <v>30.94</v>
      </c>
      <c r="O50" t="n">
        <v>21118.46</v>
      </c>
      <c r="P50" t="n">
        <v>186.63</v>
      </c>
      <c r="Q50" t="n">
        <v>1458.35</v>
      </c>
      <c r="R50" t="n">
        <v>209.47</v>
      </c>
      <c r="S50" t="n">
        <v>80.34</v>
      </c>
      <c r="T50" t="n">
        <v>54453.51</v>
      </c>
      <c r="U50" t="n">
        <v>0.38</v>
      </c>
      <c r="V50" t="n">
        <v>0.59</v>
      </c>
      <c r="W50" t="n">
        <v>4.13</v>
      </c>
      <c r="X50" t="n">
        <v>3.22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5.6152</v>
      </c>
      <c r="E51" t="n">
        <v>17.81</v>
      </c>
      <c r="F51" t="n">
        <v>14.08</v>
      </c>
      <c r="G51" t="n">
        <v>21.12</v>
      </c>
      <c r="H51" t="n">
        <v>0.31</v>
      </c>
      <c r="I51" t="n">
        <v>40</v>
      </c>
      <c r="J51" t="n">
        <v>170.79</v>
      </c>
      <c r="K51" t="n">
        <v>51.39</v>
      </c>
      <c r="L51" t="n">
        <v>3</v>
      </c>
      <c r="M51" t="n">
        <v>38</v>
      </c>
      <c r="N51" t="n">
        <v>31.4</v>
      </c>
      <c r="O51" t="n">
        <v>21297.94</v>
      </c>
      <c r="P51" t="n">
        <v>161.8</v>
      </c>
      <c r="Q51" t="n">
        <v>1458.45</v>
      </c>
      <c r="R51" t="n">
        <v>162.12</v>
      </c>
      <c r="S51" t="n">
        <v>80.34</v>
      </c>
      <c r="T51" t="n">
        <v>30927.29</v>
      </c>
      <c r="U51" t="n">
        <v>0.5</v>
      </c>
      <c r="V51" t="n">
        <v>0.64</v>
      </c>
      <c r="W51" t="n">
        <v>4.08</v>
      </c>
      <c r="X51" t="n">
        <v>1.82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5.9443</v>
      </c>
      <c r="E52" t="n">
        <v>16.82</v>
      </c>
      <c r="F52" t="n">
        <v>13.5</v>
      </c>
      <c r="G52" t="n">
        <v>28.93</v>
      </c>
      <c r="H52" t="n">
        <v>0.41</v>
      </c>
      <c r="I52" t="n">
        <v>28</v>
      </c>
      <c r="J52" t="n">
        <v>172.25</v>
      </c>
      <c r="K52" t="n">
        <v>51.39</v>
      </c>
      <c r="L52" t="n">
        <v>4</v>
      </c>
      <c r="M52" t="n">
        <v>26</v>
      </c>
      <c r="N52" t="n">
        <v>31.86</v>
      </c>
      <c r="O52" t="n">
        <v>21478.05</v>
      </c>
      <c r="P52" t="n">
        <v>146.49</v>
      </c>
      <c r="Q52" t="n">
        <v>1458.14</v>
      </c>
      <c r="R52" t="n">
        <v>142.93</v>
      </c>
      <c r="S52" t="n">
        <v>80.34</v>
      </c>
      <c r="T52" t="n">
        <v>21391.12</v>
      </c>
      <c r="U52" t="n">
        <v>0.5600000000000001</v>
      </c>
      <c r="V52" t="n">
        <v>0.67</v>
      </c>
      <c r="W52" t="n">
        <v>4.05</v>
      </c>
      <c r="X52" t="n">
        <v>1.24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6.1454</v>
      </c>
      <c r="E53" t="n">
        <v>16.27</v>
      </c>
      <c r="F53" t="n">
        <v>13.19</v>
      </c>
      <c r="G53" t="n">
        <v>37.68</v>
      </c>
      <c r="H53" t="n">
        <v>0.51</v>
      </c>
      <c r="I53" t="n">
        <v>21</v>
      </c>
      <c r="J53" t="n">
        <v>173.71</v>
      </c>
      <c r="K53" t="n">
        <v>51.39</v>
      </c>
      <c r="L53" t="n">
        <v>5</v>
      </c>
      <c r="M53" t="n">
        <v>16</v>
      </c>
      <c r="N53" t="n">
        <v>32.32</v>
      </c>
      <c r="O53" t="n">
        <v>21658.78</v>
      </c>
      <c r="P53" t="n">
        <v>133.12</v>
      </c>
      <c r="Q53" t="n">
        <v>1458.51</v>
      </c>
      <c r="R53" t="n">
        <v>132.29</v>
      </c>
      <c r="S53" t="n">
        <v>80.34</v>
      </c>
      <c r="T53" t="n">
        <v>16105.59</v>
      </c>
      <c r="U53" t="n">
        <v>0.61</v>
      </c>
      <c r="V53" t="n">
        <v>0.6899999999999999</v>
      </c>
      <c r="W53" t="n">
        <v>4.04</v>
      </c>
      <c r="X53" t="n">
        <v>0.93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6.2036</v>
      </c>
      <c r="E54" t="n">
        <v>16.12</v>
      </c>
      <c r="F54" t="n">
        <v>13.1</v>
      </c>
      <c r="G54" t="n">
        <v>41.38</v>
      </c>
      <c r="H54" t="n">
        <v>0.61</v>
      </c>
      <c r="I54" t="n">
        <v>19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129.3</v>
      </c>
      <c r="Q54" t="n">
        <v>1458.65</v>
      </c>
      <c r="R54" t="n">
        <v>128.25</v>
      </c>
      <c r="S54" t="n">
        <v>80.34</v>
      </c>
      <c r="T54" t="n">
        <v>14093.59</v>
      </c>
      <c r="U54" t="n">
        <v>0.63</v>
      </c>
      <c r="V54" t="n">
        <v>0.6899999999999999</v>
      </c>
      <c r="W54" t="n">
        <v>4.07</v>
      </c>
      <c r="X54" t="n">
        <v>0.84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5.4438</v>
      </c>
      <c r="E55" t="n">
        <v>18.37</v>
      </c>
      <c r="F55" t="n">
        <v>15.72</v>
      </c>
      <c r="G55" t="n">
        <v>12.74</v>
      </c>
      <c r="H55" t="n">
        <v>0.34</v>
      </c>
      <c r="I55" t="n">
        <v>74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74.09</v>
      </c>
      <c r="Q55" t="n">
        <v>1460.09</v>
      </c>
      <c r="R55" t="n">
        <v>213.83</v>
      </c>
      <c r="S55" t="n">
        <v>80.34</v>
      </c>
      <c r="T55" t="n">
        <v>56608.09</v>
      </c>
      <c r="U55" t="n">
        <v>0.38</v>
      </c>
      <c r="V55" t="n">
        <v>0.58</v>
      </c>
      <c r="W55" t="n">
        <v>4.24</v>
      </c>
      <c r="X55" t="n">
        <v>3.45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3.7888</v>
      </c>
      <c r="E56" t="n">
        <v>26.39</v>
      </c>
      <c r="F56" t="n">
        <v>19.94</v>
      </c>
      <c r="G56" t="n">
        <v>7.62</v>
      </c>
      <c r="H56" t="n">
        <v>0.13</v>
      </c>
      <c r="I56" t="n">
        <v>157</v>
      </c>
      <c r="J56" t="n">
        <v>133.21</v>
      </c>
      <c r="K56" t="n">
        <v>46.47</v>
      </c>
      <c r="L56" t="n">
        <v>1</v>
      </c>
      <c r="M56" t="n">
        <v>155</v>
      </c>
      <c r="N56" t="n">
        <v>20.75</v>
      </c>
      <c r="O56" t="n">
        <v>16663.42</v>
      </c>
      <c r="P56" t="n">
        <v>213.12</v>
      </c>
      <c r="Q56" t="n">
        <v>1459.41</v>
      </c>
      <c r="R56" t="n">
        <v>360.45</v>
      </c>
      <c r="S56" t="n">
        <v>80.34</v>
      </c>
      <c r="T56" t="n">
        <v>129503.07</v>
      </c>
      <c r="U56" t="n">
        <v>0.22</v>
      </c>
      <c r="V56" t="n">
        <v>0.46</v>
      </c>
      <c r="W56" t="n">
        <v>4.29</v>
      </c>
      <c r="X56" t="n">
        <v>7.67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5.4094</v>
      </c>
      <c r="E57" t="n">
        <v>18.49</v>
      </c>
      <c r="F57" t="n">
        <v>14.81</v>
      </c>
      <c r="G57" t="n">
        <v>16.16</v>
      </c>
      <c r="H57" t="n">
        <v>0.26</v>
      </c>
      <c r="I57" t="n">
        <v>55</v>
      </c>
      <c r="J57" t="n">
        <v>134.55</v>
      </c>
      <c r="K57" t="n">
        <v>46.47</v>
      </c>
      <c r="L57" t="n">
        <v>2</v>
      </c>
      <c r="M57" t="n">
        <v>53</v>
      </c>
      <c r="N57" t="n">
        <v>21.09</v>
      </c>
      <c r="O57" t="n">
        <v>16828.84</v>
      </c>
      <c r="P57" t="n">
        <v>147.8</v>
      </c>
      <c r="Q57" t="n">
        <v>1458.56</v>
      </c>
      <c r="R57" t="n">
        <v>187.11</v>
      </c>
      <c r="S57" t="n">
        <v>80.34</v>
      </c>
      <c r="T57" t="n">
        <v>43344.69</v>
      </c>
      <c r="U57" t="n">
        <v>0.43</v>
      </c>
      <c r="V57" t="n">
        <v>0.61</v>
      </c>
      <c r="W57" t="n">
        <v>4.1</v>
      </c>
      <c r="X57" t="n">
        <v>2.54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6.0006</v>
      </c>
      <c r="E58" t="n">
        <v>16.66</v>
      </c>
      <c r="F58" t="n">
        <v>13.64</v>
      </c>
      <c r="G58" t="n">
        <v>26.4</v>
      </c>
      <c r="H58" t="n">
        <v>0.39</v>
      </c>
      <c r="I58" t="n">
        <v>31</v>
      </c>
      <c r="J58" t="n">
        <v>135.9</v>
      </c>
      <c r="K58" t="n">
        <v>46.47</v>
      </c>
      <c r="L58" t="n">
        <v>3</v>
      </c>
      <c r="M58" t="n">
        <v>29</v>
      </c>
      <c r="N58" t="n">
        <v>21.43</v>
      </c>
      <c r="O58" t="n">
        <v>16994.64</v>
      </c>
      <c r="P58" t="n">
        <v>124.9</v>
      </c>
      <c r="Q58" t="n">
        <v>1458.14</v>
      </c>
      <c r="R58" t="n">
        <v>147.55</v>
      </c>
      <c r="S58" t="n">
        <v>80.34</v>
      </c>
      <c r="T58" t="n">
        <v>23685.3</v>
      </c>
      <c r="U58" t="n">
        <v>0.54</v>
      </c>
      <c r="V58" t="n">
        <v>0.67</v>
      </c>
      <c r="W58" t="n">
        <v>4.06</v>
      </c>
      <c r="X58" t="n">
        <v>1.38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6.1913</v>
      </c>
      <c r="E59" t="n">
        <v>16.15</v>
      </c>
      <c r="F59" t="n">
        <v>13.32</v>
      </c>
      <c r="G59" t="n">
        <v>33.3</v>
      </c>
      <c r="H59" t="n">
        <v>0.52</v>
      </c>
      <c r="I59" t="n">
        <v>24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114.17</v>
      </c>
      <c r="Q59" t="n">
        <v>1458.48</v>
      </c>
      <c r="R59" t="n">
        <v>135.89</v>
      </c>
      <c r="S59" t="n">
        <v>80.34</v>
      </c>
      <c r="T59" t="n">
        <v>17890.19</v>
      </c>
      <c r="U59" t="n">
        <v>0.59</v>
      </c>
      <c r="V59" t="n">
        <v>0.68</v>
      </c>
      <c r="W59" t="n">
        <v>4.07</v>
      </c>
      <c r="X59" t="n">
        <v>1.06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6.1909</v>
      </c>
      <c r="E60" t="n">
        <v>16.15</v>
      </c>
      <c r="F60" t="n">
        <v>13.32</v>
      </c>
      <c r="G60" t="n">
        <v>33.3</v>
      </c>
      <c r="H60" t="n">
        <v>0.64</v>
      </c>
      <c r="I60" t="n">
        <v>24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115.24</v>
      </c>
      <c r="Q60" t="n">
        <v>1458.51</v>
      </c>
      <c r="R60" t="n">
        <v>135.85</v>
      </c>
      <c r="S60" t="n">
        <v>80.34</v>
      </c>
      <c r="T60" t="n">
        <v>17871.8</v>
      </c>
      <c r="U60" t="n">
        <v>0.59</v>
      </c>
      <c r="V60" t="n">
        <v>0.68</v>
      </c>
      <c r="W60" t="n">
        <v>4.07</v>
      </c>
      <c r="X60" t="n">
        <v>1.06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3.4312</v>
      </c>
      <c r="E61" t="n">
        <v>29.14</v>
      </c>
      <c r="F61" t="n">
        <v>21.28</v>
      </c>
      <c r="G61" t="n">
        <v>6.98</v>
      </c>
      <c r="H61" t="n">
        <v>0.12</v>
      </c>
      <c r="I61" t="n">
        <v>183</v>
      </c>
      <c r="J61" t="n">
        <v>150.44</v>
      </c>
      <c r="K61" t="n">
        <v>49.1</v>
      </c>
      <c r="L61" t="n">
        <v>1</v>
      </c>
      <c r="M61" t="n">
        <v>181</v>
      </c>
      <c r="N61" t="n">
        <v>25.34</v>
      </c>
      <c r="O61" t="n">
        <v>18787.76</v>
      </c>
      <c r="P61" t="n">
        <v>248.16</v>
      </c>
      <c r="Q61" t="n">
        <v>1460.14</v>
      </c>
      <c r="R61" t="n">
        <v>406.69</v>
      </c>
      <c r="S61" t="n">
        <v>80.34</v>
      </c>
      <c r="T61" t="n">
        <v>152494.18</v>
      </c>
      <c r="U61" t="n">
        <v>0.2</v>
      </c>
      <c r="V61" t="n">
        <v>0.43</v>
      </c>
      <c r="W61" t="n">
        <v>4.31</v>
      </c>
      <c r="X61" t="n">
        <v>9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5.18</v>
      </c>
      <c r="E62" t="n">
        <v>19.3</v>
      </c>
      <c r="F62" t="n">
        <v>15.13</v>
      </c>
      <c r="G62" t="n">
        <v>14.65</v>
      </c>
      <c r="H62" t="n">
        <v>0.23</v>
      </c>
      <c r="I62" t="n">
        <v>62</v>
      </c>
      <c r="J62" t="n">
        <v>151.83</v>
      </c>
      <c r="K62" t="n">
        <v>49.1</v>
      </c>
      <c r="L62" t="n">
        <v>2</v>
      </c>
      <c r="M62" t="n">
        <v>60</v>
      </c>
      <c r="N62" t="n">
        <v>25.73</v>
      </c>
      <c r="O62" t="n">
        <v>18959.54</v>
      </c>
      <c r="P62" t="n">
        <v>167.62</v>
      </c>
      <c r="Q62" t="n">
        <v>1458.4</v>
      </c>
      <c r="R62" t="n">
        <v>198.09</v>
      </c>
      <c r="S62" t="n">
        <v>80.34</v>
      </c>
      <c r="T62" t="n">
        <v>48799.16</v>
      </c>
      <c r="U62" t="n">
        <v>0.41</v>
      </c>
      <c r="V62" t="n">
        <v>0.6</v>
      </c>
      <c r="W62" t="n">
        <v>4.11</v>
      </c>
      <c r="X62" t="n">
        <v>2.87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5.7895</v>
      </c>
      <c r="E63" t="n">
        <v>17.27</v>
      </c>
      <c r="F63" t="n">
        <v>13.9</v>
      </c>
      <c r="G63" t="n">
        <v>23.16</v>
      </c>
      <c r="H63" t="n">
        <v>0.35</v>
      </c>
      <c r="I63" t="n">
        <v>36</v>
      </c>
      <c r="J63" t="n">
        <v>153.23</v>
      </c>
      <c r="K63" t="n">
        <v>49.1</v>
      </c>
      <c r="L63" t="n">
        <v>3</v>
      </c>
      <c r="M63" t="n">
        <v>34</v>
      </c>
      <c r="N63" t="n">
        <v>26.13</v>
      </c>
      <c r="O63" t="n">
        <v>19131.85</v>
      </c>
      <c r="P63" t="n">
        <v>144.39</v>
      </c>
      <c r="Q63" t="n">
        <v>1458.38</v>
      </c>
      <c r="R63" t="n">
        <v>155.95</v>
      </c>
      <c r="S63" t="n">
        <v>80.34</v>
      </c>
      <c r="T63" t="n">
        <v>27861.04</v>
      </c>
      <c r="U63" t="n">
        <v>0.52</v>
      </c>
      <c r="V63" t="n">
        <v>0.65</v>
      </c>
      <c r="W63" t="n">
        <v>4.07</v>
      </c>
      <c r="X63" t="n">
        <v>1.63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6.1209</v>
      </c>
      <c r="E64" t="n">
        <v>16.34</v>
      </c>
      <c r="F64" t="n">
        <v>13.33</v>
      </c>
      <c r="G64" t="n">
        <v>33.32</v>
      </c>
      <c r="H64" t="n">
        <v>0.46</v>
      </c>
      <c r="I64" t="n">
        <v>24</v>
      </c>
      <c r="J64" t="n">
        <v>154.63</v>
      </c>
      <c r="K64" t="n">
        <v>49.1</v>
      </c>
      <c r="L64" t="n">
        <v>4</v>
      </c>
      <c r="M64" t="n">
        <v>21</v>
      </c>
      <c r="N64" t="n">
        <v>26.53</v>
      </c>
      <c r="O64" t="n">
        <v>19304.72</v>
      </c>
      <c r="P64" t="n">
        <v>127.65</v>
      </c>
      <c r="Q64" t="n">
        <v>1458.17</v>
      </c>
      <c r="R64" t="n">
        <v>137.01</v>
      </c>
      <c r="S64" t="n">
        <v>80.34</v>
      </c>
      <c r="T64" t="n">
        <v>18450.8</v>
      </c>
      <c r="U64" t="n">
        <v>0.59</v>
      </c>
      <c r="V64" t="n">
        <v>0.68</v>
      </c>
      <c r="W64" t="n">
        <v>4.04</v>
      </c>
      <c r="X64" t="n">
        <v>1.06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6.2006</v>
      </c>
      <c r="E65" t="n">
        <v>16.13</v>
      </c>
      <c r="F65" t="n">
        <v>13.21</v>
      </c>
      <c r="G65" t="n">
        <v>37.74</v>
      </c>
      <c r="H65" t="n">
        <v>0.57</v>
      </c>
      <c r="I65" t="n">
        <v>21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121.64</v>
      </c>
      <c r="Q65" t="n">
        <v>1459.13</v>
      </c>
      <c r="R65" t="n">
        <v>132.15</v>
      </c>
      <c r="S65" t="n">
        <v>80.34</v>
      </c>
      <c r="T65" t="n">
        <v>16037.8</v>
      </c>
      <c r="U65" t="n">
        <v>0.61</v>
      </c>
      <c r="V65" t="n">
        <v>0.6899999999999999</v>
      </c>
      <c r="W65" t="n">
        <v>4.06</v>
      </c>
      <c r="X65" t="n">
        <v>0.95</v>
      </c>
      <c r="Y65" t="n">
        <v>4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2.7433</v>
      </c>
      <c r="E66" t="n">
        <v>36.45</v>
      </c>
      <c r="F66" t="n">
        <v>24.79</v>
      </c>
      <c r="G66" t="n">
        <v>6.02</v>
      </c>
      <c r="H66" t="n">
        <v>0.1</v>
      </c>
      <c r="I66" t="n">
        <v>247</v>
      </c>
      <c r="J66" t="n">
        <v>185.69</v>
      </c>
      <c r="K66" t="n">
        <v>53.44</v>
      </c>
      <c r="L66" t="n">
        <v>1</v>
      </c>
      <c r="M66" t="n">
        <v>245</v>
      </c>
      <c r="N66" t="n">
        <v>36.26</v>
      </c>
      <c r="O66" t="n">
        <v>23136.14</v>
      </c>
      <c r="P66" t="n">
        <v>333.84</v>
      </c>
      <c r="Q66" t="n">
        <v>1461.29</v>
      </c>
      <c r="R66" t="n">
        <v>526.08</v>
      </c>
      <c r="S66" t="n">
        <v>80.34</v>
      </c>
      <c r="T66" t="n">
        <v>211871.53</v>
      </c>
      <c r="U66" t="n">
        <v>0.15</v>
      </c>
      <c r="V66" t="n">
        <v>0.37</v>
      </c>
      <c r="W66" t="n">
        <v>4.43</v>
      </c>
      <c r="X66" t="n">
        <v>12.51</v>
      </c>
      <c r="Y66" t="n">
        <v>4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4.7355</v>
      </c>
      <c r="E67" t="n">
        <v>21.12</v>
      </c>
      <c r="F67" t="n">
        <v>15.82</v>
      </c>
      <c r="G67" t="n">
        <v>12.49</v>
      </c>
      <c r="H67" t="n">
        <v>0.19</v>
      </c>
      <c r="I67" t="n">
        <v>76</v>
      </c>
      <c r="J67" t="n">
        <v>187.21</v>
      </c>
      <c r="K67" t="n">
        <v>53.44</v>
      </c>
      <c r="L67" t="n">
        <v>2</v>
      </c>
      <c r="M67" t="n">
        <v>74</v>
      </c>
      <c r="N67" t="n">
        <v>36.77</v>
      </c>
      <c r="O67" t="n">
        <v>23322.88</v>
      </c>
      <c r="P67" t="n">
        <v>205.93</v>
      </c>
      <c r="Q67" t="n">
        <v>1458.73</v>
      </c>
      <c r="R67" t="n">
        <v>221</v>
      </c>
      <c r="S67" t="n">
        <v>80.34</v>
      </c>
      <c r="T67" t="n">
        <v>60184.32</v>
      </c>
      <c r="U67" t="n">
        <v>0.36</v>
      </c>
      <c r="V67" t="n">
        <v>0.57</v>
      </c>
      <c r="W67" t="n">
        <v>4.14</v>
      </c>
      <c r="X67" t="n">
        <v>3.55</v>
      </c>
      <c r="Y67" t="n">
        <v>4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5.4513</v>
      </c>
      <c r="E68" t="n">
        <v>18.34</v>
      </c>
      <c r="F68" t="n">
        <v>14.24</v>
      </c>
      <c r="G68" t="n">
        <v>19.42</v>
      </c>
      <c r="H68" t="n">
        <v>0.28</v>
      </c>
      <c r="I68" t="n">
        <v>44</v>
      </c>
      <c r="J68" t="n">
        <v>188.73</v>
      </c>
      <c r="K68" t="n">
        <v>53.44</v>
      </c>
      <c r="L68" t="n">
        <v>3</v>
      </c>
      <c r="M68" t="n">
        <v>42</v>
      </c>
      <c r="N68" t="n">
        <v>37.29</v>
      </c>
      <c r="O68" t="n">
        <v>23510.33</v>
      </c>
      <c r="P68" t="n">
        <v>178.16</v>
      </c>
      <c r="Q68" t="n">
        <v>1458.75</v>
      </c>
      <c r="R68" t="n">
        <v>167.97</v>
      </c>
      <c r="S68" t="n">
        <v>80.34</v>
      </c>
      <c r="T68" t="n">
        <v>33828.22</v>
      </c>
      <c r="U68" t="n">
        <v>0.48</v>
      </c>
      <c r="V68" t="n">
        <v>0.64</v>
      </c>
      <c r="W68" t="n">
        <v>4.07</v>
      </c>
      <c r="X68" t="n">
        <v>1.97</v>
      </c>
      <c r="Y68" t="n">
        <v>4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5.7877</v>
      </c>
      <c r="E69" t="n">
        <v>17.28</v>
      </c>
      <c r="F69" t="n">
        <v>13.66</v>
      </c>
      <c r="G69" t="n">
        <v>26.43</v>
      </c>
      <c r="H69" t="n">
        <v>0.37</v>
      </c>
      <c r="I69" t="n">
        <v>31</v>
      </c>
      <c r="J69" t="n">
        <v>190.25</v>
      </c>
      <c r="K69" t="n">
        <v>53.44</v>
      </c>
      <c r="L69" t="n">
        <v>4</v>
      </c>
      <c r="M69" t="n">
        <v>29</v>
      </c>
      <c r="N69" t="n">
        <v>37.82</v>
      </c>
      <c r="O69" t="n">
        <v>23698.48</v>
      </c>
      <c r="P69" t="n">
        <v>163.55</v>
      </c>
      <c r="Q69" t="n">
        <v>1458.32</v>
      </c>
      <c r="R69" t="n">
        <v>148.1</v>
      </c>
      <c r="S69" t="n">
        <v>80.34</v>
      </c>
      <c r="T69" t="n">
        <v>23960.47</v>
      </c>
      <c r="U69" t="n">
        <v>0.54</v>
      </c>
      <c r="V69" t="n">
        <v>0.66</v>
      </c>
      <c r="W69" t="n">
        <v>4.05</v>
      </c>
      <c r="X69" t="n">
        <v>1.39</v>
      </c>
      <c r="Y69" t="n">
        <v>4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6.0261</v>
      </c>
      <c r="E70" t="n">
        <v>16.59</v>
      </c>
      <c r="F70" t="n">
        <v>13.27</v>
      </c>
      <c r="G70" t="n">
        <v>34.62</v>
      </c>
      <c r="H70" t="n">
        <v>0.46</v>
      </c>
      <c r="I70" t="n">
        <v>23</v>
      </c>
      <c r="J70" t="n">
        <v>191.78</v>
      </c>
      <c r="K70" t="n">
        <v>53.44</v>
      </c>
      <c r="L70" t="n">
        <v>5</v>
      </c>
      <c r="M70" t="n">
        <v>21</v>
      </c>
      <c r="N70" t="n">
        <v>38.35</v>
      </c>
      <c r="O70" t="n">
        <v>23887.36</v>
      </c>
      <c r="P70" t="n">
        <v>150.44</v>
      </c>
      <c r="Q70" t="n">
        <v>1458.2</v>
      </c>
      <c r="R70" t="n">
        <v>135.14</v>
      </c>
      <c r="S70" t="n">
        <v>80.34</v>
      </c>
      <c r="T70" t="n">
        <v>17521.32</v>
      </c>
      <c r="U70" t="n">
        <v>0.59</v>
      </c>
      <c r="V70" t="n">
        <v>0.68</v>
      </c>
      <c r="W70" t="n">
        <v>4.04</v>
      </c>
      <c r="X70" t="n">
        <v>1.01</v>
      </c>
      <c r="Y70" t="n">
        <v>4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6.1744</v>
      </c>
      <c r="E71" t="n">
        <v>16.2</v>
      </c>
      <c r="F71" t="n">
        <v>13.06</v>
      </c>
      <c r="G71" t="n">
        <v>43.52</v>
      </c>
      <c r="H71" t="n">
        <v>0.55</v>
      </c>
      <c r="I71" t="n">
        <v>18</v>
      </c>
      <c r="J71" t="n">
        <v>193.32</v>
      </c>
      <c r="K71" t="n">
        <v>53.44</v>
      </c>
      <c r="L71" t="n">
        <v>6</v>
      </c>
      <c r="M71" t="n">
        <v>12</v>
      </c>
      <c r="N71" t="n">
        <v>38.89</v>
      </c>
      <c r="O71" t="n">
        <v>24076.95</v>
      </c>
      <c r="P71" t="n">
        <v>140.03</v>
      </c>
      <c r="Q71" t="n">
        <v>1458.57</v>
      </c>
      <c r="R71" t="n">
        <v>127.6</v>
      </c>
      <c r="S71" t="n">
        <v>80.34</v>
      </c>
      <c r="T71" t="n">
        <v>13777.3</v>
      </c>
      <c r="U71" t="n">
        <v>0.63</v>
      </c>
      <c r="V71" t="n">
        <v>0.7</v>
      </c>
      <c r="W71" t="n">
        <v>4.04</v>
      </c>
      <c r="X71" t="n">
        <v>0.79</v>
      </c>
      <c r="Y71" t="n">
        <v>4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6.211</v>
      </c>
      <c r="E72" t="n">
        <v>16.1</v>
      </c>
      <c r="F72" t="n">
        <v>13</v>
      </c>
      <c r="G72" t="n">
        <v>45.88</v>
      </c>
      <c r="H72" t="n">
        <v>0.64</v>
      </c>
      <c r="I72" t="n">
        <v>17</v>
      </c>
      <c r="J72" t="n">
        <v>194.86</v>
      </c>
      <c r="K72" t="n">
        <v>53.44</v>
      </c>
      <c r="L72" t="n">
        <v>7</v>
      </c>
      <c r="M72" t="n">
        <v>0</v>
      </c>
      <c r="N72" t="n">
        <v>39.43</v>
      </c>
      <c r="O72" t="n">
        <v>24267.28</v>
      </c>
      <c r="P72" t="n">
        <v>136.83</v>
      </c>
      <c r="Q72" t="n">
        <v>1458.51</v>
      </c>
      <c r="R72" t="n">
        <v>125.27</v>
      </c>
      <c r="S72" t="n">
        <v>80.34</v>
      </c>
      <c r="T72" t="n">
        <v>12616.6</v>
      </c>
      <c r="U72" t="n">
        <v>0.64</v>
      </c>
      <c r="V72" t="n">
        <v>0.7</v>
      </c>
      <c r="W72" t="n">
        <v>4.05</v>
      </c>
      <c r="X72" t="n">
        <v>0.74</v>
      </c>
      <c r="Y72" t="n">
        <v>4</v>
      </c>
      <c r="Z72" t="n">
        <v>10</v>
      </c>
    </row>
    <row r="73">
      <c r="A73" t="n">
        <v>0</v>
      </c>
      <c r="B73" t="n">
        <v>55</v>
      </c>
      <c r="C73" t="inlineStr">
        <is>
          <t xml:space="preserve">CONCLUIDO	</t>
        </is>
      </c>
      <c r="D73" t="n">
        <v>4.1916</v>
      </c>
      <c r="E73" t="n">
        <v>23.86</v>
      </c>
      <c r="F73" t="n">
        <v>18.62</v>
      </c>
      <c r="G73" t="n">
        <v>8.460000000000001</v>
      </c>
      <c r="H73" t="n">
        <v>0.15</v>
      </c>
      <c r="I73" t="n">
        <v>132</v>
      </c>
      <c r="J73" t="n">
        <v>116.05</v>
      </c>
      <c r="K73" t="n">
        <v>43.4</v>
      </c>
      <c r="L73" t="n">
        <v>1</v>
      </c>
      <c r="M73" t="n">
        <v>130</v>
      </c>
      <c r="N73" t="n">
        <v>16.65</v>
      </c>
      <c r="O73" t="n">
        <v>14546.17</v>
      </c>
      <c r="P73" t="n">
        <v>179.66</v>
      </c>
      <c r="Q73" t="n">
        <v>1459.93</v>
      </c>
      <c r="R73" t="n">
        <v>315.51</v>
      </c>
      <c r="S73" t="n">
        <v>80.34</v>
      </c>
      <c r="T73" t="n">
        <v>107162.77</v>
      </c>
      <c r="U73" t="n">
        <v>0.25</v>
      </c>
      <c r="V73" t="n">
        <v>0.49</v>
      </c>
      <c r="W73" t="n">
        <v>4.25</v>
      </c>
      <c r="X73" t="n">
        <v>6.35</v>
      </c>
      <c r="Y73" t="n">
        <v>4</v>
      </c>
      <c r="Z73" t="n">
        <v>10</v>
      </c>
    </row>
    <row r="74">
      <c r="A74" t="n">
        <v>1</v>
      </c>
      <c r="B74" t="n">
        <v>55</v>
      </c>
      <c r="C74" t="inlineStr">
        <is>
          <t xml:space="preserve">CONCLUIDO	</t>
        </is>
      </c>
      <c r="D74" t="n">
        <v>5.6741</v>
      </c>
      <c r="E74" t="n">
        <v>17.62</v>
      </c>
      <c r="F74" t="n">
        <v>14.42</v>
      </c>
      <c r="G74" t="n">
        <v>18.4</v>
      </c>
      <c r="H74" t="n">
        <v>0.3</v>
      </c>
      <c r="I74" t="n">
        <v>47</v>
      </c>
      <c r="J74" t="n">
        <v>117.34</v>
      </c>
      <c r="K74" t="n">
        <v>43.4</v>
      </c>
      <c r="L74" t="n">
        <v>2</v>
      </c>
      <c r="M74" t="n">
        <v>45</v>
      </c>
      <c r="N74" t="n">
        <v>16.94</v>
      </c>
      <c r="O74" t="n">
        <v>14705.49</v>
      </c>
      <c r="P74" t="n">
        <v>126.63</v>
      </c>
      <c r="Q74" t="n">
        <v>1458.7</v>
      </c>
      <c r="R74" t="n">
        <v>173.95</v>
      </c>
      <c r="S74" t="n">
        <v>80.34</v>
      </c>
      <c r="T74" t="n">
        <v>36803.27</v>
      </c>
      <c r="U74" t="n">
        <v>0.46</v>
      </c>
      <c r="V74" t="n">
        <v>0.63</v>
      </c>
      <c r="W74" t="n">
        <v>4.08</v>
      </c>
      <c r="X74" t="n">
        <v>2.15</v>
      </c>
      <c r="Y74" t="n">
        <v>4</v>
      </c>
      <c r="Z74" t="n">
        <v>10</v>
      </c>
    </row>
    <row r="75">
      <c r="A75" t="n">
        <v>2</v>
      </c>
      <c r="B75" t="n">
        <v>55</v>
      </c>
      <c r="C75" t="inlineStr">
        <is>
          <t xml:space="preserve">CONCLUIDO	</t>
        </is>
      </c>
      <c r="D75" t="n">
        <v>6.145</v>
      </c>
      <c r="E75" t="n">
        <v>16.27</v>
      </c>
      <c r="F75" t="n">
        <v>13.52</v>
      </c>
      <c r="G75" t="n">
        <v>28.97</v>
      </c>
      <c r="H75" t="n">
        <v>0.45</v>
      </c>
      <c r="I75" t="n">
        <v>28</v>
      </c>
      <c r="J75" t="n">
        <v>118.63</v>
      </c>
      <c r="K75" t="n">
        <v>43.4</v>
      </c>
      <c r="L75" t="n">
        <v>3</v>
      </c>
      <c r="M75" t="n">
        <v>7</v>
      </c>
      <c r="N75" t="n">
        <v>17.23</v>
      </c>
      <c r="O75" t="n">
        <v>14865.24</v>
      </c>
      <c r="P75" t="n">
        <v>107.02</v>
      </c>
      <c r="Q75" t="n">
        <v>1458.91</v>
      </c>
      <c r="R75" t="n">
        <v>142.36</v>
      </c>
      <c r="S75" t="n">
        <v>80.34</v>
      </c>
      <c r="T75" t="n">
        <v>21106.38</v>
      </c>
      <c r="U75" t="n">
        <v>0.5600000000000001</v>
      </c>
      <c r="V75" t="n">
        <v>0.67</v>
      </c>
      <c r="W75" t="n">
        <v>4.08</v>
      </c>
      <c r="X75" t="n">
        <v>1.26</v>
      </c>
      <c r="Y75" t="n">
        <v>4</v>
      </c>
      <c r="Z75" t="n">
        <v>10</v>
      </c>
    </row>
    <row r="76">
      <c r="A76" t="n">
        <v>3</v>
      </c>
      <c r="B76" t="n">
        <v>55</v>
      </c>
      <c r="C76" t="inlineStr">
        <is>
          <t xml:space="preserve">CONCLUIDO	</t>
        </is>
      </c>
      <c r="D76" t="n">
        <v>6.1405</v>
      </c>
      <c r="E76" t="n">
        <v>16.29</v>
      </c>
      <c r="F76" t="n">
        <v>13.53</v>
      </c>
      <c r="G76" t="n">
        <v>29</v>
      </c>
      <c r="H76" t="n">
        <v>0.59</v>
      </c>
      <c r="I76" t="n">
        <v>28</v>
      </c>
      <c r="J76" t="n">
        <v>119.93</v>
      </c>
      <c r="K76" t="n">
        <v>43.4</v>
      </c>
      <c r="L76" t="n">
        <v>4</v>
      </c>
      <c r="M76" t="n">
        <v>0</v>
      </c>
      <c r="N76" t="n">
        <v>17.53</v>
      </c>
      <c r="O76" t="n">
        <v>15025.44</v>
      </c>
      <c r="P76" t="n">
        <v>107.69</v>
      </c>
      <c r="Q76" t="n">
        <v>1458.83</v>
      </c>
      <c r="R76" t="n">
        <v>142.32</v>
      </c>
      <c r="S76" t="n">
        <v>80.34</v>
      </c>
      <c r="T76" t="n">
        <v>21084.61</v>
      </c>
      <c r="U76" t="n">
        <v>0.5600000000000001</v>
      </c>
      <c r="V76" t="n">
        <v>0.67</v>
      </c>
      <c r="W76" t="n">
        <v>4.09</v>
      </c>
      <c r="X76" t="n">
        <v>1.27</v>
      </c>
      <c r="Y76" t="n">
        <v>4</v>
      </c>
      <c r="Z7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INDEX(resultados!$A$2:$ZZ$76, 1, MATCH($B$1, resultados!$A$1:$ZZ$1, 0))</f>
        <v/>
      </c>
      <c r="B7">
        <f>INDEX(resultados!$A$2:$ZZ$76, 1, MATCH($B$2, resultados!$A$1:$ZZ$1, 0))</f>
        <v/>
      </c>
      <c r="C7">
        <f>INDEX(resultados!$A$2:$ZZ$76, 1, MATCH($B$3, resultados!$A$1:$ZZ$1, 0))</f>
        <v/>
      </c>
    </row>
    <row r="8">
      <c r="A8">
        <f>INDEX(resultados!$A$2:$ZZ$76, 2, MATCH($B$1, resultados!$A$1:$ZZ$1, 0))</f>
        <v/>
      </c>
      <c r="B8">
        <f>INDEX(resultados!$A$2:$ZZ$76, 2, MATCH($B$2, resultados!$A$1:$ZZ$1, 0))</f>
        <v/>
      </c>
      <c r="C8">
        <f>INDEX(resultados!$A$2:$ZZ$76, 2, MATCH($B$3, resultados!$A$1:$ZZ$1, 0))</f>
        <v/>
      </c>
    </row>
    <row r="9">
      <c r="A9">
        <f>INDEX(resultados!$A$2:$ZZ$76, 3, MATCH($B$1, resultados!$A$1:$ZZ$1, 0))</f>
        <v/>
      </c>
      <c r="B9">
        <f>INDEX(resultados!$A$2:$ZZ$76, 3, MATCH($B$2, resultados!$A$1:$ZZ$1, 0))</f>
        <v/>
      </c>
      <c r="C9">
        <f>INDEX(resultados!$A$2:$ZZ$76, 3, MATCH($B$3, resultados!$A$1:$ZZ$1, 0))</f>
        <v/>
      </c>
    </row>
    <row r="10">
      <c r="A10">
        <f>INDEX(resultados!$A$2:$ZZ$76, 4, MATCH($B$1, resultados!$A$1:$ZZ$1, 0))</f>
        <v/>
      </c>
      <c r="B10">
        <f>INDEX(resultados!$A$2:$ZZ$76, 4, MATCH($B$2, resultados!$A$1:$ZZ$1, 0))</f>
        <v/>
      </c>
      <c r="C10">
        <f>INDEX(resultados!$A$2:$ZZ$76, 4, MATCH($B$3, resultados!$A$1:$ZZ$1, 0))</f>
        <v/>
      </c>
    </row>
    <row r="11">
      <c r="A11">
        <f>INDEX(resultados!$A$2:$ZZ$76, 5, MATCH($B$1, resultados!$A$1:$ZZ$1, 0))</f>
        <v/>
      </c>
      <c r="B11">
        <f>INDEX(resultados!$A$2:$ZZ$76, 5, MATCH($B$2, resultados!$A$1:$ZZ$1, 0))</f>
        <v/>
      </c>
      <c r="C11">
        <f>INDEX(resultados!$A$2:$ZZ$76, 5, MATCH($B$3, resultados!$A$1:$ZZ$1, 0))</f>
        <v/>
      </c>
    </row>
    <row r="12">
      <c r="A12">
        <f>INDEX(resultados!$A$2:$ZZ$76, 6, MATCH($B$1, resultados!$A$1:$ZZ$1, 0))</f>
        <v/>
      </c>
      <c r="B12">
        <f>INDEX(resultados!$A$2:$ZZ$76, 6, MATCH($B$2, resultados!$A$1:$ZZ$1, 0))</f>
        <v/>
      </c>
      <c r="C12">
        <f>INDEX(resultados!$A$2:$ZZ$76, 6, MATCH($B$3, resultados!$A$1:$ZZ$1, 0))</f>
        <v/>
      </c>
    </row>
    <row r="13">
      <c r="A13">
        <f>INDEX(resultados!$A$2:$ZZ$76, 7, MATCH($B$1, resultados!$A$1:$ZZ$1, 0))</f>
        <v/>
      </c>
      <c r="B13">
        <f>INDEX(resultados!$A$2:$ZZ$76, 7, MATCH($B$2, resultados!$A$1:$ZZ$1, 0))</f>
        <v/>
      </c>
      <c r="C13">
        <f>INDEX(resultados!$A$2:$ZZ$76, 7, MATCH($B$3, resultados!$A$1:$ZZ$1, 0))</f>
        <v/>
      </c>
    </row>
    <row r="14">
      <c r="A14">
        <f>INDEX(resultados!$A$2:$ZZ$76, 8, MATCH($B$1, resultados!$A$1:$ZZ$1, 0))</f>
        <v/>
      </c>
      <c r="B14">
        <f>INDEX(resultados!$A$2:$ZZ$76, 8, MATCH($B$2, resultados!$A$1:$ZZ$1, 0))</f>
        <v/>
      </c>
      <c r="C14">
        <f>INDEX(resultados!$A$2:$ZZ$76, 8, MATCH($B$3, resultados!$A$1:$ZZ$1, 0))</f>
        <v/>
      </c>
    </row>
    <row r="15">
      <c r="A15">
        <f>INDEX(resultados!$A$2:$ZZ$76, 9, MATCH($B$1, resultados!$A$1:$ZZ$1, 0))</f>
        <v/>
      </c>
      <c r="B15">
        <f>INDEX(resultados!$A$2:$ZZ$76, 9, MATCH($B$2, resultados!$A$1:$ZZ$1, 0))</f>
        <v/>
      </c>
      <c r="C15">
        <f>INDEX(resultados!$A$2:$ZZ$76, 9, MATCH($B$3, resultados!$A$1:$ZZ$1, 0))</f>
        <v/>
      </c>
    </row>
    <row r="16">
      <c r="A16">
        <f>INDEX(resultados!$A$2:$ZZ$76, 10, MATCH($B$1, resultados!$A$1:$ZZ$1, 0))</f>
        <v/>
      </c>
      <c r="B16">
        <f>INDEX(resultados!$A$2:$ZZ$76, 10, MATCH($B$2, resultados!$A$1:$ZZ$1, 0))</f>
        <v/>
      </c>
      <c r="C16">
        <f>INDEX(resultados!$A$2:$ZZ$76, 10, MATCH($B$3, resultados!$A$1:$ZZ$1, 0))</f>
        <v/>
      </c>
    </row>
    <row r="17">
      <c r="A17">
        <f>INDEX(resultados!$A$2:$ZZ$76, 11, MATCH($B$1, resultados!$A$1:$ZZ$1, 0))</f>
        <v/>
      </c>
      <c r="B17">
        <f>INDEX(resultados!$A$2:$ZZ$76, 11, MATCH($B$2, resultados!$A$1:$ZZ$1, 0))</f>
        <v/>
      </c>
      <c r="C17">
        <f>INDEX(resultados!$A$2:$ZZ$76, 11, MATCH($B$3, resultados!$A$1:$ZZ$1, 0))</f>
        <v/>
      </c>
    </row>
    <row r="18">
      <c r="A18">
        <f>INDEX(resultados!$A$2:$ZZ$76, 12, MATCH($B$1, resultados!$A$1:$ZZ$1, 0))</f>
        <v/>
      </c>
      <c r="B18">
        <f>INDEX(resultados!$A$2:$ZZ$76, 12, MATCH($B$2, resultados!$A$1:$ZZ$1, 0))</f>
        <v/>
      </c>
      <c r="C18">
        <f>INDEX(resultados!$A$2:$ZZ$76, 12, MATCH($B$3, resultados!$A$1:$ZZ$1, 0))</f>
        <v/>
      </c>
    </row>
    <row r="19">
      <c r="A19">
        <f>INDEX(resultados!$A$2:$ZZ$76, 13, MATCH($B$1, resultados!$A$1:$ZZ$1, 0))</f>
        <v/>
      </c>
      <c r="B19">
        <f>INDEX(resultados!$A$2:$ZZ$76, 13, MATCH($B$2, resultados!$A$1:$ZZ$1, 0))</f>
        <v/>
      </c>
      <c r="C19">
        <f>INDEX(resultados!$A$2:$ZZ$76, 13, MATCH($B$3, resultados!$A$1:$ZZ$1, 0))</f>
        <v/>
      </c>
    </row>
    <row r="20">
      <c r="A20">
        <f>INDEX(resultados!$A$2:$ZZ$76, 14, MATCH($B$1, resultados!$A$1:$ZZ$1, 0))</f>
        <v/>
      </c>
      <c r="B20">
        <f>INDEX(resultados!$A$2:$ZZ$76, 14, MATCH($B$2, resultados!$A$1:$ZZ$1, 0))</f>
        <v/>
      </c>
      <c r="C20">
        <f>INDEX(resultados!$A$2:$ZZ$76, 14, MATCH($B$3, resultados!$A$1:$ZZ$1, 0))</f>
        <v/>
      </c>
    </row>
    <row r="21">
      <c r="A21">
        <f>INDEX(resultados!$A$2:$ZZ$76, 15, MATCH($B$1, resultados!$A$1:$ZZ$1, 0))</f>
        <v/>
      </c>
      <c r="B21">
        <f>INDEX(resultados!$A$2:$ZZ$76, 15, MATCH($B$2, resultados!$A$1:$ZZ$1, 0))</f>
        <v/>
      </c>
      <c r="C21">
        <f>INDEX(resultados!$A$2:$ZZ$76, 15, MATCH($B$3, resultados!$A$1:$ZZ$1, 0))</f>
        <v/>
      </c>
    </row>
    <row r="22">
      <c r="A22">
        <f>INDEX(resultados!$A$2:$ZZ$76, 16, MATCH($B$1, resultados!$A$1:$ZZ$1, 0))</f>
        <v/>
      </c>
      <c r="B22">
        <f>INDEX(resultados!$A$2:$ZZ$76, 16, MATCH($B$2, resultados!$A$1:$ZZ$1, 0))</f>
        <v/>
      </c>
      <c r="C22">
        <f>INDEX(resultados!$A$2:$ZZ$76, 16, MATCH($B$3, resultados!$A$1:$ZZ$1, 0))</f>
        <v/>
      </c>
    </row>
    <row r="23">
      <c r="A23">
        <f>INDEX(resultados!$A$2:$ZZ$76, 17, MATCH($B$1, resultados!$A$1:$ZZ$1, 0))</f>
        <v/>
      </c>
      <c r="B23">
        <f>INDEX(resultados!$A$2:$ZZ$76, 17, MATCH($B$2, resultados!$A$1:$ZZ$1, 0))</f>
        <v/>
      </c>
      <c r="C23">
        <f>INDEX(resultados!$A$2:$ZZ$76, 17, MATCH($B$3, resultados!$A$1:$ZZ$1, 0))</f>
        <v/>
      </c>
    </row>
    <row r="24">
      <c r="A24">
        <f>INDEX(resultados!$A$2:$ZZ$76, 18, MATCH($B$1, resultados!$A$1:$ZZ$1, 0))</f>
        <v/>
      </c>
      <c r="B24">
        <f>INDEX(resultados!$A$2:$ZZ$76, 18, MATCH($B$2, resultados!$A$1:$ZZ$1, 0))</f>
        <v/>
      </c>
      <c r="C24">
        <f>INDEX(resultados!$A$2:$ZZ$76, 18, MATCH($B$3, resultados!$A$1:$ZZ$1, 0))</f>
        <v/>
      </c>
    </row>
    <row r="25">
      <c r="A25">
        <f>INDEX(resultados!$A$2:$ZZ$76, 19, MATCH($B$1, resultados!$A$1:$ZZ$1, 0))</f>
        <v/>
      </c>
      <c r="B25">
        <f>INDEX(resultados!$A$2:$ZZ$76, 19, MATCH($B$2, resultados!$A$1:$ZZ$1, 0))</f>
        <v/>
      </c>
      <c r="C25">
        <f>INDEX(resultados!$A$2:$ZZ$76, 19, MATCH($B$3, resultados!$A$1:$ZZ$1, 0))</f>
        <v/>
      </c>
    </row>
    <row r="26">
      <c r="A26">
        <f>INDEX(resultados!$A$2:$ZZ$76, 20, MATCH($B$1, resultados!$A$1:$ZZ$1, 0))</f>
        <v/>
      </c>
      <c r="B26">
        <f>INDEX(resultados!$A$2:$ZZ$76, 20, MATCH($B$2, resultados!$A$1:$ZZ$1, 0))</f>
        <v/>
      </c>
      <c r="C26">
        <f>INDEX(resultados!$A$2:$ZZ$76, 20, MATCH($B$3, resultados!$A$1:$ZZ$1, 0))</f>
        <v/>
      </c>
    </row>
    <row r="27">
      <c r="A27">
        <f>INDEX(resultados!$A$2:$ZZ$76, 21, MATCH($B$1, resultados!$A$1:$ZZ$1, 0))</f>
        <v/>
      </c>
      <c r="B27">
        <f>INDEX(resultados!$A$2:$ZZ$76, 21, MATCH($B$2, resultados!$A$1:$ZZ$1, 0))</f>
        <v/>
      </c>
      <c r="C27">
        <f>INDEX(resultados!$A$2:$ZZ$76, 21, MATCH($B$3, resultados!$A$1:$ZZ$1, 0))</f>
        <v/>
      </c>
    </row>
    <row r="28">
      <c r="A28">
        <f>INDEX(resultados!$A$2:$ZZ$76, 22, MATCH($B$1, resultados!$A$1:$ZZ$1, 0))</f>
        <v/>
      </c>
      <c r="B28">
        <f>INDEX(resultados!$A$2:$ZZ$76, 22, MATCH($B$2, resultados!$A$1:$ZZ$1, 0))</f>
        <v/>
      </c>
      <c r="C28">
        <f>INDEX(resultados!$A$2:$ZZ$76, 22, MATCH($B$3, resultados!$A$1:$ZZ$1, 0))</f>
        <v/>
      </c>
    </row>
    <row r="29">
      <c r="A29">
        <f>INDEX(resultados!$A$2:$ZZ$76, 23, MATCH($B$1, resultados!$A$1:$ZZ$1, 0))</f>
        <v/>
      </c>
      <c r="B29">
        <f>INDEX(resultados!$A$2:$ZZ$76, 23, MATCH($B$2, resultados!$A$1:$ZZ$1, 0))</f>
        <v/>
      </c>
      <c r="C29">
        <f>INDEX(resultados!$A$2:$ZZ$76, 23, MATCH($B$3, resultados!$A$1:$ZZ$1, 0))</f>
        <v/>
      </c>
    </row>
    <row r="30">
      <c r="A30">
        <f>INDEX(resultados!$A$2:$ZZ$76, 24, MATCH($B$1, resultados!$A$1:$ZZ$1, 0))</f>
        <v/>
      </c>
      <c r="B30">
        <f>INDEX(resultados!$A$2:$ZZ$76, 24, MATCH($B$2, resultados!$A$1:$ZZ$1, 0))</f>
        <v/>
      </c>
      <c r="C30">
        <f>INDEX(resultados!$A$2:$ZZ$76, 24, MATCH($B$3, resultados!$A$1:$ZZ$1, 0))</f>
        <v/>
      </c>
    </row>
    <row r="31">
      <c r="A31">
        <f>INDEX(resultados!$A$2:$ZZ$76, 25, MATCH($B$1, resultados!$A$1:$ZZ$1, 0))</f>
        <v/>
      </c>
      <c r="B31">
        <f>INDEX(resultados!$A$2:$ZZ$76, 25, MATCH($B$2, resultados!$A$1:$ZZ$1, 0))</f>
        <v/>
      </c>
      <c r="C31">
        <f>INDEX(resultados!$A$2:$ZZ$76, 25, MATCH($B$3, resultados!$A$1:$ZZ$1, 0))</f>
        <v/>
      </c>
    </row>
    <row r="32">
      <c r="A32">
        <f>INDEX(resultados!$A$2:$ZZ$76, 26, MATCH($B$1, resultados!$A$1:$ZZ$1, 0))</f>
        <v/>
      </c>
      <c r="B32">
        <f>INDEX(resultados!$A$2:$ZZ$76, 26, MATCH($B$2, resultados!$A$1:$ZZ$1, 0))</f>
        <v/>
      </c>
      <c r="C32">
        <f>INDEX(resultados!$A$2:$ZZ$76, 26, MATCH($B$3, resultados!$A$1:$ZZ$1, 0))</f>
        <v/>
      </c>
    </row>
    <row r="33">
      <c r="A33">
        <f>INDEX(resultados!$A$2:$ZZ$76, 27, MATCH($B$1, resultados!$A$1:$ZZ$1, 0))</f>
        <v/>
      </c>
      <c r="B33">
        <f>INDEX(resultados!$A$2:$ZZ$76, 27, MATCH($B$2, resultados!$A$1:$ZZ$1, 0))</f>
        <v/>
      </c>
      <c r="C33">
        <f>INDEX(resultados!$A$2:$ZZ$76, 27, MATCH($B$3, resultados!$A$1:$ZZ$1, 0))</f>
        <v/>
      </c>
    </row>
    <row r="34">
      <c r="A34">
        <f>INDEX(resultados!$A$2:$ZZ$76, 28, MATCH($B$1, resultados!$A$1:$ZZ$1, 0))</f>
        <v/>
      </c>
      <c r="B34">
        <f>INDEX(resultados!$A$2:$ZZ$76, 28, MATCH($B$2, resultados!$A$1:$ZZ$1, 0))</f>
        <v/>
      </c>
      <c r="C34">
        <f>INDEX(resultados!$A$2:$ZZ$76, 28, MATCH($B$3, resultados!$A$1:$ZZ$1, 0))</f>
        <v/>
      </c>
    </row>
    <row r="35">
      <c r="A35">
        <f>INDEX(resultados!$A$2:$ZZ$76, 29, MATCH($B$1, resultados!$A$1:$ZZ$1, 0))</f>
        <v/>
      </c>
      <c r="B35">
        <f>INDEX(resultados!$A$2:$ZZ$76, 29, MATCH($B$2, resultados!$A$1:$ZZ$1, 0))</f>
        <v/>
      </c>
      <c r="C35">
        <f>INDEX(resultados!$A$2:$ZZ$76, 29, MATCH($B$3, resultados!$A$1:$ZZ$1, 0))</f>
        <v/>
      </c>
    </row>
    <row r="36">
      <c r="A36">
        <f>INDEX(resultados!$A$2:$ZZ$76, 30, MATCH($B$1, resultados!$A$1:$ZZ$1, 0))</f>
        <v/>
      </c>
      <c r="B36">
        <f>INDEX(resultados!$A$2:$ZZ$76, 30, MATCH($B$2, resultados!$A$1:$ZZ$1, 0))</f>
        <v/>
      </c>
      <c r="C36">
        <f>INDEX(resultados!$A$2:$ZZ$76, 30, MATCH($B$3, resultados!$A$1:$ZZ$1, 0))</f>
        <v/>
      </c>
    </row>
    <row r="37">
      <c r="A37">
        <f>INDEX(resultados!$A$2:$ZZ$76, 31, MATCH($B$1, resultados!$A$1:$ZZ$1, 0))</f>
        <v/>
      </c>
      <c r="B37">
        <f>INDEX(resultados!$A$2:$ZZ$76, 31, MATCH($B$2, resultados!$A$1:$ZZ$1, 0))</f>
        <v/>
      </c>
      <c r="C37">
        <f>INDEX(resultados!$A$2:$ZZ$76, 31, MATCH($B$3, resultados!$A$1:$ZZ$1, 0))</f>
        <v/>
      </c>
    </row>
    <row r="38">
      <c r="A38">
        <f>INDEX(resultados!$A$2:$ZZ$76, 32, MATCH($B$1, resultados!$A$1:$ZZ$1, 0))</f>
        <v/>
      </c>
      <c r="B38">
        <f>INDEX(resultados!$A$2:$ZZ$76, 32, MATCH($B$2, resultados!$A$1:$ZZ$1, 0))</f>
        <v/>
      </c>
      <c r="C38">
        <f>INDEX(resultados!$A$2:$ZZ$76, 32, MATCH($B$3, resultados!$A$1:$ZZ$1, 0))</f>
        <v/>
      </c>
    </row>
    <row r="39">
      <c r="A39">
        <f>INDEX(resultados!$A$2:$ZZ$76, 33, MATCH($B$1, resultados!$A$1:$ZZ$1, 0))</f>
        <v/>
      </c>
      <c r="B39">
        <f>INDEX(resultados!$A$2:$ZZ$76, 33, MATCH($B$2, resultados!$A$1:$ZZ$1, 0))</f>
        <v/>
      </c>
      <c r="C39">
        <f>INDEX(resultados!$A$2:$ZZ$76, 33, MATCH($B$3, resultados!$A$1:$ZZ$1, 0))</f>
        <v/>
      </c>
    </row>
    <row r="40">
      <c r="A40">
        <f>INDEX(resultados!$A$2:$ZZ$76, 34, MATCH($B$1, resultados!$A$1:$ZZ$1, 0))</f>
        <v/>
      </c>
      <c r="B40">
        <f>INDEX(resultados!$A$2:$ZZ$76, 34, MATCH($B$2, resultados!$A$1:$ZZ$1, 0))</f>
        <v/>
      </c>
      <c r="C40">
        <f>INDEX(resultados!$A$2:$ZZ$76, 34, MATCH($B$3, resultados!$A$1:$ZZ$1, 0))</f>
        <v/>
      </c>
    </row>
    <row r="41">
      <c r="A41">
        <f>INDEX(resultados!$A$2:$ZZ$76, 35, MATCH($B$1, resultados!$A$1:$ZZ$1, 0))</f>
        <v/>
      </c>
      <c r="B41">
        <f>INDEX(resultados!$A$2:$ZZ$76, 35, MATCH($B$2, resultados!$A$1:$ZZ$1, 0))</f>
        <v/>
      </c>
      <c r="C41">
        <f>INDEX(resultados!$A$2:$ZZ$76, 35, MATCH($B$3, resultados!$A$1:$ZZ$1, 0))</f>
        <v/>
      </c>
    </row>
    <row r="42">
      <c r="A42">
        <f>INDEX(resultados!$A$2:$ZZ$76, 36, MATCH($B$1, resultados!$A$1:$ZZ$1, 0))</f>
        <v/>
      </c>
      <c r="B42">
        <f>INDEX(resultados!$A$2:$ZZ$76, 36, MATCH($B$2, resultados!$A$1:$ZZ$1, 0))</f>
        <v/>
      </c>
      <c r="C42">
        <f>INDEX(resultados!$A$2:$ZZ$76, 36, MATCH($B$3, resultados!$A$1:$ZZ$1, 0))</f>
        <v/>
      </c>
    </row>
    <row r="43">
      <c r="A43">
        <f>INDEX(resultados!$A$2:$ZZ$76, 37, MATCH($B$1, resultados!$A$1:$ZZ$1, 0))</f>
        <v/>
      </c>
      <c r="B43">
        <f>INDEX(resultados!$A$2:$ZZ$76, 37, MATCH($B$2, resultados!$A$1:$ZZ$1, 0))</f>
        <v/>
      </c>
      <c r="C43">
        <f>INDEX(resultados!$A$2:$ZZ$76, 37, MATCH($B$3, resultados!$A$1:$ZZ$1, 0))</f>
        <v/>
      </c>
    </row>
    <row r="44">
      <c r="A44">
        <f>INDEX(resultados!$A$2:$ZZ$76, 38, MATCH($B$1, resultados!$A$1:$ZZ$1, 0))</f>
        <v/>
      </c>
      <c r="B44">
        <f>INDEX(resultados!$A$2:$ZZ$76, 38, MATCH($B$2, resultados!$A$1:$ZZ$1, 0))</f>
        <v/>
      </c>
      <c r="C44">
        <f>INDEX(resultados!$A$2:$ZZ$76, 38, MATCH($B$3, resultados!$A$1:$ZZ$1, 0))</f>
        <v/>
      </c>
    </row>
    <row r="45">
      <c r="A45">
        <f>INDEX(resultados!$A$2:$ZZ$76, 39, MATCH($B$1, resultados!$A$1:$ZZ$1, 0))</f>
        <v/>
      </c>
      <c r="B45">
        <f>INDEX(resultados!$A$2:$ZZ$76, 39, MATCH($B$2, resultados!$A$1:$ZZ$1, 0))</f>
        <v/>
      </c>
      <c r="C45">
        <f>INDEX(resultados!$A$2:$ZZ$76, 39, MATCH($B$3, resultados!$A$1:$ZZ$1, 0))</f>
        <v/>
      </c>
    </row>
    <row r="46">
      <c r="A46">
        <f>INDEX(resultados!$A$2:$ZZ$76, 40, MATCH($B$1, resultados!$A$1:$ZZ$1, 0))</f>
        <v/>
      </c>
      <c r="B46">
        <f>INDEX(resultados!$A$2:$ZZ$76, 40, MATCH($B$2, resultados!$A$1:$ZZ$1, 0))</f>
        <v/>
      </c>
      <c r="C46">
        <f>INDEX(resultados!$A$2:$ZZ$76, 40, MATCH($B$3, resultados!$A$1:$ZZ$1, 0))</f>
        <v/>
      </c>
    </row>
    <row r="47">
      <c r="A47">
        <f>INDEX(resultados!$A$2:$ZZ$76, 41, MATCH($B$1, resultados!$A$1:$ZZ$1, 0))</f>
        <v/>
      </c>
      <c r="B47">
        <f>INDEX(resultados!$A$2:$ZZ$76, 41, MATCH($B$2, resultados!$A$1:$ZZ$1, 0))</f>
        <v/>
      </c>
      <c r="C47">
        <f>INDEX(resultados!$A$2:$ZZ$76, 41, MATCH($B$3, resultados!$A$1:$ZZ$1, 0))</f>
        <v/>
      </c>
    </row>
    <row r="48">
      <c r="A48">
        <f>INDEX(resultados!$A$2:$ZZ$76, 42, MATCH($B$1, resultados!$A$1:$ZZ$1, 0))</f>
        <v/>
      </c>
      <c r="B48">
        <f>INDEX(resultados!$A$2:$ZZ$76, 42, MATCH($B$2, resultados!$A$1:$ZZ$1, 0))</f>
        <v/>
      </c>
      <c r="C48">
        <f>INDEX(resultados!$A$2:$ZZ$76, 42, MATCH($B$3, resultados!$A$1:$ZZ$1, 0))</f>
        <v/>
      </c>
    </row>
    <row r="49">
      <c r="A49">
        <f>INDEX(resultados!$A$2:$ZZ$76, 43, MATCH($B$1, resultados!$A$1:$ZZ$1, 0))</f>
        <v/>
      </c>
      <c r="B49">
        <f>INDEX(resultados!$A$2:$ZZ$76, 43, MATCH($B$2, resultados!$A$1:$ZZ$1, 0))</f>
        <v/>
      </c>
      <c r="C49">
        <f>INDEX(resultados!$A$2:$ZZ$76, 43, MATCH($B$3, resultados!$A$1:$ZZ$1, 0))</f>
        <v/>
      </c>
    </row>
    <row r="50">
      <c r="A50">
        <f>INDEX(resultados!$A$2:$ZZ$76, 44, MATCH($B$1, resultados!$A$1:$ZZ$1, 0))</f>
        <v/>
      </c>
      <c r="B50">
        <f>INDEX(resultados!$A$2:$ZZ$76, 44, MATCH($B$2, resultados!$A$1:$ZZ$1, 0))</f>
        <v/>
      </c>
      <c r="C50">
        <f>INDEX(resultados!$A$2:$ZZ$76, 44, MATCH($B$3, resultados!$A$1:$ZZ$1, 0))</f>
        <v/>
      </c>
    </row>
    <row r="51">
      <c r="A51">
        <f>INDEX(resultados!$A$2:$ZZ$76, 45, MATCH($B$1, resultados!$A$1:$ZZ$1, 0))</f>
        <v/>
      </c>
      <c r="B51">
        <f>INDEX(resultados!$A$2:$ZZ$76, 45, MATCH($B$2, resultados!$A$1:$ZZ$1, 0))</f>
        <v/>
      </c>
      <c r="C51">
        <f>INDEX(resultados!$A$2:$ZZ$76, 45, MATCH($B$3, resultados!$A$1:$ZZ$1, 0))</f>
        <v/>
      </c>
    </row>
    <row r="52">
      <c r="A52">
        <f>INDEX(resultados!$A$2:$ZZ$76, 46, MATCH($B$1, resultados!$A$1:$ZZ$1, 0))</f>
        <v/>
      </c>
      <c r="B52">
        <f>INDEX(resultados!$A$2:$ZZ$76, 46, MATCH($B$2, resultados!$A$1:$ZZ$1, 0))</f>
        <v/>
      </c>
      <c r="C52">
        <f>INDEX(resultados!$A$2:$ZZ$76, 46, MATCH($B$3, resultados!$A$1:$ZZ$1, 0))</f>
        <v/>
      </c>
    </row>
    <row r="53">
      <c r="A53">
        <f>INDEX(resultados!$A$2:$ZZ$76, 47, MATCH($B$1, resultados!$A$1:$ZZ$1, 0))</f>
        <v/>
      </c>
      <c r="B53">
        <f>INDEX(resultados!$A$2:$ZZ$76, 47, MATCH($B$2, resultados!$A$1:$ZZ$1, 0))</f>
        <v/>
      </c>
      <c r="C53">
        <f>INDEX(resultados!$A$2:$ZZ$76, 47, MATCH($B$3, resultados!$A$1:$ZZ$1, 0))</f>
        <v/>
      </c>
    </row>
    <row r="54">
      <c r="A54">
        <f>INDEX(resultados!$A$2:$ZZ$76, 48, MATCH($B$1, resultados!$A$1:$ZZ$1, 0))</f>
        <v/>
      </c>
      <c r="B54">
        <f>INDEX(resultados!$A$2:$ZZ$76, 48, MATCH($B$2, resultados!$A$1:$ZZ$1, 0))</f>
        <v/>
      </c>
      <c r="C54">
        <f>INDEX(resultados!$A$2:$ZZ$76, 48, MATCH($B$3, resultados!$A$1:$ZZ$1, 0))</f>
        <v/>
      </c>
    </row>
    <row r="55">
      <c r="A55">
        <f>INDEX(resultados!$A$2:$ZZ$76, 49, MATCH($B$1, resultados!$A$1:$ZZ$1, 0))</f>
        <v/>
      </c>
      <c r="B55">
        <f>INDEX(resultados!$A$2:$ZZ$76, 49, MATCH($B$2, resultados!$A$1:$ZZ$1, 0))</f>
        <v/>
      </c>
      <c r="C55">
        <f>INDEX(resultados!$A$2:$ZZ$76, 49, MATCH($B$3, resultados!$A$1:$ZZ$1, 0))</f>
        <v/>
      </c>
    </row>
    <row r="56">
      <c r="A56">
        <f>INDEX(resultados!$A$2:$ZZ$76, 50, MATCH($B$1, resultados!$A$1:$ZZ$1, 0))</f>
        <v/>
      </c>
      <c r="B56">
        <f>INDEX(resultados!$A$2:$ZZ$76, 50, MATCH($B$2, resultados!$A$1:$ZZ$1, 0))</f>
        <v/>
      </c>
      <c r="C56">
        <f>INDEX(resultados!$A$2:$ZZ$76, 50, MATCH($B$3, resultados!$A$1:$ZZ$1, 0))</f>
        <v/>
      </c>
    </row>
    <row r="57">
      <c r="A57">
        <f>INDEX(resultados!$A$2:$ZZ$76, 51, MATCH($B$1, resultados!$A$1:$ZZ$1, 0))</f>
        <v/>
      </c>
      <c r="B57">
        <f>INDEX(resultados!$A$2:$ZZ$76, 51, MATCH($B$2, resultados!$A$1:$ZZ$1, 0))</f>
        <v/>
      </c>
      <c r="C57">
        <f>INDEX(resultados!$A$2:$ZZ$76, 51, MATCH($B$3, resultados!$A$1:$ZZ$1, 0))</f>
        <v/>
      </c>
    </row>
    <row r="58">
      <c r="A58">
        <f>INDEX(resultados!$A$2:$ZZ$76, 52, MATCH($B$1, resultados!$A$1:$ZZ$1, 0))</f>
        <v/>
      </c>
      <c r="B58">
        <f>INDEX(resultados!$A$2:$ZZ$76, 52, MATCH($B$2, resultados!$A$1:$ZZ$1, 0))</f>
        <v/>
      </c>
      <c r="C58">
        <f>INDEX(resultados!$A$2:$ZZ$76, 52, MATCH($B$3, resultados!$A$1:$ZZ$1, 0))</f>
        <v/>
      </c>
    </row>
    <row r="59">
      <c r="A59">
        <f>INDEX(resultados!$A$2:$ZZ$76, 53, MATCH($B$1, resultados!$A$1:$ZZ$1, 0))</f>
        <v/>
      </c>
      <c r="B59">
        <f>INDEX(resultados!$A$2:$ZZ$76, 53, MATCH($B$2, resultados!$A$1:$ZZ$1, 0))</f>
        <v/>
      </c>
      <c r="C59">
        <f>INDEX(resultados!$A$2:$ZZ$76, 53, MATCH($B$3, resultados!$A$1:$ZZ$1, 0))</f>
        <v/>
      </c>
    </row>
    <row r="60">
      <c r="A60">
        <f>INDEX(resultados!$A$2:$ZZ$76, 54, MATCH($B$1, resultados!$A$1:$ZZ$1, 0))</f>
        <v/>
      </c>
      <c r="B60">
        <f>INDEX(resultados!$A$2:$ZZ$76, 54, MATCH($B$2, resultados!$A$1:$ZZ$1, 0))</f>
        <v/>
      </c>
      <c r="C60">
        <f>INDEX(resultados!$A$2:$ZZ$76, 54, MATCH($B$3, resultados!$A$1:$ZZ$1, 0))</f>
        <v/>
      </c>
    </row>
    <row r="61">
      <c r="A61">
        <f>INDEX(resultados!$A$2:$ZZ$76, 55, MATCH($B$1, resultados!$A$1:$ZZ$1, 0))</f>
        <v/>
      </c>
      <c r="B61">
        <f>INDEX(resultados!$A$2:$ZZ$76, 55, MATCH($B$2, resultados!$A$1:$ZZ$1, 0))</f>
        <v/>
      </c>
      <c r="C61">
        <f>INDEX(resultados!$A$2:$ZZ$76, 55, MATCH($B$3, resultados!$A$1:$ZZ$1, 0))</f>
        <v/>
      </c>
    </row>
    <row r="62">
      <c r="A62">
        <f>INDEX(resultados!$A$2:$ZZ$76, 56, MATCH($B$1, resultados!$A$1:$ZZ$1, 0))</f>
        <v/>
      </c>
      <c r="B62">
        <f>INDEX(resultados!$A$2:$ZZ$76, 56, MATCH($B$2, resultados!$A$1:$ZZ$1, 0))</f>
        <v/>
      </c>
      <c r="C62">
        <f>INDEX(resultados!$A$2:$ZZ$76, 56, MATCH($B$3, resultados!$A$1:$ZZ$1, 0))</f>
        <v/>
      </c>
    </row>
    <row r="63">
      <c r="A63">
        <f>INDEX(resultados!$A$2:$ZZ$76, 57, MATCH($B$1, resultados!$A$1:$ZZ$1, 0))</f>
        <v/>
      </c>
      <c r="B63">
        <f>INDEX(resultados!$A$2:$ZZ$76, 57, MATCH($B$2, resultados!$A$1:$ZZ$1, 0))</f>
        <v/>
      </c>
      <c r="C63">
        <f>INDEX(resultados!$A$2:$ZZ$76, 57, MATCH($B$3, resultados!$A$1:$ZZ$1, 0))</f>
        <v/>
      </c>
    </row>
    <row r="64">
      <c r="A64">
        <f>INDEX(resultados!$A$2:$ZZ$76, 58, MATCH($B$1, resultados!$A$1:$ZZ$1, 0))</f>
        <v/>
      </c>
      <c r="B64">
        <f>INDEX(resultados!$A$2:$ZZ$76, 58, MATCH($B$2, resultados!$A$1:$ZZ$1, 0))</f>
        <v/>
      </c>
      <c r="C64">
        <f>INDEX(resultados!$A$2:$ZZ$76, 58, MATCH($B$3, resultados!$A$1:$ZZ$1, 0))</f>
        <v/>
      </c>
    </row>
    <row r="65">
      <c r="A65">
        <f>INDEX(resultados!$A$2:$ZZ$76, 59, MATCH($B$1, resultados!$A$1:$ZZ$1, 0))</f>
        <v/>
      </c>
      <c r="B65">
        <f>INDEX(resultados!$A$2:$ZZ$76, 59, MATCH($B$2, resultados!$A$1:$ZZ$1, 0))</f>
        <v/>
      </c>
      <c r="C65">
        <f>INDEX(resultados!$A$2:$ZZ$76, 59, MATCH($B$3, resultados!$A$1:$ZZ$1, 0))</f>
        <v/>
      </c>
    </row>
    <row r="66">
      <c r="A66">
        <f>INDEX(resultados!$A$2:$ZZ$76, 60, MATCH($B$1, resultados!$A$1:$ZZ$1, 0))</f>
        <v/>
      </c>
      <c r="B66">
        <f>INDEX(resultados!$A$2:$ZZ$76, 60, MATCH($B$2, resultados!$A$1:$ZZ$1, 0))</f>
        <v/>
      </c>
      <c r="C66">
        <f>INDEX(resultados!$A$2:$ZZ$76, 60, MATCH($B$3, resultados!$A$1:$ZZ$1, 0))</f>
        <v/>
      </c>
    </row>
    <row r="67">
      <c r="A67">
        <f>INDEX(resultados!$A$2:$ZZ$76, 61, MATCH($B$1, resultados!$A$1:$ZZ$1, 0))</f>
        <v/>
      </c>
      <c r="B67">
        <f>INDEX(resultados!$A$2:$ZZ$76, 61, MATCH($B$2, resultados!$A$1:$ZZ$1, 0))</f>
        <v/>
      </c>
      <c r="C67">
        <f>INDEX(resultados!$A$2:$ZZ$76, 61, MATCH($B$3, resultados!$A$1:$ZZ$1, 0))</f>
        <v/>
      </c>
    </row>
    <row r="68">
      <c r="A68">
        <f>INDEX(resultados!$A$2:$ZZ$76, 62, MATCH($B$1, resultados!$A$1:$ZZ$1, 0))</f>
        <v/>
      </c>
      <c r="B68">
        <f>INDEX(resultados!$A$2:$ZZ$76, 62, MATCH($B$2, resultados!$A$1:$ZZ$1, 0))</f>
        <v/>
      </c>
      <c r="C68">
        <f>INDEX(resultados!$A$2:$ZZ$76, 62, MATCH($B$3, resultados!$A$1:$ZZ$1, 0))</f>
        <v/>
      </c>
    </row>
    <row r="69">
      <c r="A69">
        <f>INDEX(resultados!$A$2:$ZZ$76, 63, MATCH($B$1, resultados!$A$1:$ZZ$1, 0))</f>
        <v/>
      </c>
      <c r="B69">
        <f>INDEX(resultados!$A$2:$ZZ$76, 63, MATCH($B$2, resultados!$A$1:$ZZ$1, 0))</f>
        <v/>
      </c>
      <c r="C69">
        <f>INDEX(resultados!$A$2:$ZZ$76, 63, MATCH($B$3, resultados!$A$1:$ZZ$1, 0))</f>
        <v/>
      </c>
    </row>
    <row r="70">
      <c r="A70">
        <f>INDEX(resultados!$A$2:$ZZ$76, 64, MATCH($B$1, resultados!$A$1:$ZZ$1, 0))</f>
        <v/>
      </c>
      <c r="B70">
        <f>INDEX(resultados!$A$2:$ZZ$76, 64, MATCH($B$2, resultados!$A$1:$ZZ$1, 0))</f>
        <v/>
      </c>
      <c r="C70">
        <f>INDEX(resultados!$A$2:$ZZ$76, 64, MATCH($B$3, resultados!$A$1:$ZZ$1, 0))</f>
        <v/>
      </c>
    </row>
    <row r="71">
      <c r="A71">
        <f>INDEX(resultados!$A$2:$ZZ$76, 65, MATCH($B$1, resultados!$A$1:$ZZ$1, 0))</f>
        <v/>
      </c>
      <c r="B71">
        <f>INDEX(resultados!$A$2:$ZZ$76, 65, MATCH($B$2, resultados!$A$1:$ZZ$1, 0))</f>
        <v/>
      </c>
      <c r="C71">
        <f>INDEX(resultados!$A$2:$ZZ$76, 65, MATCH($B$3, resultados!$A$1:$ZZ$1, 0))</f>
        <v/>
      </c>
    </row>
    <row r="72">
      <c r="A72">
        <f>INDEX(resultados!$A$2:$ZZ$76, 66, MATCH($B$1, resultados!$A$1:$ZZ$1, 0))</f>
        <v/>
      </c>
      <c r="B72">
        <f>INDEX(resultados!$A$2:$ZZ$76, 66, MATCH($B$2, resultados!$A$1:$ZZ$1, 0))</f>
        <v/>
      </c>
      <c r="C72">
        <f>INDEX(resultados!$A$2:$ZZ$76, 66, MATCH($B$3, resultados!$A$1:$ZZ$1, 0))</f>
        <v/>
      </c>
    </row>
    <row r="73">
      <c r="A73">
        <f>INDEX(resultados!$A$2:$ZZ$76, 67, MATCH($B$1, resultados!$A$1:$ZZ$1, 0))</f>
        <v/>
      </c>
      <c r="B73">
        <f>INDEX(resultados!$A$2:$ZZ$76, 67, MATCH($B$2, resultados!$A$1:$ZZ$1, 0))</f>
        <v/>
      </c>
      <c r="C73">
        <f>INDEX(resultados!$A$2:$ZZ$76, 67, MATCH($B$3, resultados!$A$1:$ZZ$1, 0))</f>
        <v/>
      </c>
    </row>
    <row r="74">
      <c r="A74">
        <f>INDEX(resultados!$A$2:$ZZ$76, 68, MATCH($B$1, resultados!$A$1:$ZZ$1, 0))</f>
        <v/>
      </c>
      <c r="B74">
        <f>INDEX(resultados!$A$2:$ZZ$76, 68, MATCH($B$2, resultados!$A$1:$ZZ$1, 0))</f>
        <v/>
      </c>
      <c r="C74">
        <f>INDEX(resultados!$A$2:$ZZ$76, 68, MATCH($B$3, resultados!$A$1:$ZZ$1, 0))</f>
        <v/>
      </c>
    </row>
    <row r="75">
      <c r="A75">
        <f>INDEX(resultados!$A$2:$ZZ$76, 69, MATCH($B$1, resultados!$A$1:$ZZ$1, 0))</f>
        <v/>
      </c>
      <c r="B75">
        <f>INDEX(resultados!$A$2:$ZZ$76, 69, MATCH($B$2, resultados!$A$1:$ZZ$1, 0))</f>
        <v/>
      </c>
      <c r="C75">
        <f>INDEX(resultados!$A$2:$ZZ$76, 69, MATCH($B$3, resultados!$A$1:$ZZ$1, 0))</f>
        <v/>
      </c>
    </row>
    <row r="76">
      <c r="A76">
        <f>INDEX(resultados!$A$2:$ZZ$76, 70, MATCH($B$1, resultados!$A$1:$ZZ$1, 0))</f>
        <v/>
      </c>
      <c r="B76">
        <f>INDEX(resultados!$A$2:$ZZ$76, 70, MATCH($B$2, resultados!$A$1:$ZZ$1, 0))</f>
        <v/>
      </c>
      <c r="C76">
        <f>INDEX(resultados!$A$2:$ZZ$76, 70, MATCH($B$3, resultados!$A$1:$ZZ$1, 0))</f>
        <v/>
      </c>
    </row>
    <row r="77">
      <c r="A77">
        <f>INDEX(resultados!$A$2:$ZZ$76, 71, MATCH($B$1, resultados!$A$1:$ZZ$1, 0))</f>
        <v/>
      </c>
      <c r="B77">
        <f>INDEX(resultados!$A$2:$ZZ$76, 71, MATCH($B$2, resultados!$A$1:$ZZ$1, 0))</f>
        <v/>
      </c>
      <c r="C77">
        <f>INDEX(resultados!$A$2:$ZZ$76, 71, MATCH($B$3, resultados!$A$1:$ZZ$1, 0))</f>
        <v/>
      </c>
    </row>
    <row r="78">
      <c r="A78">
        <f>INDEX(resultados!$A$2:$ZZ$76, 72, MATCH($B$1, resultados!$A$1:$ZZ$1, 0))</f>
        <v/>
      </c>
      <c r="B78">
        <f>INDEX(resultados!$A$2:$ZZ$76, 72, MATCH($B$2, resultados!$A$1:$ZZ$1, 0))</f>
        <v/>
      </c>
      <c r="C78">
        <f>INDEX(resultados!$A$2:$ZZ$76, 72, MATCH($B$3, resultados!$A$1:$ZZ$1, 0))</f>
        <v/>
      </c>
    </row>
    <row r="79">
      <c r="A79">
        <f>INDEX(resultados!$A$2:$ZZ$76, 73, MATCH($B$1, resultados!$A$1:$ZZ$1, 0))</f>
        <v/>
      </c>
      <c r="B79">
        <f>INDEX(resultados!$A$2:$ZZ$76, 73, MATCH($B$2, resultados!$A$1:$ZZ$1, 0))</f>
        <v/>
      </c>
      <c r="C79">
        <f>INDEX(resultados!$A$2:$ZZ$76, 73, MATCH($B$3, resultados!$A$1:$ZZ$1, 0))</f>
        <v/>
      </c>
    </row>
    <row r="80">
      <c r="A80">
        <f>INDEX(resultados!$A$2:$ZZ$76, 74, MATCH($B$1, resultados!$A$1:$ZZ$1, 0))</f>
        <v/>
      </c>
      <c r="B80">
        <f>INDEX(resultados!$A$2:$ZZ$76, 74, MATCH($B$2, resultados!$A$1:$ZZ$1, 0))</f>
        <v/>
      </c>
      <c r="C80">
        <f>INDEX(resultados!$A$2:$ZZ$76, 74, MATCH($B$3, resultados!$A$1:$ZZ$1, 0))</f>
        <v/>
      </c>
    </row>
    <row r="81">
      <c r="A81">
        <f>INDEX(resultados!$A$2:$ZZ$76, 75, MATCH($B$1, resultados!$A$1:$ZZ$1, 0))</f>
        <v/>
      </c>
      <c r="B81">
        <f>INDEX(resultados!$A$2:$ZZ$76, 75, MATCH($B$2, resultados!$A$1:$ZZ$1, 0))</f>
        <v/>
      </c>
      <c r="C81">
        <f>INDEX(resultados!$A$2:$ZZ$76, 75,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5.3745</v>
      </c>
      <c r="E2" t="n">
        <v>18.61</v>
      </c>
      <c r="F2" t="n">
        <v>15.64</v>
      </c>
      <c r="G2" t="n">
        <v>13.04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98.11</v>
      </c>
      <c r="Q2" t="n">
        <v>1458.41</v>
      </c>
      <c r="R2" t="n">
        <v>215.51</v>
      </c>
      <c r="S2" t="n">
        <v>80.34</v>
      </c>
      <c r="T2" t="n">
        <v>57460.51</v>
      </c>
      <c r="U2" t="n">
        <v>0.37</v>
      </c>
      <c r="V2" t="n">
        <v>0.58</v>
      </c>
      <c r="W2" t="n">
        <v>4.12</v>
      </c>
      <c r="X2" t="n">
        <v>3.38</v>
      </c>
      <c r="Y2" t="n">
        <v>4</v>
      </c>
      <c r="Z2" t="n">
        <v>10</v>
      </c>
      <c r="AA2" t="n">
        <v>90.2496556050118</v>
      </c>
      <c r="AB2" t="n">
        <v>123.4835603325292</v>
      </c>
      <c r="AC2" t="n">
        <v>111.6984626446904</v>
      </c>
      <c r="AD2" t="n">
        <v>90249.65560501179</v>
      </c>
      <c r="AE2" t="n">
        <v>123483.5603325292</v>
      </c>
      <c r="AF2" t="n">
        <v>0.000127321271351559</v>
      </c>
      <c r="AG2" t="n">
        <v>8</v>
      </c>
      <c r="AH2" t="n">
        <v>111698.4626446904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5.8212</v>
      </c>
      <c r="E3" t="n">
        <v>17.18</v>
      </c>
      <c r="F3" t="n">
        <v>14.56</v>
      </c>
      <c r="G3" t="n">
        <v>17.47</v>
      </c>
      <c r="H3" t="n">
        <v>0.48</v>
      </c>
      <c r="I3" t="n">
        <v>50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86.15000000000001</v>
      </c>
      <c r="Q3" t="n">
        <v>1460.26</v>
      </c>
      <c r="R3" t="n">
        <v>175.7</v>
      </c>
      <c r="S3" t="n">
        <v>80.34</v>
      </c>
      <c r="T3" t="n">
        <v>37667.46</v>
      </c>
      <c r="U3" t="n">
        <v>0.46</v>
      </c>
      <c r="V3" t="n">
        <v>0.62</v>
      </c>
      <c r="W3" t="n">
        <v>4.16</v>
      </c>
      <c r="X3" t="n">
        <v>2.29</v>
      </c>
      <c r="Y3" t="n">
        <v>4</v>
      </c>
      <c r="Z3" t="n">
        <v>10</v>
      </c>
      <c r="AA3" t="n">
        <v>86.84588862082659</v>
      </c>
      <c r="AB3" t="n">
        <v>118.826376181168</v>
      </c>
      <c r="AC3" t="n">
        <v>107.4857536123346</v>
      </c>
      <c r="AD3" t="n">
        <v>86845.88862082659</v>
      </c>
      <c r="AE3" t="n">
        <v>118826.376181168</v>
      </c>
      <c r="AF3" t="n">
        <v>0.0001379035416860536</v>
      </c>
      <c r="AG3" t="n">
        <v>8</v>
      </c>
      <c r="AH3" t="n">
        <v>107485.7536123347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5.0955</v>
      </c>
      <c r="E2" t="n">
        <v>19.63</v>
      </c>
      <c r="F2" t="n">
        <v>16.83</v>
      </c>
      <c r="G2" t="n">
        <v>10.2</v>
      </c>
      <c r="H2" t="n">
        <v>0.43</v>
      </c>
      <c r="I2" t="n">
        <v>99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66.63</v>
      </c>
      <c r="Q2" t="n">
        <v>1461.9</v>
      </c>
      <c r="R2" t="n">
        <v>250.52</v>
      </c>
      <c r="S2" t="n">
        <v>80.34</v>
      </c>
      <c r="T2" t="n">
        <v>74830.5</v>
      </c>
      <c r="U2" t="n">
        <v>0.32</v>
      </c>
      <c r="V2" t="n">
        <v>0.54</v>
      </c>
      <c r="W2" t="n">
        <v>4.3</v>
      </c>
      <c r="X2" t="n">
        <v>4.56</v>
      </c>
      <c r="Y2" t="n">
        <v>4</v>
      </c>
      <c r="Z2" t="n">
        <v>10</v>
      </c>
      <c r="AA2" t="n">
        <v>93.73794952110063</v>
      </c>
      <c r="AB2" t="n">
        <v>128.2563979611859</v>
      </c>
      <c r="AC2" t="n">
        <v>116.0157873487893</v>
      </c>
      <c r="AD2" t="n">
        <v>93737.94952110063</v>
      </c>
      <c r="AE2" t="n">
        <v>128256.3979611859</v>
      </c>
      <c r="AF2" t="n">
        <v>0.0001596559857385357</v>
      </c>
      <c r="AG2" t="n">
        <v>9</v>
      </c>
      <c r="AH2" t="n">
        <v>116015.7873487894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3.6177</v>
      </c>
      <c r="E2" t="n">
        <v>27.64</v>
      </c>
      <c r="F2" t="n">
        <v>20.53</v>
      </c>
      <c r="G2" t="n">
        <v>7.29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229.63</v>
      </c>
      <c r="Q2" t="n">
        <v>1460.08</v>
      </c>
      <c r="R2" t="n">
        <v>381.31</v>
      </c>
      <c r="S2" t="n">
        <v>80.34</v>
      </c>
      <c r="T2" t="n">
        <v>139875.56</v>
      </c>
      <c r="U2" t="n">
        <v>0.21</v>
      </c>
      <c r="V2" t="n">
        <v>0.44</v>
      </c>
      <c r="W2" t="n">
        <v>4.29</v>
      </c>
      <c r="X2" t="n">
        <v>8.26</v>
      </c>
      <c r="Y2" t="n">
        <v>4</v>
      </c>
      <c r="Z2" t="n">
        <v>10</v>
      </c>
      <c r="AA2" t="n">
        <v>170.8413631505929</v>
      </c>
      <c r="AB2" t="n">
        <v>233.7526900515433</v>
      </c>
      <c r="AC2" t="n">
        <v>211.4436613870525</v>
      </c>
      <c r="AD2" t="n">
        <v>170841.3631505929</v>
      </c>
      <c r="AE2" t="n">
        <v>233752.6900515433</v>
      </c>
      <c r="AF2" t="n">
        <v>6.08910711686329e-05</v>
      </c>
      <c r="AG2" t="n">
        <v>12</v>
      </c>
      <c r="AH2" t="n">
        <v>211443.6613870525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5.3032</v>
      </c>
      <c r="E3" t="n">
        <v>18.86</v>
      </c>
      <c r="F3" t="n">
        <v>14.95</v>
      </c>
      <c r="G3" t="n">
        <v>15.47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157.69</v>
      </c>
      <c r="Q3" t="n">
        <v>1458.63</v>
      </c>
      <c r="R3" t="n">
        <v>191.48</v>
      </c>
      <c r="S3" t="n">
        <v>80.34</v>
      </c>
      <c r="T3" t="n">
        <v>45517</v>
      </c>
      <c r="U3" t="n">
        <v>0.42</v>
      </c>
      <c r="V3" t="n">
        <v>0.61</v>
      </c>
      <c r="W3" t="n">
        <v>4.12</v>
      </c>
      <c r="X3" t="n">
        <v>2.69</v>
      </c>
      <c r="Y3" t="n">
        <v>4</v>
      </c>
      <c r="Z3" t="n">
        <v>10</v>
      </c>
      <c r="AA3" t="n">
        <v>101.9180279978326</v>
      </c>
      <c r="AB3" t="n">
        <v>139.4487422126377</v>
      </c>
      <c r="AC3" t="n">
        <v>126.13994997344</v>
      </c>
      <c r="AD3" t="n">
        <v>101918.0279978326</v>
      </c>
      <c r="AE3" t="n">
        <v>139448.7422126377</v>
      </c>
      <c r="AF3" t="n">
        <v>8.926044962862979e-05</v>
      </c>
      <c r="AG3" t="n">
        <v>8</v>
      </c>
      <c r="AH3" t="n">
        <v>126139.94997344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5.8791</v>
      </c>
      <c r="E4" t="n">
        <v>17.01</v>
      </c>
      <c r="F4" t="n">
        <v>13.8</v>
      </c>
      <c r="G4" t="n">
        <v>24.35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135.13</v>
      </c>
      <c r="Q4" t="n">
        <v>1458.35</v>
      </c>
      <c r="R4" t="n">
        <v>152.64</v>
      </c>
      <c r="S4" t="n">
        <v>80.34</v>
      </c>
      <c r="T4" t="n">
        <v>26215.85</v>
      </c>
      <c r="U4" t="n">
        <v>0.53</v>
      </c>
      <c r="V4" t="n">
        <v>0.66</v>
      </c>
      <c r="W4" t="n">
        <v>4.07</v>
      </c>
      <c r="X4" t="n">
        <v>1.54</v>
      </c>
      <c r="Y4" t="n">
        <v>4</v>
      </c>
      <c r="Z4" t="n">
        <v>10</v>
      </c>
      <c r="AA4" t="n">
        <v>95.39892544569291</v>
      </c>
      <c r="AB4" t="n">
        <v>130.529018498298</v>
      </c>
      <c r="AC4" t="n">
        <v>118.0715121714832</v>
      </c>
      <c r="AD4" t="n">
        <v>95398.9254456929</v>
      </c>
      <c r="AE4" t="n">
        <v>130529.018498298</v>
      </c>
      <c r="AF4" t="n">
        <v>9.895367125729323e-05</v>
      </c>
      <c r="AG4" t="n">
        <v>8</v>
      </c>
      <c r="AH4" t="n">
        <v>118071.5121714832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6.183</v>
      </c>
      <c r="E5" t="n">
        <v>16.17</v>
      </c>
      <c r="F5" t="n">
        <v>13.28</v>
      </c>
      <c r="G5" t="n">
        <v>34.64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119.28</v>
      </c>
      <c r="Q5" t="n">
        <v>1458.45</v>
      </c>
      <c r="R5" t="n">
        <v>134.54</v>
      </c>
      <c r="S5" t="n">
        <v>80.34</v>
      </c>
      <c r="T5" t="n">
        <v>17221.32</v>
      </c>
      <c r="U5" t="n">
        <v>0.6</v>
      </c>
      <c r="V5" t="n">
        <v>0.68</v>
      </c>
      <c r="W5" t="n">
        <v>4.06</v>
      </c>
      <c r="X5" t="n">
        <v>1.02</v>
      </c>
      <c r="Y5" t="n">
        <v>4</v>
      </c>
      <c r="Z5" t="n">
        <v>10</v>
      </c>
      <c r="AA5" t="n">
        <v>82.99650445592916</v>
      </c>
      <c r="AB5" t="n">
        <v>113.5594789439141</v>
      </c>
      <c r="AC5" t="n">
        <v>102.7215216552659</v>
      </c>
      <c r="AD5" t="n">
        <v>82996.50445592916</v>
      </c>
      <c r="AE5" t="n">
        <v>113559.4789439141</v>
      </c>
      <c r="AF5" t="n">
        <v>0.0001040687434103594</v>
      </c>
      <c r="AG5" t="n">
        <v>7</v>
      </c>
      <c r="AH5" t="n">
        <v>102721.5216552659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6.2081</v>
      </c>
      <c r="E6" t="n">
        <v>16.11</v>
      </c>
      <c r="F6" t="n">
        <v>13.24</v>
      </c>
      <c r="G6" t="n">
        <v>36.12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118.19</v>
      </c>
      <c r="Q6" t="n">
        <v>1459.17</v>
      </c>
      <c r="R6" t="n">
        <v>133.06</v>
      </c>
      <c r="S6" t="n">
        <v>80.34</v>
      </c>
      <c r="T6" t="n">
        <v>16486.28</v>
      </c>
      <c r="U6" t="n">
        <v>0.6</v>
      </c>
      <c r="V6" t="n">
        <v>0.6899999999999999</v>
      </c>
      <c r="W6" t="n">
        <v>4.07</v>
      </c>
      <c r="X6" t="n">
        <v>0.98</v>
      </c>
      <c r="Y6" t="n">
        <v>4</v>
      </c>
      <c r="Z6" t="n">
        <v>10</v>
      </c>
      <c r="AA6" t="n">
        <v>82.75513584870761</v>
      </c>
      <c r="AB6" t="n">
        <v>113.2292277670823</v>
      </c>
      <c r="AC6" t="n">
        <v>102.4227891872404</v>
      </c>
      <c r="AD6" t="n">
        <v>82755.13584870761</v>
      </c>
      <c r="AE6" t="n">
        <v>113229.2277670823</v>
      </c>
      <c r="AF6" t="n">
        <v>0.0001044912123509384</v>
      </c>
      <c r="AG6" t="n">
        <v>7</v>
      </c>
      <c r="AH6" t="n">
        <v>102422.7891872404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2.9206</v>
      </c>
      <c r="E2" t="n">
        <v>34.24</v>
      </c>
      <c r="F2" t="n">
        <v>23.71</v>
      </c>
      <c r="G2" t="n">
        <v>6.24</v>
      </c>
      <c r="H2" t="n">
        <v>0.1</v>
      </c>
      <c r="I2" t="n">
        <v>228</v>
      </c>
      <c r="J2" t="n">
        <v>176.73</v>
      </c>
      <c r="K2" t="n">
        <v>52.44</v>
      </c>
      <c r="L2" t="n">
        <v>1</v>
      </c>
      <c r="M2" t="n">
        <v>226</v>
      </c>
      <c r="N2" t="n">
        <v>33.29</v>
      </c>
      <c r="O2" t="n">
        <v>22031.19</v>
      </c>
      <c r="P2" t="n">
        <v>308.89</v>
      </c>
      <c r="Q2" t="n">
        <v>1460.96</v>
      </c>
      <c r="R2" t="n">
        <v>489.36</v>
      </c>
      <c r="S2" t="n">
        <v>80.34</v>
      </c>
      <c r="T2" t="n">
        <v>193606.77</v>
      </c>
      <c r="U2" t="n">
        <v>0.16</v>
      </c>
      <c r="V2" t="n">
        <v>0.38</v>
      </c>
      <c r="W2" t="n">
        <v>4.39</v>
      </c>
      <c r="X2" t="n">
        <v>11.43</v>
      </c>
      <c r="Y2" t="n">
        <v>4</v>
      </c>
      <c r="Z2" t="n">
        <v>10</v>
      </c>
      <c r="AA2" t="n">
        <v>239.3597995026213</v>
      </c>
      <c r="AB2" t="n">
        <v>327.5026374884136</v>
      </c>
      <c r="AC2" t="n">
        <v>296.2462454194554</v>
      </c>
      <c r="AD2" t="n">
        <v>239359.7995026213</v>
      </c>
      <c r="AE2" t="n">
        <v>327502.6374884136</v>
      </c>
      <c r="AF2" t="n">
        <v>4.441853862044148e-05</v>
      </c>
      <c r="AG2" t="n">
        <v>15</v>
      </c>
      <c r="AH2" t="n">
        <v>296246.2454194553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4.8528</v>
      </c>
      <c r="E3" t="n">
        <v>20.61</v>
      </c>
      <c r="F3" t="n">
        <v>15.63</v>
      </c>
      <c r="G3" t="n">
        <v>13.02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196.19</v>
      </c>
      <c r="Q3" t="n">
        <v>1459.25</v>
      </c>
      <c r="R3" t="n">
        <v>214.79</v>
      </c>
      <c r="S3" t="n">
        <v>80.34</v>
      </c>
      <c r="T3" t="n">
        <v>57100.73</v>
      </c>
      <c r="U3" t="n">
        <v>0.37</v>
      </c>
      <c r="V3" t="n">
        <v>0.58</v>
      </c>
      <c r="W3" t="n">
        <v>4.12</v>
      </c>
      <c r="X3" t="n">
        <v>3.36</v>
      </c>
      <c r="Y3" t="n">
        <v>4</v>
      </c>
      <c r="Z3" t="n">
        <v>10</v>
      </c>
      <c r="AA3" t="n">
        <v>121.4277799512407</v>
      </c>
      <c r="AB3" t="n">
        <v>166.1428455447877</v>
      </c>
      <c r="AC3" t="n">
        <v>150.2864055489874</v>
      </c>
      <c r="AD3" t="n">
        <v>121427.7799512407</v>
      </c>
      <c r="AE3" t="n">
        <v>166142.8455447877</v>
      </c>
      <c r="AF3" t="n">
        <v>7.38047949795516e-05</v>
      </c>
      <c r="AG3" t="n">
        <v>9</v>
      </c>
      <c r="AH3" t="n">
        <v>150286.4055489874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5.5362</v>
      </c>
      <c r="E4" t="n">
        <v>18.06</v>
      </c>
      <c r="F4" t="n">
        <v>14.15</v>
      </c>
      <c r="G4" t="n">
        <v>20.21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169.83</v>
      </c>
      <c r="Q4" t="n">
        <v>1458.65</v>
      </c>
      <c r="R4" t="n">
        <v>164.61</v>
      </c>
      <c r="S4" t="n">
        <v>80.34</v>
      </c>
      <c r="T4" t="n">
        <v>32162.27</v>
      </c>
      <c r="U4" t="n">
        <v>0.49</v>
      </c>
      <c r="V4" t="n">
        <v>0.64</v>
      </c>
      <c r="W4" t="n">
        <v>4.08</v>
      </c>
      <c r="X4" t="n">
        <v>1.88</v>
      </c>
      <c r="Y4" t="n">
        <v>4</v>
      </c>
      <c r="Z4" t="n">
        <v>10</v>
      </c>
      <c r="AA4" t="n">
        <v>102.990342896737</v>
      </c>
      <c r="AB4" t="n">
        <v>140.9159307645126</v>
      </c>
      <c r="AC4" t="n">
        <v>127.4671121091365</v>
      </c>
      <c r="AD4" t="n">
        <v>102990.342896737</v>
      </c>
      <c r="AE4" t="n">
        <v>140915.9307645126</v>
      </c>
      <c r="AF4" t="n">
        <v>8.419842275918925e-05</v>
      </c>
      <c r="AG4" t="n">
        <v>8</v>
      </c>
      <c r="AH4" t="n">
        <v>127467.1121091364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5.8812</v>
      </c>
      <c r="E5" t="n">
        <v>17</v>
      </c>
      <c r="F5" t="n">
        <v>13.55</v>
      </c>
      <c r="G5" t="n">
        <v>28.04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155.15</v>
      </c>
      <c r="Q5" t="n">
        <v>1458.43</v>
      </c>
      <c r="R5" t="n">
        <v>144.8</v>
      </c>
      <c r="S5" t="n">
        <v>80.34</v>
      </c>
      <c r="T5" t="n">
        <v>22318.91</v>
      </c>
      <c r="U5" t="n">
        <v>0.55</v>
      </c>
      <c r="V5" t="n">
        <v>0.67</v>
      </c>
      <c r="W5" t="n">
        <v>4.05</v>
      </c>
      <c r="X5" t="n">
        <v>1.29</v>
      </c>
      <c r="Y5" t="n">
        <v>4</v>
      </c>
      <c r="Z5" t="n">
        <v>10</v>
      </c>
      <c r="AA5" t="n">
        <v>98.87080020612825</v>
      </c>
      <c r="AB5" t="n">
        <v>135.2793907138277</v>
      </c>
      <c r="AC5" t="n">
        <v>122.3685155299534</v>
      </c>
      <c r="AD5" t="n">
        <v>98870.80020612825</v>
      </c>
      <c r="AE5" t="n">
        <v>135279.3907138277</v>
      </c>
      <c r="AF5" t="n">
        <v>8.944542536962966e-05</v>
      </c>
      <c r="AG5" t="n">
        <v>8</v>
      </c>
      <c r="AH5" t="n">
        <v>122368.5155299534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6.0772</v>
      </c>
      <c r="E6" t="n">
        <v>16.45</v>
      </c>
      <c r="F6" t="n">
        <v>13.25</v>
      </c>
      <c r="G6" t="n">
        <v>36.14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142.55</v>
      </c>
      <c r="Q6" t="n">
        <v>1458.28</v>
      </c>
      <c r="R6" t="n">
        <v>134.29</v>
      </c>
      <c r="S6" t="n">
        <v>80.34</v>
      </c>
      <c r="T6" t="n">
        <v>17100.04</v>
      </c>
      <c r="U6" t="n">
        <v>0.6</v>
      </c>
      <c r="V6" t="n">
        <v>0.6899999999999999</v>
      </c>
      <c r="W6" t="n">
        <v>4.04</v>
      </c>
      <c r="X6" t="n">
        <v>0.99</v>
      </c>
      <c r="Y6" t="n">
        <v>4</v>
      </c>
      <c r="Z6" t="n">
        <v>10</v>
      </c>
      <c r="AA6" t="n">
        <v>87.19322167328625</v>
      </c>
      <c r="AB6" t="n">
        <v>119.3016125867958</v>
      </c>
      <c r="AC6" t="n">
        <v>107.915634122408</v>
      </c>
      <c r="AD6" t="n">
        <v>87193.22167328624</v>
      </c>
      <c r="AE6" t="n">
        <v>119301.6125867958</v>
      </c>
      <c r="AF6" t="n">
        <v>9.242633120048858e-05</v>
      </c>
      <c r="AG6" t="n">
        <v>7</v>
      </c>
      <c r="AH6" t="n">
        <v>107915.634122408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6.2042</v>
      </c>
      <c r="E7" t="n">
        <v>16.12</v>
      </c>
      <c r="F7" t="n">
        <v>13.06</v>
      </c>
      <c r="G7" t="n">
        <v>43.52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133.75</v>
      </c>
      <c r="Q7" t="n">
        <v>1458.73</v>
      </c>
      <c r="R7" t="n">
        <v>127.19</v>
      </c>
      <c r="S7" t="n">
        <v>80.34</v>
      </c>
      <c r="T7" t="n">
        <v>13568.12</v>
      </c>
      <c r="U7" t="n">
        <v>0.63</v>
      </c>
      <c r="V7" t="n">
        <v>0.7</v>
      </c>
      <c r="W7" t="n">
        <v>4.05</v>
      </c>
      <c r="X7" t="n">
        <v>0.79</v>
      </c>
      <c r="Y7" t="n">
        <v>4</v>
      </c>
      <c r="Z7" t="n">
        <v>10</v>
      </c>
      <c r="AA7" t="n">
        <v>85.42683766012327</v>
      </c>
      <c r="AB7" t="n">
        <v>116.8847680526246</v>
      </c>
      <c r="AC7" t="n">
        <v>105.7294498385147</v>
      </c>
      <c r="AD7" t="n">
        <v>85426.83766012327</v>
      </c>
      <c r="AE7" t="n">
        <v>116884.7680526246</v>
      </c>
      <c r="AF7" t="n">
        <v>9.435783650925941e-05</v>
      </c>
      <c r="AG7" t="n">
        <v>7</v>
      </c>
      <c r="AH7" t="n">
        <v>105729.4498385147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6.2085</v>
      </c>
      <c r="E8" t="n">
        <v>16.11</v>
      </c>
      <c r="F8" t="n">
        <v>13.05</v>
      </c>
      <c r="G8" t="n">
        <v>43.49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133.83</v>
      </c>
      <c r="Q8" t="n">
        <v>1458.83</v>
      </c>
      <c r="R8" t="n">
        <v>126.62</v>
      </c>
      <c r="S8" t="n">
        <v>80.34</v>
      </c>
      <c r="T8" t="n">
        <v>13287.36</v>
      </c>
      <c r="U8" t="n">
        <v>0.63</v>
      </c>
      <c r="V8" t="n">
        <v>0.7</v>
      </c>
      <c r="W8" t="n">
        <v>4.06</v>
      </c>
      <c r="X8" t="n">
        <v>0.78</v>
      </c>
      <c r="Y8" t="n">
        <v>4</v>
      </c>
      <c r="Z8" t="n">
        <v>10</v>
      </c>
      <c r="AA8" t="n">
        <v>85.42043698531832</v>
      </c>
      <c r="AB8" t="n">
        <v>116.8760103669787</v>
      </c>
      <c r="AC8" t="n">
        <v>105.7215279740953</v>
      </c>
      <c r="AD8" t="n">
        <v>85420.43698531832</v>
      </c>
      <c r="AE8" t="n">
        <v>116876.0103669787</v>
      </c>
      <c r="AF8" t="n">
        <v>9.442323393309967e-05</v>
      </c>
      <c r="AG8" t="n">
        <v>7</v>
      </c>
      <c r="AH8" t="n">
        <v>105721.5279740953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4.4688</v>
      </c>
      <c r="E2" t="n">
        <v>22.38</v>
      </c>
      <c r="F2" t="n">
        <v>19.1</v>
      </c>
      <c r="G2" t="n">
        <v>7.79</v>
      </c>
      <c r="H2" t="n">
        <v>0.64</v>
      </c>
      <c r="I2" t="n">
        <v>147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55.19</v>
      </c>
      <c r="Q2" t="n">
        <v>1462.75</v>
      </c>
      <c r="R2" t="n">
        <v>324.89</v>
      </c>
      <c r="S2" t="n">
        <v>80.34</v>
      </c>
      <c r="T2" t="n">
        <v>111777.47</v>
      </c>
      <c r="U2" t="n">
        <v>0.25</v>
      </c>
      <c r="V2" t="n">
        <v>0.48</v>
      </c>
      <c r="W2" t="n">
        <v>4.45</v>
      </c>
      <c r="X2" t="n">
        <v>6.82</v>
      </c>
      <c r="Y2" t="n">
        <v>4</v>
      </c>
      <c r="Z2" t="n">
        <v>10</v>
      </c>
      <c r="AA2" t="n">
        <v>101.9019557812376</v>
      </c>
      <c r="AB2" t="n">
        <v>139.4267514968363</v>
      </c>
      <c r="AC2" t="n">
        <v>126.1200580206905</v>
      </c>
      <c r="AD2" t="n">
        <v>101901.9557812376</v>
      </c>
      <c r="AE2" t="n">
        <v>139426.7514968363</v>
      </c>
      <c r="AF2" t="n">
        <v>0.0001649014717896793</v>
      </c>
      <c r="AG2" t="n">
        <v>10</v>
      </c>
      <c r="AH2" t="n">
        <v>126120.0580206905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4.6144</v>
      </c>
      <c r="E2" t="n">
        <v>21.67</v>
      </c>
      <c r="F2" t="n">
        <v>17.44</v>
      </c>
      <c r="G2" t="n">
        <v>9.6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148.04</v>
      </c>
      <c r="Q2" t="n">
        <v>1459.33</v>
      </c>
      <c r="R2" t="n">
        <v>276.31</v>
      </c>
      <c r="S2" t="n">
        <v>80.34</v>
      </c>
      <c r="T2" t="n">
        <v>87673.12</v>
      </c>
      <c r="U2" t="n">
        <v>0.29</v>
      </c>
      <c r="V2" t="n">
        <v>0.52</v>
      </c>
      <c r="W2" t="n">
        <v>4.18</v>
      </c>
      <c r="X2" t="n">
        <v>5.17</v>
      </c>
      <c r="Y2" t="n">
        <v>4</v>
      </c>
      <c r="Z2" t="n">
        <v>10</v>
      </c>
      <c r="AA2" t="n">
        <v>121.8013997298534</v>
      </c>
      <c r="AB2" t="n">
        <v>166.6540486088267</v>
      </c>
      <c r="AC2" t="n">
        <v>150.7488201100727</v>
      </c>
      <c r="AD2" t="n">
        <v>121801.3997298534</v>
      </c>
      <c r="AE2" t="n">
        <v>166654.0486088266</v>
      </c>
      <c r="AF2" t="n">
        <v>9.282029068109537e-05</v>
      </c>
      <c r="AG2" t="n">
        <v>10</v>
      </c>
      <c r="AH2" t="n">
        <v>150748.8201100727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5.9431</v>
      </c>
      <c r="E3" t="n">
        <v>16.83</v>
      </c>
      <c r="F3" t="n">
        <v>14.04</v>
      </c>
      <c r="G3" t="n">
        <v>21.59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104.03</v>
      </c>
      <c r="Q3" t="n">
        <v>1459.07</v>
      </c>
      <c r="R3" t="n">
        <v>160.41</v>
      </c>
      <c r="S3" t="n">
        <v>80.34</v>
      </c>
      <c r="T3" t="n">
        <v>30076.24</v>
      </c>
      <c r="U3" t="n">
        <v>0.5</v>
      </c>
      <c r="V3" t="n">
        <v>0.65</v>
      </c>
      <c r="W3" t="n">
        <v>4.08</v>
      </c>
      <c r="X3" t="n">
        <v>1.77</v>
      </c>
      <c r="Y3" t="n">
        <v>4</v>
      </c>
      <c r="Z3" t="n">
        <v>10</v>
      </c>
      <c r="AA3" t="n">
        <v>89.75627860034693</v>
      </c>
      <c r="AB3" t="n">
        <v>122.8085001484898</v>
      </c>
      <c r="AC3" t="n">
        <v>111.0878292571626</v>
      </c>
      <c r="AD3" t="n">
        <v>89756.27860034694</v>
      </c>
      <c r="AE3" t="n">
        <v>122808.5001484898</v>
      </c>
      <c r="AF3" t="n">
        <v>0.0001195475618816787</v>
      </c>
      <c r="AG3" t="n">
        <v>8</v>
      </c>
      <c r="AH3" t="n">
        <v>111087.8292571626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6.0608</v>
      </c>
      <c r="E4" t="n">
        <v>16.5</v>
      </c>
      <c r="F4" t="n">
        <v>13.81</v>
      </c>
      <c r="G4" t="n">
        <v>24.38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99.40000000000001</v>
      </c>
      <c r="Q4" t="n">
        <v>1459.77</v>
      </c>
      <c r="R4" t="n">
        <v>151.71</v>
      </c>
      <c r="S4" t="n">
        <v>80.34</v>
      </c>
      <c r="T4" t="n">
        <v>25751.55</v>
      </c>
      <c r="U4" t="n">
        <v>0.53</v>
      </c>
      <c r="V4" t="n">
        <v>0.66</v>
      </c>
      <c r="W4" t="n">
        <v>4.11</v>
      </c>
      <c r="X4" t="n">
        <v>1.55</v>
      </c>
      <c r="Y4" t="n">
        <v>4</v>
      </c>
      <c r="Z4" t="n">
        <v>10</v>
      </c>
      <c r="AA4" t="n">
        <v>79.83019713306031</v>
      </c>
      <c r="AB4" t="n">
        <v>109.2271975771467</v>
      </c>
      <c r="AC4" t="n">
        <v>98.8027071417463</v>
      </c>
      <c r="AD4" t="n">
        <v>79830.19713306031</v>
      </c>
      <c r="AE4" t="n">
        <v>109227.1975771467</v>
      </c>
      <c r="AF4" t="n">
        <v>0.0001219151390776662</v>
      </c>
      <c r="AG4" t="n">
        <v>7</v>
      </c>
      <c r="AH4" t="n">
        <v>98802.7071417463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3.995</v>
      </c>
      <c r="E2" t="n">
        <v>25.03</v>
      </c>
      <c r="F2" t="n">
        <v>19.22</v>
      </c>
      <c r="G2" t="n">
        <v>8.01</v>
      </c>
      <c r="H2" t="n">
        <v>0.14</v>
      </c>
      <c r="I2" t="n">
        <v>144</v>
      </c>
      <c r="J2" t="n">
        <v>124.63</v>
      </c>
      <c r="K2" t="n">
        <v>45</v>
      </c>
      <c r="L2" t="n">
        <v>1</v>
      </c>
      <c r="M2" t="n">
        <v>142</v>
      </c>
      <c r="N2" t="n">
        <v>18.64</v>
      </c>
      <c r="O2" t="n">
        <v>15605.44</v>
      </c>
      <c r="P2" t="n">
        <v>195.64</v>
      </c>
      <c r="Q2" t="n">
        <v>1459.53</v>
      </c>
      <c r="R2" t="n">
        <v>336.76</v>
      </c>
      <c r="S2" t="n">
        <v>80.34</v>
      </c>
      <c r="T2" t="n">
        <v>117724.58</v>
      </c>
      <c r="U2" t="n">
        <v>0.24</v>
      </c>
      <c r="V2" t="n">
        <v>0.47</v>
      </c>
      <c r="W2" t="n">
        <v>4.24</v>
      </c>
      <c r="X2" t="n">
        <v>6.95</v>
      </c>
      <c r="Y2" t="n">
        <v>4</v>
      </c>
      <c r="Z2" t="n">
        <v>10</v>
      </c>
      <c r="AA2" t="n">
        <v>147.5423555590789</v>
      </c>
      <c r="AB2" t="n">
        <v>201.8739599851791</v>
      </c>
      <c r="AC2" t="n">
        <v>182.6073925761333</v>
      </c>
      <c r="AD2" t="n">
        <v>147542.3555590789</v>
      </c>
      <c r="AE2" t="n">
        <v>201873.9599851791</v>
      </c>
      <c r="AF2" t="n">
        <v>7.155569145594242e-05</v>
      </c>
      <c r="AG2" t="n">
        <v>11</v>
      </c>
      <c r="AH2" t="n">
        <v>182607.3925761333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5.5423</v>
      </c>
      <c r="E3" t="n">
        <v>18.04</v>
      </c>
      <c r="F3" t="n">
        <v>14.61</v>
      </c>
      <c r="G3" t="n">
        <v>17.19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137.38</v>
      </c>
      <c r="Q3" t="n">
        <v>1458.44</v>
      </c>
      <c r="R3" t="n">
        <v>179.87</v>
      </c>
      <c r="S3" t="n">
        <v>80.34</v>
      </c>
      <c r="T3" t="n">
        <v>39747.64</v>
      </c>
      <c r="U3" t="n">
        <v>0.45</v>
      </c>
      <c r="V3" t="n">
        <v>0.62</v>
      </c>
      <c r="W3" t="n">
        <v>4.1</v>
      </c>
      <c r="X3" t="n">
        <v>2.34</v>
      </c>
      <c r="Y3" t="n">
        <v>4</v>
      </c>
      <c r="Z3" t="n">
        <v>10</v>
      </c>
      <c r="AA3" t="n">
        <v>97.00983856531748</v>
      </c>
      <c r="AB3" t="n">
        <v>132.7331408970383</v>
      </c>
      <c r="AC3" t="n">
        <v>120.0652762219936</v>
      </c>
      <c r="AD3" t="n">
        <v>97009.83856531748</v>
      </c>
      <c r="AE3" t="n">
        <v>132733.1408970383</v>
      </c>
      <c r="AF3" t="n">
        <v>9.926986451971706e-05</v>
      </c>
      <c r="AG3" t="n">
        <v>8</v>
      </c>
      <c r="AH3" t="n">
        <v>120065.2762219936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6.0832</v>
      </c>
      <c r="E4" t="n">
        <v>16.44</v>
      </c>
      <c r="F4" t="n">
        <v>13.57</v>
      </c>
      <c r="G4" t="n">
        <v>28.07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115.33</v>
      </c>
      <c r="Q4" t="n">
        <v>1458.58</v>
      </c>
      <c r="R4" t="n">
        <v>144.77</v>
      </c>
      <c r="S4" t="n">
        <v>80.34</v>
      </c>
      <c r="T4" t="n">
        <v>22304.03</v>
      </c>
      <c r="U4" t="n">
        <v>0.55</v>
      </c>
      <c r="V4" t="n">
        <v>0.67</v>
      </c>
      <c r="W4" t="n">
        <v>4.06</v>
      </c>
      <c r="X4" t="n">
        <v>1.3</v>
      </c>
      <c r="Y4" t="n">
        <v>4</v>
      </c>
      <c r="Z4" t="n">
        <v>10</v>
      </c>
      <c r="AA4" t="n">
        <v>82.51805788195237</v>
      </c>
      <c r="AB4" t="n">
        <v>112.9048472338262</v>
      </c>
      <c r="AC4" t="n">
        <v>102.1293670768072</v>
      </c>
      <c r="AD4" t="n">
        <v>82518.05788195238</v>
      </c>
      <c r="AE4" t="n">
        <v>112904.8472338262</v>
      </c>
      <c r="AF4" t="n">
        <v>0.0001089580931826756</v>
      </c>
      <c r="AG4" t="n">
        <v>7</v>
      </c>
      <c r="AH4" t="n">
        <v>102129.3670768072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6.1557</v>
      </c>
      <c r="E5" t="n">
        <v>16.24</v>
      </c>
      <c r="F5" t="n">
        <v>13.45</v>
      </c>
      <c r="G5" t="n">
        <v>31.03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111.22</v>
      </c>
      <c r="Q5" t="n">
        <v>1458.67</v>
      </c>
      <c r="R5" t="n">
        <v>139.72</v>
      </c>
      <c r="S5" t="n">
        <v>80.34</v>
      </c>
      <c r="T5" t="n">
        <v>19795.83</v>
      </c>
      <c r="U5" t="n">
        <v>0.57</v>
      </c>
      <c r="V5" t="n">
        <v>0.68</v>
      </c>
      <c r="W5" t="n">
        <v>4.09</v>
      </c>
      <c r="X5" t="n">
        <v>1.18</v>
      </c>
      <c r="Y5" t="n">
        <v>4</v>
      </c>
      <c r="Z5" t="n">
        <v>10</v>
      </c>
      <c r="AA5" t="n">
        <v>81.68377949931696</v>
      </c>
      <c r="AB5" t="n">
        <v>111.7633507449404</v>
      </c>
      <c r="AC5" t="n">
        <v>101.0968134107199</v>
      </c>
      <c r="AD5" t="n">
        <v>81683.77949931695</v>
      </c>
      <c r="AE5" t="n">
        <v>111763.3507449404</v>
      </c>
      <c r="AF5" t="n">
        <v>0.0001102566633029649</v>
      </c>
      <c r="AG5" t="n">
        <v>7</v>
      </c>
      <c r="AH5" t="n">
        <v>101096.8134107199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2024-09-26T13:19:34Z</dcterms:created>
  <dcterms:modified xmlns:dcterms="http://purl.org/dc/terms/" xmlns:xsi="http://www.w3.org/2001/XMLSchema-instance" xsi:type="dcterms:W3CDTF">2024-09-26T13:19:34Z</dcterms:modified>
</cp:coreProperties>
</file>