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xVal>
          <yVal>
            <numRef>
              <f>gráficos!$B$7:$B$58</f>
              <numCache>
                <formatCode>General</formatCode>
                <ptCount val="5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  <c r="AA2" t="n">
        <v>517.1363111615456</v>
      </c>
      <c r="AB2" t="n">
        <v>707.5687153751134</v>
      </c>
      <c r="AC2" t="n">
        <v>640.039350258641</v>
      </c>
      <c r="AD2" t="n">
        <v>517136.3111615456</v>
      </c>
      <c r="AE2" t="n">
        <v>707568.7153751133</v>
      </c>
      <c r="AF2" t="n">
        <v>1.794682454143064e-05</v>
      </c>
      <c r="AG2" t="n">
        <v>34</v>
      </c>
      <c r="AH2" t="n">
        <v>640039.3502586409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  <c r="AA3" t="n">
        <v>342.7817189166461</v>
      </c>
      <c r="AB3" t="n">
        <v>469.009070283905</v>
      </c>
      <c r="AC3" t="n">
        <v>424.2475028743727</v>
      </c>
      <c r="AD3" t="n">
        <v>342781.7189166461</v>
      </c>
      <c r="AE3" t="n">
        <v>469009.070283905</v>
      </c>
      <c r="AF3" t="n">
        <v>2.492731126368816e-05</v>
      </c>
      <c r="AG3" t="n">
        <v>25</v>
      </c>
      <c r="AH3" t="n">
        <v>424247.5028743728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  <c r="AA4" t="n">
        <v>292.2165679824453</v>
      </c>
      <c r="AB4" t="n">
        <v>399.8235999987127</v>
      </c>
      <c r="AC4" t="n">
        <v>361.6649967707818</v>
      </c>
      <c r="AD4" t="n">
        <v>292216.5679824454</v>
      </c>
      <c r="AE4" t="n">
        <v>399823.5999987127</v>
      </c>
      <c r="AF4" t="n">
        <v>2.76370183548509e-05</v>
      </c>
      <c r="AG4" t="n">
        <v>22</v>
      </c>
      <c r="AH4" t="n">
        <v>361664.9967707818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269.9555855714236</v>
      </c>
      <c r="AB5" t="n">
        <v>369.3651417787209</v>
      </c>
      <c r="AC5" t="n">
        <v>334.1134510545914</v>
      </c>
      <c r="AD5" t="n">
        <v>269955.5855714236</v>
      </c>
      <c r="AE5" t="n">
        <v>369365.1417787209</v>
      </c>
      <c r="AF5" t="n">
        <v>2.905798791388821e-05</v>
      </c>
      <c r="AG5" t="n">
        <v>21</v>
      </c>
      <c r="AH5" t="n">
        <v>334113.4510545914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  <c r="AA6" t="n">
        <v>268.2131073006946</v>
      </c>
      <c r="AB6" t="n">
        <v>366.9810061359935</v>
      </c>
      <c r="AC6" t="n">
        <v>331.9568539714505</v>
      </c>
      <c r="AD6" t="n">
        <v>268213.1073006946</v>
      </c>
      <c r="AE6" t="n">
        <v>366981.0061359935</v>
      </c>
      <c r="AF6" t="n">
        <v>2.926105852664576e-05</v>
      </c>
      <c r="AG6" t="n">
        <v>21</v>
      </c>
      <c r="AH6" t="n">
        <v>331956.8539714505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3.913</v>
      </c>
      <c r="E2" t="n">
        <v>25.56</v>
      </c>
      <c r="F2" t="n">
        <v>18.17</v>
      </c>
      <c r="G2" t="n">
        <v>6.94</v>
      </c>
      <c r="H2" t="n">
        <v>0.11</v>
      </c>
      <c r="I2" t="n">
        <v>157</v>
      </c>
      <c r="J2" t="n">
        <v>159.12</v>
      </c>
      <c r="K2" t="n">
        <v>50.28</v>
      </c>
      <c r="L2" t="n">
        <v>1</v>
      </c>
      <c r="M2" t="n">
        <v>155</v>
      </c>
      <c r="N2" t="n">
        <v>27.84</v>
      </c>
      <c r="O2" t="n">
        <v>19859.16</v>
      </c>
      <c r="P2" t="n">
        <v>216.05</v>
      </c>
      <c r="Q2" t="n">
        <v>2641</v>
      </c>
      <c r="R2" t="n">
        <v>226.43</v>
      </c>
      <c r="S2" t="n">
        <v>71.13</v>
      </c>
      <c r="T2" t="n">
        <v>75086.28999999999</v>
      </c>
      <c r="U2" t="n">
        <v>0.31</v>
      </c>
      <c r="V2" t="n">
        <v>0.63</v>
      </c>
      <c r="W2" t="n">
        <v>6.91</v>
      </c>
      <c r="X2" t="n">
        <v>4.64</v>
      </c>
      <c r="Y2" t="n">
        <v>4</v>
      </c>
      <c r="Z2" t="n">
        <v>10</v>
      </c>
      <c r="AA2" t="n">
        <v>420.8554320801137</v>
      </c>
      <c r="AB2" t="n">
        <v>575.8329690032947</v>
      </c>
      <c r="AC2" t="n">
        <v>520.8762786282674</v>
      </c>
      <c r="AD2" t="n">
        <v>420855.4320801137</v>
      </c>
      <c r="AE2" t="n">
        <v>575832.9690032947</v>
      </c>
      <c r="AF2" t="n">
        <v>2.246670906571453e-05</v>
      </c>
      <c r="AG2" t="n">
        <v>30</v>
      </c>
      <c r="AH2" t="n">
        <v>520876.2786282675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5.1176</v>
      </c>
      <c r="E3" t="n">
        <v>19.54</v>
      </c>
      <c r="F3" t="n">
        <v>15.25</v>
      </c>
      <c r="G3" t="n">
        <v>15</v>
      </c>
      <c r="H3" t="n">
        <v>0.22</v>
      </c>
      <c r="I3" t="n">
        <v>61</v>
      </c>
      <c r="J3" t="n">
        <v>160.54</v>
      </c>
      <c r="K3" t="n">
        <v>50.28</v>
      </c>
      <c r="L3" t="n">
        <v>2</v>
      </c>
      <c r="M3" t="n">
        <v>59</v>
      </c>
      <c r="N3" t="n">
        <v>28.26</v>
      </c>
      <c r="O3" t="n">
        <v>20034.4</v>
      </c>
      <c r="P3" t="n">
        <v>165.92</v>
      </c>
      <c r="Q3" t="n">
        <v>2636.54</v>
      </c>
      <c r="R3" t="n">
        <v>131.62</v>
      </c>
      <c r="S3" t="n">
        <v>71.13</v>
      </c>
      <c r="T3" t="n">
        <v>28161.68</v>
      </c>
      <c r="U3" t="n">
        <v>0.54</v>
      </c>
      <c r="V3" t="n">
        <v>0.74</v>
      </c>
      <c r="W3" t="n">
        <v>6.74</v>
      </c>
      <c r="X3" t="n">
        <v>1.73</v>
      </c>
      <c r="Y3" t="n">
        <v>4</v>
      </c>
      <c r="Z3" t="n">
        <v>10</v>
      </c>
      <c r="AA3" t="n">
        <v>296.5795587766783</v>
      </c>
      <c r="AB3" t="n">
        <v>405.7932364849513</v>
      </c>
      <c r="AC3" t="n">
        <v>367.0648995292112</v>
      </c>
      <c r="AD3" t="n">
        <v>296579.5587766782</v>
      </c>
      <c r="AE3" t="n">
        <v>405793.2364849513</v>
      </c>
      <c r="AF3" t="n">
        <v>2.938298755806304e-05</v>
      </c>
      <c r="AG3" t="n">
        <v>23</v>
      </c>
      <c r="AH3" t="n">
        <v>367064.8995292112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5.5442</v>
      </c>
      <c r="E4" t="n">
        <v>18.04</v>
      </c>
      <c r="F4" t="n">
        <v>14.55</v>
      </c>
      <c r="G4" t="n">
        <v>24.25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15</v>
      </c>
      <c r="N4" t="n">
        <v>28.69</v>
      </c>
      <c r="O4" t="n">
        <v>20210.21</v>
      </c>
      <c r="P4" t="n">
        <v>140.94</v>
      </c>
      <c r="Q4" t="n">
        <v>2635.99</v>
      </c>
      <c r="R4" t="n">
        <v>107.94</v>
      </c>
      <c r="S4" t="n">
        <v>71.13</v>
      </c>
      <c r="T4" t="n">
        <v>16446.95</v>
      </c>
      <c r="U4" t="n">
        <v>0.66</v>
      </c>
      <c r="V4" t="n">
        <v>0.78</v>
      </c>
      <c r="W4" t="n">
        <v>6.73</v>
      </c>
      <c r="X4" t="n">
        <v>1.03</v>
      </c>
      <c r="Y4" t="n">
        <v>4</v>
      </c>
      <c r="Z4" t="n">
        <v>10</v>
      </c>
      <c r="AA4" t="n">
        <v>260.3687112817646</v>
      </c>
      <c r="AB4" t="n">
        <v>356.2479574325656</v>
      </c>
      <c r="AC4" t="n">
        <v>322.2481523723493</v>
      </c>
      <c r="AD4" t="n">
        <v>260368.7112817646</v>
      </c>
      <c r="AE4" t="n">
        <v>356247.9574325656</v>
      </c>
      <c r="AF4" t="n">
        <v>3.183233539538321e-05</v>
      </c>
      <c r="AG4" t="n">
        <v>21</v>
      </c>
      <c r="AH4" t="n">
        <v>322248.1523723493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5.5741</v>
      </c>
      <c r="E5" t="n">
        <v>17.94</v>
      </c>
      <c r="F5" t="n">
        <v>14.52</v>
      </c>
      <c r="G5" t="n">
        <v>25.62</v>
      </c>
      <c r="H5" t="n">
        <v>0.43</v>
      </c>
      <c r="I5" t="n">
        <v>34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140.5</v>
      </c>
      <c r="Q5" t="n">
        <v>2635.61</v>
      </c>
      <c r="R5" t="n">
        <v>106.55</v>
      </c>
      <c r="S5" t="n">
        <v>71.13</v>
      </c>
      <c r="T5" t="n">
        <v>15762.78</v>
      </c>
      <c r="U5" t="n">
        <v>0.67</v>
      </c>
      <c r="V5" t="n">
        <v>0.78</v>
      </c>
      <c r="W5" t="n">
        <v>6.74</v>
      </c>
      <c r="X5" t="n">
        <v>1</v>
      </c>
      <c r="Y5" t="n">
        <v>4</v>
      </c>
      <c r="Z5" t="n">
        <v>10</v>
      </c>
      <c r="AA5" t="n">
        <v>259.770382097116</v>
      </c>
      <c r="AB5" t="n">
        <v>355.4292970457087</v>
      </c>
      <c r="AC5" t="n">
        <v>321.5076237838169</v>
      </c>
      <c r="AD5" t="n">
        <v>259770.382097116</v>
      </c>
      <c r="AE5" t="n">
        <v>355429.2970457087</v>
      </c>
      <c r="AF5" t="n">
        <v>3.200400792312787e-05</v>
      </c>
      <c r="AG5" t="n">
        <v>21</v>
      </c>
      <c r="AH5" t="n">
        <v>321507.6237838169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5.2428</v>
      </c>
      <c r="E2" t="n">
        <v>19.07</v>
      </c>
      <c r="F2" t="n">
        <v>15.82</v>
      </c>
      <c r="G2" t="n">
        <v>12.02</v>
      </c>
      <c r="H2" t="n">
        <v>0.22</v>
      </c>
      <c r="I2" t="n">
        <v>79</v>
      </c>
      <c r="J2" t="n">
        <v>80.84</v>
      </c>
      <c r="K2" t="n">
        <v>35.1</v>
      </c>
      <c r="L2" t="n">
        <v>1</v>
      </c>
      <c r="M2" t="n">
        <v>22</v>
      </c>
      <c r="N2" t="n">
        <v>9.74</v>
      </c>
      <c r="O2" t="n">
        <v>10204.21</v>
      </c>
      <c r="P2" t="n">
        <v>102.37</v>
      </c>
      <c r="Q2" t="n">
        <v>2638.84</v>
      </c>
      <c r="R2" t="n">
        <v>148.04</v>
      </c>
      <c r="S2" t="n">
        <v>71.13</v>
      </c>
      <c r="T2" t="n">
        <v>36282.12</v>
      </c>
      <c r="U2" t="n">
        <v>0.48</v>
      </c>
      <c r="V2" t="n">
        <v>0.72</v>
      </c>
      <c r="W2" t="n">
        <v>6.83</v>
      </c>
      <c r="X2" t="n">
        <v>2.3</v>
      </c>
      <c r="Y2" t="n">
        <v>4</v>
      </c>
      <c r="Z2" t="n">
        <v>10</v>
      </c>
      <c r="AA2" t="n">
        <v>260.1948417918098</v>
      </c>
      <c r="AB2" t="n">
        <v>356.0100615258289</v>
      </c>
      <c r="AC2" t="n">
        <v>322.0329609170626</v>
      </c>
      <c r="AD2" t="n">
        <v>260194.8417918099</v>
      </c>
      <c r="AE2" t="n">
        <v>356010.0615258289</v>
      </c>
      <c r="AF2" t="n">
        <v>4.201674025632281e-05</v>
      </c>
      <c r="AG2" t="n">
        <v>23</v>
      </c>
      <c r="AH2" t="n">
        <v>322032.9609170626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5.2542</v>
      </c>
      <c r="E3" t="n">
        <v>19.03</v>
      </c>
      <c r="F3" t="n">
        <v>15.81</v>
      </c>
      <c r="G3" t="n">
        <v>12.32</v>
      </c>
      <c r="H3" t="n">
        <v>0.43</v>
      </c>
      <c r="I3" t="n">
        <v>77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102.88</v>
      </c>
      <c r="Q3" t="n">
        <v>2642.52</v>
      </c>
      <c r="R3" t="n">
        <v>146.29</v>
      </c>
      <c r="S3" t="n">
        <v>71.13</v>
      </c>
      <c r="T3" t="n">
        <v>35419.24</v>
      </c>
      <c r="U3" t="n">
        <v>0.49</v>
      </c>
      <c r="V3" t="n">
        <v>0.72</v>
      </c>
      <c r="W3" t="n">
        <v>6.87</v>
      </c>
      <c r="X3" t="n">
        <v>2.29</v>
      </c>
      <c r="Y3" t="n">
        <v>4</v>
      </c>
      <c r="Z3" t="n">
        <v>10</v>
      </c>
      <c r="AA3" t="n">
        <v>260.3030006353808</v>
      </c>
      <c r="AB3" t="n">
        <v>356.1580492272342</v>
      </c>
      <c r="AC3" t="n">
        <v>322.1668248799478</v>
      </c>
      <c r="AD3" t="n">
        <v>260303.0006353809</v>
      </c>
      <c r="AE3" t="n">
        <v>356158.0492272342</v>
      </c>
      <c r="AF3" t="n">
        <v>4.210810190256567e-05</v>
      </c>
      <c r="AG3" t="n">
        <v>23</v>
      </c>
      <c r="AH3" t="n">
        <v>322166.8248799478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4.8059</v>
      </c>
      <c r="E2" t="n">
        <v>20.81</v>
      </c>
      <c r="F2" t="n">
        <v>16.48</v>
      </c>
      <c r="G2" t="n">
        <v>9.6</v>
      </c>
      <c r="H2" t="n">
        <v>0.16</v>
      </c>
      <c r="I2" t="n">
        <v>103</v>
      </c>
      <c r="J2" t="n">
        <v>107.41</v>
      </c>
      <c r="K2" t="n">
        <v>41.65</v>
      </c>
      <c r="L2" t="n">
        <v>1</v>
      </c>
      <c r="M2" t="n">
        <v>101</v>
      </c>
      <c r="N2" t="n">
        <v>14.77</v>
      </c>
      <c r="O2" t="n">
        <v>13481.73</v>
      </c>
      <c r="P2" t="n">
        <v>141.81</v>
      </c>
      <c r="Q2" t="n">
        <v>2637.25</v>
      </c>
      <c r="R2" t="n">
        <v>172</v>
      </c>
      <c r="S2" t="n">
        <v>71.13</v>
      </c>
      <c r="T2" t="n">
        <v>48142.83</v>
      </c>
      <c r="U2" t="n">
        <v>0.41</v>
      </c>
      <c r="V2" t="n">
        <v>0.6899999999999999</v>
      </c>
      <c r="W2" t="n">
        <v>6.8</v>
      </c>
      <c r="X2" t="n">
        <v>2.96</v>
      </c>
      <c r="Y2" t="n">
        <v>4</v>
      </c>
      <c r="Z2" t="n">
        <v>10</v>
      </c>
      <c r="AA2" t="n">
        <v>305.5439087773516</v>
      </c>
      <c r="AB2" t="n">
        <v>418.0586556350832</v>
      </c>
      <c r="AC2" t="n">
        <v>378.1597242902784</v>
      </c>
      <c r="AD2" t="n">
        <v>305543.9087773517</v>
      </c>
      <c r="AE2" t="n">
        <v>418058.6556350832</v>
      </c>
      <c r="AF2" t="n">
        <v>3.335387865269982e-05</v>
      </c>
      <c r="AG2" t="n">
        <v>25</v>
      </c>
      <c r="AH2" t="n">
        <v>378159.7242902784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5.4486</v>
      </c>
      <c r="E3" t="n">
        <v>18.35</v>
      </c>
      <c r="F3" t="n">
        <v>15.12</v>
      </c>
      <c r="G3" t="n">
        <v>16.8</v>
      </c>
      <c r="H3" t="n">
        <v>0.32</v>
      </c>
      <c r="I3" t="n">
        <v>54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115.63</v>
      </c>
      <c r="Q3" t="n">
        <v>2637.74</v>
      </c>
      <c r="R3" t="n">
        <v>124.83</v>
      </c>
      <c r="S3" t="n">
        <v>71.13</v>
      </c>
      <c r="T3" t="n">
        <v>24802.84</v>
      </c>
      <c r="U3" t="n">
        <v>0.57</v>
      </c>
      <c r="V3" t="n">
        <v>0.75</v>
      </c>
      <c r="W3" t="n">
        <v>6.8</v>
      </c>
      <c r="X3" t="n">
        <v>1.6</v>
      </c>
      <c r="Y3" t="n">
        <v>4</v>
      </c>
      <c r="Z3" t="n">
        <v>10</v>
      </c>
      <c r="AA3" t="n">
        <v>256.7071229346858</v>
      </c>
      <c r="AB3" t="n">
        <v>351.2380107180493</v>
      </c>
      <c r="AC3" t="n">
        <v>317.7163479408678</v>
      </c>
      <c r="AD3" t="n">
        <v>256707.1229346858</v>
      </c>
      <c r="AE3" t="n">
        <v>351238.0107180493</v>
      </c>
      <c r="AF3" t="n">
        <v>3.781434137770246e-05</v>
      </c>
      <c r="AG3" t="n">
        <v>22</v>
      </c>
      <c r="AH3" t="n">
        <v>317716.3479408678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4.9955</v>
      </c>
      <c r="E2" t="n">
        <v>20.02</v>
      </c>
      <c r="F2" t="n">
        <v>16.74</v>
      </c>
      <c r="G2" t="n">
        <v>9.380000000000001</v>
      </c>
      <c r="H2" t="n">
        <v>0.28</v>
      </c>
      <c r="I2" t="n">
        <v>107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90.84</v>
      </c>
      <c r="Q2" t="n">
        <v>2642.25</v>
      </c>
      <c r="R2" t="n">
        <v>174.48</v>
      </c>
      <c r="S2" t="n">
        <v>71.13</v>
      </c>
      <c r="T2" t="n">
        <v>49364.84</v>
      </c>
      <c r="U2" t="n">
        <v>0.41</v>
      </c>
      <c r="V2" t="n">
        <v>0.68</v>
      </c>
      <c r="W2" t="n">
        <v>6.97</v>
      </c>
      <c r="X2" t="n">
        <v>3.21</v>
      </c>
      <c r="Y2" t="n">
        <v>4</v>
      </c>
      <c r="Z2" t="n">
        <v>10</v>
      </c>
      <c r="AA2" t="n">
        <v>264.888441204154</v>
      </c>
      <c r="AB2" t="n">
        <v>362.4320513087902</v>
      </c>
      <c r="AC2" t="n">
        <v>327.8420450084573</v>
      </c>
      <c r="AD2" t="n">
        <v>264888.441204154</v>
      </c>
      <c r="AE2" t="n">
        <v>362432.0513087902</v>
      </c>
      <c r="AF2" t="n">
        <v>4.585493456834175e-05</v>
      </c>
      <c r="AG2" t="n">
        <v>24</v>
      </c>
      <c r="AH2" t="n">
        <v>327842.0450084573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3.7789</v>
      </c>
      <c r="E2" t="n">
        <v>26.46</v>
      </c>
      <c r="F2" t="n">
        <v>18.46</v>
      </c>
      <c r="G2" t="n">
        <v>6.67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228.28</v>
      </c>
      <c r="Q2" t="n">
        <v>2642.01</v>
      </c>
      <c r="R2" t="n">
        <v>235.83</v>
      </c>
      <c r="S2" t="n">
        <v>71.13</v>
      </c>
      <c r="T2" t="n">
        <v>79745.47</v>
      </c>
      <c r="U2" t="n">
        <v>0.3</v>
      </c>
      <c r="V2" t="n">
        <v>0.62</v>
      </c>
      <c r="W2" t="n">
        <v>6.93</v>
      </c>
      <c r="X2" t="n">
        <v>4.93</v>
      </c>
      <c r="Y2" t="n">
        <v>4</v>
      </c>
      <c r="Z2" t="n">
        <v>10</v>
      </c>
      <c r="AA2" t="n">
        <v>444.025737119289</v>
      </c>
      <c r="AB2" t="n">
        <v>607.5356025596092</v>
      </c>
      <c r="AC2" t="n">
        <v>549.5532573328929</v>
      </c>
      <c r="AD2" t="n">
        <v>444025.737119289</v>
      </c>
      <c r="AE2" t="n">
        <v>607535.6025596092</v>
      </c>
      <c r="AF2" t="n">
        <v>2.117258665824464e-05</v>
      </c>
      <c r="AG2" t="n">
        <v>31</v>
      </c>
      <c r="AH2" t="n">
        <v>549553.257332893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5.0273</v>
      </c>
      <c r="E3" t="n">
        <v>19.89</v>
      </c>
      <c r="F3" t="n">
        <v>15.35</v>
      </c>
      <c r="G3" t="n">
        <v>14.39</v>
      </c>
      <c r="H3" t="n">
        <v>0.21</v>
      </c>
      <c r="I3" t="n">
        <v>64</v>
      </c>
      <c r="J3" t="n">
        <v>169.33</v>
      </c>
      <c r="K3" t="n">
        <v>51.39</v>
      </c>
      <c r="L3" t="n">
        <v>2</v>
      </c>
      <c r="M3" t="n">
        <v>62</v>
      </c>
      <c r="N3" t="n">
        <v>30.94</v>
      </c>
      <c r="O3" t="n">
        <v>21118.46</v>
      </c>
      <c r="P3" t="n">
        <v>175.36</v>
      </c>
      <c r="Q3" t="n">
        <v>2637.96</v>
      </c>
      <c r="R3" t="n">
        <v>134.5</v>
      </c>
      <c r="S3" t="n">
        <v>71.13</v>
      </c>
      <c r="T3" t="n">
        <v>29590.55</v>
      </c>
      <c r="U3" t="n">
        <v>0.53</v>
      </c>
      <c r="V3" t="n">
        <v>0.74</v>
      </c>
      <c r="W3" t="n">
        <v>6.75</v>
      </c>
      <c r="X3" t="n">
        <v>1.83</v>
      </c>
      <c r="Y3" t="n">
        <v>4</v>
      </c>
      <c r="Z3" t="n">
        <v>10</v>
      </c>
      <c r="AA3" t="n">
        <v>312.2308062966922</v>
      </c>
      <c r="AB3" t="n">
        <v>427.207963826143</v>
      </c>
      <c r="AC3" t="n">
        <v>386.4358353487182</v>
      </c>
      <c r="AD3" t="n">
        <v>312230.8062966922</v>
      </c>
      <c r="AE3" t="n">
        <v>427207.9638261431</v>
      </c>
      <c r="AF3" t="n">
        <v>2.8167176931645e-05</v>
      </c>
      <c r="AG3" t="n">
        <v>24</v>
      </c>
      <c r="AH3" t="n">
        <v>386435.8353487182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5.4995</v>
      </c>
      <c r="E4" t="n">
        <v>18.18</v>
      </c>
      <c r="F4" t="n">
        <v>14.56</v>
      </c>
      <c r="G4" t="n">
        <v>23.61</v>
      </c>
      <c r="H4" t="n">
        <v>0.31</v>
      </c>
      <c r="I4" t="n">
        <v>37</v>
      </c>
      <c r="J4" t="n">
        <v>170.79</v>
      </c>
      <c r="K4" t="n">
        <v>51.39</v>
      </c>
      <c r="L4" t="n">
        <v>3</v>
      </c>
      <c r="M4" t="n">
        <v>33</v>
      </c>
      <c r="N4" t="n">
        <v>31.4</v>
      </c>
      <c r="O4" t="n">
        <v>21297.94</v>
      </c>
      <c r="P4" t="n">
        <v>149.94</v>
      </c>
      <c r="Q4" t="n">
        <v>2634.92</v>
      </c>
      <c r="R4" t="n">
        <v>109.02</v>
      </c>
      <c r="S4" t="n">
        <v>71.13</v>
      </c>
      <c r="T4" t="n">
        <v>16981.97</v>
      </c>
      <c r="U4" t="n">
        <v>0.65</v>
      </c>
      <c r="V4" t="n">
        <v>0.78</v>
      </c>
      <c r="W4" t="n">
        <v>6.7</v>
      </c>
      <c r="X4" t="n">
        <v>1.04</v>
      </c>
      <c r="Y4" t="n">
        <v>4</v>
      </c>
      <c r="Z4" t="n">
        <v>10</v>
      </c>
      <c r="AA4" t="n">
        <v>274.2725549540809</v>
      </c>
      <c r="AB4" t="n">
        <v>375.2718097393204</v>
      </c>
      <c r="AC4" t="n">
        <v>339.4563949150919</v>
      </c>
      <c r="AD4" t="n">
        <v>274272.554954081</v>
      </c>
      <c r="AE4" t="n">
        <v>375271.8097393204</v>
      </c>
      <c r="AF4" t="n">
        <v>3.081283980179852e-05</v>
      </c>
      <c r="AG4" t="n">
        <v>22</v>
      </c>
      <c r="AH4" t="n">
        <v>339456.3949150919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5.5759</v>
      </c>
      <c r="E5" t="n">
        <v>17.93</v>
      </c>
      <c r="F5" t="n">
        <v>14.48</v>
      </c>
      <c r="G5" t="n">
        <v>27.14</v>
      </c>
      <c r="H5" t="n">
        <v>0.41</v>
      </c>
      <c r="I5" t="n">
        <v>32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143.76</v>
      </c>
      <c r="Q5" t="n">
        <v>2636.77</v>
      </c>
      <c r="R5" t="n">
        <v>105.21</v>
      </c>
      <c r="S5" t="n">
        <v>71.13</v>
      </c>
      <c r="T5" t="n">
        <v>15102.26</v>
      </c>
      <c r="U5" t="n">
        <v>0.68</v>
      </c>
      <c r="V5" t="n">
        <v>0.78</v>
      </c>
      <c r="W5" t="n">
        <v>6.73</v>
      </c>
      <c r="X5" t="n">
        <v>0.96</v>
      </c>
      <c r="Y5" t="n">
        <v>4</v>
      </c>
      <c r="Z5" t="n">
        <v>10</v>
      </c>
      <c r="AA5" t="n">
        <v>261.5432360395633</v>
      </c>
      <c r="AB5" t="n">
        <v>357.8549940225611</v>
      </c>
      <c r="AC5" t="n">
        <v>323.7018156456857</v>
      </c>
      <c r="AD5" t="n">
        <v>261543.2360395633</v>
      </c>
      <c r="AE5" t="n">
        <v>357854.9940225611</v>
      </c>
      <c r="AF5" t="n">
        <v>3.124089707261539e-05</v>
      </c>
      <c r="AG5" t="n">
        <v>21</v>
      </c>
      <c r="AH5" t="n">
        <v>323701.8156456857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4.7905</v>
      </c>
      <c r="E2" t="n">
        <v>20.87</v>
      </c>
      <c r="F2" t="n">
        <v>17.5</v>
      </c>
      <c r="G2" t="n">
        <v>7.9</v>
      </c>
      <c r="H2" t="n">
        <v>0.34</v>
      </c>
      <c r="I2" t="n">
        <v>133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84.2</v>
      </c>
      <c r="Q2" t="n">
        <v>2646.07</v>
      </c>
      <c r="R2" t="n">
        <v>198.49</v>
      </c>
      <c r="S2" t="n">
        <v>71.13</v>
      </c>
      <c r="T2" t="n">
        <v>61239.43</v>
      </c>
      <c r="U2" t="n">
        <v>0.36</v>
      </c>
      <c r="V2" t="n">
        <v>0.65</v>
      </c>
      <c r="W2" t="n">
        <v>7.04</v>
      </c>
      <c r="X2" t="n">
        <v>3.97</v>
      </c>
      <c r="Y2" t="n">
        <v>4</v>
      </c>
      <c r="Z2" t="n">
        <v>10</v>
      </c>
      <c r="AA2" t="n">
        <v>271.8082684888136</v>
      </c>
      <c r="AB2" t="n">
        <v>371.9000642808955</v>
      </c>
      <c r="AC2" t="n">
        <v>336.4064441109446</v>
      </c>
      <c r="AD2" t="n">
        <v>271808.2684888135</v>
      </c>
      <c r="AE2" t="n">
        <v>371900.0642808956</v>
      </c>
      <c r="AF2" t="n">
        <v>4.811510728667056e-05</v>
      </c>
      <c r="AG2" t="n">
        <v>25</v>
      </c>
      <c r="AH2" t="n">
        <v>336406.4441109446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4.3251</v>
      </c>
      <c r="E2" t="n">
        <v>23.12</v>
      </c>
      <c r="F2" t="n">
        <v>17.37</v>
      </c>
      <c r="G2" t="n">
        <v>7.96</v>
      </c>
      <c r="H2" t="n">
        <v>0.13</v>
      </c>
      <c r="I2" t="n">
        <v>131</v>
      </c>
      <c r="J2" t="n">
        <v>133.21</v>
      </c>
      <c r="K2" t="n">
        <v>46.47</v>
      </c>
      <c r="L2" t="n">
        <v>1</v>
      </c>
      <c r="M2" t="n">
        <v>129</v>
      </c>
      <c r="N2" t="n">
        <v>20.75</v>
      </c>
      <c r="O2" t="n">
        <v>16663.42</v>
      </c>
      <c r="P2" t="n">
        <v>180.08</v>
      </c>
      <c r="Q2" t="n">
        <v>2638.43</v>
      </c>
      <c r="R2" t="n">
        <v>200.52</v>
      </c>
      <c r="S2" t="n">
        <v>71.13</v>
      </c>
      <c r="T2" t="n">
        <v>62262.56</v>
      </c>
      <c r="U2" t="n">
        <v>0.35</v>
      </c>
      <c r="V2" t="n">
        <v>0.65</v>
      </c>
      <c r="W2" t="n">
        <v>6.86</v>
      </c>
      <c r="X2" t="n">
        <v>3.84</v>
      </c>
      <c r="Y2" t="n">
        <v>4</v>
      </c>
      <c r="Z2" t="n">
        <v>10</v>
      </c>
      <c r="AA2" t="n">
        <v>356.7924444421981</v>
      </c>
      <c r="AB2" t="n">
        <v>488.1791630575514</v>
      </c>
      <c r="AC2" t="n">
        <v>441.5880288990966</v>
      </c>
      <c r="AD2" t="n">
        <v>356792.4444421981</v>
      </c>
      <c r="AE2" t="n">
        <v>488179.1630575514</v>
      </c>
      <c r="AF2" t="n">
        <v>2.700244059896551e-05</v>
      </c>
      <c r="AG2" t="n">
        <v>27</v>
      </c>
      <c r="AH2" t="n">
        <v>441588.0288990966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5.4278</v>
      </c>
      <c r="E3" t="n">
        <v>18.42</v>
      </c>
      <c r="F3" t="n">
        <v>14.91</v>
      </c>
      <c r="G3" t="n">
        <v>18.26</v>
      </c>
      <c r="H3" t="n">
        <v>0.26</v>
      </c>
      <c r="I3" t="n">
        <v>49</v>
      </c>
      <c r="J3" t="n">
        <v>134.55</v>
      </c>
      <c r="K3" t="n">
        <v>46.47</v>
      </c>
      <c r="L3" t="n">
        <v>2</v>
      </c>
      <c r="M3" t="n">
        <v>47</v>
      </c>
      <c r="N3" t="n">
        <v>21.09</v>
      </c>
      <c r="O3" t="n">
        <v>16828.84</v>
      </c>
      <c r="P3" t="n">
        <v>133.95</v>
      </c>
      <c r="Q3" t="n">
        <v>2635.58</v>
      </c>
      <c r="R3" t="n">
        <v>120.79</v>
      </c>
      <c r="S3" t="n">
        <v>71.13</v>
      </c>
      <c r="T3" t="n">
        <v>22806.77</v>
      </c>
      <c r="U3" t="n">
        <v>0.59</v>
      </c>
      <c r="V3" t="n">
        <v>0.76</v>
      </c>
      <c r="W3" t="n">
        <v>6.71</v>
      </c>
      <c r="X3" t="n">
        <v>1.39</v>
      </c>
      <c r="Y3" t="n">
        <v>4</v>
      </c>
      <c r="Z3" t="n">
        <v>10</v>
      </c>
      <c r="AA3" t="n">
        <v>266.5884351143687</v>
      </c>
      <c r="AB3" t="n">
        <v>364.7580579751842</v>
      </c>
      <c r="AC3" t="n">
        <v>329.9460608631815</v>
      </c>
      <c r="AD3" t="n">
        <v>266588.4351143687</v>
      </c>
      <c r="AE3" t="n">
        <v>364758.0579751842</v>
      </c>
      <c r="AF3" t="n">
        <v>3.388681119120136e-05</v>
      </c>
      <c r="AG3" t="n">
        <v>22</v>
      </c>
      <c r="AH3" t="n">
        <v>329946.0608631815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5.5322</v>
      </c>
      <c r="E4" t="n">
        <v>18.08</v>
      </c>
      <c r="F4" t="n">
        <v>14.75</v>
      </c>
      <c r="G4" t="n">
        <v>21.07</v>
      </c>
      <c r="H4" t="n">
        <v>0.39</v>
      </c>
      <c r="I4" t="n">
        <v>42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128.76</v>
      </c>
      <c r="Q4" t="n">
        <v>2637.88</v>
      </c>
      <c r="R4" t="n">
        <v>113.49</v>
      </c>
      <c r="S4" t="n">
        <v>71.13</v>
      </c>
      <c r="T4" t="n">
        <v>19190.7</v>
      </c>
      <c r="U4" t="n">
        <v>0.63</v>
      </c>
      <c r="V4" t="n">
        <v>0.77</v>
      </c>
      <c r="W4" t="n">
        <v>6.77</v>
      </c>
      <c r="X4" t="n">
        <v>1.23</v>
      </c>
      <c r="Y4" t="n">
        <v>4</v>
      </c>
      <c r="Z4" t="n">
        <v>10</v>
      </c>
      <c r="AA4" t="n">
        <v>253.9897291886996</v>
      </c>
      <c r="AB4" t="n">
        <v>347.5199527118417</v>
      </c>
      <c r="AC4" t="n">
        <v>314.3531361724441</v>
      </c>
      <c r="AD4" t="n">
        <v>253989.7291886996</v>
      </c>
      <c r="AE4" t="n">
        <v>347519.9527118417</v>
      </c>
      <c r="AF4" t="n">
        <v>3.453860069861899e-05</v>
      </c>
      <c r="AG4" t="n">
        <v>21</v>
      </c>
      <c r="AH4" t="n">
        <v>314353.1361724442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4.0548</v>
      </c>
      <c r="E2" t="n">
        <v>24.66</v>
      </c>
      <c r="F2" t="n">
        <v>17.86</v>
      </c>
      <c r="G2" t="n">
        <v>7.24</v>
      </c>
      <c r="H2" t="n">
        <v>0.12</v>
      </c>
      <c r="I2" t="n">
        <v>148</v>
      </c>
      <c r="J2" t="n">
        <v>150.44</v>
      </c>
      <c r="K2" t="n">
        <v>49.1</v>
      </c>
      <c r="L2" t="n">
        <v>1</v>
      </c>
      <c r="M2" t="n">
        <v>146</v>
      </c>
      <c r="N2" t="n">
        <v>25.34</v>
      </c>
      <c r="O2" t="n">
        <v>18787.76</v>
      </c>
      <c r="P2" t="n">
        <v>203.58</v>
      </c>
      <c r="Q2" t="n">
        <v>2640.39</v>
      </c>
      <c r="R2" t="n">
        <v>217.07</v>
      </c>
      <c r="S2" t="n">
        <v>71.13</v>
      </c>
      <c r="T2" t="n">
        <v>70454.12</v>
      </c>
      <c r="U2" t="n">
        <v>0.33</v>
      </c>
      <c r="V2" t="n">
        <v>0.64</v>
      </c>
      <c r="W2" t="n">
        <v>6.87</v>
      </c>
      <c r="X2" t="n">
        <v>4.33</v>
      </c>
      <c r="Y2" t="n">
        <v>4</v>
      </c>
      <c r="Z2" t="n">
        <v>10</v>
      </c>
      <c r="AA2" t="n">
        <v>398.1916166189097</v>
      </c>
      <c r="AB2" t="n">
        <v>544.8233368323035</v>
      </c>
      <c r="AC2" t="n">
        <v>492.8261622293836</v>
      </c>
      <c r="AD2" t="n">
        <v>398191.6166189097</v>
      </c>
      <c r="AE2" t="n">
        <v>544823.3368323036</v>
      </c>
      <c r="AF2" t="n">
        <v>2.389493417273377e-05</v>
      </c>
      <c r="AG2" t="n">
        <v>29</v>
      </c>
      <c r="AH2" t="n">
        <v>492826.1622293836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5.2254</v>
      </c>
      <c r="E3" t="n">
        <v>19.14</v>
      </c>
      <c r="F3" t="n">
        <v>15.12</v>
      </c>
      <c r="G3" t="n">
        <v>15.91</v>
      </c>
      <c r="H3" t="n">
        <v>0.23</v>
      </c>
      <c r="I3" t="n">
        <v>57</v>
      </c>
      <c r="J3" t="n">
        <v>151.83</v>
      </c>
      <c r="K3" t="n">
        <v>49.1</v>
      </c>
      <c r="L3" t="n">
        <v>2</v>
      </c>
      <c r="M3" t="n">
        <v>55</v>
      </c>
      <c r="N3" t="n">
        <v>25.73</v>
      </c>
      <c r="O3" t="n">
        <v>18959.54</v>
      </c>
      <c r="P3" t="n">
        <v>155.78</v>
      </c>
      <c r="Q3" t="n">
        <v>2635.82</v>
      </c>
      <c r="R3" t="n">
        <v>127.51</v>
      </c>
      <c r="S3" t="n">
        <v>71.13</v>
      </c>
      <c r="T3" t="n">
        <v>26128.72</v>
      </c>
      <c r="U3" t="n">
        <v>0.5600000000000001</v>
      </c>
      <c r="V3" t="n">
        <v>0.75</v>
      </c>
      <c r="W3" t="n">
        <v>6.73</v>
      </c>
      <c r="X3" t="n">
        <v>1.6</v>
      </c>
      <c r="Y3" t="n">
        <v>4</v>
      </c>
      <c r="Z3" t="n">
        <v>10</v>
      </c>
      <c r="AA3" t="n">
        <v>289.4523932238542</v>
      </c>
      <c r="AB3" t="n">
        <v>396.0415341472246</v>
      </c>
      <c r="AC3" t="n">
        <v>358.243885975997</v>
      </c>
      <c r="AD3" t="n">
        <v>289452.3932238542</v>
      </c>
      <c r="AE3" t="n">
        <v>396041.5341472246</v>
      </c>
      <c r="AF3" t="n">
        <v>3.07932793297334e-05</v>
      </c>
      <c r="AG3" t="n">
        <v>23</v>
      </c>
      <c r="AH3" t="n">
        <v>358243.885975997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5.5543</v>
      </c>
      <c r="E4" t="n">
        <v>18</v>
      </c>
      <c r="F4" t="n">
        <v>14.6</v>
      </c>
      <c r="G4" t="n">
        <v>23.67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136.39</v>
      </c>
      <c r="Q4" t="n">
        <v>2636.35</v>
      </c>
      <c r="R4" t="n">
        <v>108.92</v>
      </c>
      <c r="S4" t="n">
        <v>71.13</v>
      </c>
      <c r="T4" t="n">
        <v>16935.24</v>
      </c>
      <c r="U4" t="n">
        <v>0.65</v>
      </c>
      <c r="V4" t="n">
        <v>0.78</v>
      </c>
      <c r="W4" t="n">
        <v>6.74</v>
      </c>
      <c r="X4" t="n">
        <v>1.08</v>
      </c>
      <c r="Y4" t="n">
        <v>4</v>
      </c>
      <c r="Z4" t="n">
        <v>10</v>
      </c>
      <c r="AA4" t="n">
        <v>257.8631887757173</v>
      </c>
      <c r="AB4" t="n">
        <v>352.8197910037732</v>
      </c>
      <c r="AC4" t="n">
        <v>319.1471653361652</v>
      </c>
      <c r="AD4" t="n">
        <v>257863.1887757173</v>
      </c>
      <c r="AE4" t="n">
        <v>352819.7910037732</v>
      </c>
      <c r="AF4" t="n">
        <v>3.273148684907151e-05</v>
      </c>
      <c r="AG4" t="n">
        <v>21</v>
      </c>
      <c r="AH4" t="n">
        <v>319147.1653361652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5.5525</v>
      </c>
      <c r="E5" t="n">
        <v>18.01</v>
      </c>
      <c r="F5" t="n">
        <v>14.6</v>
      </c>
      <c r="G5" t="n">
        <v>23.68</v>
      </c>
      <c r="H5" t="n">
        <v>0.46</v>
      </c>
      <c r="I5" t="n">
        <v>37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137.34</v>
      </c>
      <c r="Q5" t="n">
        <v>2636.72</v>
      </c>
      <c r="R5" t="n">
        <v>109.01</v>
      </c>
      <c r="S5" t="n">
        <v>71.13</v>
      </c>
      <c r="T5" t="n">
        <v>16978.79</v>
      </c>
      <c r="U5" t="n">
        <v>0.65</v>
      </c>
      <c r="V5" t="n">
        <v>0.78</v>
      </c>
      <c r="W5" t="n">
        <v>6.75</v>
      </c>
      <c r="X5" t="n">
        <v>1.08</v>
      </c>
      <c r="Y5" t="n">
        <v>4</v>
      </c>
      <c r="Z5" t="n">
        <v>10</v>
      </c>
      <c r="AA5" t="n">
        <v>258.2995694947427</v>
      </c>
      <c r="AB5" t="n">
        <v>353.4168663554691</v>
      </c>
      <c r="AC5" t="n">
        <v>319.6872566541896</v>
      </c>
      <c r="AD5" t="n">
        <v>258299.5694947427</v>
      </c>
      <c r="AE5" t="n">
        <v>353416.8663554691</v>
      </c>
      <c r="AF5" t="n">
        <v>3.272087945006023e-05</v>
      </c>
      <c r="AG5" t="n">
        <v>21</v>
      </c>
      <c r="AH5" t="n">
        <v>319687.2566541896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3.5402</v>
      </c>
      <c r="E2" t="n">
        <v>28.25</v>
      </c>
      <c r="F2" t="n">
        <v>18.97</v>
      </c>
      <c r="G2" t="n">
        <v>6.22</v>
      </c>
      <c r="H2" t="n">
        <v>0.1</v>
      </c>
      <c r="I2" t="n">
        <v>183</v>
      </c>
      <c r="J2" t="n">
        <v>185.69</v>
      </c>
      <c r="K2" t="n">
        <v>53.44</v>
      </c>
      <c r="L2" t="n">
        <v>1</v>
      </c>
      <c r="M2" t="n">
        <v>181</v>
      </c>
      <c r="N2" t="n">
        <v>36.26</v>
      </c>
      <c r="O2" t="n">
        <v>23136.14</v>
      </c>
      <c r="P2" t="n">
        <v>251.97</v>
      </c>
      <c r="Q2" t="n">
        <v>2640.95</v>
      </c>
      <c r="R2" t="n">
        <v>253.05</v>
      </c>
      <c r="S2" t="n">
        <v>71.13</v>
      </c>
      <c r="T2" t="n">
        <v>88267.16</v>
      </c>
      <c r="U2" t="n">
        <v>0.28</v>
      </c>
      <c r="V2" t="n">
        <v>0.6</v>
      </c>
      <c r="W2" t="n">
        <v>6.93</v>
      </c>
      <c r="X2" t="n">
        <v>5.43</v>
      </c>
      <c r="Y2" t="n">
        <v>4</v>
      </c>
      <c r="Z2" t="n">
        <v>10</v>
      </c>
      <c r="AA2" t="n">
        <v>491.3378304486804</v>
      </c>
      <c r="AB2" t="n">
        <v>672.2700959151288</v>
      </c>
      <c r="AC2" t="n">
        <v>608.1095814979936</v>
      </c>
      <c r="AD2" t="n">
        <v>491337.8304486804</v>
      </c>
      <c r="AE2" t="n">
        <v>672270.0959151287</v>
      </c>
      <c r="AF2" t="n">
        <v>1.896488482889956e-05</v>
      </c>
      <c r="AG2" t="n">
        <v>33</v>
      </c>
      <c r="AH2" t="n">
        <v>608109.5814979937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4.8368</v>
      </c>
      <c r="E3" t="n">
        <v>20.67</v>
      </c>
      <c r="F3" t="n">
        <v>15.56</v>
      </c>
      <c r="G3" t="n">
        <v>13.15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69</v>
      </c>
      <c r="N3" t="n">
        <v>36.77</v>
      </c>
      <c r="O3" t="n">
        <v>23322.88</v>
      </c>
      <c r="P3" t="n">
        <v>194.43</v>
      </c>
      <c r="Q3" t="n">
        <v>2636.72</v>
      </c>
      <c r="R3" t="n">
        <v>141.48</v>
      </c>
      <c r="S3" t="n">
        <v>71.13</v>
      </c>
      <c r="T3" t="n">
        <v>33040.72</v>
      </c>
      <c r="U3" t="n">
        <v>0.5</v>
      </c>
      <c r="V3" t="n">
        <v>0.73</v>
      </c>
      <c r="W3" t="n">
        <v>6.76</v>
      </c>
      <c r="X3" t="n">
        <v>2.04</v>
      </c>
      <c r="Y3" t="n">
        <v>4</v>
      </c>
      <c r="Z3" t="n">
        <v>10</v>
      </c>
      <c r="AA3" t="n">
        <v>326.6960950285889</v>
      </c>
      <c r="AB3" t="n">
        <v>447.0000100326237</v>
      </c>
      <c r="AC3" t="n">
        <v>404.3389564435636</v>
      </c>
      <c r="AD3" t="n">
        <v>326696.0950285889</v>
      </c>
      <c r="AE3" t="n">
        <v>447000.0100326237</v>
      </c>
      <c r="AF3" t="n">
        <v>2.591078327225054e-05</v>
      </c>
      <c r="AG3" t="n">
        <v>24</v>
      </c>
      <c r="AH3" t="n">
        <v>404338.9564435636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5.3451</v>
      </c>
      <c r="E4" t="n">
        <v>18.71</v>
      </c>
      <c r="F4" t="n">
        <v>14.68</v>
      </c>
      <c r="G4" t="n">
        <v>20.97</v>
      </c>
      <c r="H4" t="n">
        <v>0.28</v>
      </c>
      <c r="I4" t="n">
        <v>42</v>
      </c>
      <c r="J4" t="n">
        <v>188.73</v>
      </c>
      <c r="K4" t="n">
        <v>53.44</v>
      </c>
      <c r="L4" t="n">
        <v>3</v>
      </c>
      <c r="M4" t="n">
        <v>40</v>
      </c>
      <c r="N4" t="n">
        <v>37.29</v>
      </c>
      <c r="O4" t="n">
        <v>23510.33</v>
      </c>
      <c r="P4" t="n">
        <v>169.43</v>
      </c>
      <c r="Q4" t="n">
        <v>2635.93</v>
      </c>
      <c r="R4" t="n">
        <v>113.02</v>
      </c>
      <c r="S4" t="n">
        <v>71.13</v>
      </c>
      <c r="T4" t="n">
        <v>18956.86</v>
      </c>
      <c r="U4" t="n">
        <v>0.63</v>
      </c>
      <c r="V4" t="n">
        <v>0.77</v>
      </c>
      <c r="W4" t="n">
        <v>6.7</v>
      </c>
      <c r="X4" t="n">
        <v>1.16</v>
      </c>
      <c r="Y4" t="n">
        <v>4</v>
      </c>
      <c r="Z4" t="n">
        <v>10</v>
      </c>
      <c r="AA4" t="n">
        <v>286.222392161682</v>
      </c>
      <c r="AB4" t="n">
        <v>391.6221041963706</v>
      </c>
      <c r="AC4" t="n">
        <v>354.2462402169435</v>
      </c>
      <c r="AD4" t="n">
        <v>286222.392161682</v>
      </c>
      <c r="AE4" t="n">
        <v>391622.1041963706</v>
      </c>
      <c r="AF4" t="n">
        <v>2.863375117195385e-05</v>
      </c>
      <c r="AG4" t="n">
        <v>22</v>
      </c>
      <c r="AH4" t="n">
        <v>354246.2402169436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5.5654</v>
      </c>
      <c r="E5" t="n">
        <v>17.97</v>
      </c>
      <c r="F5" t="n">
        <v>14.38</v>
      </c>
      <c r="G5" t="n">
        <v>28.77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152.21</v>
      </c>
      <c r="Q5" t="n">
        <v>2637.25</v>
      </c>
      <c r="R5" t="n">
        <v>102.66</v>
      </c>
      <c r="S5" t="n">
        <v>71.13</v>
      </c>
      <c r="T5" t="n">
        <v>13837.32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  <c r="AA5" t="n">
        <v>266.0568527089922</v>
      </c>
      <c r="AB5" t="n">
        <v>364.0307234763875</v>
      </c>
      <c r="AC5" t="n">
        <v>329.2881421481296</v>
      </c>
      <c r="AD5" t="n">
        <v>266056.8527089922</v>
      </c>
      <c r="AE5" t="n">
        <v>364030.7234763876</v>
      </c>
      <c r="AF5" t="n">
        <v>2.981390035217151e-05</v>
      </c>
      <c r="AG5" t="n">
        <v>21</v>
      </c>
      <c r="AH5" t="n">
        <v>329288.1421481296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5.5865</v>
      </c>
      <c r="E6" t="n">
        <v>17.9</v>
      </c>
      <c r="F6" t="n">
        <v>14.35</v>
      </c>
      <c r="G6" t="n">
        <v>29.69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152.84</v>
      </c>
      <c r="Q6" t="n">
        <v>2636.18</v>
      </c>
      <c r="R6" t="n">
        <v>101.36</v>
      </c>
      <c r="S6" t="n">
        <v>71.13</v>
      </c>
      <c r="T6" t="n">
        <v>13194.26</v>
      </c>
      <c r="U6" t="n">
        <v>0.7</v>
      </c>
      <c r="V6" t="n">
        <v>0.79</v>
      </c>
      <c r="W6" t="n">
        <v>6.72</v>
      </c>
      <c r="X6" t="n">
        <v>0.83</v>
      </c>
      <c r="Y6" t="n">
        <v>4</v>
      </c>
      <c r="Z6" t="n">
        <v>10</v>
      </c>
      <c r="AA6" t="n">
        <v>266.0151063570636</v>
      </c>
      <c r="AB6" t="n">
        <v>363.9736042759597</v>
      </c>
      <c r="AC6" t="n">
        <v>329.2364743240233</v>
      </c>
      <c r="AD6" t="n">
        <v>266015.1063570636</v>
      </c>
      <c r="AE6" t="n">
        <v>363973.6042759597</v>
      </c>
      <c r="AF6" t="n">
        <v>2.992693325141161e-05</v>
      </c>
      <c r="AG6" t="n">
        <v>21</v>
      </c>
      <c r="AH6" t="n">
        <v>329236.4743240233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4.6261</v>
      </c>
      <c r="E2" t="n">
        <v>21.62</v>
      </c>
      <c r="F2" t="n">
        <v>16.83</v>
      </c>
      <c r="G2" t="n">
        <v>8.94</v>
      </c>
      <c r="H2" t="n">
        <v>0.15</v>
      </c>
      <c r="I2" t="n">
        <v>113</v>
      </c>
      <c r="J2" t="n">
        <v>116.05</v>
      </c>
      <c r="K2" t="n">
        <v>43.4</v>
      </c>
      <c r="L2" t="n">
        <v>1</v>
      </c>
      <c r="M2" t="n">
        <v>111</v>
      </c>
      <c r="N2" t="n">
        <v>16.65</v>
      </c>
      <c r="O2" t="n">
        <v>14546.17</v>
      </c>
      <c r="P2" t="n">
        <v>155.42</v>
      </c>
      <c r="Q2" t="n">
        <v>2638.26</v>
      </c>
      <c r="R2" t="n">
        <v>182.79</v>
      </c>
      <c r="S2" t="n">
        <v>71.13</v>
      </c>
      <c r="T2" t="n">
        <v>53487.28</v>
      </c>
      <c r="U2" t="n">
        <v>0.39</v>
      </c>
      <c r="V2" t="n">
        <v>0.68</v>
      </c>
      <c r="W2" t="n">
        <v>6.83</v>
      </c>
      <c r="X2" t="n">
        <v>3.3</v>
      </c>
      <c r="Y2" t="n">
        <v>4</v>
      </c>
      <c r="Z2" t="n">
        <v>10</v>
      </c>
      <c r="AA2" t="n">
        <v>325.7226333078305</v>
      </c>
      <c r="AB2" t="n">
        <v>445.6680767601817</v>
      </c>
      <c r="AC2" t="n">
        <v>403.1341410132635</v>
      </c>
      <c r="AD2" t="n">
        <v>325722.6333078305</v>
      </c>
      <c r="AE2" t="n">
        <v>445668.0767601817</v>
      </c>
      <c r="AF2" t="n">
        <v>3.089504426432039e-05</v>
      </c>
      <c r="AG2" t="n">
        <v>26</v>
      </c>
      <c r="AH2" t="n">
        <v>403134.1410132635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5.4714</v>
      </c>
      <c r="E3" t="n">
        <v>18.28</v>
      </c>
      <c r="F3" t="n">
        <v>15</v>
      </c>
      <c r="G3" t="n">
        <v>18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2</v>
      </c>
      <c r="N3" t="n">
        <v>16.94</v>
      </c>
      <c r="O3" t="n">
        <v>14705.49</v>
      </c>
      <c r="P3" t="n">
        <v>120.04</v>
      </c>
      <c r="Q3" t="n">
        <v>2638.46</v>
      </c>
      <c r="R3" t="n">
        <v>121.34</v>
      </c>
      <c r="S3" t="n">
        <v>71.13</v>
      </c>
      <c r="T3" t="n">
        <v>23076.16</v>
      </c>
      <c r="U3" t="n">
        <v>0.59</v>
      </c>
      <c r="V3" t="n">
        <v>0.76</v>
      </c>
      <c r="W3" t="n">
        <v>6.78</v>
      </c>
      <c r="X3" t="n">
        <v>1.48</v>
      </c>
      <c r="Y3" t="n">
        <v>4</v>
      </c>
      <c r="Z3" t="n">
        <v>10</v>
      </c>
      <c r="AA3" t="n">
        <v>258.8980422511544</v>
      </c>
      <c r="AB3" t="n">
        <v>354.2357231835461</v>
      </c>
      <c r="AC3" t="n">
        <v>320.4279629358677</v>
      </c>
      <c r="AD3" t="n">
        <v>258898.0422511544</v>
      </c>
      <c r="AE3" t="n">
        <v>354235.7231835461</v>
      </c>
      <c r="AF3" t="n">
        <v>3.654031369572699e-05</v>
      </c>
      <c r="AG3" t="n">
        <v>22</v>
      </c>
      <c r="AH3" t="n">
        <v>320427.9629358677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5.4904</v>
      </c>
      <c r="E4" t="n">
        <v>18.21</v>
      </c>
      <c r="F4" t="n">
        <v>14.96</v>
      </c>
      <c r="G4" t="n">
        <v>18.32</v>
      </c>
      <c r="H4" t="n">
        <v>0.45</v>
      </c>
      <c r="I4" t="n">
        <v>49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120.69</v>
      </c>
      <c r="Q4" t="n">
        <v>2638.78</v>
      </c>
      <c r="R4" t="n">
        <v>119.95</v>
      </c>
      <c r="S4" t="n">
        <v>71.13</v>
      </c>
      <c r="T4" t="n">
        <v>22388.31</v>
      </c>
      <c r="U4" t="n">
        <v>0.59</v>
      </c>
      <c r="V4" t="n">
        <v>0.76</v>
      </c>
      <c r="W4" t="n">
        <v>6.78</v>
      </c>
      <c r="X4" t="n">
        <v>1.44</v>
      </c>
      <c r="Y4" t="n">
        <v>4</v>
      </c>
      <c r="Z4" t="n">
        <v>10</v>
      </c>
      <c r="AA4" t="n">
        <v>258.9432471200562</v>
      </c>
      <c r="AB4" t="n">
        <v>354.2975744794757</v>
      </c>
      <c r="AC4" t="n">
        <v>320.4839112309227</v>
      </c>
      <c r="AD4" t="n">
        <v>258943.2471200562</v>
      </c>
      <c r="AE4" t="n">
        <v>354297.5744794757</v>
      </c>
      <c r="AF4" t="n">
        <v>3.666720369832574e-05</v>
      </c>
      <c r="AG4" t="n">
        <v>22</v>
      </c>
      <c r="AH4" t="n">
        <v>320483.9112309227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5.1414</v>
      </c>
      <c r="E2" t="n">
        <v>19.45</v>
      </c>
      <c r="F2" t="n">
        <v>15.92</v>
      </c>
      <c r="G2" t="n">
        <v>11.37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78</v>
      </c>
      <c r="N2" t="n">
        <v>11.32</v>
      </c>
      <c r="O2" t="n">
        <v>11317.98</v>
      </c>
      <c r="P2" t="n">
        <v>114.4</v>
      </c>
      <c r="Q2" t="n">
        <v>2637.55</v>
      </c>
      <c r="R2" t="n">
        <v>153.33</v>
      </c>
      <c r="S2" t="n">
        <v>71.13</v>
      </c>
      <c r="T2" t="n">
        <v>38905.61</v>
      </c>
      <c r="U2" t="n">
        <v>0.46</v>
      </c>
      <c r="V2" t="n">
        <v>0.71</v>
      </c>
      <c r="W2" t="n">
        <v>6.78</v>
      </c>
      <c r="X2" t="n">
        <v>2.4</v>
      </c>
      <c r="Y2" t="n">
        <v>4</v>
      </c>
      <c r="Z2" t="n">
        <v>10</v>
      </c>
      <c r="AA2" t="n">
        <v>267.77081621493</v>
      </c>
      <c r="AB2" t="n">
        <v>366.3758439599447</v>
      </c>
      <c r="AC2" t="n">
        <v>331.4094476241334</v>
      </c>
      <c r="AD2" t="n">
        <v>267770.81621493</v>
      </c>
      <c r="AE2" t="n">
        <v>366375.8439599447</v>
      </c>
      <c r="AF2" t="n">
        <v>3.904329902844172e-05</v>
      </c>
      <c r="AG2" t="n">
        <v>23</v>
      </c>
      <c r="AH2" t="n">
        <v>331409.4476241334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5.3472</v>
      </c>
      <c r="E3" t="n">
        <v>18.7</v>
      </c>
      <c r="F3" t="n">
        <v>15.5</v>
      </c>
      <c r="G3" t="n">
        <v>13.88</v>
      </c>
      <c r="H3" t="n">
        <v>0.39</v>
      </c>
      <c r="I3" t="n">
        <v>67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107.1</v>
      </c>
      <c r="Q3" t="n">
        <v>2638.74</v>
      </c>
      <c r="R3" t="n">
        <v>136.53</v>
      </c>
      <c r="S3" t="n">
        <v>71.13</v>
      </c>
      <c r="T3" t="n">
        <v>30588.31</v>
      </c>
      <c r="U3" t="n">
        <v>0.52</v>
      </c>
      <c r="V3" t="n">
        <v>0.73</v>
      </c>
      <c r="W3" t="n">
        <v>6.84</v>
      </c>
      <c r="X3" t="n">
        <v>1.97</v>
      </c>
      <c r="Y3" t="n">
        <v>4</v>
      </c>
      <c r="Z3" t="n">
        <v>10</v>
      </c>
      <c r="AA3" t="n">
        <v>252.9428533384078</v>
      </c>
      <c r="AB3" t="n">
        <v>346.0875709885701</v>
      </c>
      <c r="AC3" t="n">
        <v>313.0574589504809</v>
      </c>
      <c r="AD3" t="n">
        <v>252942.8533384078</v>
      </c>
      <c r="AE3" t="n">
        <v>346087.5709885701</v>
      </c>
      <c r="AF3" t="n">
        <v>4.060612451178348e-05</v>
      </c>
      <c r="AG3" t="n">
        <v>22</v>
      </c>
      <c r="AH3" t="n">
        <v>313057.4589504809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3.4202</v>
      </c>
      <c r="E2" t="n">
        <v>29.24</v>
      </c>
      <c r="F2" t="n">
        <v>19.25</v>
      </c>
      <c r="G2" t="n">
        <v>6.02</v>
      </c>
      <c r="H2" t="n">
        <v>0.09</v>
      </c>
      <c r="I2" t="n">
        <v>192</v>
      </c>
      <c r="J2" t="n">
        <v>194.77</v>
      </c>
      <c r="K2" t="n">
        <v>54.38</v>
      </c>
      <c r="L2" t="n">
        <v>1</v>
      </c>
      <c r="M2" t="n">
        <v>190</v>
      </c>
      <c r="N2" t="n">
        <v>39.4</v>
      </c>
      <c r="O2" t="n">
        <v>24256.19</v>
      </c>
      <c r="P2" t="n">
        <v>264.59</v>
      </c>
      <c r="Q2" t="n">
        <v>2643.45</v>
      </c>
      <c r="R2" t="n">
        <v>261.6</v>
      </c>
      <c r="S2" t="n">
        <v>71.13</v>
      </c>
      <c r="T2" t="n">
        <v>92496.23</v>
      </c>
      <c r="U2" t="n">
        <v>0.27</v>
      </c>
      <c r="V2" t="n">
        <v>0.59</v>
      </c>
      <c r="W2" t="n">
        <v>6.97</v>
      </c>
      <c r="X2" t="n">
        <v>5.71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4.7505</v>
      </c>
      <c r="E3" t="n">
        <v>21.05</v>
      </c>
      <c r="F3" t="n">
        <v>15.66</v>
      </c>
      <c r="G3" t="n">
        <v>12.69</v>
      </c>
      <c r="H3" t="n">
        <v>0.18</v>
      </c>
      <c r="I3" t="n">
        <v>74</v>
      </c>
      <c r="J3" t="n">
        <v>196.32</v>
      </c>
      <c r="K3" t="n">
        <v>54.38</v>
      </c>
      <c r="L3" t="n">
        <v>2</v>
      </c>
      <c r="M3" t="n">
        <v>72</v>
      </c>
      <c r="N3" t="n">
        <v>39.95</v>
      </c>
      <c r="O3" t="n">
        <v>24447.22</v>
      </c>
      <c r="P3" t="n">
        <v>203.4</v>
      </c>
      <c r="Q3" t="n">
        <v>2636.79</v>
      </c>
      <c r="R3" t="n">
        <v>144.59</v>
      </c>
      <c r="S3" t="n">
        <v>71.13</v>
      </c>
      <c r="T3" t="n">
        <v>34584.27</v>
      </c>
      <c r="U3" t="n">
        <v>0.49</v>
      </c>
      <c r="V3" t="n">
        <v>0.73</v>
      </c>
      <c r="W3" t="n">
        <v>6.77</v>
      </c>
      <c r="X3" t="n">
        <v>2.13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5.2669</v>
      </c>
      <c r="E4" t="n">
        <v>18.99</v>
      </c>
      <c r="F4" t="n">
        <v>14.76</v>
      </c>
      <c r="G4" t="n">
        <v>20.13</v>
      </c>
      <c r="H4" t="n">
        <v>0.27</v>
      </c>
      <c r="I4" t="n">
        <v>44</v>
      </c>
      <c r="J4" t="n">
        <v>197.88</v>
      </c>
      <c r="K4" t="n">
        <v>54.38</v>
      </c>
      <c r="L4" t="n">
        <v>3</v>
      </c>
      <c r="M4" t="n">
        <v>42</v>
      </c>
      <c r="N4" t="n">
        <v>40.5</v>
      </c>
      <c r="O4" t="n">
        <v>24639</v>
      </c>
      <c r="P4" t="n">
        <v>178.62</v>
      </c>
      <c r="Q4" t="n">
        <v>2635.79</v>
      </c>
      <c r="R4" t="n">
        <v>115.42</v>
      </c>
      <c r="S4" t="n">
        <v>71.13</v>
      </c>
      <c r="T4" t="n">
        <v>20149.15</v>
      </c>
      <c r="U4" t="n">
        <v>0.62</v>
      </c>
      <c r="V4" t="n">
        <v>0.77</v>
      </c>
      <c r="W4" t="n">
        <v>6.72</v>
      </c>
      <c r="X4" t="n">
        <v>1.24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5.5377</v>
      </c>
      <c r="E5" t="n">
        <v>18.06</v>
      </c>
      <c r="F5" t="n">
        <v>14.37</v>
      </c>
      <c r="G5" t="n">
        <v>28.75</v>
      </c>
      <c r="H5" t="n">
        <v>0.36</v>
      </c>
      <c r="I5" t="n">
        <v>30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159.42</v>
      </c>
      <c r="Q5" t="n">
        <v>2635.55</v>
      </c>
      <c r="R5" t="n">
        <v>102.56</v>
      </c>
      <c r="S5" t="n">
        <v>71.13</v>
      </c>
      <c r="T5" t="n">
        <v>13789.55</v>
      </c>
      <c r="U5" t="n">
        <v>0.6899999999999999</v>
      </c>
      <c r="V5" t="n">
        <v>0.79</v>
      </c>
      <c r="W5" t="n">
        <v>6.71</v>
      </c>
      <c r="X5" t="n">
        <v>0.86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5.5764</v>
      </c>
      <c r="E6" t="n">
        <v>17.93</v>
      </c>
      <c r="F6" t="n">
        <v>14.33</v>
      </c>
      <c r="G6" t="n">
        <v>30.7</v>
      </c>
      <c r="H6" t="n">
        <v>0.44</v>
      </c>
      <c r="I6" t="n">
        <v>28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156.77</v>
      </c>
      <c r="Q6" t="n">
        <v>2637.07</v>
      </c>
      <c r="R6" t="n">
        <v>100.69</v>
      </c>
      <c r="S6" t="n">
        <v>71.13</v>
      </c>
      <c r="T6" t="n">
        <v>12862.86</v>
      </c>
      <c r="U6" t="n">
        <v>0.71</v>
      </c>
      <c r="V6" t="n">
        <v>0.79</v>
      </c>
      <c r="W6" t="n">
        <v>6.71</v>
      </c>
      <c r="X6" t="n">
        <v>0.8100000000000001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5.1414</v>
      </c>
      <c r="E7" t="n">
        <v>19.45</v>
      </c>
      <c r="F7" t="n">
        <v>15.92</v>
      </c>
      <c r="G7" t="n">
        <v>11.37</v>
      </c>
      <c r="H7" t="n">
        <v>0.2</v>
      </c>
      <c r="I7" t="n">
        <v>84</v>
      </c>
      <c r="J7" t="n">
        <v>89.87</v>
      </c>
      <c r="K7" t="n">
        <v>37.55</v>
      </c>
      <c r="L7" t="n">
        <v>1</v>
      </c>
      <c r="M7" t="n">
        <v>78</v>
      </c>
      <c r="N7" t="n">
        <v>11.32</v>
      </c>
      <c r="O7" t="n">
        <v>11317.98</v>
      </c>
      <c r="P7" t="n">
        <v>114.4</v>
      </c>
      <c r="Q7" t="n">
        <v>2637.55</v>
      </c>
      <c r="R7" t="n">
        <v>153.33</v>
      </c>
      <c r="S7" t="n">
        <v>71.13</v>
      </c>
      <c r="T7" t="n">
        <v>38905.61</v>
      </c>
      <c r="U7" t="n">
        <v>0.46</v>
      </c>
      <c r="V7" t="n">
        <v>0.71</v>
      </c>
      <c r="W7" t="n">
        <v>6.78</v>
      </c>
      <c r="X7" t="n">
        <v>2.4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5.3472</v>
      </c>
      <c r="E8" t="n">
        <v>18.7</v>
      </c>
      <c r="F8" t="n">
        <v>15.5</v>
      </c>
      <c r="G8" t="n">
        <v>13.88</v>
      </c>
      <c r="H8" t="n">
        <v>0.39</v>
      </c>
      <c r="I8" t="n">
        <v>67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107.1</v>
      </c>
      <c r="Q8" t="n">
        <v>2638.74</v>
      </c>
      <c r="R8" t="n">
        <v>136.53</v>
      </c>
      <c r="S8" t="n">
        <v>71.13</v>
      </c>
      <c r="T8" t="n">
        <v>30588.31</v>
      </c>
      <c r="U8" t="n">
        <v>0.52</v>
      </c>
      <c r="V8" t="n">
        <v>0.73</v>
      </c>
      <c r="W8" t="n">
        <v>6.84</v>
      </c>
      <c r="X8" t="n">
        <v>1.97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5.151</v>
      </c>
      <c r="E9" t="n">
        <v>19.41</v>
      </c>
      <c r="F9" t="n">
        <v>16.19</v>
      </c>
      <c r="G9" t="n">
        <v>10.91</v>
      </c>
      <c r="H9" t="n">
        <v>0.24</v>
      </c>
      <c r="I9" t="n">
        <v>89</v>
      </c>
      <c r="J9" t="n">
        <v>71.52</v>
      </c>
      <c r="K9" t="n">
        <v>32.27</v>
      </c>
      <c r="L9" t="n">
        <v>1</v>
      </c>
      <c r="M9" t="n">
        <v>1</v>
      </c>
      <c r="N9" t="n">
        <v>8.25</v>
      </c>
      <c r="O9" t="n">
        <v>9054.6</v>
      </c>
      <c r="P9" t="n">
        <v>96.51000000000001</v>
      </c>
      <c r="Q9" t="n">
        <v>2641.03</v>
      </c>
      <c r="R9" t="n">
        <v>157.99</v>
      </c>
      <c r="S9" t="n">
        <v>71.13</v>
      </c>
      <c r="T9" t="n">
        <v>41208.13</v>
      </c>
      <c r="U9" t="n">
        <v>0.45</v>
      </c>
      <c r="V9" t="n">
        <v>0.7</v>
      </c>
      <c r="W9" t="n">
        <v>6.9</v>
      </c>
      <c r="X9" t="n">
        <v>2.66</v>
      </c>
      <c r="Y9" t="n">
        <v>4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5.148</v>
      </c>
      <c r="E10" t="n">
        <v>19.42</v>
      </c>
      <c r="F10" t="n">
        <v>16.2</v>
      </c>
      <c r="G10" t="n">
        <v>10.92</v>
      </c>
      <c r="H10" t="n">
        <v>0.48</v>
      </c>
      <c r="I10" t="n">
        <v>89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98.02</v>
      </c>
      <c r="Q10" t="n">
        <v>2641.35</v>
      </c>
      <c r="R10" t="n">
        <v>158.13</v>
      </c>
      <c r="S10" t="n">
        <v>71.13</v>
      </c>
      <c r="T10" t="n">
        <v>41278.47</v>
      </c>
      <c r="U10" t="n">
        <v>0.45</v>
      </c>
      <c r="V10" t="n">
        <v>0.7</v>
      </c>
      <c r="W10" t="n">
        <v>6.91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4.4421</v>
      </c>
      <c r="E11" t="n">
        <v>22.51</v>
      </c>
      <c r="F11" t="n">
        <v>18.85</v>
      </c>
      <c r="G11" t="n">
        <v>6.39</v>
      </c>
      <c r="H11" t="n">
        <v>0.43</v>
      </c>
      <c r="I11" t="n">
        <v>177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75.93000000000001</v>
      </c>
      <c r="Q11" t="n">
        <v>2649.54</v>
      </c>
      <c r="R11" t="n">
        <v>240.11</v>
      </c>
      <c r="S11" t="n">
        <v>71.13</v>
      </c>
      <c r="T11" t="n">
        <v>81828.16</v>
      </c>
      <c r="U11" t="n">
        <v>0.3</v>
      </c>
      <c r="V11" t="n">
        <v>0.6</v>
      </c>
      <c r="W11" t="n">
        <v>7.17</v>
      </c>
      <c r="X11" t="n">
        <v>5.31</v>
      </c>
      <c r="Y11" t="n">
        <v>4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4.1764</v>
      </c>
      <c r="E12" t="n">
        <v>23.94</v>
      </c>
      <c r="F12" t="n">
        <v>17.67</v>
      </c>
      <c r="G12" t="n">
        <v>7.57</v>
      </c>
      <c r="H12" t="n">
        <v>0.12</v>
      </c>
      <c r="I12" t="n">
        <v>140</v>
      </c>
      <c r="J12" t="n">
        <v>141.81</v>
      </c>
      <c r="K12" t="n">
        <v>47.83</v>
      </c>
      <c r="L12" t="n">
        <v>1</v>
      </c>
      <c r="M12" t="n">
        <v>138</v>
      </c>
      <c r="N12" t="n">
        <v>22.98</v>
      </c>
      <c r="O12" t="n">
        <v>17723.39</v>
      </c>
      <c r="P12" t="n">
        <v>192.4</v>
      </c>
      <c r="Q12" t="n">
        <v>2639.93</v>
      </c>
      <c r="R12" t="n">
        <v>210.51</v>
      </c>
      <c r="S12" t="n">
        <v>71.13</v>
      </c>
      <c r="T12" t="n">
        <v>67210.92</v>
      </c>
      <c r="U12" t="n">
        <v>0.34</v>
      </c>
      <c r="V12" t="n">
        <v>0.64</v>
      </c>
      <c r="W12" t="n">
        <v>6.87</v>
      </c>
      <c r="X12" t="n">
        <v>4.14</v>
      </c>
      <c r="Y12" t="n">
        <v>4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5.3047</v>
      </c>
      <c r="E13" t="n">
        <v>18.85</v>
      </c>
      <c r="F13" t="n">
        <v>15.06</v>
      </c>
      <c r="G13" t="n">
        <v>16.74</v>
      </c>
      <c r="H13" t="n">
        <v>0.25</v>
      </c>
      <c r="I13" t="n">
        <v>54</v>
      </c>
      <c r="J13" t="n">
        <v>143.17</v>
      </c>
      <c r="K13" t="n">
        <v>47.83</v>
      </c>
      <c r="L13" t="n">
        <v>2</v>
      </c>
      <c r="M13" t="n">
        <v>52</v>
      </c>
      <c r="N13" t="n">
        <v>23.34</v>
      </c>
      <c r="O13" t="n">
        <v>17891.86</v>
      </c>
      <c r="P13" t="n">
        <v>145.7</v>
      </c>
      <c r="Q13" t="n">
        <v>2635.82</v>
      </c>
      <c r="R13" t="n">
        <v>125.56</v>
      </c>
      <c r="S13" t="n">
        <v>71.13</v>
      </c>
      <c r="T13" t="n">
        <v>25167.27</v>
      </c>
      <c r="U13" t="n">
        <v>0.57</v>
      </c>
      <c r="V13" t="n">
        <v>0.75</v>
      </c>
      <c r="W13" t="n">
        <v>6.72</v>
      </c>
      <c r="X13" t="n">
        <v>1.54</v>
      </c>
      <c r="Y13" t="n">
        <v>4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5.5527</v>
      </c>
      <c r="E14" t="n">
        <v>18.01</v>
      </c>
      <c r="F14" t="n">
        <v>14.65</v>
      </c>
      <c r="G14" t="n">
        <v>22.54</v>
      </c>
      <c r="H14" t="n">
        <v>0.37</v>
      </c>
      <c r="I14" t="n">
        <v>39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132.12</v>
      </c>
      <c r="Q14" t="n">
        <v>2637.34</v>
      </c>
      <c r="R14" t="n">
        <v>110.77</v>
      </c>
      <c r="S14" t="n">
        <v>71.13</v>
      </c>
      <c r="T14" t="n">
        <v>17850.39</v>
      </c>
      <c r="U14" t="n">
        <v>0.64</v>
      </c>
      <c r="V14" t="n">
        <v>0.78</v>
      </c>
      <c r="W14" t="n">
        <v>6.75</v>
      </c>
      <c r="X14" t="n">
        <v>1.13</v>
      </c>
      <c r="Y14" t="n">
        <v>4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3.6623</v>
      </c>
      <c r="E15" t="n">
        <v>27.31</v>
      </c>
      <c r="F15" t="n">
        <v>18.7</v>
      </c>
      <c r="G15" t="n">
        <v>6.45</v>
      </c>
      <c r="H15" t="n">
        <v>0.1</v>
      </c>
      <c r="I15" t="n">
        <v>174</v>
      </c>
      <c r="J15" t="n">
        <v>176.73</v>
      </c>
      <c r="K15" t="n">
        <v>52.44</v>
      </c>
      <c r="L15" t="n">
        <v>1</v>
      </c>
      <c r="M15" t="n">
        <v>172</v>
      </c>
      <c r="N15" t="n">
        <v>33.29</v>
      </c>
      <c r="O15" t="n">
        <v>22031.19</v>
      </c>
      <c r="P15" t="n">
        <v>239.93</v>
      </c>
      <c r="Q15" t="n">
        <v>2640.66</v>
      </c>
      <c r="R15" t="n">
        <v>243.69</v>
      </c>
      <c r="S15" t="n">
        <v>71.13</v>
      </c>
      <c r="T15" t="n">
        <v>83632.89</v>
      </c>
      <c r="U15" t="n">
        <v>0.29</v>
      </c>
      <c r="V15" t="n">
        <v>0.61</v>
      </c>
      <c r="W15" t="n">
        <v>6.93</v>
      </c>
      <c r="X15" t="n">
        <v>5.16</v>
      </c>
      <c r="Y15" t="n">
        <v>4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4.9209</v>
      </c>
      <c r="E16" t="n">
        <v>20.32</v>
      </c>
      <c r="F16" t="n">
        <v>15.48</v>
      </c>
      <c r="G16" t="n">
        <v>13.66</v>
      </c>
      <c r="H16" t="n">
        <v>0.2</v>
      </c>
      <c r="I16" t="n">
        <v>68</v>
      </c>
      <c r="J16" t="n">
        <v>178.21</v>
      </c>
      <c r="K16" t="n">
        <v>52.44</v>
      </c>
      <c r="L16" t="n">
        <v>2</v>
      </c>
      <c r="M16" t="n">
        <v>66</v>
      </c>
      <c r="N16" t="n">
        <v>33.77</v>
      </c>
      <c r="O16" t="n">
        <v>22213.89</v>
      </c>
      <c r="P16" t="n">
        <v>185.36</v>
      </c>
      <c r="Q16" t="n">
        <v>2636.4</v>
      </c>
      <c r="R16" t="n">
        <v>139.05</v>
      </c>
      <c r="S16" t="n">
        <v>71.13</v>
      </c>
      <c r="T16" t="n">
        <v>31841.87</v>
      </c>
      <c r="U16" t="n">
        <v>0.51</v>
      </c>
      <c r="V16" t="n">
        <v>0.73</v>
      </c>
      <c r="W16" t="n">
        <v>6.76</v>
      </c>
      <c r="X16" t="n">
        <v>1.96</v>
      </c>
      <c r="Y16" t="n">
        <v>4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5.4113</v>
      </c>
      <c r="E17" t="n">
        <v>18.48</v>
      </c>
      <c r="F17" t="n">
        <v>14.64</v>
      </c>
      <c r="G17" t="n">
        <v>21.96</v>
      </c>
      <c r="H17" t="n">
        <v>0.3</v>
      </c>
      <c r="I17" t="n">
        <v>40</v>
      </c>
      <c r="J17" t="n">
        <v>179.7</v>
      </c>
      <c r="K17" t="n">
        <v>52.44</v>
      </c>
      <c r="L17" t="n">
        <v>3</v>
      </c>
      <c r="M17" t="n">
        <v>38</v>
      </c>
      <c r="N17" t="n">
        <v>34.26</v>
      </c>
      <c r="O17" t="n">
        <v>22397.24</v>
      </c>
      <c r="P17" t="n">
        <v>159.96</v>
      </c>
      <c r="Q17" t="n">
        <v>2635.12</v>
      </c>
      <c r="R17" t="n">
        <v>111.77</v>
      </c>
      <c r="S17" t="n">
        <v>71.13</v>
      </c>
      <c r="T17" t="n">
        <v>18344.63</v>
      </c>
      <c r="U17" t="n">
        <v>0.64</v>
      </c>
      <c r="V17" t="n">
        <v>0.78</v>
      </c>
      <c r="W17" t="n">
        <v>6.7</v>
      </c>
      <c r="X17" t="n">
        <v>1.12</v>
      </c>
      <c r="Y17" t="n">
        <v>4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5.5745</v>
      </c>
      <c r="E18" t="n">
        <v>17.94</v>
      </c>
      <c r="F18" t="n">
        <v>14.42</v>
      </c>
      <c r="G18" t="n">
        <v>27.9</v>
      </c>
      <c r="H18" t="n">
        <v>0.39</v>
      </c>
      <c r="I18" t="n">
        <v>31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148.36</v>
      </c>
      <c r="Q18" t="n">
        <v>2636.31</v>
      </c>
      <c r="R18" t="n">
        <v>103.14</v>
      </c>
      <c r="S18" t="n">
        <v>71.13</v>
      </c>
      <c r="T18" t="n">
        <v>14074.58</v>
      </c>
      <c r="U18" t="n">
        <v>0.6899999999999999</v>
      </c>
      <c r="V18" t="n">
        <v>0.79</v>
      </c>
      <c r="W18" t="n">
        <v>6.73</v>
      </c>
      <c r="X18" t="n">
        <v>0.9</v>
      </c>
      <c r="Y18" t="n">
        <v>4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3.8309</v>
      </c>
      <c r="E19" t="n">
        <v>26.1</v>
      </c>
      <c r="F19" t="n">
        <v>21.51</v>
      </c>
      <c r="G19" t="n">
        <v>4.87</v>
      </c>
      <c r="H19" t="n">
        <v>0.64</v>
      </c>
      <c r="I19" t="n">
        <v>265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62.78</v>
      </c>
      <c r="Q19" t="n">
        <v>2659.81</v>
      </c>
      <c r="R19" t="n">
        <v>322.06</v>
      </c>
      <c r="S19" t="n">
        <v>71.13</v>
      </c>
      <c r="T19" t="n">
        <v>122363.14</v>
      </c>
      <c r="U19" t="n">
        <v>0.22</v>
      </c>
      <c r="V19" t="n">
        <v>0.53</v>
      </c>
      <c r="W19" t="n">
        <v>7.45</v>
      </c>
      <c r="X19" t="n">
        <v>7.95</v>
      </c>
      <c r="Y19" t="n">
        <v>4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4.9609</v>
      </c>
      <c r="E20" t="n">
        <v>20.16</v>
      </c>
      <c r="F20" t="n">
        <v>16.24</v>
      </c>
      <c r="G20" t="n">
        <v>10.36</v>
      </c>
      <c r="H20" t="n">
        <v>0.18</v>
      </c>
      <c r="I20" t="n">
        <v>94</v>
      </c>
      <c r="J20" t="n">
        <v>98.70999999999999</v>
      </c>
      <c r="K20" t="n">
        <v>39.72</v>
      </c>
      <c r="L20" t="n">
        <v>1</v>
      </c>
      <c r="M20" t="n">
        <v>92</v>
      </c>
      <c r="N20" t="n">
        <v>12.99</v>
      </c>
      <c r="O20" t="n">
        <v>12407.75</v>
      </c>
      <c r="P20" t="n">
        <v>128.54</v>
      </c>
      <c r="Q20" t="n">
        <v>2639.32</v>
      </c>
      <c r="R20" t="n">
        <v>163.66</v>
      </c>
      <c r="S20" t="n">
        <v>71.13</v>
      </c>
      <c r="T20" t="n">
        <v>44018.44</v>
      </c>
      <c r="U20" t="n">
        <v>0.43</v>
      </c>
      <c r="V20" t="n">
        <v>0.7</v>
      </c>
      <c r="W20" t="n">
        <v>6.79</v>
      </c>
      <c r="X20" t="n">
        <v>2.71</v>
      </c>
      <c r="Y20" t="n">
        <v>4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5.4039</v>
      </c>
      <c r="E21" t="n">
        <v>18.51</v>
      </c>
      <c r="F21" t="n">
        <v>15.28</v>
      </c>
      <c r="G21" t="n">
        <v>15.28</v>
      </c>
      <c r="H21" t="n">
        <v>0.35</v>
      </c>
      <c r="I21" t="n">
        <v>60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111.72</v>
      </c>
      <c r="Q21" t="n">
        <v>2637.79</v>
      </c>
      <c r="R21" t="n">
        <v>130.15</v>
      </c>
      <c r="S21" t="n">
        <v>71.13</v>
      </c>
      <c r="T21" t="n">
        <v>27430.87</v>
      </c>
      <c r="U21" t="n">
        <v>0.55</v>
      </c>
      <c r="V21" t="n">
        <v>0.74</v>
      </c>
      <c r="W21" t="n">
        <v>6.81</v>
      </c>
      <c r="X21" t="n">
        <v>1.76</v>
      </c>
      <c r="Y21" t="n">
        <v>4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4.4732</v>
      </c>
      <c r="E22" t="n">
        <v>22.36</v>
      </c>
      <c r="F22" t="n">
        <v>17.11</v>
      </c>
      <c r="G22" t="n">
        <v>8.41</v>
      </c>
      <c r="H22" t="n">
        <v>0.14</v>
      </c>
      <c r="I22" t="n">
        <v>122</v>
      </c>
      <c r="J22" t="n">
        <v>124.63</v>
      </c>
      <c r="K22" t="n">
        <v>45</v>
      </c>
      <c r="L22" t="n">
        <v>1</v>
      </c>
      <c r="M22" t="n">
        <v>120</v>
      </c>
      <c r="N22" t="n">
        <v>18.64</v>
      </c>
      <c r="O22" t="n">
        <v>15605.44</v>
      </c>
      <c r="P22" t="n">
        <v>167.82</v>
      </c>
      <c r="Q22" t="n">
        <v>2639.35</v>
      </c>
      <c r="R22" t="n">
        <v>191.7</v>
      </c>
      <c r="S22" t="n">
        <v>71.13</v>
      </c>
      <c r="T22" t="n">
        <v>57896.26</v>
      </c>
      <c r="U22" t="n">
        <v>0.37</v>
      </c>
      <c r="V22" t="n">
        <v>0.66</v>
      </c>
      <c r="W22" t="n">
        <v>6.85</v>
      </c>
      <c r="X22" t="n">
        <v>3.58</v>
      </c>
      <c r="Y22" t="n">
        <v>4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5.4953</v>
      </c>
      <c r="E23" t="n">
        <v>18.2</v>
      </c>
      <c r="F23" t="n">
        <v>14.86</v>
      </c>
      <c r="G23" t="n">
        <v>18.98</v>
      </c>
      <c r="H23" t="n">
        <v>0.28</v>
      </c>
      <c r="I23" t="n">
        <v>47</v>
      </c>
      <c r="J23" t="n">
        <v>125.95</v>
      </c>
      <c r="K23" t="n">
        <v>45</v>
      </c>
      <c r="L23" t="n">
        <v>2</v>
      </c>
      <c r="M23" t="n">
        <v>20</v>
      </c>
      <c r="N23" t="n">
        <v>18.95</v>
      </c>
      <c r="O23" t="n">
        <v>15767.7</v>
      </c>
      <c r="P23" t="n">
        <v>125.21</v>
      </c>
      <c r="Q23" t="n">
        <v>2638.96</v>
      </c>
      <c r="R23" t="n">
        <v>118.1</v>
      </c>
      <c r="S23" t="n">
        <v>71.13</v>
      </c>
      <c r="T23" t="n">
        <v>21471.52</v>
      </c>
      <c r="U23" t="n">
        <v>0.6</v>
      </c>
      <c r="V23" t="n">
        <v>0.76</v>
      </c>
      <c r="W23" t="n">
        <v>6.74</v>
      </c>
      <c r="X23" t="n">
        <v>1.34</v>
      </c>
      <c r="Y23" t="n">
        <v>4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5.5184</v>
      </c>
      <c r="E24" t="n">
        <v>18.12</v>
      </c>
      <c r="F24" t="n">
        <v>14.84</v>
      </c>
      <c r="G24" t="n">
        <v>19.79</v>
      </c>
      <c r="H24" t="n">
        <v>0.42</v>
      </c>
      <c r="I24" t="n">
        <v>45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124.85</v>
      </c>
      <c r="Q24" t="n">
        <v>2637.11</v>
      </c>
      <c r="R24" t="n">
        <v>116.4</v>
      </c>
      <c r="S24" t="n">
        <v>71.13</v>
      </c>
      <c r="T24" t="n">
        <v>20630.95</v>
      </c>
      <c r="U24" t="n">
        <v>0.61</v>
      </c>
      <c r="V24" t="n">
        <v>0.77</v>
      </c>
      <c r="W24" t="n">
        <v>6.77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3.913</v>
      </c>
      <c r="E25" t="n">
        <v>25.56</v>
      </c>
      <c r="F25" t="n">
        <v>18.17</v>
      </c>
      <c r="G25" t="n">
        <v>6.94</v>
      </c>
      <c r="H25" t="n">
        <v>0.11</v>
      </c>
      <c r="I25" t="n">
        <v>157</v>
      </c>
      <c r="J25" t="n">
        <v>159.12</v>
      </c>
      <c r="K25" t="n">
        <v>50.28</v>
      </c>
      <c r="L25" t="n">
        <v>1</v>
      </c>
      <c r="M25" t="n">
        <v>155</v>
      </c>
      <c r="N25" t="n">
        <v>27.84</v>
      </c>
      <c r="O25" t="n">
        <v>19859.16</v>
      </c>
      <c r="P25" t="n">
        <v>216.05</v>
      </c>
      <c r="Q25" t="n">
        <v>2641</v>
      </c>
      <c r="R25" t="n">
        <v>226.43</v>
      </c>
      <c r="S25" t="n">
        <v>71.13</v>
      </c>
      <c r="T25" t="n">
        <v>75086.28999999999</v>
      </c>
      <c r="U25" t="n">
        <v>0.31</v>
      </c>
      <c r="V25" t="n">
        <v>0.63</v>
      </c>
      <c r="W25" t="n">
        <v>6.91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5.1176</v>
      </c>
      <c r="E26" t="n">
        <v>19.54</v>
      </c>
      <c r="F26" t="n">
        <v>15.25</v>
      </c>
      <c r="G26" t="n">
        <v>15</v>
      </c>
      <c r="H26" t="n">
        <v>0.22</v>
      </c>
      <c r="I26" t="n">
        <v>61</v>
      </c>
      <c r="J26" t="n">
        <v>160.54</v>
      </c>
      <c r="K26" t="n">
        <v>50.28</v>
      </c>
      <c r="L26" t="n">
        <v>2</v>
      </c>
      <c r="M26" t="n">
        <v>59</v>
      </c>
      <c r="N26" t="n">
        <v>28.26</v>
      </c>
      <c r="O26" t="n">
        <v>20034.4</v>
      </c>
      <c r="P26" t="n">
        <v>165.92</v>
      </c>
      <c r="Q26" t="n">
        <v>2636.54</v>
      </c>
      <c r="R26" t="n">
        <v>131.62</v>
      </c>
      <c r="S26" t="n">
        <v>71.13</v>
      </c>
      <c r="T26" t="n">
        <v>28161.68</v>
      </c>
      <c r="U26" t="n">
        <v>0.54</v>
      </c>
      <c r="V26" t="n">
        <v>0.74</v>
      </c>
      <c r="W26" t="n">
        <v>6.74</v>
      </c>
      <c r="X26" t="n">
        <v>1.73</v>
      </c>
      <c r="Y26" t="n">
        <v>4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5.5442</v>
      </c>
      <c r="E27" t="n">
        <v>18.04</v>
      </c>
      <c r="F27" t="n">
        <v>14.55</v>
      </c>
      <c r="G27" t="n">
        <v>24.25</v>
      </c>
      <c r="H27" t="n">
        <v>0.33</v>
      </c>
      <c r="I27" t="n">
        <v>36</v>
      </c>
      <c r="J27" t="n">
        <v>161.97</v>
      </c>
      <c r="K27" t="n">
        <v>50.28</v>
      </c>
      <c r="L27" t="n">
        <v>3</v>
      </c>
      <c r="M27" t="n">
        <v>15</v>
      </c>
      <c r="N27" t="n">
        <v>28.69</v>
      </c>
      <c r="O27" t="n">
        <v>20210.21</v>
      </c>
      <c r="P27" t="n">
        <v>140.94</v>
      </c>
      <c r="Q27" t="n">
        <v>2635.99</v>
      </c>
      <c r="R27" t="n">
        <v>107.94</v>
      </c>
      <c r="S27" t="n">
        <v>71.13</v>
      </c>
      <c r="T27" t="n">
        <v>16446.95</v>
      </c>
      <c r="U27" t="n">
        <v>0.66</v>
      </c>
      <c r="V27" t="n">
        <v>0.78</v>
      </c>
      <c r="W27" t="n">
        <v>6.73</v>
      </c>
      <c r="X27" t="n">
        <v>1.03</v>
      </c>
      <c r="Y27" t="n">
        <v>4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5.5741</v>
      </c>
      <c r="E28" t="n">
        <v>17.94</v>
      </c>
      <c r="F28" t="n">
        <v>14.52</v>
      </c>
      <c r="G28" t="n">
        <v>25.62</v>
      </c>
      <c r="H28" t="n">
        <v>0.43</v>
      </c>
      <c r="I28" t="n">
        <v>34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140.5</v>
      </c>
      <c r="Q28" t="n">
        <v>2635.61</v>
      </c>
      <c r="R28" t="n">
        <v>106.55</v>
      </c>
      <c r="S28" t="n">
        <v>71.13</v>
      </c>
      <c r="T28" t="n">
        <v>15762.78</v>
      </c>
      <c r="U28" t="n">
        <v>0.67</v>
      </c>
      <c r="V28" t="n">
        <v>0.78</v>
      </c>
      <c r="W28" t="n">
        <v>6.74</v>
      </c>
      <c r="X28" t="n">
        <v>1</v>
      </c>
      <c r="Y28" t="n">
        <v>4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5.2428</v>
      </c>
      <c r="E29" t="n">
        <v>19.07</v>
      </c>
      <c r="F29" t="n">
        <v>15.82</v>
      </c>
      <c r="G29" t="n">
        <v>12.02</v>
      </c>
      <c r="H29" t="n">
        <v>0.22</v>
      </c>
      <c r="I29" t="n">
        <v>79</v>
      </c>
      <c r="J29" t="n">
        <v>80.84</v>
      </c>
      <c r="K29" t="n">
        <v>35.1</v>
      </c>
      <c r="L29" t="n">
        <v>1</v>
      </c>
      <c r="M29" t="n">
        <v>22</v>
      </c>
      <c r="N29" t="n">
        <v>9.74</v>
      </c>
      <c r="O29" t="n">
        <v>10204.21</v>
      </c>
      <c r="P29" t="n">
        <v>102.37</v>
      </c>
      <c r="Q29" t="n">
        <v>2638.84</v>
      </c>
      <c r="R29" t="n">
        <v>148.04</v>
      </c>
      <c r="S29" t="n">
        <v>71.13</v>
      </c>
      <c r="T29" t="n">
        <v>36282.12</v>
      </c>
      <c r="U29" t="n">
        <v>0.48</v>
      </c>
      <c r="V29" t="n">
        <v>0.72</v>
      </c>
      <c r="W29" t="n">
        <v>6.83</v>
      </c>
      <c r="X29" t="n">
        <v>2.3</v>
      </c>
      <c r="Y29" t="n">
        <v>4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5.2542</v>
      </c>
      <c r="E30" t="n">
        <v>19.03</v>
      </c>
      <c r="F30" t="n">
        <v>15.81</v>
      </c>
      <c r="G30" t="n">
        <v>12.32</v>
      </c>
      <c r="H30" t="n">
        <v>0.43</v>
      </c>
      <c r="I30" t="n">
        <v>77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102.88</v>
      </c>
      <c r="Q30" t="n">
        <v>2642.52</v>
      </c>
      <c r="R30" t="n">
        <v>146.29</v>
      </c>
      <c r="S30" t="n">
        <v>71.13</v>
      </c>
      <c r="T30" t="n">
        <v>35419.24</v>
      </c>
      <c r="U30" t="n">
        <v>0.49</v>
      </c>
      <c r="V30" t="n">
        <v>0.72</v>
      </c>
      <c r="W30" t="n">
        <v>6.87</v>
      </c>
      <c r="X30" t="n">
        <v>2.29</v>
      </c>
      <c r="Y30" t="n">
        <v>4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4.8059</v>
      </c>
      <c r="E31" t="n">
        <v>20.81</v>
      </c>
      <c r="F31" t="n">
        <v>16.48</v>
      </c>
      <c r="G31" t="n">
        <v>9.6</v>
      </c>
      <c r="H31" t="n">
        <v>0.16</v>
      </c>
      <c r="I31" t="n">
        <v>103</v>
      </c>
      <c r="J31" t="n">
        <v>107.41</v>
      </c>
      <c r="K31" t="n">
        <v>41.65</v>
      </c>
      <c r="L31" t="n">
        <v>1</v>
      </c>
      <c r="M31" t="n">
        <v>101</v>
      </c>
      <c r="N31" t="n">
        <v>14.77</v>
      </c>
      <c r="O31" t="n">
        <v>13481.73</v>
      </c>
      <c r="P31" t="n">
        <v>141.81</v>
      </c>
      <c r="Q31" t="n">
        <v>2637.25</v>
      </c>
      <c r="R31" t="n">
        <v>172</v>
      </c>
      <c r="S31" t="n">
        <v>71.13</v>
      </c>
      <c r="T31" t="n">
        <v>48142.83</v>
      </c>
      <c r="U31" t="n">
        <v>0.41</v>
      </c>
      <c r="V31" t="n">
        <v>0.6899999999999999</v>
      </c>
      <c r="W31" t="n">
        <v>6.8</v>
      </c>
      <c r="X31" t="n">
        <v>2.96</v>
      </c>
      <c r="Y31" t="n">
        <v>4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5.4486</v>
      </c>
      <c r="E32" t="n">
        <v>18.35</v>
      </c>
      <c r="F32" t="n">
        <v>15.12</v>
      </c>
      <c r="G32" t="n">
        <v>16.8</v>
      </c>
      <c r="H32" t="n">
        <v>0.32</v>
      </c>
      <c r="I32" t="n">
        <v>54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115.63</v>
      </c>
      <c r="Q32" t="n">
        <v>2637.74</v>
      </c>
      <c r="R32" t="n">
        <v>124.83</v>
      </c>
      <c r="S32" t="n">
        <v>71.13</v>
      </c>
      <c r="T32" t="n">
        <v>24802.84</v>
      </c>
      <c r="U32" t="n">
        <v>0.57</v>
      </c>
      <c r="V32" t="n">
        <v>0.75</v>
      </c>
      <c r="W32" t="n">
        <v>6.8</v>
      </c>
      <c r="X32" t="n">
        <v>1.6</v>
      </c>
      <c r="Y32" t="n">
        <v>4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4.9955</v>
      </c>
      <c r="E33" t="n">
        <v>20.02</v>
      </c>
      <c r="F33" t="n">
        <v>16.74</v>
      </c>
      <c r="G33" t="n">
        <v>9.380000000000001</v>
      </c>
      <c r="H33" t="n">
        <v>0.28</v>
      </c>
      <c r="I33" t="n">
        <v>107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90.84</v>
      </c>
      <c r="Q33" t="n">
        <v>2642.25</v>
      </c>
      <c r="R33" t="n">
        <v>174.48</v>
      </c>
      <c r="S33" t="n">
        <v>71.13</v>
      </c>
      <c r="T33" t="n">
        <v>49364.84</v>
      </c>
      <c r="U33" t="n">
        <v>0.41</v>
      </c>
      <c r="V33" t="n">
        <v>0.68</v>
      </c>
      <c r="W33" t="n">
        <v>6.97</v>
      </c>
      <c r="X33" t="n">
        <v>3.21</v>
      </c>
      <c r="Y33" t="n">
        <v>4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3.7789</v>
      </c>
      <c r="E34" t="n">
        <v>26.46</v>
      </c>
      <c r="F34" t="n">
        <v>18.46</v>
      </c>
      <c r="G34" t="n">
        <v>6.67</v>
      </c>
      <c r="H34" t="n">
        <v>0.11</v>
      </c>
      <c r="I34" t="n">
        <v>166</v>
      </c>
      <c r="J34" t="n">
        <v>167.88</v>
      </c>
      <c r="K34" t="n">
        <v>51.39</v>
      </c>
      <c r="L34" t="n">
        <v>1</v>
      </c>
      <c r="M34" t="n">
        <v>164</v>
      </c>
      <c r="N34" t="n">
        <v>30.49</v>
      </c>
      <c r="O34" t="n">
        <v>20939.59</v>
      </c>
      <c r="P34" t="n">
        <v>228.28</v>
      </c>
      <c r="Q34" t="n">
        <v>2642.01</v>
      </c>
      <c r="R34" t="n">
        <v>235.83</v>
      </c>
      <c r="S34" t="n">
        <v>71.13</v>
      </c>
      <c r="T34" t="n">
        <v>79745.47</v>
      </c>
      <c r="U34" t="n">
        <v>0.3</v>
      </c>
      <c r="V34" t="n">
        <v>0.62</v>
      </c>
      <c r="W34" t="n">
        <v>6.93</v>
      </c>
      <c r="X34" t="n">
        <v>4.93</v>
      </c>
      <c r="Y34" t="n">
        <v>4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5.0273</v>
      </c>
      <c r="E35" t="n">
        <v>19.89</v>
      </c>
      <c r="F35" t="n">
        <v>15.35</v>
      </c>
      <c r="G35" t="n">
        <v>14.39</v>
      </c>
      <c r="H35" t="n">
        <v>0.21</v>
      </c>
      <c r="I35" t="n">
        <v>64</v>
      </c>
      <c r="J35" t="n">
        <v>169.33</v>
      </c>
      <c r="K35" t="n">
        <v>51.39</v>
      </c>
      <c r="L35" t="n">
        <v>2</v>
      </c>
      <c r="M35" t="n">
        <v>62</v>
      </c>
      <c r="N35" t="n">
        <v>30.94</v>
      </c>
      <c r="O35" t="n">
        <v>21118.46</v>
      </c>
      <c r="P35" t="n">
        <v>175.36</v>
      </c>
      <c r="Q35" t="n">
        <v>2637.96</v>
      </c>
      <c r="R35" t="n">
        <v>134.5</v>
      </c>
      <c r="S35" t="n">
        <v>71.13</v>
      </c>
      <c r="T35" t="n">
        <v>29590.55</v>
      </c>
      <c r="U35" t="n">
        <v>0.53</v>
      </c>
      <c r="V35" t="n">
        <v>0.74</v>
      </c>
      <c r="W35" t="n">
        <v>6.75</v>
      </c>
      <c r="X35" t="n">
        <v>1.83</v>
      </c>
      <c r="Y35" t="n">
        <v>4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5.4995</v>
      </c>
      <c r="E36" t="n">
        <v>18.18</v>
      </c>
      <c r="F36" t="n">
        <v>14.56</v>
      </c>
      <c r="G36" t="n">
        <v>23.61</v>
      </c>
      <c r="H36" t="n">
        <v>0.31</v>
      </c>
      <c r="I36" t="n">
        <v>37</v>
      </c>
      <c r="J36" t="n">
        <v>170.79</v>
      </c>
      <c r="K36" t="n">
        <v>51.39</v>
      </c>
      <c r="L36" t="n">
        <v>3</v>
      </c>
      <c r="M36" t="n">
        <v>33</v>
      </c>
      <c r="N36" t="n">
        <v>31.4</v>
      </c>
      <c r="O36" t="n">
        <v>21297.94</v>
      </c>
      <c r="P36" t="n">
        <v>149.94</v>
      </c>
      <c r="Q36" t="n">
        <v>2634.92</v>
      </c>
      <c r="R36" t="n">
        <v>109.02</v>
      </c>
      <c r="S36" t="n">
        <v>71.13</v>
      </c>
      <c r="T36" t="n">
        <v>16981.97</v>
      </c>
      <c r="U36" t="n">
        <v>0.65</v>
      </c>
      <c r="V36" t="n">
        <v>0.78</v>
      </c>
      <c r="W36" t="n">
        <v>6.7</v>
      </c>
      <c r="X36" t="n">
        <v>1.04</v>
      </c>
      <c r="Y36" t="n">
        <v>4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5.5759</v>
      </c>
      <c r="E37" t="n">
        <v>17.93</v>
      </c>
      <c r="F37" t="n">
        <v>14.48</v>
      </c>
      <c r="G37" t="n">
        <v>27.14</v>
      </c>
      <c r="H37" t="n">
        <v>0.41</v>
      </c>
      <c r="I37" t="n">
        <v>32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143.76</v>
      </c>
      <c r="Q37" t="n">
        <v>2636.77</v>
      </c>
      <c r="R37" t="n">
        <v>105.21</v>
      </c>
      <c r="S37" t="n">
        <v>71.13</v>
      </c>
      <c r="T37" t="n">
        <v>15102.26</v>
      </c>
      <c r="U37" t="n">
        <v>0.68</v>
      </c>
      <c r="V37" t="n">
        <v>0.78</v>
      </c>
      <c r="W37" t="n">
        <v>6.73</v>
      </c>
      <c r="X37" t="n">
        <v>0.96</v>
      </c>
      <c r="Y37" t="n">
        <v>4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4.7905</v>
      </c>
      <c r="E38" t="n">
        <v>20.87</v>
      </c>
      <c r="F38" t="n">
        <v>17.5</v>
      </c>
      <c r="G38" t="n">
        <v>7.9</v>
      </c>
      <c r="H38" t="n">
        <v>0.34</v>
      </c>
      <c r="I38" t="n">
        <v>133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84.2</v>
      </c>
      <c r="Q38" t="n">
        <v>2646.07</v>
      </c>
      <c r="R38" t="n">
        <v>198.49</v>
      </c>
      <c r="S38" t="n">
        <v>71.13</v>
      </c>
      <c r="T38" t="n">
        <v>61239.43</v>
      </c>
      <c r="U38" t="n">
        <v>0.36</v>
      </c>
      <c r="V38" t="n">
        <v>0.65</v>
      </c>
      <c r="W38" t="n">
        <v>7.04</v>
      </c>
      <c r="X38" t="n">
        <v>3.97</v>
      </c>
      <c r="Y38" t="n">
        <v>4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4.3251</v>
      </c>
      <c r="E39" t="n">
        <v>23.12</v>
      </c>
      <c r="F39" t="n">
        <v>17.37</v>
      </c>
      <c r="G39" t="n">
        <v>7.96</v>
      </c>
      <c r="H39" t="n">
        <v>0.13</v>
      </c>
      <c r="I39" t="n">
        <v>131</v>
      </c>
      <c r="J39" t="n">
        <v>133.21</v>
      </c>
      <c r="K39" t="n">
        <v>46.47</v>
      </c>
      <c r="L39" t="n">
        <v>1</v>
      </c>
      <c r="M39" t="n">
        <v>129</v>
      </c>
      <c r="N39" t="n">
        <v>20.75</v>
      </c>
      <c r="O39" t="n">
        <v>16663.42</v>
      </c>
      <c r="P39" t="n">
        <v>180.08</v>
      </c>
      <c r="Q39" t="n">
        <v>2638.43</v>
      </c>
      <c r="R39" t="n">
        <v>200.52</v>
      </c>
      <c r="S39" t="n">
        <v>71.13</v>
      </c>
      <c r="T39" t="n">
        <v>62262.56</v>
      </c>
      <c r="U39" t="n">
        <v>0.35</v>
      </c>
      <c r="V39" t="n">
        <v>0.65</v>
      </c>
      <c r="W39" t="n">
        <v>6.86</v>
      </c>
      <c r="X39" t="n">
        <v>3.84</v>
      </c>
      <c r="Y39" t="n">
        <v>4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5.4278</v>
      </c>
      <c r="E40" t="n">
        <v>18.42</v>
      </c>
      <c r="F40" t="n">
        <v>14.91</v>
      </c>
      <c r="G40" t="n">
        <v>18.26</v>
      </c>
      <c r="H40" t="n">
        <v>0.26</v>
      </c>
      <c r="I40" t="n">
        <v>49</v>
      </c>
      <c r="J40" t="n">
        <v>134.55</v>
      </c>
      <c r="K40" t="n">
        <v>46.47</v>
      </c>
      <c r="L40" t="n">
        <v>2</v>
      </c>
      <c r="M40" t="n">
        <v>47</v>
      </c>
      <c r="N40" t="n">
        <v>21.09</v>
      </c>
      <c r="O40" t="n">
        <v>16828.84</v>
      </c>
      <c r="P40" t="n">
        <v>133.95</v>
      </c>
      <c r="Q40" t="n">
        <v>2635.58</v>
      </c>
      <c r="R40" t="n">
        <v>120.79</v>
      </c>
      <c r="S40" t="n">
        <v>71.13</v>
      </c>
      <c r="T40" t="n">
        <v>22806.77</v>
      </c>
      <c r="U40" t="n">
        <v>0.59</v>
      </c>
      <c r="V40" t="n">
        <v>0.76</v>
      </c>
      <c r="W40" t="n">
        <v>6.71</v>
      </c>
      <c r="X40" t="n">
        <v>1.39</v>
      </c>
      <c r="Y40" t="n">
        <v>4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5.5322</v>
      </c>
      <c r="E41" t="n">
        <v>18.08</v>
      </c>
      <c r="F41" t="n">
        <v>14.75</v>
      </c>
      <c r="G41" t="n">
        <v>21.07</v>
      </c>
      <c r="H41" t="n">
        <v>0.39</v>
      </c>
      <c r="I41" t="n">
        <v>42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128.76</v>
      </c>
      <c r="Q41" t="n">
        <v>2637.88</v>
      </c>
      <c r="R41" t="n">
        <v>113.49</v>
      </c>
      <c r="S41" t="n">
        <v>71.13</v>
      </c>
      <c r="T41" t="n">
        <v>19190.7</v>
      </c>
      <c r="U41" t="n">
        <v>0.63</v>
      </c>
      <c r="V41" t="n">
        <v>0.77</v>
      </c>
      <c r="W41" t="n">
        <v>6.77</v>
      </c>
      <c r="X41" t="n">
        <v>1.23</v>
      </c>
      <c r="Y41" t="n">
        <v>4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4.0548</v>
      </c>
      <c r="E42" t="n">
        <v>24.66</v>
      </c>
      <c r="F42" t="n">
        <v>17.86</v>
      </c>
      <c r="G42" t="n">
        <v>7.24</v>
      </c>
      <c r="H42" t="n">
        <v>0.12</v>
      </c>
      <c r="I42" t="n">
        <v>148</v>
      </c>
      <c r="J42" t="n">
        <v>150.44</v>
      </c>
      <c r="K42" t="n">
        <v>49.1</v>
      </c>
      <c r="L42" t="n">
        <v>1</v>
      </c>
      <c r="M42" t="n">
        <v>146</v>
      </c>
      <c r="N42" t="n">
        <v>25.34</v>
      </c>
      <c r="O42" t="n">
        <v>18787.76</v>
      </c>
      <c r="P42" t="n">
        <v>203.58</v>
      </c>
      <c r="Q42" t="n">
        <v>2640.39</v>
      </c>
      <c r="R42" t="n">
        <v>217.07</v>
      </c>
      <c r="S42" t="n">
        <v>71.13</v>
      </c>
      <c r="T42" t="n">
        <v>70454.12</v>
      </c>
      <c r="U42" t="n">
        <v>0.33</v>
      </c>
      <c r="V42" t="n">
        <v>0.64</v>
      </c>
      <c r="W42" t="n">
        <v>6.87</v>
      </c>
      <c r="X42" t="n">
        <v>4.33</v>
      </c>
      <c r="Y42" t="n">
        <v>4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5.2254</v>
      </c>
      <c r="E43" t="n">
        <v>19.14</v>
      </c>
      <c r="F43" t="n">
        <v>15.12</v>
      </c>
      <c r="G43" t="n">
        <v>15.91</v>
      </c>
      <c r="H43" t="n">
        <v>0.23</v>
      </c>
      <c r="I43" t="n">
        <v>57</v>
      </c>
      <c r="J43" t="n">
        <v>151.83</v>
      </c>
      <c r="K43" t="n">
        <v>49.1</v>
      </c>
      <c r="L43" t="n">
        <v>2</v>
      </c>
      <c r="M43" t="n">
        <v>55</v>
      </c>
      <c r="N43" t="n">
        <v>25.73</v>
      </c>
      <c r="O43" t="n">
        <v>18959.54</v>
      </c>
      <c r="P43" t="n">
        <v>155.78</v>
      </c>
      <c r="Q43" t="n">
        <v>2635.82</v>
      </c>
      <c r="R43" t="n">
        <v>127.51</v>
      </c>
      <c r="S43" t="n">
        <v>71.13</v>
      </c>
      <c r="T43" t="n">
        <v>26128.72</v>
      </c>
      <c r="U43" t="n">
        <v>0.5600000000000001</v>
      </c>
      <c r="V43" t="n">
        <v>0.75</v>
      </c>
      <c r="W43" t="n">
        <v>6.73</v>
      </c>
      <c r="X43" t="n">
        <v>1.6</v>
      </c>
      <c r="Y43" t="n">
        <v>4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5.5543</v>
      </c>
      <c r="E44" t="n">
        <v>18</v>
      </c>
      <c r="F44" t="n">
        <v>14.6</v>
      </c>
      <c r="G44" t="n">
        <v>23.67</v>
      </c>
      <c r="H44" t="n">
        <v>0.35</v>
      </c>
      <c r="I44" t="n">
        <v>37</v>
      </c>
      <c r="J44" t="n">
        <v>153.23</v>
      </c>
      <c r="K44" t="n">
        <v>49.1</v>
      </c>
      <c r="L44" t="n">
        <v>3</v>
      </c>
      <c r="M44" t="n">
        <v>4</v>
      </c>
      <c r="N44" t="n">
        <v>26.13</v>
      </c>
      <c r="O44" t="n">
        <v>19131.85</v>
      </c>
      <c r="P44" t="n">
        <v>136.39</v>
      </c>
      <c r="Q44" t="n">
        <v>2636.35</v>
      </c>
      <c r="R44" t="n">
        <v>108.92</v>
      </c>
      <c r="S44" t="n">
        <v>71.13</v>
      </c>
      <c r="T44" t="n">
        <v>16935.24</v>
      </c>
      <c r="U44" t="n">
        <v>0.65</v>
      </c>
      <c r="V44" t="n">
        <v>0.78</v>
      </c>
      <c r="W44" t="n">
        <v>6.74</v>
      </c>
      <c r="X44" t="n">
        <v>1.08</v>
      </c>
      <c r="Y44" t="n">
        <v>4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5.5525</v>
      </c>
      <c r="E45" t="n">
        <v>18.01</v>
      </c>
      <c r="F45" t="n">
        <v>14.6</v>
      </c>
      <c r="G45" t="n">
        <v>23.68</v>
      </c>
      <c r="H45" t="n">
        <v>0.46</v>
      </c>
      <c r="I45" t="n">
        <v>37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137.34</v>
      </c>
      <c r="Q45" t="n">
        <v>2636.72</v>
      </c>
      <c r="R45" t="n">
        <v>109.01</v>
      </c>
      <c r="S45" t="n">
        <v>71.13</v>
      </c>
      <c r="T45" t="n">
        <v>16978.79</v>
      </c>
      <c r="U45" t="n">
        <v>0.65</v>
      </c>
      <c r="V45" t="n">
        <v>0.78</v>
      </c>
      <c r="W45" t="n">
        <v>6.75</v>
      </c>
      <c r="X45" t="n">
        <v>1.08</v>
      </c>
      <c r="Y45" t="n">
        <v>4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3.5402</v>
      </c>
      <c r="E46" t="n">
        <v>28.25</v>
      </c>
      <c r="F46" t="n">
        <v>18.97</v>
      </c>
      <c r="G46" t="n">
        <v>6.22</v>
      </c>
      <c r="H46" t="n">
        <v>0.1</v>
      </c>
      <c r="I46" t="n">
        <v>183</v>
      </c>
      <c r="J46" t="n">
        <v>185.69</v>
      </c>
      <c r="K46" t="n">
        <v>53.44</v>
      </c>
      <c r="L46" t="n">
        <v>1</v>
      </c>
      <c r="M46" t="n">
        <v>181</v>
      </c>
      <c r="N46" t="n">
        <v>36.26</v>
      </c>
      <c r="O46" t="n">
        <v>23136.14</v>
      </c>
      <c r="P46" t="n">
        <v>251.97</v>
      </c>
      <c r="Q46" t="n">
        <v>2640.95</v>
      </c>
      <c r="R46" t="n">
        <v>253.05</v>
      </c>
      <c r="S46" t="n">
        <v>71.13</v>
      </c>
      <c r="T46" t="n">
        <v>88267.16</v>
      </c>
      <c r="U46" t="n">
        <v>0.28</v>
      </c>
      <c r="V46" t="n">
        <v>0.6</v>
      </c>
      <c r="W46" t="n">
        <v>6.93</v>
      </c>
      <c r="X46" t="n">
        <v>5.43</v>
      </c>
      <c r="Y46" t="n">
        <v>4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4.8368</v>
      </c>
      <c r="E47" t="n">
        <v>20.67</v>
      </c>
      <c r="F47" t="n">
        <v>15.56</v>
      </c>
      <c r="G47" t="n">
        <v>13.15</v>
      </c>
      <c r="H47" t="n">
        <v>0.19</v>
      </c>
      <c r="I47" t="n">
        <v>71</v>
      </c>
      <c r="J47" t="n">
        <v>187.21</v>
      </c>
      <c r="K47" t="n">
        <v>53.44</v>
      </c>
      <c r="L47" t="n">
        <v>2</v>
      </c>
      <c r="M47" t="n">
        <v>69</v>
      </c>
      <c r="N47" t="n">
        <v>36.77</v>
      </c>
      <c r="O47" t="n">
        <v>23322.88</v>
      </c>
      <c r="P47" t="n">
        <v>194.43</v>
      </c>
      <c r="Q47" t="n">
        <v>2636.72</v>
      </c>
      <c r="R47" t="n">
        <v>141.48</v>
      </c>
      <c r="S47" t="n">
        <v>71.13</v>
      </c>
      <c r="T47" t="n">
        <v>33040.72</v>
      </c>
      <c r="U47" t="n">
        <v>0.5</v>
      </c>
      <c r="V47" t="n">
        <v>0.73</v>
      </c>
      <c r="W47" t="n">
        <v>6.76</v>
      </c>
      <c r="X47" t="n">
        <v>2.04</v>
      </c>
      <c r="Y47" t="n">
        <v>4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5.3451</v>
      </c>
      <c r="E48" t="n">
        <v>18.71</v>
      </c>
      <c r="F48" t="n">
        <v>14.68</v>
      </c>
      <c r="G48" t="n">
        <v>20.97</v>
      </c>
      <c r="H48" t="n">
        <v>0.28</v>
      </c>
      <c r="I48" t="n">
        <v>42</v>
      </c>
      <c r="J48" t="n">
        <v>188.73</v>
      </c>
      <c r="K48" t="n">
        <v>53.44</v>
      </c>
      <c r="L48" t="n">
        <v>3</v>
      </c>
      <c r="M48" t="n">
        <v>40</v>
      </c>
      <c r="N48" t="n">
        <v>37.29</v>
      </c>
      <c r="O48" t="n">
        <v>23510.33</v>
      </c>
      <c r="P48" t="n">
        <v>169.43</v>
      </c>
      <c r="Q48" t="n">
        <v>2635.93</v>
      </c>
      <c r="R48" t="n">
        <v>113.02</v>
      </c>
      <c r="S48" t="n">
        <v>71.13</v>
      </c>
      <c r="T48" t="n">
        <v>18956.86</v>
      </c>
      <c r="U48" t="n">
        <v>0.63</v>
      </c>
      <c r="V48" t="n">
        <v>0.77</v>
      </c>
      <c r="W48" t="n">
        <v>6.7</v>
      </c>
      <c r="X48" t="n">
        <v>1.16</v>
      </c>
      <c r="Y48" t="n">
        <v>4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5.5654</v>
      </c>
      <c r="E49" t="n">
        <v>17.97</v>
      </c>
      <c r="F49" t="n">
        <v>14.38</v>
      </c>
      <c r="G49" t="n">
        <v>28.77</v>
      </c>
      <c r="H49" t="n">
        <v>0.37</v>
      </c>
      <c r="I49" t="n">
        <v>30</v>
      </c>
      <c r="J49" t="n">
        <v>190.25</v>
      </c>
      <c r="K49" t="n">
        <v>53.44</v>
      </c>
      <c r="L49" t="n">
        <v>4</v>
      </c>
      <c r="M49" t="n">
        <v>6</v>
      </c>
      <c r="N49" t="n">
        <v>37.82</v>
      </c>
      <c r="O49" t="n">
        <v>23698.48</v>
      </c>
      <c r="P49" t="n">
        <v>152.21</v>
      </c>
      <c r="Q49" t="n">
        <v>2637.25</v>
      </c>
      <c r="R49" t="n">
        <v>102.66</v>
      </c>
      <c r="S49" t="n">
        <v>71.13</v>
      </c>
      <c r="T49" t="n">
        <v>13837.32</v>
      </c>
      <c r="U49" t="n">
        <v>0.6899999999999999</v>
      </c>
      <c r="V49" t="n">
        <v>0.79</v>
      </c>
      <c r="W49" t="n">
        <v>6.71</v>
      </c>
      <c r="X49" t="n">
        <v>0.86</v>
      </c>
      <c r="Y49" t="n">
        <v>4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5.5865</v>
      </c>
      <c r="E50" t="n">
        <v>17.9</v>
      </c>
      <c r="F50" t="n">
        <v>14.35</v>
      </c>
      <c r="G50" t="n">
        <v>29.69</v>
      </c>
      <c r="H50" t="n">
        <v>0.46</v>
      </c>
      <c r="I50" t="n">
        <v>29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152.84</v>
      </c>
      <c r="Q50" t="n">
        <v>2636.18</v>
      </c>
      <c r="R50" t="n">
        <v>101.36</v>
      </c>
      <c r="S50" t="n">
        <v>71.13</v>
      </c>
      <c r="T50" t="n">
        <v>13194.26</v>
      </c>
      <c r="U50" t="n">
        <v>0.7</v>
      </c>
      <c r="V50" t="n">
        <v>0.79</v>
      </c>
      <c r="W50" t="n">
        <v>6.72</v>
      </c>
      <c r="X50" t="n">
        <v>0.83</v>
      </c>
      <c r="Y50" t="n">
        <v>4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4.6261</v>
      </c>
      <c r="E51" t="n">
        <v>21.62</v>
      </c>
      <c r="F51" t="n">
        <v>16.83</v>
      </c>
      <c r="G51" t="n">
        <v>8.94</v>
      </c>
      <c r="H51" t="n">
        <v>0.15</v>
      </c>
      <c r="I51" t="n">
        <v>113</v>
      </c>
      <c r="J51" t="n">
        <v>116.05</v>
      </c>
      <c r="K51" t="n">
        <v>43.4</v>
      </c>
      <c r="L51" t="n">
        <v>1</v>
      </c>
      <c r="M51" t="n">
        <v>111</v>
      </c>
      <c r="N51" t="n">
        <v>16.65</v>
      </c>
      <c r="O51" t="n">
        <v>14546.17</v>
      </c>
      <c r="P51" t="n">
        <v>155.42</v>
      </c>
      <c r="Q51" t="n">
        <v>2638.26</v>
      </c>
      <c r="R51" t="n">
        <v>182.79</v>
      </c>
      <c r="S51" t="n">
        <v>71.13</v>
      </c>
      <c r="T51" t="n">
        <v>53487.28</v>
      </c>
      <c r="U51" t="n">
        <v>0.39</v>
      </c>
      <c r="V51" t="n">
        <v>0.68</v>
      </c>
      <c r="W51" t="n">
        <v>6.83</v>
      </c>
      <c r="X51" t="n">
        <v>3.3</v>
      </c>
      <c r="Y51" t="n">
        <v>4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5.4714</v>
      </c>
      <c r="E52" t="n">
        <v>18.28</v>
      </c>
      <c r="F52" t="n">
        <v>15</v>
      </c>
      <c r="G52" t="n">
        <v>18</v>
      </c>
      <c r="H52" t="n">
        <v>0.3</v>
      </c>
      <c r="I52" t="n">
        <v>50</v>
      </c>
      <c r="J52" t="n">
        <v>117.34</v>
      </c>
      <c r="K52" t="n">
        <v>43.4</v>
      </c>
      <c r="L52" t="n">
        <v>2</v>
      </c>
      <c r="M52" t="n">
        <v>2</v>
      </c>
      <c r="N52" t="n">
        <v>16.94</v>
      </c>
      <c r="O52" t="n">
        <v>14705.49</v>
      </c>
      <c r="P52" t="n">
        <v>120.04</v>
      </c>
      <c r="Q52" t="n">
        <v>2638.46</v>
      </c>
      <c r="R52" t="n">
        <v>121.34</v>
      </c>
      <c r="S52" t="n">
        <v>71.13</v>
      </c>
      <c r="T52" t="n">
        <v>23076.16</v>
      </c>
      <c r="U52" t="n">
        <v>0.59</v>
      </c>
      <c r="V52" t="n">
        <v>0.76</v>
      </c>
      <c r="W52" t="n">
        <v>6.78</v>
      </c>
      <c r="X52" t="n">
        <v>1.48</v>
      </c>
      <c r="Y52" t="n">
        <v>4</v>
      </c>
      <c r="Z52" t="n">
        <v>10</v>
      </c>
    </row>
    <row r="53">
      <c r="A53" t="n">
        <v>2</v>
      </c>
      <c r="B53" t="n">
        <v>55</v>
      </c>
      <c r="C53" t="inlineStr">
        <is>
          <t xml:space="preserve">CONCLUIDO	</t>
        </is>
      </c>
      <c r="D53" t="n">
        <v>5.4904</v>
      </c>
      <c r="E53" t="n">
        <v>18.21</v>
      </c>
      <c r="F53" t="n">
        <v>14.96</v>
      </c>
      <c r="G53" t="n">
        <v>18.32</v>
      </c>
      <c r="H53" t="n">
        <v>0.45</v>
      </c>
      <c r="I53" t="n">
        <v>49</v>
      </c>
      <c r="J53" t="n">
        <v>118.63</v>
      </c>
      <c r="K53" t="n">
        <v>43.4</v>
      </c>
      <c r="L53" t="n">
        <v>3</v>
      </c>
      <c r="M53" t="n">
        <v>0</v>
      </c>
      <c r="N53" t="n">
        <v>17.23</v>
      </c>
      <c r="O53" t="n">
        <v>14865.24</v>
      </c>
      <c r="P53" t="n">
        <v>120.69</v>
      </c>
      <c r="Q53" t="n">
        <v>2638.78</v>
      </c>
      <c r="R53" t="n">
        <v>119.95</v>
      </c>
      <c r="S53" t="n">
        <v>71.13</v>
      </c>
      <c r="T53" t="n">
        <v>22388.31</v>
      </c>
      <c r="U53" t="n">
        <v>0.59</v>
      </c>
      <c r="V53" t="n">
        <v>0.76</v>
      </c>
      <c r="W53" t="n">
        <v>6.78</v>
      </c>
      <c r="X53" t="n">
        <v>1.44</v>
      </c>
      <c r="Y53" t="n">
        <v>4</v>
      </c>
      <c r="Z5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INDEX(resultados!$A$2:$ZZ$53, 1, MATCH($B$1, resultados!$A$1:$ZZ$1, 0))</f>
        <v/>
      </c>
      <c r="B7">
        <f>INDEX(resultados!$A$2:$ZZ$53, 1, MATCH($B$2, resultados!$A$1:$ZZ$1, 0))</f>
        <v/>
      </c>
      <c r="C7">
        <f>INDEX(resultados!$A$2:$ZZ$53, 1, MATCH($B$3, resultados!$A$1:$ZZ$1, 0))</f>
        <v/>
      </c>
    </row>
    <row r="8">
      <c r="A8">
        <f>INDEX(resultados!$A$2:$ZZ$53, 2, MATCH($B$1, resultados!$A$1:$ZZ$1, 0))</f>
        <v/>
      </c>
      <c r="B8">
        <f>INDEX(resultados!$A$2:$ZZ$53, 2, MATCH($B$2, resultados!$A$1:$ZZ$1, 0))</f>
        <v/>
      </c>
      <c r="C8">
        <f>INDEX(resultados!$A$2:$ZZ$53, 2, MATCH($B$3, resultados!$A$1:$ZZ$1, 0))</f>
        <v/>
      </c>
    </row>
    <row r="9">
      <c r="A9">
        <f>INDEX(resultados!$A$2:$ZZ$53, 3, MATCH($B$1, resultados!$A$1:$ZZ$1, 0))</f>
        <v/>
      </c>
      <c r="B9">
        <f>INDEX(resultados!$A$2:$ZZ$53, 3, MATCH($B$2, resultados!$A$1:$ZZ$1, 0))</f>
        <v/>
      </c>
      <c r="C9">
        <f>INDEX(resultados!$A$2:$ZZ$53, 3, MATCH($B$3, resultados!$A$1:$ZZ$1, 0))</f>
        <v/>
      </c>
    </row>
    <row r="10">
      <c r="A10">
        <f>INDEX(resultados!$A$2:$ZZ$53, 4, MATCH($B$1, resultados!$A$1:$ZZ$1, 0))</f>
        <v/>
      </c>
      <c r="B10">
        <f>INDEX(resultados!$A$2:$ZZ$53, 4, MATCH($B$2, resultados!$A$1:$ZZ$1, 0))</f>
        <v/>
      </c>
      <c r="C10">
        <f>INDEX(resultados!$A$2:$ZZ$53, 4, MATCH($B$3, resultados!$A$1:$ZZ$1, 0))</f>
        <v/>
      </c>
    </row>
    <row r="11">
      <c r="A11">
        <f>INDEX(resultados!$A$2:$ZZ$53, 5, MATCH($B$1, resultados!$A$1:$ZZ$1, 0))</f>
        <v/>
      </c>
      <c r="B11">
        <f>INDEX(resultados!$A$2:$ZZ$53, 5, MATCH($B$2, resultados!$A$1:$ZZ$1, 0))</f>
        <v/>
      </c>
      <c r="C11">
        <f>INDEX(resultados!$A$2:$ZZ$53, 5, MATCH($B$3, resultados!$A$1:$ZZ$1, 0))</f>
        <v/>
      </c>
    </row>
    <row r="12">
      <c r="A12">
        <f>INDEX(resultados!$A$2:$ZZ$53, 6, MATCH($B$1, resultados!$A$1:$ZZ$1, 0))</f>
        <v/>
      </c>
      <c r="B12">
        <f>INDEX(resultados!$A$2:$ZZ$53, 6, MATCH($B$2, resultados!$A$1:$ZZ$1, 0))</f>
        <v/>
      </c>
      <c r="C12">
        <f>INDEX(resultados!$A$2:$ZZ$53, 6, MATCH($B$3, resultados!$A$1:$ZZ$1, 0))</f>
        <v/>
      </c>
    </row>
    <row r="13">
      <c r="A13">
        <f>INDEX(resultados!$A$2:$ZZ$53, 7, MATCH($B$1, resultados!$A$1:$ZZ$1, 0))</f>
        <v/>
      </c>
      <c r="B13">
        <f>INDEX(resultados!$A$2:$ZZ$53, 7, MATCH($B$2, resultados!$A$1:$ZZ$1, 0))</f>
        <v/>
      </c>
      <c r="C13">
        <f>INDEX(resultados!$A$2:$ZZ$53, 7, MATCH($B$3, resultados!$A$1:$ZZ$1, 0))</f>
        <v/>
      </c>
    </row>
    <row r="14">
      <c r="A14">
        <f>INDEX(resultados!$A$2:$ZZ$53, 8, MATCH($B$1, resultados!$A$1:$ZZ$1, 0))</f>
        <v/>
      </c>
      <c r="B14">
        <f>INDEX(resultados!$A$2:$ZZ$53, 8, MATCH($B$2, resultados!$A$1:$ZZ$1, 0))</f>
        <v/>
      </c>
      <c r="C14">
        <f>INDEX(resultados!$A$2:$ZZ$53, 8, MATCH($B$3, resultados!$A$1:$ZZ$1, 0))</f>
        <v/>
      </c>
    </row>
    <row r="15">
      <c r="A15">
        <f>INDEX(resultados!$A$2:$ZZ$53, 9, MATCH($B$1, resultados!$A$1:$ZZ$1, 0))</f>
        <v/>
      </c>
      <c r="B15">
        <f>INDEX(resultados!$A$2:$ZZ$53, 9, MATCH($B$2, resultados!$A$1:$ZZ$1, 0))</f>
        <v/>
      </c>
      <c r="C15">
        <f>INDEX(resultados!$A$2:$ZZ$53, 9, MATCH($B$3, resultados!$A$1:$ZZ$1, 0))</f>
        <v/>
      </c>
    </row>
    <row r="16">
      <c r="A16">
        <f>INDEX(resultados!$A$2:$ZZ$53, 10, MATCH($B$1, resultados!$A$1:$ZZ$1, 0))</f>
        <v/>
      </c>
      <c r="B16">
        <f>INDEX(resultados!$A$2:$ZZ$53, 10, MATCH($B$2, resultados!$A$1:$ZZ$1, 0))</f>
        <v/>
      </c>
      <c r="C16">
        <f>INDEX(resultados!$A$2:$ZZ$53, 10, MATCH($B$3, resultados!$A$1:$ZZ$1, 0))</f>
        <v/>
      </c>
    </row>
    <row r="17">
      <c r="A17">
        <f>INDEX(resultados!$A$2:$ZZ$53, 11, MATCH($B$1, resultados!$A$1:$ZZ$1, 0))</f>
        <v/>
      </c>
      <c r="B17">
        <f>INDEX(resultados!$A$2:$ZZ$53, 11, MATCH($B$2, resultados!$A$1:$ZZ$1, 0))</f>
        <v/>
      </c>
      <c r="C17">
        <f>INDEX(resultados!$A$2:$ZZ$53, 11, MATCH($B$3, resultados!$A$1:$ZZ$1, 0))</f>
        <v/>
      </c>
    </row>
    <row r="18">
      <c r="A18">
        <f>INDEX(resultados!$A$2:$ZZ$53, 12, MATCH($B$1, resultados!$A$1:$ZZ$1, 0))</f>
        <v/>
      </c>
      <c r="B18">
        <f>INDEX(resultados!$A$2:$ZZ$53, 12, MATCH($B$2, resultados!$A$1:$ZZ$1, 0))</f>
        <v/>
      </c>
      <c r="C18">
        <f>INDEX(resultados!$A$2:$ZZ$53, 12, MATCH($B$3, resultados!$A$1:$ZZ$1, 0))</f>
        <v/>
      </c>
    </row>
    <row r="19">
      <c r="A19">
        <f>INDEX(resultados!$A$2:$ZZ$53, 13, MATCH($B$1, resultados!$A$1:$ZZ$1, 0))</f>
        <v/>
      </c>
      <c r="B19">
        <f>INDEX(resultados!$A$2:$ZZ$53, 13, MATCH($B$2, resultados!$A$1:$ZZ$1, 0))</f>
        <v/>
      </c>
      <c r="C19">
        <f>INDEX(resultados!$A$2:$ZZ$53, 13, MATCH($B$3, resultados!$A$1:$ZZ$1, 0))</f>
        <v/>
      </c>
    </row>
    <row r="20">
      <c r="A20">
        <f>INDEX(resultados!$A$2:$ZZ$53, 14, MATCH($B$1, resultados!$A$1:$ZZ$1, 0))</f>
        <v/>
      </c>
      <c r="B20">
        <f>INDEX(resultados!$A$2:$ZZ$53, 14, MATCH($B$2, resultados!$A$1:$ZZ$1, 0))</f>
        <v/>
      </c>
      <c r="C20">
        <f>INDEX(resultados!$A$2:$ZZ$53, 14, MATCH($B$3, resultados!$A$1:$ZZ$1, 0))</f>
        <v/>
      </c>
    </row>
    <row r="21">
      <c r="A21">
        <f>INDEX(resultados!$A$2:$ZZ$53, 15, MATCH($B$1, resultados!$A$1:$ZZ$1, 0))</f>
        <v/>
      </c>
      <c r="B21">
        <f>INDEX(resultados!$A$2:$ZZ$53, 15, MATCH($B$2, resultados!$A$1:$ZZ$1, 0))</f>
        <v/>
      </c>
      <c r="C21">
        <f>INDEX(resultados!$A$2:$ZZ$53, 15, MATCH($B$3, resultados!$A$1:$ZZ$1, 0))</f>
        <v/>
      </c>
    </row>
    <row r="22">
      <c r="A22">
        <f>INDEX(resultados!$A$2:$ZZ$53, 16, MATCH($B$1, resultados!$A$1:$ZZ$1, 0))</f>
        <v/>
      </c>
      <c r="B22">
        <f>INDEX(resultados!$A$2:$ZZ$53, 16, MATCH($B$2, resultados!$A$1:$ZZ$1, 0))</f>
        <v/>
      </c>
      <c r="C22">
        <f>INDEX(resultados!$A$2:$ZZ$53, 16, MATCH($B$3, resultados!$A$1:$ZZ$1, 0))</f>
        <v/>
      </c>
    </row>
    <row r="23">
      <c r="A23">
        <f>INDEX(resultados!$A$2:$ZZ$53, 17, MATCH($B$1, resultados!$A$1:$ZZ$1, 0))</f>
        <v/>
      </c>
      <c r="B23">
        <f>INDEX(resultados!$A$2:$ZZ$53, 17, MATCH($B$2, resultados!$A$1:$ZZ$1, 0))</f>
        <v/>
      </c>
      <c r="C23">
        <f>INDEX(resultados!$A$2:$ZZ$53, 17, MATCH($B$3, resultados!$A$1:$ZZ$1, 0))</f>
        <v/>
      </c>
    </row>
    <row r="24">
      <c r="A24">
        <f>INDEX(resultados!$A$2:$ZZ$53, 18, MATCH($B$1, resultados!$A$1:$ZZ$1, 0))</f>
        <v/>
      </c>
      <c r="B24">
        <f>INDEX(resultados!$A$2:$ZZ$53, 18, MATCH($B$2, resultados!$A$1:$ZZ$1, 0))</f>
        <v/>
      </c>
      <c r="C24">
        <f>INDEX(resultados!$A$2:$ZZ$53, 18, MATCH($B$3, resultados!$A$1:$ZZ$1, 0))</f>
        <v/>
      </c>
    </row>
    <row r="25">
      <c r="A25">
        <f>INDEX(resultados!$A$2:$ZZ$53, 19, MATCH($B$1, resultados!$A$1:$ZZ$1, 0))</f>
        <v/>
      </c>
      <c r="B25">
        <f>INDEX(resultados!$A$2:$ZZ$53, 19, MATCH($B$2, resultados!$A$1:$ZZ$1, 0))</f>
        <v/>
      </c>
      <c r="C25">
        <f>INDEX(resultados!$A$2:$ZZ$53, 19, MATCH($B$3, resultados!$A$1:$ZZ$1, 0))</f>
        <v/>
      </c>
    </row>
    <row r="26">
      <c r="A26">
        <f>INDEX(resultados!$A$2:$ZZ$53, 20, MATCH($B$1, resultados!$A$1:$ZZ$1, 0))</f>
        <v/>
      </c>
      <c r="B26">
        <f>INDEX(resultados!$A$2:$ZZ$53, 20, MATCH($B$2, resultados!$A$1:$ZZ$1, 0))</f>
        <v/>
      </c>
      <c r="C26">
        <f>INDEX(resultados!$A$2:$ZZ$53, 20, MATCH($B$3, resultados!$A$1:$ZZ$1, 0))</f>
        <v/>
      </c>
    </row>
    <row r="27">
      <c r="A27">
        <f>INDEX(resultados!$A$2:$ZZ$53, 21, MATCH($B$1, resultados!$A$1:$ZZ$1, 0))</f>
        <v/>
      </c>
      <c r="B27">
        <f>INDEX(resultados!$A$2:$ZZ$53, 21, MATCH($B$2, resultados!$A$1:$ZZ$1, 0))</f>
        <v/>
      </c>
      <c r="C27">
        <f>INDEX(resultados!$A$2:$ZZ$53, 21, MATCH($B$3, resultados!$A$1:$ZZ$1, 0))</f>
        <v/>
      </c>
    </row>
    <row r="28">
      <c r="A28">
        <f>INDEX(resultados!$A$2:$ZZ$53, 22, MATCH($B$1, resultados!$A$1:$ZZ$1, 0))</f>
        <v/>
      </c>
      <c r="B28">
        <f>INDEX(resultados!$A$2:$ZZ$53, 22, MATCH($B$2, resultados!$A$1:$ZZ$1, 0))</f>
        <v/>
      </c>
      <c r="C28">
        <f>INDEX(resultados!$A$2:$ZZ$53, 22, MATCH($B$3, resultados!$A$1:$ZZ$1, 0))</f>
        <v/>
      </c>
    </row>
    <row r="29">
      <c r="A29">
        <f>INDEX(resultados!$A$2:$ZZ$53, 23, MATCH($B$1, resultados!$A$1:$ZZ$1, 0))</f>
        <v/>
      </c>
      <c r="B29">
        <f>INDEX(resultados!$A$2:$ZZ$53, 23, MATCH($B$2, resultados!$A$1:$ZZ$1, 0))</f>
        <v/>
      </c>
      <c r="C29">
        <f>INDEX(resultados!$A$2:$ZZ$53, 23, MATCH($B$3, resultados!$A$1:$ZZ$1, 0))</f>
        <v/>
      </c>
    </row>
    <row r="30">
      <c r="A30">
        <f>INDEX(resultados!$A$2:$ZZ$53, 24, MATCH($B$1, resultados!$A$1:$ZZ$1, 0))</f>
        <v/>
      </c>
      <c r="B30">
        <f>INDEX(resultados!$A$2:$ZZ$53, 24, MATCH($B$2, resultados!$A$1:$ZZ$1, 0))</f>
        <v/>
      </c>
      <c r="C30">
        <f>INDEX(resultados!$A$2:$ZZ$53, 24, MATCH($B$3, resultados!$A$1:$ZZ$1, 0))</f>
        <v/>
      </c>
    </row>
    <row r="31">
      <c r="A31">
        <f>INDEX(resultados!$A$2:$ZZ$53, 25, MATCH($B$1, resultados!$A$1:$ZZ$1, 0))</f>
        <v/>
      </c>
      <c r="B31">
        <f>INDEX(resultados!$A$2:$ZZ$53, 25, MATCH($B$2, resultados!$A$1:$ZZ$1, 0))</f>
        <v/>
      </c>
      <c r="C31">
        <f>INDEX(resultados!$A$2:$ZZ$53, 25, MATCH($B$3, resultados!$A$1:$ZZ$1, 0))</f>
        <v/>
      </c>
    </row>
    <row r="32">
      <c r="A32">
        <f>INDEX(resultados!$A$2:$ZZ$53, 26, MATCH($B$1, resultados!$A$1:$ZZ$1, 0))</f>
        <v/>
      </c>
      <c r="B32">
        <f>INDEX(resultados!$A$2:$ZZ$53, 26, MATCH($B$2, resultados!$A$1:$ZZ$1, 0))</f>
        <v/>
      </c>
      <c r="C32">
        <f>INDEX(resultados!$A$2:$ZZ$53, 26, MATCH($B$3, resultados!$A$1:$ZZ$1, 0))</f>
        <v/>
      </c>
    </row>
    <row r="33">
      <c r="A33">
        <f>INDEX(resultados!$A$2:$ZZ$53, 27, MATCH($B$1, resultados!$A$1:$ZZ$1, 0))</f>
        <v/>
      </c>
      <c r="B33">
        <f>INDEX(resultados!$A$2:$ZZ$53, 27, MATCH($B$2, resultados!$A$1:$ZZ$1, 0))</f>
        <v/>
      </c>
      <c r="C33">
        <f>INDEX(resultados!$A$2:$ZZ$53, 27, MATCH($B$3, resultados!$A$1:$ZZ$1, 0))</f>
        <v/>
      </c>
    </row>
    <row r="34">
      <c r="A34">
        <f>INDEX(resultados!$A$2:$ZZ$53, 28, MATCH($B$1, resultados!$A$1:$ZZ$1, 0))</f>
        <v/>
      </c>
      <c r="B34">
        <f>INDEX(resultados!$A$2:$ZZ$53, 28, MATCH($B$2, resultados!$A$1:$ZZ$1, 0))</f>
        <v/>
      </c>
      <c r="C34">
        <f>INDEX(resultados!$A$2:$ZZ$53, 28, MATCH($B$3, resultados!$A$1:$ZZ$1, 0))</f>
        <v/>
      </c>
    </row>
    <row r="35">
      <c r="A35">
        <f>INDEX(resultados!$A$2:$ZZ$53, 29, MATCH($B$1, resultados!$A$1:$ZZ$1, 0))</f>
        <v/>
      </c>
      <c r="B35">
        <f>INDEX(resultados!$A$2:$ZZ$53, 29, MATCH($B$2, resultados!$A$1:$ZZ$1, 0))</f>
        <v/>
      </c>
      <c r="C35">
        <f>INDEX(resultados!$A$2:$ZZ$53, 29, MATCH($B$3, resultados!$A$1:$ZZ$1, 0))</f>
        <v/>
      </c>
    </row>
    <row r="36">
      <c r="A36">
        <f>INDEX(resultados!$A$2:$ZZ$53, 30, MATCH($B$1, resultados!$A$1:$ZZ$1, 0))</f>
        <v/>
      </c>
      <c r="B36">
        <f>INDEX(resultados!$A$2:$ZZ$53, 30, MATCH($B$2, resultados!$A$1:$ZZ$1, 0))</f>
        <v/>
      </c>
      <c r="C36">
        <f>INDEX(resultados!$A$2:$ZZ$53, 30, MATCH($B$3, resultados!$A$1:$ZZ$1, 0))</f>
        <v/>
      </c>
    </row>
    <row r="37">
      <c r="A37">
        <f>INDEX(resultados!$A$2:$ZZ$53, 31, MATCH($B$1, resultados!$A$1:$ZZ$1, 0))</f>
        <v/>
      </c>
      <c r="B37">
        <f>INDEX(resultados!$A$2:$ZZ$53, 31, MATCH($B$2, resultados!$A$1:$ZZ$1, 0))</f>
        <v/>
      </c>
      <c r="C37">
        <f>INDEX(resultados!$A$2:$ZZ$53, 31, MATCH($B$3, resultados!$A$1:$ZZ$1, 0))</f>
        <v/>
      </c>
    </row>
    <row r="38">
      <c r="A38">
        <f>INDEX(resultados!$A$2:$ZZ$53, 32, MATCH($B$1, resultados!$A$1:$ZZ$1, 0))</f>
        <v/>
      </c>
      <c r="B38">
        <f>INDEX(resultados!$A$2:$ZZ$53, 32, MATCH($B$2, resultados!$A$1:$ZZ$1, 0))</f>
        <v/>
      </c>
      <c r="C38">
        <f>INDEX(resultados!$A$2:$ZZ$53, 32, MATCH($B$3, resultados!$A$1:$ZZ$1, 0))</f>
        <v/>
      </c>
    </row>
    <row r="39">
      <c r="A39">
        <f>INDEX(resultados!$A$2:$ZZ$53, 33, MATCH($B$1, resultados!$A$1:$ZZ$1, 0))</f>
        <v/>
      </c>
      <c r="B39">
        <f>INDEX(resultados!$A$2:$ZZ$53, 33, MATCH($B$2, resultados!$A$1:$ZZ$1, 0))</f>
        <v/>
      </c>
      <c r="C39">
        <f>INDEX(resultados!$A$2:$ZZ$53, 33, MATCH($B$3, resultados!$A$1:$ZZ$1, 0))</f>
        <v/>
      </c>
    </row>
    <row r="40">
      <c r="A40">
        <f>INDEX(resultados!$A$2:$ZZ$53, 34, MATCH($B$1, resultados!$A$1:$ZZ$1, 0))</f>
        <v/>
      </c>
      <c r="B40">
        <f>INDEX(resultados!$A$2:$ZZ$53, 34, MATCH($B$2, resultados!$A$1:$ZZ$1, 0))</f>
        <v/>
      </c>
      <c r="C40">
        <f>INDEX(resultados!$A$2:$ZZ$53, 34, MATCH($B$3, resultados!$A$1:$ZZ$1, 0))</f>
        <v/>
      </c>
    </row>
    <row r="41">
      <c r="A41">
        <f>INDEX(resultados!$A$2:$ZZ$53, 35, MATCH($B$1, resultados!$A$1:$ZZ$1, 0))</f>
        <v/>
      </c>
      <c r="B41">
        <f>INDEX(resultados!$A$2:$ZZ$53, 35, MATCH($B$2, resultados!$A$1:$ZZ$1, 0))</f>
        <v/>
      </c>
      <c r="C41">
        <f>INDEX(resultados!$A$2:$ZZ$53, 35, MATCH($B$3, resultados!$A$1:$ZZ$1, 0))</f>
        <v/>
      </c>
    </row>
    <row r="42">
      <c r="A42">
        <f>INDEX(resultados!$A$2:$ZZ$53, 36, MATCH($B$1, resultados!$A$1:$ZZ$1, 0))</f>
        <v/>
      </c>
      <c r="B42">
        <f>INDEX(resultados!$A$2:$ZZ$53, 36, MATCH($B$2, resultados!$A$1:$ZZ$1, 0))</f>
        <v/>
      </c>
      <c r="C42">
        <f>INDEX(resultados!$A$2:$ZZ$53, 36, MATCH($B$3, resultados!$A$1:$ZZ$1, 0))</f>
        <v/>
      </c>
    </row>
    <row r="43">
      <c r="A43">
        <f>INDEX(resultados!$A$2:$ZZ$53, 37, MATCH($B$1, resultados!$A$1:$ZZ$1, 0))</f>
        <v/>
      </c>
      <c r="B43">
        <f>INDEX(resultados!$A$2:$ZZ$53, 37, MATCH($B$2, resultados!$A$1:$ZZ$1, 0))</f>
        <v/>
      </c>
      <c r="C43">
        <f>INDEX(resultados!$A$2:$ZZ$53, 37, MATCH($B$3, resultados!$A$1:$ZZ$1, 0))</f>
        <v/>
      </c>
    </row>
    <row r="44">
      <c r="A44">
        <f>INDEX(resultados!$A$2:$ZZ$53, 38, MATCH($B$1, resultados!$A$1:$ZZ$1, 0))</f>
        <v/>
      </c>
      <c r="B44">
        <f>INDEX(resultados!$A$2:$ZZ$53, 38, MATCH($B$2, resultados!$A$1:$ZZ$1, 0))</f>
        <v/>
      </c>
      <c r="C44">
        <f>INDEX(resultados!$A$2:$ZZ$53, 38, MATCH($B$3, resultados!$A$1:$ZZ$1, 0))</f>
        <v/>
      </c>
    </row>
    <row r="45">
      <c r="A45">
        <f>INDEX(resultados!$A$2:$ZZ$53, 39, MATCH($B$1, resultados!$A$1:$ZZ$1, 0))</f>
        <v/>
      </c>
      <c r="B45">
        <f>INDEX(resultados!$A$2:$ZZ$53, 39, MATCH($B$2, resultados!$A$1:$ZZ$1, 0))</f>
        <v/>
      </c>
      <c r="C45">
        <f>INDEX(resultados!$A$2:$ZZ$53, 39, MATCH($B$3, resultados!$A$1:$ZZ$1, 0))</f>
        <v/>
      </c>
    </row>
    <row r="46">
      <c r="A46">
        <f>INDEX(resultados!$A$2:$ZZ$53, 40, MATCH($B$1, resultados!$A$1:$ZZ$1, 0))</f>
        <v/>
      </c>
      <c r="B46">
        <f>INDEX(resultados!$A$2:$ZZ$53, 40, MATCH($B$2, resultados!$A$1:$ZZ$1, 0))</f>
        <v/>
      </c>
      <c r="C46">
        <f>INDEX(resultados!$A$2:$ZZ$53, 40, MATCH($B$3, resultados!$A$1:$ZZ$1, 0))</f>
        <v/>
      </c>
    </row>
    <row r="47">
      <c r="A47">
        <f>INDEX(resultados!$A$2:$ZZ$53, 41, MATCH($B$1, resultados!$A$1:$ZZ$1, 0))</f>
        <v/>
      </c>
      <c r="B47">
        <f>INDEX(resultados!$A$2:$ZZ$53, 41, MATCH($B$2, resultados!$A$1:$ZZ$1, 0))</f>
        <v/>
      </c>
      <c r="C47">
        <f>INDEX(resultados!$A$2:$ZZ$53, 41, MATCH($B$3, resultados!$A$1:$ZZ$1, 0))</f>
        <v/>
      </c>
    </row>
    <row r="48">
      <c r="A48">
        <f>INDEX(resultados!$A$2:$ZZ$53, 42, MATCH($B$1, resultados!$A$1:$ZZ$1, 0))</f>
        <v/>
      </c>
      <c r="B48">
        <f>INDEX(resultados!$A$2:$ZZ$53, 42, MATCH($B$2, resultados!$A$1:$ZZ$1, 0))</f>
        <v/>
      </c>
      <c r="C48">
        <f>INDEX(resultados!$A$2:$ZZ$53, 42, MATCH($B$3, resultados!$A$1:$ZZ$1, 0))</f>
        <v/>
      </c>
    </row>
    <row r="49">
      <c r="A49">
        <f>INDEX(resultados!$A$2:$ZZ$53, 43, MATCH($B$1, resultados!$A$1:$ZZ$1, 0))</f>
        <v/>
      </c>
      <c r="B49">
        <f>INDEX(resultados!$A$2:$ZZ$53, 43, MATCH($B$2, resultados!$A$1:$ZZ$1, 0))</f>
        <v/>
      </c>
      <c r="C49">
        <f>INDEX(resultados!$A$2:$ZZ$53, 43, MATCH($B$3, resultados!$A$1:$ZZ$1, 0))</f>
        <v/>
      </c>
    </row>
    <row r="50">
      <c r="A50">
        <f>INDEX(resultados!$A$2:$ZZ$53, 44, MATCH($B$1, resultados!$A$1:$ZZ$1, 0))</f>
        <v/>
      </c>
      <c r="B50">
        <f>INDEX(resultados!$A$2:$ZZ$53, 44, MATCH($B$2, resultados!$A$1:$ZZ$1, 0))</f>
        <v/>
      </c>
      <c r="C50">
        <f>INDEX(resultados!$A$2:$ZZ$53, 44, MATCH($B$3, resultados!$A$1:$ZZ$1, 0))</f>
        <v/>
      </c>
    </row>
    <row r="51">
      <c r="A51">
        <f>INDEX(resultados!$A$2:$ZZ$53, 45, MATCH($B$1, resultados!$A$1:$ZZ$1, 0))</f>
        <v/>
      </c>
      <c r="B51">
        <f>INDEX(resultados!$A$2:$ZZ$53, 45, MATCH($B$2, resultados!$A$1:$ZZ$1, 0))</f>
        <v/>
      </c>
      <c r="C51">
        <f>INDEX(resultados!$A$2:$ZZ$53, 45, MATCH($B$3, resultados!$A$1:$ZZ$1, 0))</f>
        <v/>
      </c>
    </row>
    <row r="52">
      <c r="A52">
        <f>INDEX(resultados!$A$2:$ZZ$53, 46, MATCH($B$1, resultados!$A$1:$ZZ$1, 0))</f>
        <v/>
      </c>
      <c r="B52">
        <f>INDEX(resultados!$A$2:$ZZ$53, 46, MATCH($B$2, resultados!$A$1:$ZZ$1, 0))</f>
        <v/>
      </c>
      <c r="C52">
        <f>INDEX(resultados!$A$2:$ZZ$53, 46, MATCH($B$3, resultados!$A$1:$ZZ$1, 0))</f>
        <v/>
      </c>
    </row>
    <row r="53">
      <c r="A53">
        <f>INDEX(resultados!$A$2:$ZZ$53, 47, MATCH($B$1, resultados!$A$1:$ZZ$1, 0))</f>
        <v/>
      </c>
      <c r="B53">
        <f>INDEX(resultados!$A$2:$ZZ$53, 47, MATCH($B$2, resultados!$A$1:$ZZ$1, 0))</f>
        <v/>
      </c>
      <c r="C53">
        <f>INDEX(resultados!$A$2:$ZZ$53, 47, MATCH($B$3, resultados!$A$1:$ZZ$1, 0))</f>
        <v/>
      </c>
    </row>
    <row r="54">
      <c r="A54">
        <f>INDEX(resultados!$A$2:$ZZ$53, 48, MATCH($B$1, resultados!$A$1:$ZZ$1, 0))</f>
        <v/>
      </c>
      <c r="B54">
        <f>INDEX(resultados!$A$2:$ZZ$53, 48, MATCH($B$2, resultados!$A$1:$ZZ$1, 0))</f>
        <v/>
      </c>
      <c r="C54">
        <f>INDEX(resultados!$A$2:$ZZ$53, 48, MATCH($B$3, resultados!$A$1:$ZZ$1, 0))</f>
        <v/>
      </c>
    </row>
    <row r="55">
      <c r="A55">
        <f>INDEX(resultados!$A$2:$ZZ$53, 49, MATCH($B$1, resultados!$A$1:$ZZ$1, 0))</f>
        <v/>
      </c>
      <c r="B55">
        <f>INDEX(resultados!$A$2:$ZZ$53, 49, MATCH($B$2, resultados!$A$1:$ZZ$1, 0))</f>
        <v/>
      </c>
      <c r="C55">
        <f>INDEX(resultados!$A$2:$ZZ$53, 49, MATCH($B$3, resultados!$A$1:$ZZ$1, 0))</f>
        <v/>
      </c>
    </row>
    <row r="56">
      <c r="A56">
        <f>INDEX(resultados!$A$2:$ZZ$53, 50, MATCH($B$1, resultados!$A$1:$ZZ$1, 0))</f>
        <v/>
      </c>
      <c r="B56">
        <f>INDEX(resultados!$A$2:$ZZ$53, 50, MATCH($B$2, resultados!$A$1:$ZZ$1, 0))</f>
        <v/>
      </c>
      <c r="C56">
        <f>INDEX(resultados!$A$2:$ZZ$53, 50, MATCH($B$3, resultados!$A$1:$ZZ$1, 0))</f>
        <v/>
      </c>
    </row>
    <row r="57">
      <c r="A57">
        <f>INDEX(resultados!$A$2:$ZZ$53, 51, MATCH($B$1, resultados!$A$1:$ZZ$1, 0))</f>
        <v/>
      </c>
      <c r="B57">
        <f>INDEX(resultados!$A$2:$ZZ$53, 51, MATCH($B$2, resultados!$A$1:$ZZ$1, 0))</f>
        <v/>
      </c>
      <c r="C57">
        <f>INDEX(resultados!$A$2:$ZZ$53, 51, MATCH($B$3, resultados!$A$1:$ZZ$1, 0))</f>
        <v/>
      </c>
    </row>
    <row r="58">
      <c r="A58">
        <f>INDEX(resultados!$A$2:$ZZ$53, 52, MATCH($B$1, resultados!$A$1:$ZZ$1, 0))</f>
        <v/>
      </c>
      <c r="B58">
        <f>INDEX(resultados!$A$2:$ZZ$53, 52, MATCH($B$2, resultados!$A$1:$ZZ$1, 0))</f>
        <v/>
      </c>
      <c r="C58">
        <f>INDEX(resultados!$A$2:$ZZ$53, 52,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5.151</v>
      </c>
      <c r="E2" t="n">
        <v>19.41</v>
      </c>
      <c r="F2" t="n">
        <v>16.19</v>
      </c>
      <c r="G2" t="n">
        <v>10.91</v>
      </c>
      <c r="H2" t="n">
        <v>0.24</v>
      </c>
      <c r="I2" t="n">
        <v>89</v>
      </c>
      <c r="J2" t="n">
        <v>71.52</v>
      </c>
      <c r="K2" t="n">
        <v>32.27</v>
      </c>
      <c r="L2" t="n">
        <v>1</v>
      </c>
      <c r="M2" t="n">
        <v>1</v>
      </c>
      <c r="N2" t="n">
        <v>8.25</v>
      </c>
      <c r="O2" t="n">
        <v>9054.6</v>
      </c>
      <c r="P2" t="n">
        <v>96.51000000000001</v>
      </c>
      <c r="Q2" t="n">
        <v>2641.03</v>
      </c>
      <c r="R2" t="n">
        <v>157.99</v>
      </c>
      <c r="S2" t="n">
        <v>71.13</v>
      </c>
      <c r="T2" t="n">
        <v>41208.13</v>
      </c>
      <c r="U2" t="n">
        <v>0.45</v>
      </c>
      <c r="V2" t="n">
        <v>0.7</v>
      </c>
      <c r="W2" t="n">
        <v>6.9</v>
      </c>
      <c r="X2" t="n">
        <v>2.66</v>
      </c>
      <c r="Y2" t="n">
        <v>4</v>
      </c>
      <c r="Z2" t="n">
        <v>10</v>
      </c>
      <c r="AA2" t="n">
        <v>257.8080865381398</v>
      </c>
      <c r="AB2" t="n">
        <v>352.7443976913805</v>
      </c>
      <c r="AC2" t="n">
        <v>319.078967455692</v>
      </c>
      <c r="AD2" t="n">
        <v>257808.0865381398</v>
      </c>
      <c r="AE2" t="n">
        <v>352744.3976913805</v>
      </c>
      <c r="AF2" t="n">
        <v>4.392956977271874e-05</v>
      </c>
      <c r="AG2" t="n">
        <v>23</v>
      </c>
      <c r="AH2" t="n">
        <v>319078.967455692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5.148</v>
      </c>
      <c r="E3" t="n">
        <v>19.42</v>
      </c>
      <c r="F3" t="n">
        <v>16.2</v>
      </c>
      <c r="G3" t="n">
        <v>10.92</v>
      </c>
      <c r="H3" t="n">
        <v>0.48</v>
      </c>
      <c r="I3" t="n">
        <v>89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98.02</v>
      </c>
      <c r="Q3" t="n">
        <v>2641.35</v>
      </c>
      <c r="R3" t="n">
        <v>158.13</v>
      </c>
      <c r="S3" t="n">
        <v>71.13</v>
      </c>
      <c r="T3" t="n">
        <v>41278.47</v>
      </c>
      <c r="U3" t="n">
        <v>0.45</v>
      </c>
      <c r="V3" t="n">
        <v>0.7</v>
      </c>
      <c r="W3" t="n">
        <v>6.91</v>
      </c>
      <c r="X3" t="n">
        <v>2.67</v>
      </c>
      <c r="Y3" t="n">
        <v>4</v>
      </c>
      <c r="Z3" t="n">
        <v>10</v>
      </c>
      <c r="AA3" t="n">
        <v>258.5540594631457</v>
      </c>
      <c r="AB3" t="n">
        <v>353.7650707575432</v>
      </c>
      <c r="AC3" t="n">
        <v>320.0022289168377</v>
      </c>
      <c r="AD3" t="n">
        <v>258554.0594631457</v>
      </c>
      <c r="AE3" t="n">
        <v>353765.0707575432</v>
      </c>
      <c r="AF3" t="n">
        <v>4.390398470004971e-05</v>
      </c>
      <c r="AG3" t="n">
        <v>23</v>
      </c>
      <c r="AH3" t="n">
        <v>320002.2289168377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4.4421</v>
      </c>
      <c r="E2" t="n">
        <v>22.51</v>
      </c>
      <c r="F2" t="n">
        <v>18.85</v>
      </c>
      <c r="G2" t="n">
        <v>6.39</v>
      </c>
      <c r="H2" t="n">
        <v>0.43</v>
      </c>
      <c r="I2" t="n">
        <v>177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75.93000000000001</v>
      </c>
      <c r="Q2" t="n">
        <v>2649.54</v>
      </c>
      <c r="R2" t="n">
        <v>240.11</v>
      </c>
      <c r="S2" t="n">
        <v>71.13</v>
      </c>
      <c r="T2" t="n">
        <v>81828.16</v>
      </c>
      <c r="U2" t="n">
        <v>0.3</v>
      </c>
      <c r="V2" t="n">
        <v>0.6</v>
      </c>
      <c r="W2" t="n">
        <v>7.17</v>
      </c>
      <c r="X2" t="n">
        <v>5.31</v>
      </c>
      <c r="Y2" t="n">
        <v>4</v>
      </c>
      <c r="Z2" t="n">
        <v>10</v>
      </c>
      <c r="AA2" t="n">
        <v>288.0325661812966</v>
      </c>
      <c r="AB2" t="n">
        <v>394.0988641492488</v>
      </c>
      <c r="AC2" t="n">
        <v>356.4866216760736</v>
      </c>
      <c r="AD2" t="n">
        <v>288032.5661812966</v>
      </c>
      <c r="AE2" t="n">
        <v>394098.8641492488</v>
      </c>
      <c r="AF2" t="n">
        <v>5.010594201348126e-05</v>
      </c>
      <c r="AG2" t="n">
        <v>27</v>
      </c>
      <c r="AH2" t="n">
        <v>356486.6216760736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4.1764</v>
      </c>
      <c r="E2" t="n">
        <v>23.94</v>
      </c>
      <c r="F2" t="n">
        <v>17.67</v>
      </c>
      <c r="G2" t="n">
        <v>7.57</v>
      </c>
      <c r="H2" t="n">
        <v>0.12</v>
      </c>
      <c r="I2" t="n">
        <v>140</v>
      </c>
      <c r="J2" t="n">
        <v>141.81</v>
      </c>
      <c r="K2" t="n">
        <v>47.83</v>
      </c>
      <c r="L2" t="n">
        <v>1</v>
      </c>
      <c r="M2" t="n">
        <v>138</v>
      </c>
      <c r="N2" t="n">
        <v>22.98</v>
      </c>
      <c r="O2" t="n">
        <v>17723.39</v>
      </c>
      <c r="P2" t="n">
        <v>192.4</v>
      </c>
      <c r="Q2" t="n">
        <v>2639.93</v>
      </c>
      <c r="R2" t="n">
        <v>210.51</v>
      </c>
      <c r="S2" t="n">
        <v>71.13</v>
      </c>
      <c r="T2" t="n">
        <v>67210.92</v>
      </c>
      <c r="U2" t="n">
        <v>0.34</v>
      </c>
      <c r="V2" t="n">
        <v>0.64</v>
      </c>
      <c r="W2" t="n">
        <v>6.87</v>
      </c>
      <c r="X2" t="n">
        <v>4.14</v>
      </c>
      <c r="Y2" t="n">
        <v>4</v>
      </c>
      <c r="Z2" t="n">
        <v>10</v>
      </c>
      <c r="AA2" t="n">
        <v>377.9100334618008</v>
      </c>
      <c r="AB2" t="n">
        <v>517.0731799964473</v>
      </c>
      <c r="AC2" t="n">
        <v>467.7244414143517</v>
      </c>
      <c r="AD2" t="n">
        <v>377910.0334618008</v>
      </c>
      <c r="AE2" t="n">
        <v>517073.1799964473</v>
      </c>
      <c r="AF2" t="n">
        <v>2.530612518072926e-05</v>
      </c>
      <c r="AG2" t="n">
        <v>28</v>
      </c>
      <c r="AH2" t="n">
        <v>467724.4414143517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5.3047</v>
      </c>
      <c r="E3" t="n">
        <v>18.85</v>
      </c>
      <c r="F3" t="n">
        <v>15.06</v>
      </c>
      <c r="G3" t="n">
        <v>16.74</v>
      </c>
      <c r="H3" t="n">
        <v>0.25</v>
      </c>
      <c r="I3" t="n">
        <v>54</v>
      </c>
      <c r="J3" t="n">
        <v>143.17</v>
      </c>
      <c r="K3" t="n">
        <v>47.83</v>
      </c>
      <c r="L3" t="n">
        <v>2</v>
      </c>
      <c r="M3" t="n">
        <v>52</v>
      </c>
      <c r="N3" t="n">
        <v>23.34</v>
      </c>
      <c r="O3" t="n">
        <v>17891.86</v>
      </c>
      <c r="P3" t="n">
        <v>145.7</v>
      </c>
      <c r="Q3" t="n">
        <v>2635.82</v>
      </c>
      <c r="R3" t="n">
        <v>125.56</v>
      </c>
      <c r="S3" t="n">
        <v>71.13</v>
      </c>
      <c r="T3" t="n">
        <v>25167.27</v>
      </c>
      <c r="U3" t="n">
        <v>0.57</v>
      </c>
      <c r="V3" t="n">
        <v>0.75</v>
      </c>
      <c r="W3" t="n">
        <v>6.72</v>
      </c>
      <c r="X3" t="n">
        <v>1.54</v>
      </c>
      <c r="Y3" t="n">
        <v>4</v>
      </c>
      <c r="Z3" t="n">
        <v>10</v>
      </c>
      <c r="AA3" t="n">
        <v>274.1662351173921</v>
      </c>
      <c r="AB3" t="n">
        <v>375.1263382482628</v>
      </c>
      <c r="AC3" t="n">
        <v>339.3248070189702</v>
      </c>
      <c r="AD3" t="n">
        <v>274166.2351173921</v>
      </c>
      <c r="AE3" t="n">
        <v>375126.3382482628</v>
      </c>
      <c r="AF3" t="n">
        <v>3.214285083953034e-05</v>
      </c>
      <c r="AG3" t="n">
        <v>22</v>
      </c>
      <c r="AH3" t="n">
        <v>339324.8070189702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5.5527</v>
      </c>
      <c r="E4" t="n">
        <v>18.01</v>
      </c>
      <c r="F4" t="n">
        <v>14.65</v>
      </c>
      <c r="G4" t="n">
        <v>22.54</v>
      </c>
      <c r="H4" t="n">
        <v>0.37</v>
      </c>
      <c r="I4" t="n">
        <v>39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132.12</v>
      </c>
      <c r="Q4" t="n">
        <v>2637.34</v>
      </c>
      <c r="R4" t="n">
        <v>110.77</v>
      </c>
      <c r="S4" t="n">
        <v>71.13</v>
      </c>
      <c r="T4" t="n">
        <v>17850.39</v>
      </c>
      <c r="U4" t="n">
        <v>0.64</v>
      </c>
      <c r="V4" t="n">
        <v>0.78</v>
      </c>
      <c r="W4" t="n">
        <v>6.75</v>
      </c>
      <c r="X4" t="n">
        <v>1.13</v>
      </c>
      <c r="Y4" t="n">
        <v>4</v>
      </c>
      <c r="Z4" t="n">
        <v>10</v>
      </c>
      <c r="AA4" t="n">
        <v>255.6105612492931</v>
      </c>
      <c r="AB4" t="n">
        <v>349.7376466432084</v>
      </c>
      <c r="AC4" t="n">
        <v>316.359176507555</v>
      </c>
      <c r="AD4" t="n">
        <v>255610.5612492931</v>
      </c>
      <c r="AE4" t="n">
        <v>349737.6466432084</v>
      </c>
      <c r="AF4" t="n">
        <v>3.364556107916754e-05</v>
      </c>
      <c r="AG4" t="n">
        <v>21</v>
      </c>
      <c r="AH4" t="n">
        <v>316359.176507555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3.6623</v>
      </c>
      <c r="E2" t="n">
        <v>27.31</v>
      </c>
      <c r="F2" t="n">
        <v>18.7</v>
      </c>
      <c r="G2" t="n">
        <v>6.45</v>
      </c>
      <c r="H2" t="n">
        <v>0.1</v>
      </c>
      <c r="I2" t="n">
        <v>174</v>
      </c>
      <c r="J2" t="n">
        <v>176.73</v>
      </c>
      <c r="K2" t="n">
        <v>52.44</v>
      </c>
      <c r="L2" t="n">
        <v>1</v>
      </c>
      <c r="M2" t="n">
        <v>172</v>
      </c>
      <c r="N2" t="n">
        <v>33.29</v>
      </c>
      <c r="O2" t="n">
        <v>22031.19</v>
      </c>
      <c r="P2" t="n">
        <v>239.93</v>
      </c>
      <c r="Q2" t="n">
        <v>2640.66</v>
      </c>
      <c r="R2" t="n">
        <v>243.69</v>
      </c>
      <c r="S2" t="n">
        <v>71.13</v>
      </c>
      <c r="T2" t="n">
        <v>83632.89</v>
      </c>
      <c r="U2" t="n">
        <v>0.29</v>
      </c>
      <c r="V2" t="n">
        <v>0.61</v>
      </c>
      <c r="W2" t="n">
        <v>6.93</v>
      </c>
      <c r="X2" t="n">
        <v>5.16</v>
      </c>
      <c r="Y2" t="n">
        <v>4</v>
      </c>
      <c r="Z2" t="n">
        <v>10</v>
      </c>
      <c r="AA2" t="n">
        <v>466.9262960117433</v>
      </c>
      <c r="AB2" t="n">
        <v>638.86915753762</v>
      </c>
      <c r="AC2" t="n">
        <v>577.896381800723</v>
      </c>
      <c r="AD2" t="n">
        <v>466926.2960117433</v>
      </c>
      <c r="AE2" t="n">
        <v>638869.15753762</v>
      </c>
      <c r="AF2" t="n">
        <v>2.005158016718189e-05</v>
      </c>
      <c r="AG2" t="n">
        <v>32</v>
      </c>
      <c r="AH2" t="n">
        <v>577896.381800723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4.9209</v>
      </c>
      <c r="E3" t="n">
        <v>20.32</v>
      </c>
      <c r="F3" t="n">
        <v>15.48</v>
      </c>
      <c r="G3" t="n">
        <v>13.66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66</v>
      </c>
      <c r="N3" t="n">
        <v>33.77</v>
      </c>
      <c r="O3" t="n">
        <v>22213.89</v>
      </c>
      <c r="P3" t="n">
        <v>185.36</v>
      </c>
      <c r="Q3" t="n">
        <v>2636.4</v>
      </c>
      <c r="R3" t="n">
        <v>139.05</v>
      </c>
      <c r="S3" t="n">
        <v>71.13</v>
      </c>
      <c r="T3" t="n">
        <v>31841.87</v>
      </c>
      <c r="U3" t="n">
        <v>0.51</v>
      </c>
      <c r="V3" t="n">
        <v>0.73</v>
      </c>
      <c r="W3" t="n">
        <v>6.76</v>
      </c>
      <c r="X3" t="n">
        <v>1.96</v>
      </c>
      <c r="Y3" t="n">
        <v>4</v>
      </c>
      <c r="Z3" t="n">
        <v>10</v>
      </c>
      <c r="AA3" t="n">
        <v>319.8175814501546</v>
      </c>
      <c r="AB3" t="n">
        <v>437.5885242960079</v>
      </c>
      <c r="AC3" t="n">
        <v>395.8256896965472</v>
      </c>
      <c r="AD3" t="n">
        <v>319817.5814501547</v>
      </c>
      <c r="AE3" t="n">
        <v>437588.5242960079</v>
      </c>
      <c r="AF3" t="n">
        <v>2.694258276074744e-05</v>
      </c>
      <c r="AG3" t="n">
        <v>24</v>
      </c>
      <c r="AH3" t="n">
        <v>395825.6896965472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5.4113</v>
      </c>
      <c r="E4" t="n">
        <v>18.48</v>
      </c>
      <c r="F4" t="n">
        <v>14.64</v>
      </c>
      <c r="G4" t="n">
        <v>21.96</v>
      </c>
      <c r="H4" t="n">
        <v>0.3</v>
      </c>
      <c r="I4" t="n">
        <v>40</v>
      </c>
      <c r="J4" t="n">
        <v>179.7</v>
      </c>
      <c r="K4" t="n">
        <v>52.44</v>
      </c>
      <c r="L4" t="n">
        <v>3</v>
      </c>
      <c r="M4" t="n">
        <v>38</v>
      </c>
      <c r="N4" t="n">
        <v>34.26</v>
      </c>
      <c r="O4" t="n">
        <v>22397.24</v>
      </c>
      <c r="P4" t="n">
        <v>159.96</v>
      </c>
      <c r="Q4" t="n">
        <v>2635.12</v>
      </c>
      <c r="R4" t="n">
        <v>111.77</v>
      </c>
      <c r="S4" t="n">
        <v>71.13</v>
      </c>
      <c r="T4" t="n">
        <v>18344.63</v>
      </c>
      <c r="U4" t="n">
        <v>0.64</v>
      </c>
      <c r="V4" t="n">
        <v>0.78</v>
      </c>
      <c r="W4" t="n">
        <v>6.7</v>
      </c>
      <c r="X4" t="n">
        <v>1.12</v>
      </c>
      <c r="Y4" t="n">
        <v>4</v>
      </c>
      <c r="Z4" t="n">
        <v>10</v>
      </c>
      <c r="AA4" t="n">
        <v>280.4763659019011</v>
      </c>
      <c r="AB4" t="n">
        <v>383.7601375709508</v>
      </c>
      <c r="AC4" t="n">
        <v>347.1346086519143</v>
      </c>
      <c r="AD4" t="n">
        <v>280476.3659019012</v>
      </c>
      <c r="AE4" t="n">
        <v>383760.1375709508</v>
      </c>
      <c r="AF4" t="n">
        <v>2.962758806178394e-05</v>
      </c>
      <c r="AG4" t="n">
        <v>22</v>
      </c>
      <c r="AH4" t="n">
        <v>347134.6086519143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5.5745</v>
      </c>
      <c r="E5" t="n">
        <v>17.94</v>
      </c>
      <c r="F5" t="n">
        <v>14.42</v>
      </c>
      <c r="G5" t="n">
        <v>27.9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148.36</v>
      </c>
      <c r="Q5" t="n">
        <v>2636.31</v>
      </c>
      <c r="R5" t="n">
        <v>103.14</v>
      </c>
      <c r="S5" t="n">
        <v>71.13</v>
      </c>
      <c r="T5" t="n">
        <v>14074.58</v>
      </c>
      <c r="U5" t="n">
        <v>0.6899999999999999</v>
      </c>
      <c r="V5" t="n">
        <v>0.79</v>
      </c>
      <c r="W5" t="n">
        <v>6.73</v>
      </c>
      <c r="X5" t="n">
        <v>0.9</v>
      </c>
      <c r="Y5" t="n">
        <v>4</v>
      </c>
      <c r="Z5" t="n">
        <v>10</v>
      </c>
      <c r="AA5" t="n">
        <v>263.9086959711631</v>
      </c>
      <c r="AB5" t="n">
        <v>361.091520657703</v>
      </c>
      <c r="AC5" t="n">
        <v>326.6294527212633</v>
      </c>
      <c r="AD5" t="n">
        <v>263908.6959711631</v>
      </c>
      <c r="AE5" t="n">
        <v>361091.520657703</v>
      </c>
      <c r="AF5" t="n">
        <v>3.052112979328712e-05</v>
      </c>
      <c r="AG5" t="n">
        <v>21</v>
      </c>
      <c r="AH5" t="n">
        <v>326629.4527212633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3.8309</v>
      </c>
      <c r="E2" t="n">
        <v>26.1</v>
      </c>
      <c r="F2" t="n">
        <v>21.51</v>
      </c>
      <c r="G2" t="n">
        <v>4.87</v>
      </c>
      <c r="H2" t="n">
        <v>0.64</v>
      </c>
      <c r="I2" t="n">
        <v>265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62.78</v>
      </c>
      <c r="Q2" t="n">
        <v>2659.81</v>
      </c>
      <c r="R2" t="n">
        <v>322.06</v>
      </c>
      <c r="S2" t="n">
        <v>71.13</v>
      </c>
      <c r="T2" t="n">
        <v>122363.14</v>
      </c>
      <c r="U2" t="n">
        <v>0.22</v>
      </c>
      <c r="V2" t="n">
        <v>0.53</v>
      </c>
      <c r="W2" t="n">
        <v>7.45</v>
      </c>
      <c r="X2" t="n">
        <v>7.95</v>
      </c>
      <c r="Y2" t="n">
        <v>4</v>
      </c>
      <c r="Z2" t="n">
        <v>10</v>
      </c>
      <c r="AA2" t="n">
        <v>321.8265683948126</v>
      </c>
      <c r="AB2" t="n">
        <v>440.3373088639377</v>
      </c>
      <c r="AC2" t="n">
        <v>398.3121341232572</v>
      </c>
      <c r="AD2" t="n">
        <v>321826.5683948126</v>
      </c>
      <c r="AE2" t="n">
        <v>440337.3088639377</v>
      </c>
      <c r="AF2" t="n">
        <v>5.089052483451256e-05</v>
      </c>
      <c r="AG2" t="n">
        <v>31</v>
      </c>
      <c r="AH2" t="n">
        <v>398312.1341232572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4.9609</v>
      </c>
      <c r="E2" t="n">
        <v>20.16</v>
      </c>
      <c r="F2" t="n">
        <v>16.24</v>
      </c>
      <c r="G2" t="n">
        <v>10.36</v>
      </c>
      <c r="H2" t="n">
        <v>0.18</v>
      </c>
      <c r="I2" t="n">
        <v>94</v>
      </c>
      <c r="J2" t="n">
        <v>98.70999999999999</v>
      </c>
      <c r="K2" t="n">
        <v>39.72</v>
      </c>
      <c r="L2" t="n">
        <v>1</v>
      </c>
      <c r="M2" t="n">
        <v>92</v>
      </c>
      <c r="N2" t="n">
        <v>12.99</v>
      </c>
      <c r="O2" t="n">
        <v>12407.75</v>
      </c>
      <c r="P2" t="n">
        <v>128.54</v>
      </c>
      <c r="Q2" t="n">
        <v>2639.32</v>
      </c>
      <c r="R2" t="n">
        <v>163.66</v>
      </c>
      <c r="S2" t="n">
        <v>71.13</v>
      </c>
      <c r="T2" t="n">
        <v>44018.44</v>
      </c>
      <c r="U2" t="n">
        <v>0.43</v>
      </c>
      <c r="V2" t="n">
        <v>0.7</v>
      </c>
      <c r="W2" t="n">
        <v>6.79</v>
      </c>
      <c r="X2" t="n">
        <v>2.71</v>
      </c>
      <c r="Y2" t="n">
        <v>4</v>
      </c>
      <c r="Z2" t="n">
        <v>10</v>
      </c>
      <c r="AA2" t="n">
        <v>286.7574212309336</v>
      </c>
      <c r="AB2" t="n">
        <v>392.3541545727373</v>
      </c>
      <c r="AC2" t="n">
        <v>354.908424732829</v>
      </c>
      <c r="AD2" t="n">
        <v>286757.4212309336</v>
      </c>
      <c r="AE2" t="n">
        <v>392354.1545727373</v>
      </c>
      <c r="AF2" t="n">
        <v>3.592449393514749e-05</v>
      </c>
      <c r="AG2" t="n">
        <v>24</v>
      </c>
      <c r="AH2" t="n">
        <v>354908.424732829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5.4039</v>
      </c>
      <c r="E3" t="n">
        <v>18.51</v>
      </c>
      <c r="F3" t="n">
        <v>15.28</v>
      </c>
      <c r="G3" t="n">
        <v>15.28</v>
      </c>
      <c r="H3" t="n">
        <v>0.35</v>
      </c>
      <c r="I3" t="n">
        <v>60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111.72</v>
      </c>
      <c r="Q3" t="n">
        <v>2637.79</v>
      </c>
      <c r="R3" t="n">
        <v>130.15</v>
      </c>
      <c r="S3" t="n">
        <v>71.13</v>
      </c>
      <c r="T3" t="n">
        <v>27430.87</v>
      </c>
      <c r="U3" t="n">
        <v>0.55</v>
      </c>
      <c r="V3" t="n">
        <v>0.74</v>
      </c>
      <c r="W3" t="n">
        <v>6.81</v>
      </c>
      <c r="X3" t="n">
        <v>1.76</v>
      </c>
      <c r="Y3" t="n">
        <v>4</v>
      </c>
      <c r="Z3" t="n">
        <v>10</v>
      </c>
      <c r="AA3" t="n">
        <v>254.9425497617728</v>
      </c>
      <c r="AB3" t="n">
        <v>348.8236438553967</v>
      </c>
      <c r="AC3" t="n">
        <v>315.5324048630007</v>
      </c>
      <c r="AD3" t="n">
        <v>254942.5497617728</v>
      </c>
      <c r="AE3" t="n">
        <v>348823.6438553967</v>
      </c>
      <c r="AF3" t="n">
        <v>3.913249063197072e-05</v>
      </c>
      <c r="AG3" t="n">
        <v>22</v>
      </c>
      <c r="AH3" t="n">
        <v>315532.4048630007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4.4732</v>
      </c>
      <c r="E2" t="n">
        <v>22.36</v>
      </c>
      <c r="F2" t="n">
        <v>17.11</v>
      </c>
      <c r="G2" t="n">
        <v>8.41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167.82</v>
      </c>
      <c r="Q2" t="n">
        <v>2639.35</v>
      </c>
      <c r="R2" t="n">
        <v>191.7</v>
      </c>
      <c r="S2" t="n">
        <v>71.13</v>
      </c>
      <c r="T2" t="n">
        <v>57896.26</v>
      </c>
      <c r="U2" t="n">
        <v>0.37</v>
      </c>
      <c r="V2" t="n">
        <v>0.66</v>
      </c>
      <c r="W2" t="n">
        <v>6.85</v>
      </c>
      <c r="X2" t="n">
        <v>3.58</v>
      </c>
      <c r="Y2" t="n">
        <v>4</v>
      </c>
      <c r="Z2" t="n">
        <v>10</v>
      </c>
      <c r="AA2" t="n">
        <v>336.5507318300147</v>
      </c>
      <c r="AB2" t="n">
        <v>460.4835588602265</v>
      </c>
      <c r="AC2" t="n">
        <v>416.5356542953397</v>
      </c>
      <c r="AD2" t="n">
        <v>336550.7318300147</v>
      </c>
      <c r="AE2" t="n">
        <v>460483.5588602265</v>
      </c>
      <c r="AF2" t="n">
        <v>2.884351710825026e-05</v>
      </c>
      <c r="AG2" t="n">
        <v>26</v>
      </c>
      <c r="AH2" t="n">
        <v>416535.6542953397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5.4953</v>
      </c>
      <c r="E3" t="n">
        <v>18.2</v>
      </c>
      <c r="F3" t="n">
        <v>14.86</v>
      </c>
      <c r="G3" t="n">
        <v>18.98</v>
      </c>
      <c r="H3" t="n">
        <v>0.28</v>
      </c>
      <c r="I3" t="n">
        <v>47</v>
      </c>
      <c r="J3" t="n">
        <v>125.95</v>
      </c>
      <c r="K3" t="n">
        <v>45</v>
      </c>
      <c r="L3" t="n">
        <v>2</v>
      </c>
      <c r="M3" t="n">
        <v>20</v>
      </c>
      <c r="N3" t="n">
        <v>18.95</v>
      </c>
      <c r="O3" t="n">
        <v>15767.7</v>
      </c>
      <c r="P3" t="n">
        <v>125.21</v>
      </c>
      <c r="Q3" t="n">
        <v>2638.96</v>
      </c>
      <c r="R3" t="n">
        <v>118.1</v>
      </c>
      <c r="S3" t="n">
        <v>71.13</v>
      </c>
      <c r="T3" t="n">
        <v>21471.52</v>
      </c>
      <c r="U3" t="n">
        <v>0.6</v>
      </c>
      <c r="V3" t="n">
        <v>0.76</v>
      </c>
      <c r="W3" t="n">
        <v>6.74</v>
      </c>
      <c r="X3" t="n">
        <v>1.34</v>
      </c>
      <c r="Y3" t="n">
        <v>4</v>
      </c>
      <c r="Z3" t="n">
        <v>10</v>
      </c>
      <c r="AA3" t="n">
        <v>261.3458698709301</v>
      </c>
      <c r="AB3" t="n">
        <v>357.5849489234564</v>
      </c>
      <c r="AC3" t="n">
        <v>323.4575432718288</v>
      </c>
      <c r="AD3" t="n">
        <v>261345.8698709302</v>
      </c>
      <c r="AE3" t="n">
        <v>357584.9489234564</v>
      </c>
      <c r="AF3" t="n">
        <v>3.543409182799062e-05</v>
      </c>
      <c r="AG3" t="n">
        <v>22</v>
      </c>
      <c r="AH3" t="n">
        <v>323457.5432718288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5.5184</v>
      </c>
      <c r="E4" t="n">
        <v>18.12</v>
      </c>
      <c r="F4" t="n">
        <v>14.84</v>
      </c>
      <c r="G4" t="n">
        <v>19.79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124.85</v>
      </c>
      <c r="Q4" t="n">
        <v>2637.11</v>
      </c>
      <c r="R4" t="n">
        <v>116.4</v>
      </c>
      <c r="S4" t="n">
        <v>71.13</v>
      </c>
      <c r="T4" t="n">
        <v>20630.95</v>
      </c>
      <c r="U4" t="n">
        <v>0.61</v>
      </c>
      <c r="V4" t="n">
        <v>0.77</v>
      </c>
      <c r="W4" t="n">
        <v>6.77</v>
      </c>
      <c r="X4" t="n">
        <v>1.32</v>
      </c>
      <c r="Y4" t="n">
        <v>4</v>
      </c>
      <c r="Z4" t="n">
        <v>10</v>
      </c>
      <c r="AA4" t="n">
        <v>252.0059100866615</v>
      </c>
      <c r="AB4" t="n">
        <v>344.8056038965126</v>
      </c>
      <c r="AC4" t="n">
        <v>311.8978409984368</v>
      </c>
      <c r="AD4" t="n">
        <v>252005.9100866615</v>
      </c>
      <c r="AE4" t="n">
        <v>344805.6038965126</v>
      </c>
      <c r="AF4" t="n">
        <v>3.55830422986158e-05</v>
      </c>
      <c r="AG4" t="n">
        <v>21</v>
      </c>
      <c r="AH4" t="n">
        <v>311897.8409984368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2024-09-26T13:14:32Z</dcterms:created>
  <dcterms:modified xmlns:dcterms="http://purl.org/dc/terms/" xmlns:xsi="http://www.w3.org/2001/XMLSchema-instance" xsi:type="dcterms:W3CDTF">2024-09-26T13:14:32Z</dcterms:modified>
</cp:coreProperties>
</file>