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xVal>
          <yVal>
            <numRef>
              <f>gráficos!$B$7:$B$84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7.8373</v>
      </c>
      <c r="E2" t="n">
        <v>12.76</v>
      </c>
      <c r="F2" t="n">
        <v>7.37</v>
      </c>
      <c r="G2" t="n">
        <v>5.97</v>
      </c>
      <c r="H2" t="n">
        <v>0.09</v>
      </c>
      <c r="I2" t="n">
        <v>74</v>
      </c>
      <c r="J2" t="n">
        <v>194.77</v>
      </c>
      <c r="K2" t="n">
        <v>54.38</v>
      </c>
      <c r="L2" t="n">
        <v>1</v>
      </c>
      <c r="M2" t="n">
        <v>72</v>
      </c>
      <c r="N2" t="n">
        <v>39.4</v>
      </c>
      <c r="O2" t="n">
        <v>24256.19</v>
      </c>
      <c r="P2" t="n">
        <v>100.95</v>
      </c>
      <c r="Q2" t="n">
        <v>533.89</v>
      </c>
      <c r="R2" t="n">
        <v>127.53</v>
      </c>
      <c r="S2" t="n">
        <v>48.21</v>
      </c>
      <c r="T2" t="n">
        <v>33398.65</v>
      </c>
      <c r="U2" t="n">
        <v>0.38</v>
      </c>
      <c r="V2" t="n">
        <v>0.5600000000000001</v>
      </c>
      <c r="W2" t="n">
        <v>0.28</v>
      </c>
      <c r="X2" t="n">
        <v>2.06</v>
      </c>
      <c r="Y2" t="n">
        <v>4</v>
      </c>
      <c r="Z2" t="n">
        <v>10</v>
      </c>
      <c r="AA2" t="n">
        <v>170.5089130400704</v>
      </c>
      <c r="AB2" t="n">
        <v>233.2978171436629</v>
      </c>
      <c r="AC2" t="n">
        <v>211.032200911082</v>
      </c>
      <c r="AD2" t="n">
        <v>170508.9130400704</v>
      </c>
      <c r="AE2" t="n">
        <v>233297.8171436629</v>
      </c>
      <c r="AF2" t="n">
        <v>4.112468509986386e-05</v>
      </c>
      <c r="AG2" t="n">
        <v>15</v>
      </c>
      <c r="AH2" t="n">
        <v>211032.200911082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10.1666</v>
      </c>
      <c r="E3" t="n">
        <v>9.84</v>
      </c>
      <c r="F3" t="n">
        <v>6.11</v>
      </c>
      <c r="G3" t="n">
        <v>11.83</v>
      </c>
      <c r="H3" t="n">
        <v>0.18</v>
      </c>
      <c r="I3" t="n">
        <v>31</v>
      </c>
      <c r="J3" t="n">
        <v>196.32</v>
      </c>
      <c r="K3" t="n">
        <v>54.38</v>
      </c>
      <c r="L3" t="n">
        <v>2</v>
      </c>
      <c r="M3" t="n">
        <v>29</v>
      </c>
      <c r="N3" t="n">
        <v>39.95</v>
      </c>
      <c r="O3" t="n">
        <v>24447.22</v>
      </c>
      <c r="P3" t="n">
        <v>81.34</v>
      </c>
      <c r="Q3" t="n">
        <v>533.8</v>
      </c>
      <c r="R3" t="n">
        <v>86.76000000000001</v>
      </c>
      <c r="S3" t="n">
        <v>48.21</v>
      </c>
      <c r="T3" t="n">
        <v>13232.27</v>
      </c>
      <c r="U3" t="n">
        <v>0.5600000000000001</v>
      </c>
      <c r="V3" t="n">
        <v>0.67</v>
      </c>
      <c r="W3" t="n">
        <v>0.21</v>
      </c>
      <c r="X3" t="n">
        <v>0.8100000000000001</v>
      </c>
      <c r="Y3" t="n">
        <v>4</v>
      </c>
      <c r="Z3" t="n">
        <v>10</v>
      </c>
      <c r="AA3" t="n">
        <v>130.3486459366893</v>
      </c>
      <c r="AB3" t="n">
        <v>178.3487679469035</v>
      </c>
      <c r="AC3" t="n">
        <v>161.3274118481689</v>
      </c>
      <c r="AD3" t="n">
        <v>130348.6459366893</v>
      </c>
      <c r="AE3" t="n">
        <v>178348.7679469035</v>
      </c>
      <c r="AF3" t="n">
        <v>5.334722717469996e-05</v>
      </c>
      <c r="AG3" t="n">
        <v>12</v>
      </c>
      <c r="AH3" t="n">
        <v>161327.4118481689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11.1104</v>
      </c>
      <c r="E4" t="n">
        <v>9</v>
      </c>
      <c r="F4" t="n">
        <v>5.75</v>
      </c>
      <c r="G4" t="n">
        <v>18.14</v>
      </c>
      <c r="H4" t="n">
        <v>0.27</v>
      </c>
      <c r="I4" t="n">
        <v>19</v>
      </c>
      <c r="J4" t="n">
        <v>197.88</v>
      </c>
      <c r="K4" t="n">
        <v>54.38</v>
      </c>
      <c r="L4" t="n">
        <v>3</v>
      </c>
      <c r="M4" t="n">
        <v>17</v>
      </c>
      <c r="N4" t="n">
        <v>40.5</v>
      </c>
      <c r="O4" t="n">
        <v>24639</v>
      </c>
      <c r="P4" t="n">
        <v>73.98</v>
      </c>
      <c r="Q4" t="n">
        <v>533.51</v>
      </c>
      <c r="R4" t="n">
        <v>74.77</v>
      </c>
      <c r="S4" t="n">
        <v>48.21</v>
      </c>
      <c r="T4" t="n">
        <v>7295.33</v>
      </c>
      <c r="U4" t="n">
        <v>0.64</v>
      </c>
      <c r="V4" t="n">
        <v>0.72</v>
      </c>
      <c r="W4" t="n">
        <v>0.19</v>
      </c>
      <c r="X4" t="n">
        <v>0.44</v>
      </c>
      <c r="Y4" t="n">
        <v>4</v>
      </c>
      <c r="Z4" t="n">
        <v>10</v>
      </c>
      <c r="AA4" t="n">
        <v>117.7796842039957</v>
      </c>
      <c r="AB4" t="n">
        <v>161.151360000784</v>
      </c>
      <c r="AC4" t="n">
        <v>145.7713003797079</v>
      </c>
      <c r="AD4" t="n">
        <v>117779.6842039957</v>
      </c>
      <c r="AE4" t="n">
        <v>161151.360000784</v>
      </c>
      <c r="AF4" t="n">
        <v>5.829963142070961e-05</v>
      </c>
      <c r="AG4" t="n">
        <v>11</v>
      </c>
      <c r="AH4" t="n">
        <v>145771.3003797079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11.4858</v>
      </c>
      <c r="E5" t="n">
        <v>8.710000000000001</v>
      </c>
      <c r="F5" t="n">
        <v>5.65</v>
      </c>
      <c r="G5" t="n">
        <v>24.19</v>
      </c>
      <c r="H5" t="n">
        <v>0.36</v>
      </c>
      <c r="I5" t="n">
        <v>14</v>
      </c>
      <c r="J5" t="n">
        <v>199.44</v>
      </c>
      <c r="K5" t="n">
        <v>54.38</v>
      </c>
      <c r="L5" t="n">
        <v>4</v>
      </c>
      <c r="M5" t="n">
        <v>12</v>
      </c>
      <c r="N5" t="n">
        <v>41.06</v>
      </c>
      <c r="O5" t="n">
        <v>24831.54</v>
      </c>
      <c r="P5" t="n">
        <v>70.34</v>
      </c>
      <c r="Q5" t="n">
        <v>533.6</v>
      </c>
      <c r="R5" t="n">
        <v>71.75</v>
      </c>
      <c r="S5" t="n">
        <v>48.21</v>
      </c>
      <c r="T5" t="n">
        <v>5811.34</v>
      </c>
      <c r="U5" t="n">
        <v>0.67</v>
      </c>
      <c r="V5" t="n">
        <v>0.73</v>
      </c>
      <c r="W5" t="n">
        <v>0.18</v>
      </c>
      <c r="X5" t="n">
        <v>0.34</v>
      </c>
      <c r="Y5" t="n">
        <v>4</v>
      </c>
      <c r="Z5" t="n">
        <v>10</v>
      </c>
      <c r="AA5" t="n">
        <v>116.375018726243</v>
      </c>
      <c r="AB5" t="n">
        <v>159.2294347246564</v>
      </c>
      <c r="AC5" t="n">
        <v>144.0328009544942</v>
      </c>
      <c r="AD5" t="n">
        <v>116375.018726243</v>
      </c>
      <c r="AE5" t="n">
        <v>159229.4347246564</v>
      </c>
      <c r="AF5" t="n">
        <v>6.026946883748437e-05</v>
      </c>
      <c r="AG5" t="n">
        <v>11</v>
      </c>
      <c r="AH5" t="n">
        <v>144032.8009544942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11.6951</v>
      </c>
      <c r="E6" t="n">
        <v>8.550000000000001</v>
      </c>
      <c r="F6" t="n">
        <v>5.61</v>
      </c>
      <c r="G6" t="n">
        <v>30.58</v>
      </c>
      <c r="H6" t="n">
        <v>0.44</v>
      </c>
      <c r="I6" t="n">
        <v>11</v>
      </c>
      <c r="J6" t="n">
        <v>201.01</v>
      </c>
      <c r="K6" t="n">
        <v>54.38</v>
      </c>
      <c r="L6" t="n">
        <v>5</v>
      </c>
      <c r="M6" t="n">
        <v>9</v>
      </c>
      <c r="N6" t="n">
        <v>41.63</v>
      </c>
      <c r="O6" t="n">
        <v>25024.84</v>
      </c>
      <c r="P6" t="n">
        <v>67.45</v>
      </c>
      <c r="Q6" t="n">
        <v>533.5700000000001</v>
      </c>
      <c r="R6" t="n">
        <v>70.38</v>
      </c>
      <c r="S6" t="n">
        <v>48.21</v>
      </c>
      <c r="T6" t="n">
        <v>5138.6</v>
      </c>
      <c r="U6" t="n">
        <v>0.68</v>
      </c>
      <c r="V6" t="n">
        <v>0.73</v>
      </c>
      <c r="W6" t="n">
        <v>0.18</v>
      </c>
      <c r="X6" t="n">
        <v>0.3</v>
      </c>
      <c r="Y6" t="n">
        <v>4</v>
      </c>
      <c r="Z6" t="n">
        <v>10</v>
      </c>
      <c r="AA6" t="n">
        <v>106.500128184169</v>
      </c>
      <c r="AB6" t="n">
        <v>145.7181738355734</v>
      </c>
      <c r="AC6" t="n">
        <v>131.8110358414872</v>
      </c>
      <c r="AD6" t="n">
        <v>106500.128184169</v>
      </c>
      <c r="AE6" t="n">
        <v>145718.1738355734</v>
      </c>
      <c r="AF6" t="n">
        <v>6.136772928322482e-05</v>
      </c>
      <c r="AG6" t="n">
        <v>10</v>
      </c>
      <c r="AH6" t="n">
        <v>131811.0358414872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11.9534</v>
      </c>
      <c r="E7" t="n">
        <v>8.369999999999999</v>
      </c>
      <c r="F7" t="n">
        <v>5.5</v>
      </c>
      <c r="G7" t="n">
        <v>36.66</v>
      </c>
      <c r="H7" t="n">
        <v>0.53</v>
      </c>
      <c r="I7" t="n">
        <v>9</v>
      </c>
      <c r="J7" t="n">
        <v>202.58</v>
      </c>
      <c r="K7" t="n">
        <v>54.38</v>
      </c>
      <c r="L7" t="n">
        <v>6</v>
      </c>
      <c r="M7" t="n">
        <v>7</v>
      </c>
      <c r="N7" t="n">
        <v>42.2</v>
      </c>
      <c r="O7" t="n">
        <v>25218.93</v>
      </c>
      <c r="P7" t="n">
        <v>63.21</v>
      </c>
      <c r="Q7" t="n">
        <v>533.48</v>
      </c>
      <c r="R7" t="n">
        <v>66.90000000000001</v>
      </c>
      <c r="S7" t="n">
        <v>48.21</v>
      </c>
      <c r="T7" t="n">
        <v>3409.91</v>
      </c>
      <c r="U7" t="n">
        <v>0.72</v>
      </c>
      <c r="V7" t="n">
        <v>0.75</v>
      </c>
      <c r="W7" t="n">
        <v>0.18</v>
      </c>
      <c r="X7" t="n">
        <v>0.19</v>
      </c>
      <c r="Y7" t="n">
        <v>4</v>
      </c>
      <c r="Z7" t="n">
        <v>10</v>
      </c>
      <c r="AA7" t="n">
        <v>105.2553975626344</v>
      </c>
      <c r="AB7" t="n">
        <v>144.0150784855513</v>
      </c>
      <c r="AC7" t="n">
        <v>130.2704815213613</v>
      </c>
      <c r="AD7" t="n">
        <v>105255.3975626344</v>
      </c>
      <c r="AE7" t="n">
        <v>144015.0784855513</v>
      </c>
      <c r="AF7" t="n">
        <v>6.27231075590717e-05</v>
      </c>
      <c r="AG7" t="n">
        <v>10</v>
      </c>
      <c r="AH7" t="n">
        <v>130270.4815213613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11.9613</v>
      </c>
      <c r="E8" t="n">
        <v>8.359999999999999</v>
      </c>
      <c r="F8" t="n">
        <v>5.53</v>
      </c>
      <c r="G8" t="n">
        <v>41.49</v>
      </c>
      <c r="H8" t="n">
        <v>0.61</v>
      </c>
      <c r="I8" t="n">
        <v>8</v>
      </c>
      <c r="J8" t="n">
        <v>204.16</v>
      </c>
      <c r="K8" t="n">
        <v>54.38</v>
      </c>
      <c r="L8" t="n">
        <v>7</v>
      </c>
      <c r="M8" t="n">
        <v>6</v>
      </c>
      <c r="N8" t="n">
        <v>42.78</v>
      </c>
      <c r="O8" t="n">
        <v>25413.94</v>
      </c>
      <c r="P8" t="n">
        <v>59.98</v>
      </c>
      <c r="Q8" t="n">
        <v>533.49</v>
      </c>
      <c r="R8" t="n">
        <v>68.14</v>
      </c>
      <c r="S8" t="n">
        <v>48.21</v>
      </c>
      <c r="T8" t="n">
        <v>4033.88</v>
      </c>
      <c r="U8" t="n">
        <v>0.71</v>
      </c>
      <c r="V8" t="n">
        <v>0.74</v>
      </c>
      <c r="W8" t="n">
        <v>0.18</v>
      </c>
      <c r="X8" t="n">
        <v>0.23</v>
      </c>
      <c r="Y8" t="n">
        <v>4</v>
      </c>
      <c r="Z8" t="n">
        <v>10</v>
      </c>
      <c r="AA8" t="n">
        <v>104.6034421811903</v>
      </c>
      <c r="AB8" t="n">
        <v>143.1230443704184</v>
      </c>
      <c r="AC8" t="n">
        <v>129.4635818901987</v>
      </c>
      <c r="AD8" t="n">
        <v>104603.4421811903</v>
      </c>
      <c r="AE8" t="n">
        <v>143123.0443704184</v>
      </c>
      <c r="AF8" t="n">
        <v>6.276456125004805e-05</v>
      </c>
      <c r="AG8" t="n">
        <v>10</v>
      </c>
      <c r="AH8" t="n">
        <v>129463.5818901987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12.0866</v>
      </c>
      <c r="E9" t="n">
        <v>8.27</v>
      </c>
      <c r="F9" t="n">
        <v>5.48</v>
      </c>
      <c r="G9" t="n">
        <v>47.01</v>
      </c>
      <c r="H9" t="n">
        <v>0.6899999999999999</v>
      </c>
      <c r="I9" t="n">
        <v>7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57.87</v>
      </c>
      <c r="Q9" t="n">
        <v>533.55</v>
      </c>
      <c r="R9" t="n">
        <v>66.27</v>
      </c>
      <c r="S9" t="n">
        <v>48.21</v>
      </c>
      <c r="T9" t="n">
        <v>3105</v>
      </c>
      <c r="U9" t="n">
        <v>0.73</v>
      </c>
      <c r="V9" t="n">
        <v>0.75</v>
      </c>
      <c r="W9" t="n">
        <v>0.18</v>
      </c>
      <c r="X9" t="n">
        <v>0.18</v>
      </c>
      <c r="Y9" t="n">
        <v>4</v>
      </c>
      <c r="Z9" t="n">
        <v>10</v>
      </c>
      <c r="AA9" t="n">
        <v>104.0165144562665</v>
      </c>
      <c r="AB9" t="n">
        <v>142.3199839637542</v>
      </c>
      <c r="AC9" t="n">
        <v>128.737164441644</v>
      </c>
      <c r="AD9" t="n">
        <v>104016.5144562665</v>
      </c>
      <c r="AE9" t="n">
        <v>142319.9839637542</v>
      </c>
      <c r="AF9" t="n">
        <v>6.342204827274884e-05</v>
      </c>
      <c r="AG9" t="n">
        <v>10</v>
      </c>
      <c r="AH9" t="n">
        <v>128737.164441644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9.0305</v>
      </c>
      <c r="E2" t="n">
        <v>11.07</v>
      </c>
      <c r="F2" t="n">
        <v>6.82</v>
      </c>
      <c r="G2" t="n">
        <v>6.82</v>
      </c>
      <c r="H2" t="n">
        <v>0.11</v>
      </c>
      <c r="I2" t="n">
        <v>60</v>
      </c>
      <c r="J2" t="n">
        <v>159.12</v>
      </c>
      <c r="K2" t="n">
        <v>50.28</v>
      </c>
      <c r="L2" t="n">
        <v>1</v>
      </c>
      <c r="M2" t="n">
        <v>58</v>
      </c>
      <c r="N2" t="n">
        <v>27.84</v>
      </c>
      <c r="O2" t="n">
        <v>19859.16</v>
      </c>
      <c r="P2" t="n">
        <v>81.17</v>
      </c>
      <c r="Q2" t="n">
        <v>533.71</v>
      </c>
      <c r="R2" t="n">
        <v>109.45</v>
      </c>
      <c r="S2" t="n">
        <v>48.21</v>
      </c>
      <c r="T2" t="n">
        <v>24428.91</v>
      </c>
      <c r="U2" t="n">
        <v>0.44</v>
      </c>
      <c r="V2" t="n">
        <v>0.6</v>
      </c>
      <c r="W2" t="n">
        <v>0.25</v>
      </c>
      <c r="X2" t="n">
        <v>1.51</v>
      </c>
      <c r="Y2" t="n">
        <v>4</v>
      </c>
      <c r="Z2" t="n">
        <v>10</v>
      </c>
      <c r="AA2" t="n">
        <v>141.7229126050813</v>
      </c>
      <c r="AB2" t="n">
        <v>193.9115413998199</v>
      </c>
      <c r="AC2" t="n">
        <v>175.4048960452336</v>
      </c>
      <c r="AD2" t="n">
        <v>141722.9126050813</v>
      </c>
      <c r="AE2" t="n">
        <v>193911.5413998199</v>
      </c>
      <c r="AF2" t="n">
        <v>5.184912246816638e-05</v>
      </c>
      <c r="AG2" t="n">
        <v>13</v>
      </c>
      <c r="AH2" t="n">
        <v>175404.8960452336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10.8202</v>
      </c>
      <c r="E3" t="n">
        <v>9.24</v>
      </c>
      <c r="F3" t="n">
        <v>6.08</v>
      </c>
      <c r="G3" t="n">
        <v>14.03</v>
      </c>
      <c r="H3" t="n">
        <v>0.22</v>
      </c>
      <c r="I3" t="n">
        <v>26</v>
      </c>
      <c r="J3" t="n">
        <v>160.54</v>
      </c>
      <c r="K3" t="n">
        <v>50.28</v>
      </c>
      <c r="L3" t="n">
        <v>2</v>
      </c>
      <c r="M3" t="n">
        <v>24</v>
      </c>
      <c r="N3" t="n">
        <v>28.26</v>
      </c>
      <c r="O3" t="n">
        <v>20034.4</v>
      </c>
      <c r="P3" t="n">
        <v>69.48</v>
      </c>
      <c r="Q3" t="n">
        <v>533.63</v>
      </c>
      <c r="R3" t="n">
        <v>86.56</v>
      </c>
      <c r="S3" t="n">
        <v>48.21</v>
      </c>
      <c r="T3" t="n">
        <v>13156.06</v>
      </c>
      <c r="U3" t="n">
        <v>0.5600000000000001</v>
      </c>
      <c r="V3" t="n">
        <v>0.68</v>
      </c>
      <c r="W3" t="n">
        <v>0.19</v>
      </c>
      <c r="X3" t="n">
        <v>0.77</v>
      </c>
      <c r="Y3" t="n">
        <v>4</v>
      </c>
      <c r="Z3" t="n">
        <v>10</v>
      </c>
      <c r="AA3" t="n">
        <v>116.8813510425492</v>
      </c>
      <c r="AB3" t="n">
        <v>159.9222209376315</v>
      </c>
      <c r="AC3" t="n">
        <v>144.6594686236348</v>
      </c>
      <c r="AD3" t="n">
        <v>116881.3510425492</v>
      </c>
      <c r="AE3" t="n">
        <v>159922.2209376315</v>
      </c>
      <c r="AF3" t="n">
        <v>6.212478544156513e-05</v>
      </c>
      <c r="AG3" t="n">
        <v>11</v>
      </c>
      <c r="AH3" t="n">
        <v>144659.4686236347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11.6641</v>
      </c>
      <c r="E4" t="n">
        <v>8.57</v>
      </c>
      <c r="F4" t="n">
        <v>5.73</v>
      </c>
      <c r="G4" t="n">
        <v>21.5</v>
      </c>
      <c r="H4" t="n">
        <v>0.33</v>
      </c>
      <c r="I4" t="n">
        <v>16</v>
      </c>
      <c r="J4" t="n">
        <v>161.97</v>
      </c>
      <c r="K4" t="n">
        <v>50.28</v>
      </c>
      <c r="L4" t="n">
        <v>3</v>
      </c>
      <c r="M4" t="n">
        <v>14</v>
      </c>
      <c r="N4" t="n">
        <v>28.69</v>
      </c>
      <c r="O4" t="n">
        <v>20210.21</v>
      </c>
      <c r="P4" t="n">
        <v>62.18</v>
      </c>
      <c r="Q4" t="n">
        <v>533.5700000000001</v>
      </c>
      <c r="R4" t="n">
        <v>74.61</v>
      </c>
      <c r="S4" t="n">
        <v>48.21</v>
      </c>
      <c r="T4" t="n">
        <v>7229.82</v>
      </c>
      <c r="U4" t="n">
        <v>0.65</v>
      </c>
      <c r="V4" t="n">
        <v>0.72</v>
      </c>
      <c r="W4" t="n">
        <v>0.19</v>
      </c>
      <c r="X4" t="n">
        <v>0.43</v>
      </c>
      <c r="Y4" t="n">
        <v>4</v>
      </c>
      <c r="Z4" t="n">
        <v>10</v>
      </c>
      <c r="AA4" t="n">
        <v>105.0313013220226</v>
      </c>
      <c r="AB4" t="n">
        <v>143.7084601227178</v>
      </c>
      <c r="AC4" t="n">
        <v>129.9931263847351</v>
      </c>
      <c r="AD4" t="n">
        <v>105031.3013220226</v>
      </c>
      <c r="AE4" t="n">
        <v>143708.4601227178</v>
      </c>
      <c r="AF4" t="n">
        <v>6.697008464436516e-05</v>
      </c>
      <c r="AG4" t="n">
        <v>10</v>
      </c>
      <c r="AH4" t="n">
        <v>129993.1263847351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12.0438</v>
      </c>
      <c r="E5" t="n">
        <v>8.300000000000001</v>
      </c>
      <c r="F5" t="n">
        <v>5.59</v>
      </c>
      <c r="G5" t="n">
        <v>27.96</v>
      </c>
      <c r="H5" t="n">
        <v>0.43</v>
      </c>
      <c r="I5" t="n">
        <v>12</v>
      </c>
      <c r="J5" t="n">
        <v>163.4</v>
      </c>
      <c r="K5" t="n">
        <v>50.28</v>
      </c>
      <c r="L5" t="n">
        <v>4</v>
      </c>
      <c r="M5" t="n">
        <v>10</v>
      </c>
      <c r="N5" t="n">
        <v>29.12</v>
      </c>
      <c r="O5" t="n">
        <v>20386.62</v>
      </c>
      <c r="P5" t="n">
        <v>57.26</v>
      </c>
      <c r="Q5" t="n">
        <v>533.45</v>
      </c>
      <c r="R5" t="n">
        <v>70.01000000000001</v>
      </c>
      <c r="S5" t="n">
        <v>48.21</v>
      </c>
      <c r="T5" t="n">
        <v>4947.67</v>
      </c>
      <c r="U5" t="n">
        <v>0.6899999999999999</v>
      </c>
      <c r="V5" t="n">
        <v>0.74</v>
      </c>
      <c r="W5" t="n">
        <v>0.18</v>
      </c>
      <c r="X5" t="n">
        <v>0.29</v>
      </c>
      <c r="Y5" t="n">
        <v>4</v>
      </c>
      <c r="Z5" t="n">
        <v>10</v>
      </c>
      <c r="AA5" t="n">
        <v>103.5286579024346</v>
      </c>
      <c r="AB5" t="n">
        <v>141.6524771040896</v>
      </c>
      <c r="AC5" t="n">
        <v>128.1333634998138</v>
      </c>
      <c r="AD5" t="n">
        <v>103528.6579024346</v>
      </c>
      <c r="AE5" t="n">
        <v>141652.4771040896</v>
      </c>
      <c r="AF5" t="n">
        <v>6.915015350003901e-05</v>
      </c>
      <c r="AG5" t="n">
        <v>10</v>
      </c>
      <c r="AH5" t="n">
        <v>128133.3634998138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12.3127</v>
      </c>
      <c r="E6" t="n">
        <v>8.119999999999999</v>
      </c>
      <c r="F6" t="n">
        <v>5.51</v>
      </c>
      <c r="G6" t="n">
        <v>36.71</v>
      </c>
      <c r="H6" t="n">
        <v>0.54</v>
      </c>
      <c r="I6" t="n">
        <v>9</v>
      </c>
      <c r="J6" t="n">
        <v>164.83</v>
      </c>
      <c r="K6" t="n">
        <v>50.28</v>
      </c>
      <c r="L6" t="n">
        <v>5</v>
      </c>
      <c r="M6" t="n">
        <v>7</v>
      </c>
      <c r="N6" t="n">
        <v>29.55</v>
      </c>
      <c r="O6" t="n">
        <v>20563.61</v>
      </c>
      <c r="P6" t="n">
        <v>52.74</v>
      </c>
      <c r="Q6" t="n">
        <v>533.59</v>
      </c>
      <c r="R6" t="n">
        <v>67.20999999999999</v>
      </c>
      <c r="S6" t="n">
        <v>48.21</v>
      </c>
      <c r="T6" t="n">
        <v>3563.85</v>
      </c>
      <c r="U6" t="n">
        <v>0.72</v>
      </c>
      <c r="V6" t="n">
        <v>0.75</v>
      </c>
      <c r="W6" t="n">
        <v>0.18</v>
      </c>
      <c r="X6" t="n">
        <v>0.2</v>
      </c>
      <c r="Y6" t="n">
        <v>4</v>
      </c>
      <c r="Z6" t="n">
        <v>10</v>
      </c>
      <c r="AA6" t="n">
        <v>102.3233095685043</v>
      </c>
      <c r="AB6" t="n">
        <v>140.0032663373916</v>
      </c>
      <c r="AC6" t="n">
        <v>126.641551094007</v>
      </c>
      <c r="AD6" t="n">
        <v>102323.3095685043</v>
      </c>
      <c r="AE6" t="n">
        <v>140003.2663373915</v>
      </c>
      <c r="AF6" t="n">
        <v>7.06940579385186e-05</v>
      </c>
      <c r="AG6" t="n">
        <v>10</v>
      </c>
      <c r="AH6" t="n">
        <v>126641.551094007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12.3771</v>
      </c>
      <c r="E7" t="n">
        <v>8.08</v>
      </c>
      <c r="F7" t="n">
        <v>5.5</v>
      </c>
      <c r="G7" t="n">
        <v>41.23</v>
      </c>
      <c r="H7" t="n">
        <v>0.64</v>
      </c>
      <c r="I7" t="n">
        <v>8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51.28</v>
      </c>
      <c r="Q7" t="n">
        <v>533.59</v>
      </c>
      <c r="R7" t="n">
        <v>66.53</v>
      </c>
      <c r="S7" t="n">
        <v>48.21</v>
      </c>
      <c r="T7" t="n">
        <v>3227.64</v>
      </c>
      <c r="U7" t="n">
        <v>0.72</v>
      </c>
      <c r="V7" t="n">
        <v>0.75</v>
      </c>
      <c r="W7" t="n">
        <v>0.19</v>
      </c>
      <c r="X7" t="n">
        <v>0.19</v>
      </c>
      <c r="Y7" t="n">
        <v>4</v>
      </c>
      <c r="Z7" t="n">
        <v>10</v>
      </c>
      <c r="AA7" t="n">
        <v>101.9715945669342</v>
      </c>
      <c r="AB7" t="n">
        <v>139.5220343556728</v>
      </c>
      <c r="AC7" t="n">
        <v>126.2062472172099</v>
      </c>
      <c r="AD7" t="n">
        <v>101971.5945669342</v>
      </c>
      <c r="AE7" t="n">
        <v>139522.0343556727</v>
      </c>
      <c r="AF7" t="n">
        <v>7.10638141521225e-05</v>
      </c>
      <c r="AG7" t="n">
        <v>10</v>
      </c>
      <c r="AH7" t="n">
        <v>126206.24721721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11.6283</v>
      </c>
      <c r="E2" t="n">
        <v>8.6</v>
      </c>
      <c r="F2" t="n">
        <v>6.16</v>
      </c>
      <c r="G2" t="n">
        <v>11.54</v>
      </c>
      <c r="H2" t="n">
        <v>0.22</v>
      </c>
      <c r="I2" t="n">
        <v>32</v>
      </c>
      <c r="J2" t="n">
        <v>80.84</v>
      </c>
      <c r="K2" t="n">
        <v>35.1</v>
      </c>
      <c r="L2" t="n">
        <v>1</v>
      </c>
      <c r="M2" t="n">
        <v>30</v>
      </c>
      <c r="N2" t="n">
        <v>9.74</v>
      </c>
      <c r="O2" t="n">
        <v>10204.21</v>
      </c>
      <c r="P2" t="n">
        <v>42.93</v>
      </c>
      <c r="Q2" t="n">
        <v>533.55</v>
      </c>
      <c r="R2" t="n">
        <v>88.26000000000001</v>
      </c>
      <c r="S2" t="n">
        <v>48.21</v>
      </c>
      <c r="T2" t="n">
        <v>13972.68</v>
      </c>
      <c r="U2" t="n">
        <v>0.55</v>
      </c>
      <c r="V2" t="n">
        <v>0.67</v>
      </c>
      <c r="W2" t="n">
        <v>0.21</v>
      </c>
      <c r="X2" t="n">
        <v>0.85</v>
      </c>
      <c r="Y2" t="n">
        <v>4</v>
      </c>
      <c r="Z2" t="n">
        <v>10</v>
      </c>
      <c r="AA2" t="n">
        <v>99.78138239083128</v>
      </c>
      <c r="AB2" t="n">
        <v>136.5252894309885</v>
      </c>
      <c r="AC2" t="n">
        <v>123.4955074221787</v>
      </c>
      <c r="AD2" t="n">
        <v>99781.38239083128</v>
      </c>
      <c r="AE2" t="n">
        <v>136525.2894309885</v>
      </c>
      <c r="AF2" t="n">
        <v>9.319128342156833e-05</v>
      </c>
      <c r="AG2" t="n">
        <v>10</v>
      </c>
      <c r="AH2" t="n">
        <v>123495.5074221787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12.5479</v>
      </c>
      <c r="E3" t="n">
        <v>7.97</v>
      </c>
      <c r="F3" t="n">
        <v>5.78</v>
      </c>
      <c r="G3" t="n">
        <v>20.42</v>
      </c>
      <c r="H3" t="n">
        <v>0.43</v>
      </c>
      <c r="I3" t="n">
        <v>17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35.63</v>
      </c>
      <c r="Q3" t="n">
        <v>533.7</v>
      </c>
      <c r="R3" t="n">
        <v>75.61</v>
      </c>
      <c r="S3" t="n">
        <v>48.21</v>
      </c>
      <c r="T3" t="n">
        <v>7726.99</v>
      </c>
      <c r="U3" t="n">
        <v>0.64</v>
      </c>
      <c r="V3" t="n">
        <v>0.71</v>
      </c>
      <c r="W3" t="n">
        <v>0.21</v>
      </c>
      <c r="X3" t="n">
        <v>0.48</v>
      </c>
      <c r="Y3" t="n">
        <v>4</v>
      </c>
      <c r="Z3" t="n">
        <v>10</v>
      </c>
      <c r="AA3" t="n">
        <v>97.52244704354675</v>
      </c>
      <c r="AB3" t="n">
        <v>133.4345144316413</v>
      </c>
      <c r="AC3" t="n">
        <v>120.6997116508383</v>
      </c>
      <c r="AD3" t="n">
        <v>97522.44704354675</v>
      </c>
      <c r="AE3" t="n">
        <v>133434.5144316413</v>
      </c>
      <c r="AF3" t="n">
        <v>0.0001005611228851592</v>
      </c>
      <c r="AG3" t="n">
        <v>10</v>
      </c>
      <c r="AH3" t="n">
        <v>120699.7116508383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10.2018</v>
      </c>
      <c r="E2" t="n">
        <v>9.800000000000001</v>
      </c>
      <c r="F2" t="n">
        <v>6.77</v>
      </c>
      <c r="G2" t="n">
        <v>9.02</v>
      </c>
      <c r="H2" t="n">
        <v>0.16</v>
      </c>
      <c r="I2" t="n">
        <v>45</v>
      </c>
      <c r="J2" t="n">
        <v>107.41</v>
      </c>
      <c r="K2" t="n">
        <v>41.65</v>
      </c>
      <c r="L2" t="n">
        <v>1</v>
      </c>
      <c r="M2" t="n">
        <v>43</v>
      </c>
      <c r="N2" t="n">
        <v>14.77</v>
      </c>
      <c r="O2" t="n">
        <v>13481.73</v>
      </c>
      <c r="P2" t="n">
        <v>60.54</v>
      </c>
      <c r="Q2" t="n">
        <v>533.84</v>
      </c>
      <c r="R2" t="n">
        <v>108.76</v>
      </c>
      <c r="S2" t="n">
        <v>48.21</v>
      </c>
      <c r="T2" t="n">
        <v>24159.48</v>
      </c>
      <c r="U2" t="n">
        <v>0.44</v>
      </c>
      <c r="V2" t="n">
        <v>0.61</v>
      </c>
      <c r="W2" t="n">
        <v>0.24</v>
      </c>
      <c r="X2" t="n">
        <v>1.46</v>
      </c>
      <c r="Y2" t="n">
        <v>4</v>
      </c>
      <c r="Z2" t="n">
        <v>10</v>
      </c>
      <c r="AA2" t="n">
        <v>123.9686670793648</v>
      </c>
      <c r="AB2" t="n">
        <v>169.6193994095141</v>
      </c>
      <c r="AC2" t="n">
        <v>153.4311619922394</v>
      </c>
      <c r="AD2" t="n">
        <v>123968.6670793648</v>
      </c>
      <c r="AE2" t="n">
        <v>169619.3994095141</v>
      </c>
      <c r="AF2" t="n">
        <v>7.080247180322376e-05</v>
      </c>
      <c r="AG2" t="n">
        <v>12</v>
      </c>
      <c r="AH2" t="n">
        <v>153431.1619922394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12.1327</v>
      </c>
      <c r="E3" t="n">
        <v>8.24</v>
      </c>
      <c r="F3" t="n">
        <v>5.81</v>
      </c>
      <c r="G3" t="n">
        <v>19.35</v>
      </c>
      <c r="H3" t="n">
        <v>0.32</v>
      </c>
      <c r="I3" t="n">
        <v>18</v>
      </c>
      <c r="J3" t="n">
        <v>108.68</v>
      </c>
      <c r="K3" t="n">
        <v>41.65</v>
      </c>
      <c r="L3" t="n">
        <v>2</v>
      </c>
      <c r="M3" t="n">
        <v>16</v>
      </c>
      <c r="N3" t="n">
        <v>15.03</v>
      </c>
      <c r="O3" t="n">
        <v>13638.32</v>
      </c>
      <c r="P3" t="n">
        <v>46.65</v>
      </c>
      <c r="Q3" t="n">
        <v>533.55</v>
      </c>
      <c r="R3" t="n">
        <v>77.36</v>
      </c>
      <c r="S3" t="n">
        <v>48.21</v>
      </c>
      <c r="T3" t="n">
        <v>8596.5</v>
      </c>
      <c r="U3" t="n">
        <v>0.62</v>
      </c>
      <c r="V3" t="n">
        <v>0.71</v>
      </c>
      <c r="W3" t="n">
        <v>0.18</v>
      </c>
      <c r="X3" t="n">
        <v>0.5</v>
      </c>
      <c r="Y3" t="n">
        <v>4</v>
      </c>
      <c r="Z3" t="n">
        <v>10</v>
      </c>
      <c r="AA3" t="n">
        <v>100.5465688135355</v>
      </c>
      <c r="AB3" t="n">
        <v>137.5722512521744</v>
      </c>
      <c r="AC3" t="n">
        <v>124.4425486765711</v>
      </c>
      <c r="AD3" t="n">
        <v>100546.5688135355</v>
      </c>
      <c r="AE3" t="n">
        <v>137572.2512521744</v>
      </c>
      <c r="AF3" t="n">
        <v>8.420329252161116e-05</v>
      </c>
      <c r="AG3" t="n">
        <v>10</v>
      </c>
      <c r="AH3" t="n">
        <v>124442.5486765711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12.617</v>
      </c>
      <c r="E4" t="n">
        <v>7.93</v>
      </c>
      <c r="F4" t="n">
        <v>5.62</v>
      </c>
      <c r="G4" t="n">
        <v>28.12</v>
      </c>
      <c r="H4" t="n">
        <v>0.48</v>
      </c>
      <c r="I4" t="n">
        <v>12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41.09</v>
      </c>
      <c r="Q4" t="n">
        <v>533.64</v>
      </c>
      <c r="R4" t="n">
        <v>70.48999999999999</v>
      </c>
      <c r="S4" t="n">
        <v>48.21</v>
      </c>
      <c r="T4" t="n">
        <v>5189.76</v>
      </c>
      <c r="U4" t="n">
        <v>0.68</v>
      </c>
      <c r="V4" t="n">
        <v>0.73</v>
      </c>
      <c r="W4" t="n">
        <v>0.2</v>
      </c>
      <c r="X4" t="n">
        <v>0.32</v>
      </c>
      <c r="Y4" t="n">
        <v>4</v>
      </c>
      <c r="Z4" t="n">
        <v>10</v>
      </c>
      <c r="AA4" t="n">
        <v>99.01344505069497</v>
      </c>
      <c r="AB4" t="n">
        <v>135.4745636832101</v>
      </c>
      <c r="AC4" t="n">
        <v>122.5450614650651</v>
      </c>
      <c r="AD4" t="n">
        <v>99013.44505069497</v>
      </c>
      <c r="AE4" t="n">
        <v>135474.5636832101</v>
      </c>
      <c r="AF4" t="n">
        <v>8.7564428506859e-05</v>
      </c>
      <c r="AG4" t="n">
        <v>10</v>
      </c>
      <c r="AH4" t="n">
        <v>122545.0614650651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12.1972</v>
      </c>
      <c r="E2" t="n">
        <v>8.199999999999999</v>
      </c>
      <c r="F2" t="n">
        <v>6.06</v>
      </c>
      <c r="G2" t="n">
        <v>14.53</v>
      </c>
      <c r="H2" t="n">
        <v>0.28</v>
      </c>
      <c r="I2" t="n">
        <v>25</v>
      </c>
      <c r="J2" t="n">
        <v>61.76</v>
      </c>
      <c r="K2" t="n">
        <v>28.92</v>
      </c>
      <c r="L2" t="n">
        <v>1</v>
      </c>
      <c r="M2" t="n">
        <v>15</v>
      </c>
      <c r="N2" t="n">
        <v>6.84</v>
      </c>
      <c r="O2" t="n">
        <v>7851.41</v>
      </c>
      <c r="P2" t="n">
        <v>32</v>
      </c>
      <c r="Q2" t="n">
        <v>534.21</v>
      </c>
      <c r="R2" t="n">
        <v>84.89</v>
      </c>
      <c r="S2" t="n">
        <v>48.21</v>
      </c>
      <c r="T2" t="n">
        <v>12327.19</v>
      </c>
      <c r="U2" t="n">
        <v>0.57</v>
      </c>
      <c r="V2" t="n">
        <v>0.68</v>
      </c>
      <c r="W2" t="n">
        <v>0.21</v>
      </c>
      <c r="X2" t="n">
        <v>0.75</v>
      </c>
      <c r="Y2" t="n">
        <v>4</v>
      </c>
      <c r="Z2" t="n">
        <v>10</v>
      </c>
      <c r="AA2" t="n">
        <v>96.65396920643875</v>
      </c>
      <c r="AB2" t="n">
        <v>132.2462247403726</v>
      </c>
      <c r="AC2" t="n">
        <v>119.6248306599288</v>
      </c>
      <c r="AD2" t="n">
        <v>96653.96920643875</v>
      </c>
      <c r="AE2" t="n">
        <v>132246.2247403727</v>
      </c>
      <c r="AF2" t="n">
        <v>0.0001119611265973332</v>
      </c>
      <c r="AG2" t="n">
        <v>10</v>
      </c>
      <c r="AH2" t="n">
        <v>119624.8306599288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12.4151</v>
      </c>
      <c r="E3" t="n">
        <v>8.050000000000001</v>
      </c>
      <c r="F3" t="n">
        <v>5.94</v>
      </c>
      <c r="G3" t="n">
        <v>15.49</v>
      </c>
      <c r="H3" t="n">
        <v>0.55</v>
      </c>
      <c r="I3" t="n">
        <v>23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31.36</v>
      </c>
      <c r="Q3" t="n">
        <v>534.09</v>
      </c>
      <c r="R3" t="n">
        <v>80.34</v>
      </c>
      <c r="S3" t="n">
        <v>48.21</v>
      </c>
      <c r="T3" t="n">
        <v>10061.44</v>
      </c>
      <c r="U3" t="n">
        <v>0.6</v>
      </c>
      <c r="V3" t="n">
        <v>0.6899999999999999</v>
      </c>
      <c r="W3" t="n">
        <v>0.23</v>
      </c>
      <c r="X3" t="n">
        <v>0.63</v>
      </c>
      <c r="Y3" t="n">
        <v>4</v>
      </c>
      <c r="Z3" t="n">
        <v>10</v>
      </c>
      <c r="AA3" t="n">
        <v>96.37205764632013</v>
      </c>
      <c r="AB3" t="n">
        <v>131.8605009067583</v>
      </c>
      <c r="AC3" t="n">
        <v>119.2759197676277</v>
      </c>
      <c r="AD3" t="n">
        <v>96372.05764632013</v>
      </c>
      <c r="AE3" t="n">
        <v>131860.5009067583</v>
      </c>
      <c r="AF3" t="n">
        <v>0.0001139612847881933</v>
      </c>
      <c r="AG3" t="n">
        <v>10</v>
      </c>
      <c r="AH3" t="n">
        <v>119275.9197676277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8.757</v>
      </c>
      <c r="E2" t="n">
        <v>11.42</v>
      </c>
      <c r="F2" t="n">
        <v>6.91</v>
      </c>
      <c r="G2" t="n">
        <v>6.58</v>
      </c>
      <c r="H2" t="n">
        <v>0.11</v>
      </c>
      <c r="I2" t="n">
        <v>63</v>
      </c>
      <c r="J2" t="n">
        <v>167.88</v>
      </c>
      <c r="K2" t="n">
        <v>51.39</v>
      </c>
      <c r="L2" t="n">
        <v>1</v>
      </c>
      <c r="M2" t="n">
        <v>61</v>
      </c>
      <c r="N2" t="n">
        <v>30.49</v>
      </c>
      <c r="O2" t="n">
        <v>20939.59</v>
      </c>
      <c r="P2" t="n">
        <v>85.45999999999999</v>
      </c>
      <c r="Q2" t="n">
        <v>533.83</v>
      </c>
      <c r="R2" t="n">
        <v>112.58</v>
      </c>
      <c r="S2" t="n">
        <v>48.21</v>
      </c>
      <c r="T2" t="n">
        <v>25981.9</v>
      </c>
      <c r="U2" t="n">
        <v>0.43</v>
      </c>
      <c r="V2" t="n">
        <v>0.6</v>
      </c>
      <c r="W2" t="n">
        <v>0.26</v>
      </c>
      <c r="X2" t="n">
        <v>1.6</v>
      </c>
      <c r="Y2" t="n">
        <v>4</v>
      </c>
      <c r="Z2" t="n">
        <v>10</v>
      </c>
      <c r="AA2" t="n">
        <v>152.8332983837186</v>
      </c>
      <c r="AB2" t="n">
        <v>209.1132613777709</v>
      </c>
      <c r="AC2" t="n">
        <v>189.1557852042417</v>
      </c>
      <c r="AD2" t="n">
        <v>152833.2983837186</v>
      </c>
      <c r="AE2" t="n">
        <v>209113.2613777709</v>
      </c>
      <c r="AF2" t="n">
        <v>4.906410367203374e-05</v>
      </c>
      <c r="AG2" t="n">
        <v>14</v>
      </c>
      <c r="AH2" t="n">
        <v>189155.7852042418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10.7739</v>
      </c>
      <c r="E3" t="n">
        <v>9.279999999999999</v>
      </c>
      <c r="F3" t="n">
        <v>5.99</v>
      </c>
      <c r="G3" t="n">
        <v>13.32</v>
      </c>
      <c r="H3" t="n">
        <v>0.21</v>
      </c>
      <c r="I3" t="n">
        <v>27</v>
      </c>
      <c r="J3" t="n">
        <v>169.33</v>
      </c>
      <c r="K3" t="n">
        <v>51.39</v>
      </c>
      <c r="L3" t="n">
        <v>2</v>
      </c>
      <c r="M3" t="n">
        <v>25</v>
      </c>
      <c r="N3" t="n">
        <v>30.94</v>
      </c>
      <c r="O3" t="n">
        <v>21118.46</v>
      </c>
      <c r="P3" t="n">
        <v>71.29000000000001</v>
      </c>
      <c r="Q3" t="n">
        <v>533.61</v>
      </c>
      <c r="R3" t="n">
        <v>83.2</v>
      </c>
      <c r="S3" t="n">
        <v>48.21</v>
      </c>
      <c r="T3" t="n">
        <v>11471.54</v>
      </c>
      <c r="U3" t="n">
        <v>0.58</v>
      </c>
      <c r="V3" t="n">
        <v>0.6899999999999999</v>
      </c>
      <c r="W3" t="n">
        <v>0.2</v>
      </c>
      <c r="X3" t="n">
        <v>0.6899999999999999</v>
      </c>
      <c r="Y3" t="n">
        <v>4</v>
      </c>
      <c r="Z3" t="n">
        <v>10</v>
      </c>
      <c r="AA3" t="n">
        <v>117.4663120640427</v>
      </c>
      <c r="AB3" t="n">
        <v>160.7225904138973</v>
      </c>
      <c r="AC3" t="n">
        <v>145.3834519604116</v>
      </c>
      <c r="AD3" t="n">
        <v>117466.3120640426</v>
      </c>
      <c r="AE3" t="n">
        <v>160722.5904138973</v>
      </c>
      <c r="AF3" t="n">
        <v>6.036447945096772e-05</v>
      </c>
      <c r="AG3" t="n">
        <v>11</v>
      </c>
      <c r="AH3" t="n">
        <v>145383.4519604116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11.4087</v>
      </c>
      <c r="E4" t="n">
        <v>8.77</v>
      </c>
      <c r="F4" t="n">
        <v>5.82</v>
      </c>
      <c r="G4" t="n">
        <v>20.53</v>
      </c>
      <c r="H4" t="n">
        <v>0.31</v>
      </c>
      <c r="I4" t="n">
        <v>17</v>
      </c>
      <c r="J4" t="n">
        <v>170.79</v>
      </c>
      <c r="K4" t="n">
        <v>51.39</v>
      </c>
      <c r="L4" t="n">
        <v>3</v>
      </c>
      <c r="M4" t="n">
        <v>15</v>
      </c>
      <c r="N4" t="n">
        <v>31.4</v>
      </c>
      <c r="O4" t="n">
        <v>21297.94</v>
      </c>
      <c r="P4" t="n">
        <v>66.38</v>
      </c>
      <c r="Q4" t="n">
        <v>533.88</v>
      </c>
      <c r="R4" t="n">
        <v>77.45</v>
      </c>
      <c r="S4" t="n">
        <v>48.21</v>
      </c>
      <c r="T4" t="n">
        <v>8647.09</v>
      </c>
      <c r="U4" t="n">
        <v>0.62</v>
      </c>
      <c r="V4" t="n">
        <v>0.71</v>
      </c>
      <c r="W4" t="n">
        <v>0.19</v>
      </c>
      <c r="X4" t="n">
        <v>0.51</v>
      </c>
      <c r="Y4" t="n">
        <v>4</v>
      </c>
      <c r="Z4" t="n">
        <v>10</v>
      </c>
      <c r="AA4" t="n">
        <v>115.3475917985196</v>
      </c>
      <c r="AB4" t="n">
        <v>157.8236638752689</v>
      </c>
      <c r="AC4" t="n">
        <v>142.76119490196</v>
      </c>
      <c r="AD4" t="n">
        <v>115347.5917985196</v>
      </c>
      <c r="AE4" t="n">
        <v>157823.6638752689</v>
      </c>
      <c r="AF4" t="n">
        <v>6.392116473257182e-05</v>
      </c>
      <c r="AG4" t="n">
        <v>11</v>
      </c>
      <c r="AH4" t="n">
        <v>142761.19490196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11.9292</v>
      </c>
      <c r="E5" t="n">
        <v>8.380000000000001</v>
      </c>
      <c r="F5" t="n">
        <v>5.6</v>
      </c>
      <c r="G5" t="n">
        <v>28.02</v>
      </c>
      <c r="H5" t="n">
        <v>0.41</v>
      </c>
      <c r="I5" t="n">
        <v>12</v>
      </c>
      <c r="J5" t="n">
        <v>172.25</v>
      </c>
      <c r="K5" t="n">
        <v>51.39</v>
      </c>
      <c r="L5" t="n">
        <v>4</v>
      </c>
      <c r="M5" t="n">
        <v>10</v>
      </c>
      <c r="N5" t="n">
        <v>31.86</v>
      </c>
      <c r="O5" t="n">
        <v>21478.05</v>
      </c>
      <c r="P5" t="n">
        <v>60.59</v>
      </c>
      <c r="Q5" t="n">
        <v>533.5700000000001</v>
      </c>
      <c r="R5" t="n">
        <v>70.2</v>
      </c>
      <c r="S5" t="n">
        <v>48.21</v>
      </c>
      <c r="T5" t="n">
        <v>5045.15</v>
      </c>
      <c r="U5" t="n">
        <v>0.6899999999999999</v>
      </c>
      <c r="V5" t="n">
        <v>0.73</v>
      </c>
      <c r="W5" t="n">
        <v>0.18</v>
      </c>
      <c r="X5" t="n">
        <v>0.3</v>
      </c>
      <c r="Y5" t="n">
        <v>4</v>
      </c>
      <c r="Z5" t="n">
        <v>10</v>
      </c>
      <c r="AA5" t="n">
        <v>104.4550997247737</v>
      </c>
      <c r="AB5" t="n">
        <v>142.9200756771419</v>
      </c>
      <c r="AC5" t="n">
        <v>129.2799842441401</v>
      </c>
      <c r="AD5" t="n">
        <v>104455.0997247737</v>
      </c>
      <c r="AE5" t="n">
        <v>142920.0756771419</v>
      </c>
      <c r="AF5" t="n">
        <v>6.683744496110825e-05</v>
      </c>
      <c r="AG5" t="n">
        <v>10</v>
      </c>
      <c r="AH5" t="n">
        <v>129279.9842441401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12.0349</v>
      </c>
      <c r="E6" t="n">
        <v>8.31</v>
      </c>
      <c r="F6" t="n">
        <v>5.6</v>
      </c>
      <c r="G6" t="n">
        <v>33.59</v>
      </c>
      <c r="H6" t="n">
        <v>0.51</v>
      </c>
      <c r="I6" t="n">
        <v>10</v>
      </c>
      <c r="J6" t="n">
        <v>173.71</v>
      </c>
      <c r="K6" t="n">
        <v>51.39</v>
      </c>
      <c r="L6" t="n">
        <v>5</v>
      </c>
      <c r="M6" t="n">
        <v>8</v>
      </c>
      <c r="N6" t="n">
        <v>32.32</v>
      </c>
      <c r="O6" t="n">
        <v>21658.78</v>
      </c>
      <c r="P6" t="n">
        <v>57.04</v>
      </c>
      <c r="Q6" t="n">
        <v>533.48</v>
      </c>
      <c r="R6" t="n">
        <v>70.3</v>
      </c>
      <c r="S6" t="n">
        <v>48.21</v>
      </c>
      <c r="T6" t="n">
        <v>5103.88</v>
      </c>
      <c r="U6" t="n">
        <v>0.6899999999999999</v>
      </c>
      <c r="V6" t="n">
        <v>0.74</v>
      </c>
      <c r="W6" t="n">
        <v>0.18</v>
      </c>
      <c r="X6" t="n">
        <v>0.29</v>
      </c>
      <c r="Y6" t="n">
        <v>4</v>
      </c>
      <c r="Z6" t="n">
        <v>10</v>
      </c>
      <c r="AA6" t="n">
        <v>103.6169161271107</v>
      </c>
      <c r="AB6" t="n">
        <v>141.7732359007694</v>
      </c>
      <c r="AC6" t="n">
        <v>128.2425972464245</v>
      </c>
      <c r="AD6" t="n">
        <v>103616.9161271107</v>
      </c>
      <c r="AE6" t="n">
        <v>141773.2359007694</v>
      </c>
      <c r="AF6" t="n">
        <v>6.742966555698971e-05</v>
      </c>
      <c r="AG6" t="n">
        <v>10</v>
      </c>
      <c r="AH6" t="n">
        <v>128242.5972464245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12.2758</v>
      </c>
      <c r="E7" t="n">
        <v>8.15</v>
      </c>
      <c r="F7" t="n">
        <v>5.5</v>
      </c>
      <c r="G7" t="n">
        <v>41.27</v>
      </c>
      <c r="H7" t="n">
        <v>0.61</v>
      </c>
      <c r="I7" t="n">
        <v>8</v>
      </c>
      <c r="J7" t="n">
        <v>175.18</v>
      </c>
      <c r="K7" t="n">
        <v>51.39</v>
      </c>
      <c r="L7" t="n">
        <v>6</v>
      </c>
      <c r="M7" t="n">
        <v>2</v>
      </c>
      <c r="N7" t="n">
        <v>32.79</v>
      </c>
      <c r="O7" t="n">
        <v>21840.16</v>
      </c>
      <c r="P7" t="n">
        <v>53.18</v>
      </c>
      <c r="Q7" t="n">
        <v>533.5599999999999</v>
      </c>
      <c r="R7" t="n">
        <v>66.81</v>
      </c>
      <c r="S7" t="n">
        <v>48.21</v>
      </c>
      <c r="T7" t="n">
        <v>3371.92</v>
      </c>
      <c r="U7" t="n">
        <v>0.72</v>
      </c>
      <c r="V7" t="n">
        <v>0.75</v>
      </c>
      <c r="W7" t="n">
        <v>0.18</v>
      </c>
      <c r="X7" t="n">
        <v>0.2</v>
      </c>
      <c r="Y7" t="n">
        <v>4</v>
      </c>
      <c r="Z7" t="n">
        <v>10</v>
      </c>
      <c r="AA7" t="n">
        <v>102.5608376951064</v>
      </c>
      <c r="AB7" t="n">
        <v>140.3282627992097</v>
      </c>
      <c r="AC7" t="n">
        <v>126.9355303496447</v>
      </c>
      <c r="AD7" t="n">
        <v>102560.8376951064</v>
      </c>
      <c r="AE7" t="n">
        <v>140328.2627992097</v>
      </c>
      <c r="AF7" t="n">
        <v>6.8779390642589e-05</v>
      </c>
      <c r="AG7" t="n">
        <v>10</v>
      </c>
      <c r="AH7" t="n">
        <v>126935.5303496447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12.2976</v>
      </c>
      <c r="E8" t="n">
        <v>8.130000000000001</v>
      </c>
      <c r="F8" t="n">
        <v>5.49</v>
      </c>
      <c r="G8" t="n">
        <v>41.16</v>
      </c>
      <c r="H8" t="n">
        <v>0.7</v>
      </c>
      <c r="I8" t="n">
        <v>8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53</v>
      </c>
      <c r="Q8" t="n">
        <v>533.5</v>
      </c>
      <c r="R8" t="n">
        <v>66.14</v>
      </c>
      <c r="S8" t="n">
        <v>48.21</v>
      </c>
      <c r="T8" t="n">
        <v>3033.07</v>
      </c>
      <c r="U8" t="n">
        <v>0.73</v>
      </c>
      <c r="V8" t="n">
        <v>0.75</v>
      </c>
      <c r="W8" t="n">
        <v>0.19</v>
      </c>
      <c r="X8" t="n">
        <v>0.18</v>
      </c>
      <c r="Y8" t="n">
        <v>4</v>
      </c>
      <c r="Z8" t="n">
        <v>10</v>
      </c>
      <c r="AA8" t="n">
        <v>102.5002932523755</v>
      </c>
      <c r="AB8" t="n">
        <v>140.245423221633</v>
      </c>
      <c r="AC8" t="n">
        <v>126.8605968650859</v>
      </c>
      <c r="AD8" t="n">
        <v>102500.2932523755</v>
      </c>
      <c r="AE8" t="n">
        <v>140245.423221633</v>
      </c>
      <c r="AF8" t="n">
        <v>6.890153263871214e-05</v>
      </c>
      <c r="AG8" t="n">
        <v>10</v>
      </c>
      <c r="AH8" t="n">
        <v>126860.5968650859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12.2079</v>
      </c>
      <c r="E2" t="n">
        <v>8.19</v>
      </c>
      <c r="F2" t="n">
        <v>6.1</v>
      </c>
      <c r="G2" t="n">
        <v>13.07</v>
      </c>
      <c r="H2" t="n">
        <v>0.34</v>
      </c>
      <c r="I2" t="n">
        <v>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28.15</v>
      </c>
      <c r="Q2" t="n">
        <v>534.14</v>
      </c>
      <c r="R2" t="n">
        <v>85.16</v>
      </c>
      <c r="S2" t="n">
        <v>48.21</v>
      </c>
      <c r="T2" t="n">
        <v>12443.05</v>
      </c>
      <c r="U2" t="n">
        <v>0.57</v>
      </c>
      <c r="V2" t="n">
        <v>0.68</v>
      </c>
      <c r="W2" t="n">
        <v>0.25</v>
      </c>
      <c r="X2" t="n">
        <v>0.79</v>
      </c>
      <c r="Y2" t="n">
        <v>4</v>
      </c>
      <c r="Z2" t="n">
        <v>10</v>
      </c>
      <c r="AA2" t="n">
        <v>95.62591525269964</v>
      </c>
      <c r="AB2" t="n">
        <v>130.839595966328</v>
      </c>
      <c r="AC2" t="n">
        <v>118.3524485618627</v>
      </c>
      <c r="AD2" t="n">
        <v>95625.91525269965</v>
      </c>
      <c r="AE2" t="n">
        <v>130839.595966328</v>
      </c>
      <c r="AF2" t="n">
        <v>0.0001226144281901567</v>
      </c>
      <c r="AG2" t="n">
        <v>10</v>
      </c>
      <c r="AH2" t="n">
        <v>118352.4485618627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9.6028</v>
      </c>
      <c r="E2" t="n">
        <v>10.41</v>
      </c>
      <c r="F2" t="n">
        <v>6.79</v>
      </c>
      <c r="G2" t="n">
        <v>7.69</v>
      </c>
      <c r="H2" t="n">
        <v>0.13</v>
      </c>
      <c r="I2" t="n">
        <v>53</v>
      </c>
      <c r="J2" t="n">
        <v>133.21</v>
      </c>
      <c r="K2" t="n">
        <v>46.47</v>
      </c>
      <c r="L2" t="n">
        <v>1</v>
      </c>
      <c r="M2" t="n">
        <v>51</v>
      </c>
      <c r="N2" t="n">
        <v>20.75</v>
      </c>
      <c r="O2" t="n">
        <v>16663.42</v>
      </c>
      <c r="P2" t="n">
        <v>71.26000000000001</v>
      </c>
      <c r="Q2" t="n">
        <v>534.04</v>
      </c>
      <c r="R2" t="n">
        <v>109.67</v>
      </c>
      <c r="S2" t="n">
        <v>48.21</v>
      </c>
      <c r="T2" t="n">
        <v>24576.67</v>
      </c>
      <c r="U2" t="n">
        <v>0.44</v>
      </c>
      <c r="V2" t="n">
        <v>0.61</v>
      </c>
      <c r="W2" t="n">
        <v>0.23</v>
      </c>
      <c r="X2" t="n">
        <v>1.48</v>
      </c>
      <c r="Y2" t="n">
        <v>4</v>
      </c>
      <c r="Z2" t="n">
        <v>10</v>
      </c>
      <c r="AA2" t="n">
        <v>137.2032957526601</v>
      </c>
      <c r="AB2" t="n">
        <v>187.7276022309172</v>
      </c>
      <c r="AC2" t="n">
        <v>169.8111433513959</v>
      </c>
      <c r="AD2" t="n">
        <v>137203.2957526601</v>
      </c>
      <c r="AE2" t="n">
        <v>187727.6022309172</v>
      </c>
      <c r="AF2" t="n">
        <v>5.995214829339114e-05</v>
      </c>
      <c r="AG2" t="n">
        <v>13</v>
      </c>
      <c r="AH2" t="n">
        <v>169811.1433513958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11.3975</v>
      </c>
      <c r="E3" t="n">
        <v>8.77</v>
      </c>
      <c r="F3" t="n">
        <v>5.97</v>
      </c>
      <c r="G3" t="n">
        <v>15.57</v>
      </c>
      <c r="H3" t="n">
        <v>0.26</v>
      </c>
      <c r="I3" t="n">
        <v>23</v>
      </c>
      <c r="J3" t="n">
        <v>134.55</v>
      </c>
      <c r="K3" t="n">
        <v>46.47</v>
      </c>
      <c r="L3" t="n">
        <v>2</v>
      </c>
      <c r="M3" t="n">
        <v>21</v>
      </c>
      <c r="N3" t="n">
        <v>21.09</v>
      </c>
      <c r="O3" t="n">
        <v>16828.84</v>
      </c>
      <c r="P3" t="n">
        <v>58.99</v>
      </c>
      <c r="Q3" t="n">
        <v>533.71</v>
      </c>
      <c r="R3" t="n">
        <v>82.2</v>
      </c>
      <c r="S3" t="n">
        <v>48.21</v>
      </c>
      <c r="T3" t="n">
        <v>10990.97</v>
      </c>
      <c r="U3" t="n">
        <v>0.59</v>
      </c>
      <c r="V3" t="n">
        <v>0.6899999999999999</v>
      </c>
      <c r="W3" t="n">
        <v>0.2</v>
      </c>
      <c r="X3" t="n">
        <v>0.66</v>
      </c>
      <c r="Y3" t="n">
        <v>4</v>
      </c>
      <c r="Z3" t="n">
        <v>10</v>
      </c>
      <c r="AA3" t="n">
        <v>113.2869518826158</v>
      </c>
      <c r="AB3" t="n">
        <v>155.0042054333137</v>
      </c>
      <c r="AC3" t="n">
        <v>140.2108216165693</v>
      </c>
      <c r="AD3" t="n">
        <v>113286.9518826158</v>
      </c>
      <c r="AE3" t="n">
        <v>155004.2054333137</v>
      </c>
      <c r="AF3" t="n">
        <v>7.115680949034923e-05</v>
      </c>
      <c r="AG3" t="n">
        <v>11</v>
      </c>
      <c r="AH3" t="n">
        <v>140210.8216165693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12.0688</v>
      </c>
      <c r="E4" t="n">
        <v>8.289999999999999</v>
      </c>
      <c r="F4" t="n">
        <v>5.72</v>
      </c>
      <c r="G4" t="n">
        <v>24.53</v>
      </c>
      <c r="H4" t="n">
        <v>0.39</v>
      </c>
      <c r="I4" t="n">
        <v>14</v>
      </c>
      <c r="J4" t="n">
        <v>135.9</v>
      </c>
      <c r="K4" t="n">
        <v>46.47</v>
      </c>
      <c r="L4" t="n">
        <v>3</v>
      </c>
      <c r="M4" t="n">
        <v>12</v>
      </c>
      <c r="N4" t="n">
        <v>21.43</v>
      </c>
      <c r="O4" t="n">
        <v>16994.64</v>
      </c>
      <c r="P4" t="n">
        <v>52.57</v>
      </c>
      <c r="Q4" t="n">
        <v>533.53</v>
      </c>
      <c r="R4" t="n">
        <v>74.7</v>
      </c>
      <c r="S4" t="n">
        <v>48.21</v>
      </c>
      <c r="T4" t="n">
        <v>7283.31</v>
      </c>
      <c r="U4" t="n">
        <v>0.65</v>
      </c>
      <c r="V4" t="n">
        <v>0.72</v>
      </c>
      <c r="W4" t="n">
        <v>0.18</v>
      </c>
      <c r="X4" t="n">
        <v>0.42</v>
      </c>
      <c r="Y4" t="n">
        <v>4</v>
      </c>
      <c r="Z4" t="n">
        <v>10</v>
      </c>
      <c r="AA4" t="n">
        <v>102.2141539929334</v>
      </c>
      <c r="AB4" t="n">
        <v>139.8539148632913</v>
      </c>
      <c r="AC4" t="n">
        <v>126.5064535149787</v>
      </c>
      <c r="AD4" t="n">
        <v>102214.1539929334</v>
      </c>
      <c r="AE4" t="n">
        <v>139853.9148632913</v>
      </c>
      <c r="AF4" t="n">
        <v>7.534786596860071e-05</v>
      </c>
      <c r="AG4" t="n">
        <v>10</v>
      </c>
      <c r="AH4" t="n">
        <v>126506.4535149787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12.5475</v>
      </c>
      <c r="E5" t="n">
        <v>7.97</v>
      </c>
      <c r="F5" t="n">
        <v>5.52</v>
      </c>
      <c r="G5" t="n">
        <v>33.1</v>
      </c>
      <c r="H5" t="n">
        <v>0.52</v>
      </c>
      <c r="I5" t="n">
        <v>10</v>
      </c>
      <c r="J5" t="n">
        <v>137.25</v>
      </c>
      <c r="K5" t="n">
        <v>46.47</v>
      </c>
      <c r="L5" t="n">
        <v>4</v>
      </c>
      <c r="M5" t="n">
        <v>4</v>
      </c>
      <c r="N5" t="n">
        <v>21.78</v>
      </c>
      <c r="O5" t="n">
        <v>17160.92</v>
      </c>
      <c r="P5" t="n">
        <v>46.1</v>
      </c>
      <c r="Q5" t="n">
        <v>533.48</v>
      </c>
      <c r="R5" t="n">
        <v>67.28</v>
      </c>
      <c r="S5" t="n">
        <v>48.21</v>
      </c>
      <c r="T5" t="n">
        <v>3594.57</v>
      </c>
      <c r="U5" t="n">
        <v>0.72</v>
      </c>
      <c r="V5" t="n">
        <v>0.75</v>
      </c>
      <c r="W5" t="n">
        <v>0.18</v>
      </c>
      <c r="X5" t="n">
        <v>0.21</v>
      </c>
      <c r="Y5" t="n">
        <v>4</v>
      </c>
      <c r="Z5" t="n">
        <v>10</v>
      </c>
      <c r="AA5" t="n">
        <v>100.4403020661696</v>
      </c>
      <c r="AB5" t="n">
        <v>137.4268524002704</v>
      </c>
      <c r="AC5" t="n">
        <v>124.3110264870242</v>
      </c>
      <c r="AD5" t="n">
        <v>100440.3020661696</v>
      </c>
      <c r="AE5" t="n">
        <v>137426.8524002704</v>
      </c>
      <c r="AF5" t="n">
        <v>7.833648318316795e-05</v>
      </c>
      <c r="AG5" t="n">
        <v>10</v>
      </c>
      <c r="AH5" t="n">
        <v>124311.0264870242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12.4818</v>
      </c>
      <c r="E6" t="n">
        <v>8.01</v>
      </c>
      <c r="F6" t="n">
        <v>5.56</v>
      </c>
      <c r="G6" t="n">
        <v>33.35</v>
      </c>
      <c r="H6" t="n">
        <v>0.64</v>
      </c>
      <c r="I6" t="n">
        <v>10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46.48</v>
      </c>
      <c r="Q6" t="n">
        <v>533.62</v>
      </c>
      <c r="R6" t="n">
        <v>68.53</v>
      </c>
      <c r="S6" t="n">
        <v>48.21</v>
      </c>
      <c r="T6" t="n">
        <v>4221.73</v>
      </c>
      <c r="U6" t="n">
        <v>0.7</v>
      </c>
      <c r="V6" t="n">
        <v>0.74</v>
      </c>
      <c r="W6" t="n">
        <v>0.19</v>
      </c>
      <c r="X6" t="n">
        <v>0.25</v>
      </c>
      <c r="Y6" t="n">
        <v>4</v>
      </c>
      <c r="Z6" t="n">
        <v>10</v>
      </c>
      <c r="AA6" t="n">
        <v>100.5809549574636</v>
      </c>
      <c r="AB6" t="n">
        <v>137.6192998913064</v>
      </c>
      <c r="AC6" t="n">
        <v>124.4851070596176</v>
      </c>
      <c r="AD6" t="n">
        <v>100580.9549574636</v>
      </c>
      <c r="AE6" t="n">
        <v>137619.2998913064</v>
      </c>
      <c r="AF6" t="n">
        <v>7.792630530349997e-05</v>
      </c>
      <c r="AG6" t="n">
        <v>10</v>
      </c>
      <c r="AH6" t="n">
        <v>124485.1070596176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9.2918</v>
      </c>
      <c r="E2" t="n">
        <v>10.76</v>
      </c>
      <c r="F2" t="n">
        <v>6.74</v>
      </c>
      <c r="G2" t="n">
        <v>7.1</v>
      </c>
      <c r="H2" t="n">
        <v>0.12</v>
      </c>
      <c r="I2" t="n">
        <v>57</v>
      </c>
      <c r="J2" t="n">
        <v>150.44</v>
      </c>
      <c r="K2" t="n">
        <v>49.1</v>
      </c>
      <c r="L2" t="n">
        <v>1</v>
      </c>
      <c r="M2" t="n">
        <v>55</v>
      </c>
      <c r="N2" t="n">
        <v>25.34</v>
      </c>
      <c r="O2" t="n">
        <v>18787.76</v>
      </c>
      <c r="P2" t="n">
        <v>77.19</v>
      </c>
      <c r="Q2" t="n">
        <v>533.72</v>
      </c>
      <c r="R2" t="n">
        <v>107.32</v>
      </c>
      <c r="S2" t="n">
        <v>48.21</v>
      </c>
      <c r="T2" t="n">
        <v>23382.45</v>
      </c>
      <c r="U2" t="n">
        <v>0.45</v>
      </c>
      <c r="V2" t="n">
        <v>0.61</v>
      </c>
      <c r="W2" t="n">
        <v>0.24</v>
      </c>
      <c r="X2" t="n">
        <v>1.44</v>
      </c>
      <c r="Y2" t="n">
        <v>4</v>
      </c>
      <c r="Z2" t="n">
        <v>10</v>
      </c>
      <c r="AA2" t="n">
        <v>139.7832254063458</v>
      </c>
      <c r="AB2" t="n">
        <v>191.2575758015516</v>
      </c>
      <c r="AC2" t="n">
        <v>173.004221198799</v>
      </c>
      <c r="AD2" t="n">
        <v>139783.2254063458</v>
      </c>
      <c r="AE2" t="n">
        <v>191257.5758015516</v>
      </c>
      <c r="AF2" t="n">
        <v>5.47565722960954e-05</v>
      </c>
      <c r="AG2" t="n">
        <v>13</v>
      </c>
      <c r="AH2" t="n">
        <v>173004.221198799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10.9743</v>
      </c>
      <c r="E3" t="n">
        <v>9.109999999999999</v>
      </c>
      <c r="F3" t="n">
        <v>6.07</v>
      </c>
      <c r="G3" t="n">
        <v>14.57</v>
      </c>
      <c r="H3" t="n">
        <v>0.23</v>
      </c>
      <c r="I3" t="n">
        <v>25</v>
      </c>
      <c r="J3" t="n">
        <v>151.83</v>
      </c>
      <c r="K3" t="n">
        <v>49.1</v>
      </c>
      <c r="L3" t="n">
        <v>2</v>
      </c>
      <c r="M3" t="n">
        <v>23</v>
      </c>
      <c r="N3" t="n">
        <v>25.73</v>
      </c>
      <c r="O3" t="n">
        <v>18959.54</v>
      </c>
      <c r="P3" t="n">
        <v>66.42</v>
      </c>
      <c r="Q3" t="n">
        <v>533.66</v>
      </c>
      <c r="R3" t="n">
        <v>85.87</v>
      </c>
      <c r="S3" t="n">
        <v>48.21</v>
      </c>
      <c r="T3" t="n">
        <v>12816.48</v>
      </c>
      <c r="U3" t="n">
        <v>0.5600000000000001</v>
      </c>
      <c r="V3" t="n">
        <v>0.68</v>
      </c>
      <c r="W3" t="n">
        <v>0.2</v>
      </c>
      <c r="X3" t="n">
        <v>0.77</v>
      </c>
      <c r="Y3" t="n">
        <v>4</v>
      </c>
      <c r="Z3" t="n">
        <v>10</v>
      </c>
      <c r="AA3" t="n">
        <v>115.8133371718766</v>
      </c>
      <c r="AB3" t="n">
        <v>158.4609172423313</v>
      </c>
      <c r="AC3" t="n">
        <v>143.3376297020609</v>
      </c>
      <c r="AD3" t="n">
        <v>115813.3371718766</v>
      </c>
      <c r="AE3" t="n">
        <v>158460.9172423313</v>
      </c>
      <c r="AF3" t="n">
        <v>6.467154387191283e-05</v>
      </c>
      <c r="AG3" t="n">
        <v>11</v>
      </c>
      <c r="AH3" t="n">
        <v>143337.6297020609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11.7551</v>
      </c>
      <c r="E4" t="n">
        <v>8.51</v>
      </c>
      <c r="F4" t="n">
        <v>5.74</v>
      </c>
      <c r="G4" t="n">
        <v>21.53</v>
      </c>
      <c r="H4" t="n">
        <v>0.35</v>
      </c>
      <c r="I4" t="n">
        <v>16</v>
      </c>
      <c r="J4" t="n">
        <v>153.23</v>
      </c>
      <c r="K4" t="n">
        <v>49.1</v>
      </c>
      <c r="L4" t="n">
        <v>3</v>
      </c>
      <c r="M4" t="n">
        <v>14</v>
      </c>
      <c r="N4" t="n">
        <v>26.13</v>
      </c>
      <c r="O4" t="n">
        <v>19131.85</v>
      </c>
      <c r="P4" t="n">
        <v>59.31</v>
      </c>
      <c r="Q4" t="n">
        <v>533.76</v>
      </c>
      <c r="R4" t="n">
        <v>74.88</v>
      </c>
      <c r="S4" t="n">
        <v>48.21</v>
      </c>
      <c r="T4" t="n">
        <v>7362.92</v>
      </c>
      <c r="U4" t="n">
        <v>0.64</v>
      </c>
      <c r="V4" t="n">
        <v>0.72</v>
      </c>
      <c r="W4" t="n">
        <v>0.19</v>
      </c>
      <c r="X4" t="n">
        <v>0.43</v>
      </c>
      <c r="Y4" t="n">
        <v>4</v>
      </c>
      <c r="Z4" t="n">
        <v>10</v>
      </c>
      <c r="AA4" t="n">
        <v>104.2030272579762</v>
      </c>
      <c r="AB4" t="n">
        <v>142.5751790074173</v>
      </c>
      <c r="AC4" t="n">
        <v>128.9680040285085</v>
      </c>
      <c r="AD4" t="n">
        <v>104203.0272579762</v>
      </c>
      <c r="AE4" t="n">
        <v>142575.1790074173</v>
      </c>
      <c r="AF4" t="n">
        <v>6.927279784302622e-05</v>
      </c>
      <c r="AG4" t="n">
        <v>10</v>
      </c>
      <c r="AH4" t="n">
        <v>128968.0040285085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12.1327</v>
      </c>
      <c r="E5" t="n">
        <v>8.24</v>
      </c>
      <c r="F5" t="n">
        <v>5.63</v>
      </c>
      <c r="G5" t="n">
        <v>30.71</v>
      </c>
      <c r="H5" t="n">
        <v>0.46</v>
      </c>
      <c r="I5" t="n">
        <v>11</v>
      </c>
      <c r="J5" t="n">
        <v>154.63</v>
      </c>
      <c r="K5" t="n">
        <v>49.1</v>
      </c>
      <c r="L5" t="n">
        <v>4</v>
      </c>
      <c r="M5" t="n">
        <v>9</v>
      </c>
      <c r="N5" t="n">
        <v>26.53</v>
      </c>
      <c r="O5" t="n">
        <v>19304.72</v>
      </c>
      <c r="P5" t="n">
        <v>54.43</v>
      </c>
      <c r="Q5" t="n">
        <v>533.73</v>
      </c>
      <c r="R5" t="n">
        <v>71.36</v>
      </c>
      <c r="S5" t="n">
        <v>48.21</v>
      </c>
      <c r="T5" t="n">
        <v>5632.04</v>
      </c>
      <c r="U5" t="n">
        <v>0.68</v>
      </c>
      <c r="V5" t="n">
        <v>0.73</v>
      </c>
      <c r="W5" t="n">
        <v>0.18</v>
      </c>
      <c r="X5" t="n">
        <v>0.32</v>
      </c>
      <c r="Y5" t="n">
        <v>4</v>
      </c>
      <c r="Z5" t="n">
        <v>10</v>
      </c>
      <c r="AA5" t="n">
        <v>102.7561367878955</v>
      </c>
      <c r="AB5" t="n">
        <v>140.5954796339516</v>
      </c>
      <c r="AC5" t="n">
        <v>127.1772443847201</v>
      </c>
      <c r="AD5" t="n">
        <v>102756.1367878955</v>
      </c>
      <c r="AE5" t="n">
        <v>140595.4796339516</v>
      </c>
      <c r="AF5" t="n">
        <v>7.149799443561383e-05</v>
      </c>
      <c r="AG5" t="n">
        <v>10</v>
      </c>
      <c r="AH5" t="n">
        <v>127177.2443847201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12.3707</v>
      </c>
      <c r="E6" t="n">
        <v>8.08</v>
      </c>
      <c r="F6" t="n">
        <v>5.53</v>
      </c>
      <c r="G6" t="n">
        <v>36.88</v>
      </c>
      <c r="H6" t="n">
        <v>0.57</v>
      </c>
      <c r="I6" t="n">
        <v>9</v>
      </c>
      <c r="J6" t="n">
        <v>156.03</v>
      </c>
      <c r="K6" t="n">
        <v>49.1</v>
      </c>
      <c r="L6" t="n">
        <v>5</v>
      </c>
      <c r="M6" t="n">
        <v>2</v>
      </c>
      <c r="N6" t="n">
        <v>26.94</v>
      </c>
      <c r="O6" t="n">
        <v>19478.15</v>
      </c>
      <c r="P6" t="n">
        <v>50.01</v>
      </c>
      <c r="Q6" t="n">
        <v>533.59</v>
      </c>
      <c r="R6" t="n">
        <v>67.76000000000001</v>
      </c>
      <c r="S6" t="n">
        <v>48.21</v>
      </c>
      <c r="T6" t="n">
        <v>3838.77</v>
      </c>
      <c r="U6" t="n">
        <v>0.71</v>
      </c>
      <c r="V6" t="n">
        <v>0.74</v>
      </c>
      <c r="W6" t="n">
        <v>0.19</v>
      </c>
      <c r="X6" t="n">
        <v>0.23</v>
      </c>
      <c r="Y6" t="n">
        <v>4</v>
      </c>
      <c r="Z6" t="n">
        <v>10</v>
      </c>
      <c r="AA6" t="n">
        <v>101.617116082882</v>
      </c>
      <c r="AB6" t="n">
        <v>139.0370212553058</v>
      </c>
      <c r="AC6" t="n">
        <v>125.7675230864217</v>
      </c>
      <c r="AD6" t="n">
        <v>101617.116082882</v>
      </c>
      <c r="AE6" t="n">
        <v>139037.0212553058</v>
      </c>
      <c r="AF6" t="n">
        <v>7.29005283048825e-05</v>
      </c>
      <c r="AG6" t="n">
        <v>10</v>
      </c>
      <c r="AH6" t="n">
        <v>125767.5230864217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12.4001</v>
      </c>
      <c r="E7" t="n">
        <v>8.06</v>
      </c>
      <c r="F7" t="n">
        <v>5.51</v>
      </c>
      <c r="G7" t="n">
        <v>36.75</v>
      </c>
      <c r="H7" t="n">
        <v>0.67</v>
      </c>
      <c r="I7" t="n">
        <v>9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49.89</v>
      </c>
      <c r="Q7" t="n">
        <v>533.55</v>
      </c>
      <c r="R7" t="n">
        <v>67.06999999999999</v>
      </c>
      <c r="S7" t="n">
        <v>48.21</v>
      </c>
      <c r="T7" t="n">
        <v>3495.59</v>
      </c>
      <c r="U7" t="n">
        <v>0.72</v>
      </c>
      <c r="V7" t="n">
        <v>0.75</v>
      </c>
      <c r="W7" t="n">
        <v>0.19</v>
      </c>
      <c r="X7" t="n">
        <v>0.21</v>
      </c>
      <c r="Y7" t="n">
        <v>4</v>
      </c>
      <c r="Z7" t="n">
        <v>10</v>
      </c>
      <c r="AA7" t="n">
        <v>101.5601432677071</v>
      </c>
      <c r="AB7" t="n">
        <v>138.9590685361202</v>
      </c>
      <c r="AC7" t="n">
        <v>125.6970100653479</v>
      </c>
      <c r="AD7" t="n">
        <v>101560.1432677071</v>
      </c>
      <c r="AE7" t="n">
        <v>138959.0685361202</v>
      </c>
      <c r="AF7" t="n">
        <v>7.307378248873335e-05</v>
      </c>
      <c r="AG7" t="n">
        <v>10</v>
      </c>
      <c r="AH7" t="n">
        <v>125697.0100653479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8.1433</v>
      </c>
      <c r="E2" t="n">
        <v>12.28</v>
      </c>
      <c r="F2" t="n">
        <v>7.21</v>
      </c>
      <c r="G2" t="n">
        <v>6.18</v>
      </c>
      <c r="H2" t="n">
        <v>0.1</v>
      </c>
      <c r="I2" t="n">
        <v>70</v>
      </c>
      <c r="J2" t="n">
        <v>185.69</v>
      </c>
      <c r="K2" t="n">
        <v>53.44</v>
      </c>
      <c r="L2" t="n">
        <v>1</v>
      </c>
      <c r="M2" t="n">
        <v>68</v>
      </c>
      <c r="N2" t="n">
        <v>36.26</v>
      </c>
      <c r="O2" t="n">
        <v>23136.14</v>
      </c>
      <c r="P2" t="n">
        <v>95.56</v>
      </c>
      <c r="Q2" t="n">
        <v>533.96</v>
      </c>
      <c r="R2" t="n">
        <v>122.04</v>
      </c>
      <c r="S2" t="n">
        <v>48.21</v>
      </c>
      <c r="T2" t="n">
        <v>30676.34</v>
      </c>
      <c r="U2" t="n">
        <v>0.4</v>
      </c>
      <c r="V2" t="n">
        <v>0.57</v>
      </c>
      <c r="W2" t="n">
        <v>0.28</v>
      </c>
      <c r="X2" t="n">
        <v>1.9</v>
      </c>
      <c r="Y2" t="n">
        <v>4</v>
      </c>
      <c r="Z2" t="n">
        <v>10</v>
      </c>
      <c r="AA2" t="n">
        <v>167.3187443223326</v>
      </c>
      <c r="AB2" t="n">
        <v>228.9328875637454</v>
      </c>
      <c r="AC2" t="n">
        <v>207.0838540840532</v>
      </c>
      <c r="AD2" t="n">
        <v>167318.7443223326</v>
      </c>
      <c r="AE2" t="n">
        <v>228932.8875637454</v>
      </c>
      <c r="AF2" t="n">
        <v>4.362373499440081e-05</v>
      </c>
      <c r="AG2" t="n">
        <v>15</v>
      </c>
      <c r="AH2" t="n">
        <v>207083.8540840532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10.4685</v>
      </c>
      <c r="E3" t="n">
        <v>9.550000000000001</v>
      </c>
      <c r="F3" t="n">
        <v>6</v>
      </c>
      <c r="G3" t="n">
        <v>12.42</v>
      </c>
      <c r="H3" t="n">
        <v>0.19</v>
      </c>
      <c r="I3" t="n">
        <v>29</v>
      </c>
      <c r="J3" t="n">
        <v>187.21</v>
      </c>
      <c r="K3" t="n">
        <v>53.44</v>
      </c>
      <c r="L3" t="n">
        <v>2</v>
      </c>
      <c r="M3" t="n">
        <v>27</v>
      </c>
      <c r="N3" t="n">
        <v>36.77</v>
      </c>
      <c r="O3" t="n">
        <v>23322.88</v>
      </c>
      <c r="P3" t="n">
        <v>77.01000000000001</v>
      </c>
      <c r="Q3" t="n">
        <v>533.7</v>
      </c>
      <c r="R3" t="n">
        <v>83.09999999999999</v>
      </c>
      <c r="S3" t="n">
        <v>48.21</v>
      </c>
      <c r="T3" t="n">
        <v>11409.92</v>
      </c>
      <c r="U3" t="n">
        <v>0.58</v>
      </c>
      <c r="V3" t="n">
        <v>0.6899999999999999</v>
      </c>
      <c r="W3" t="n">
        <v>0.21</v>
      </c>
      <c r="X3" t="n">
        <v>0.7</v>
      </c>
      <c r="Y3" t="n">
        <v>4</v>
      </c>
      <c r="Z3" t="n">
        <v>10</v>
      </c>
      <c r="AA3" t="n">
        <v>128.5378288682125</v>
      </c>
      <c r="AB3" t="n">
        <v>175.8711281462039</v>
      </c>
      <c r="AC3" t="n">
        <v>159.0862345126579</v>
      </c>
      <c r="AD3" t="n">
        <v>128537.8288682125</v>
      </c>
      <c r="AE3" t="n">
        <v>175871.1281462039</v>
      </c>
      <c r="AF3" t="n">
        <v>5.607985335047031e-05</v>
      </c>
      <c r="AG3" t="n">
        <v>12</v>
      </c>
      <c r="AH3" t="n">
        <v>159086.2345126579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11.2697</v>
      </c>
      <c r="E4" t="n">
        <v>8.869999999999999</v>
      </c>
      <c r="F4" t="n">
        <v>5.73</v>
      </c>
      <c r="G4" t="n">
        <v>19.12</v>
      </c>
      <c r="H4" t="n">
        <v>0.28</v>
      </c>
      <c r="I4" t="n">
        <v>18</v>
      </c>
      <c r="J4" t="n">
        <v>188.73</v>
      </c>
      <c r="K4" t="n">
        <v>53.44</v>
      </c>
      <c r="L4" t="n">
        <v>3</v>
      </c>
      <c r="M4" t="n">
        <v>16</v>
      </c>
      <c r="N4" t="n">
        <v>37.29</v>
      </c>
      <c r="O4" t="n">
        <v>23510.33</v>
      </c>
      <c r="P4" t="n">
        <v>70.95</v>
      </c>
      <c r="Q4" t="n">
        <v>533.51</v>
      </c>
      <c r="R4" t="n">
        <v>74.66</v>
      </c>
      <c r="S4" t="n">
        <v>48.21</v>
      </c>
      <c r="T4" t="n">
        <v>7243.04</v>
      </c>
      <c r="U4" t="n">
        <v>0.65</v>
      </c>
      <c r="V4" t="n">
        <v>0.72</v>
      </c>
      <c r="W4" t="n">
        <v>0.19</v>
      </c>
      <c r="X4" t="n">
        <v>0.43</v>
      </c>
      <c r="Y4" t="n">
        <v>4</v>
      </c>
      <c r="Z4" t="n">
        <v>10</v>
      </c>
      <c r="AA4" t="n">
        <v>116.7436320333887</v>
      </c>
      <c r="AB4" t="n">
        <v>159.7337877135642</v>
      </c>
      <c r="AC4" t="n">
        <v>144.4890192020047</v>
      </c>
      <c r="AD4" t="n">
        <v>116743.6320333887</v>
      </c>
      <c r="AE4" t="n">
        <v>159733.7877135642</v>
      </c>
      <c r="AF4" t="n">
        <v>6.037188931592829e-05</v>
      </c>
      <c r="AG4" t="n">
        <v>11</v>
      </c>
      <c r="AH4" t="n">
        <v>144489.0192020047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11.4712</v>
      </c>
      <c r="E5" t="n">
        <v>8.720000000000001</v>
      </c>
      <c r="F5" t="n">
        <v>5.73</v>
      </c>
      <c r="G5" t="n">
        <v>24.55</v>
      </c>
      <c r="H5" t="n">
        <v>0.37</v>
      </c>
      <c r="I5" t="n">
        <v>14</v>
      </c>
      <c r="J5" t="n">
        <v>190.25</v>
      </c>
      <c r="K5" t="n">
        <v>53.44</v>
      </c>
      <c r="L5" t="n">
        <v>4</v>
      </c>
      <c r="M5" t="n">
        <v>12</v>
      </c>
      <c r="N5" t="n">
        <v>37.82</v>
      </c>
      <c r="O5" t="n">
        <v>23698.48</v>
      </c>
      <c r="P5" t="n">
        <v>68.37</v>
      </c>
      <c r="Q5" t="n">
        <v>533.53</v>
      </c>
      <c r="R5" t="n">
        <v>74.59</v>
      </c>
      <c r="S5" t="n">
        <v>48.21</v>
      </c>
      <c r="T5" t="n">
        <v>7230.99</v>
      </c>
      <c r="U5" t="n">
        <v>0.65</v>
      </c>
      <c r="V5" t="n">
        <v>0.72</v>
      </c>
      <c r="W5" t="n">
        <v>0.18</v>
      </c>
      <c r="X5" t="n">
        <v>0.42</v>
      </c>
      <c r="Y5" t="n">
        <v>4</v>
      </c>
      <c r="Z5" t="n">
        <v>10</v>
      </c>
      <c r="AA5" t="n">
        <v>115.8940070236318</v>
      </c>
      <c r="AB5" t="n">
        <v>158.5712932924054</v>
      </c>
      <c r="AC5" t="n">
        <v>143.4374716168298</v>
      </c>
      <c r="AD5" t="n">
        <v>115894.0070236318</v>
      </c>
      <c r="AE5" t="n">
        <v>158571.2932924054</v>
      </c>
      <c r="AF5" t="n">
        <v>6.145132671862398e-05</v>
      </c>
      <c r="AG5" t="n">
        <v>11</v>
      </c>
      <c r="AH5" t="n">
        <v>143437.4716168297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11.7886</v>
      </c>
      <c r="E6" t="n">
        <v>8.48</v>
      </c>
      <c r="F6" t="n">
        <v>5.6</v>
      </c>
      <c r="G6" t="n">
        <v>30.57</v>
      </c>
      <c r="H6" t="n">
        <v>0.46</v>
      </c>
      <c r="I6" t="n">
        <v>11</v>
      </c>
      <c r="J6" t="n">
        <v>191.78</v>
      </c>
      <c r="K6" t="n">
        <v>53.44</v>
      </c>
      <c r="L6" t="n">
        <v>5</v>
      </c>
      <c r="M6" t="n">
        <v>9</v>
      </c>
      <c r="N6" t="n">
        <v>38.35</v>
      </c>
      <c r="O6" t="n">
        <v>23887.36</v>
      </c>
      <c r="P6" t="n">
        <v>64.18000000000001</v>
      </c>
      <c r="Q6" t="n">
        <v>533.5700000000001</v>
      </c>
      <c r="R6" t="n">
        <v>70.33</v>
      </c>
      <c r="S6" t="n">
        <v>48.21</v>
      </c>
      <c r="T6" t="n">
        <v>5116.58</v>
      </c>
      <c r="U6" t="n">
        <v>0.6899999999999999</v>
      </c>
      <c r="V6" t="n">
        <v>0.73</v>
      </c>
      <c r="W6" t="n">
        <v>0.18</v>
      </c>
      <c r="X6" t="n">
        <v>0.3</v>
      </c>
      <c r="Y6" t="n">
        <v>4</v>
      </c>
      <c r="Z6" t="n">
        <v>10</v>
      </c>
      <c r="AA6" t="n">
        <v>105.5894539026365</v>
      </c>
      <c r="AB6" t="n">
        <v>144.4721491074674</v>
      </c>
      <c r="AC6" t="n">
        <v>130.6839299646246</v>
      </c>
      <c r="AD6" t="n">
        <v>105589.4539026365</v>
      </c>
      <c r="AE6" t="n">
        <v>144472.1491074674</v>
      </c>
      <c r="AF6" t="n">
        <v>6.315164151572378e-05</v>
      </c>
      <c r="AG6" t="n">
        <v>10</v>
      </c>
      <c r="AH6" t="n">
        <v>130683.9299646246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11.9776</v>
      </c>
      <c r="E7" t="n">
        <v>8.35</v>
      </c>
      <c r="F7" t="n">
        <v>5.55</v>
      </c>
      <c r="G7" t="n">
        <v>36.97</v>
      </c>
      <c r="H7" t="n">
        <v>0.55</v>
      </c>
      <c r="I7" t="n">
        <v>9</v>
      </c>
      <c r="J7" t="n">
        <v>193.32</v>
      </c>
      <c r="K7" t="n">
        <v>53.44</v>
      </c>
      <c r="L7" t="n">
        <v>6</v>
      </c>
      <c r="M7" t="n">
        <v>7</v>
      </c>
      <c r="N7" t="n">
        <v>38.89</v>
      </c>
      <c r="O7" t="n">
        <v>24076.95</v>
      </c>
      <c r="P7" t="n">
        <v>60.45</v>
      </c>
      <c r="Q7" t="n">
        <v>533.47</v>
      </c>
      <c r="R7" t="n">
        <v>68.63</v>
      </c>
      <c r="S7" t="n">
        <v>48.21</v>
      </c>
      <c r="T7" t="n">
        <v>4274.98</v>
      </c>
      <c r="U7" t="n">
        <v>0.7</v>
      </c>
      <c r="V7" t="n">
        <v>0.74</v>
      </c>
      <c r="W7" t="n">
        <v>0.17</v>
      </c>
      <c r="X7" t="n">
        <v>0.24</v>
      </c>
      <c r="Y7" t="n">
        <v>4</v>
      </c>
      <c r="Z7" t="n">
        <v>10</v>
      </c>
      <c r="AA7" t="n">
        <v>104.5785934998972</v>
      </c>
      <c r="AB7" t="n">
        <v>143.0890453084267</v>
      </c>
      <c r="AC7" t="n">
        <v>129.4328276509655</v>
      </c>
      <c r="AD7" t="n">
        <v>104578.5934998972</v>
      </c>
      <c r="AE7" t="n">
        <v>143089.0453084267</v>
      </c>
      <c r="AF7" t="n">
        <v>6.416411630038624e-05</v>
      </c>
      <c r="AG7" t="n">
        <v>10</v>
      </c>
      <c r="AH7" t="n">
        <v>129432.8276509655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12.1836</v>
      </c>
      <c r="E8" t="n">
        <v>8.210000000000001</v>
      </c>
      <c r="F8" t="n">
        <v>5.48</v>
      </c>
      <c r="G8" t="n">
        <v>46.96</v>
      </c>
      <c r="H8" t="n">
        <v>0.64</v>
      </c>
      <c r="I8" t="n">
        <v>7</v>
      </c>
      <c r="J8" t="n">
        <v>194.86</v>
      </c>
      <c r="K8" t="n">
        <v>53.44</v>
      </c>
      <c r="L8" t="n">
        <v>7</v>
      </c>
      <c r="M8" t="n">
        <v>4</v>
      </c>
      <c r="N8" t="n">
        <v>39.43</v>
      </c>
      <c r="O8" t="n">
        <v>24267.28</v>
      </c>
      <c r="P8" t="n">
        <v>56.31</v>
      </c>
      <c r="Q8" t="n">
        <v>533.51</v>
      </c>
      <c r="R8" t="n">
        <v>66.15000000000001</v>
      </c>
      <c r="S8" t="n">
        <v>48.21</v>
      </c>
      <c r="T8" t="n">
        <v>3045.73</v>
      </c>
      <c r="U8" t="n">
        <v>0.73</v>
      </c>
      <c r="V8" t="n">
        <v>0.75</v>
      </c>
      <c r="W8" t="n">
        <v>0.18</v>
      </c>
      <c r="X8" t="n">
        <v>0.17</v>
      </c>
      <c r="Y8" t="n">
        <v>4</v>
      </c>
      <c r="Z8" t="n">
        <v>10</v>
      </c>
      <c r="AA8" t="n">
        <v>103.4923024007024</v>
      </c>
      <c r="AB8" t="n">
        <v>141.6027339027281</v>
      </c>
      <c r="AC8" t="n">
        <v>128.0883677197751</v>
      </c>
      <c r="AD8" t="n">
        <v>103492.3024007024</v>
      </c>
      <c r="AE8" t="n">
        <v>141602.7339027281</v>
      </c>
      <c r="AF8" t="n">
        <v>6.526766024557388e-05</v>
      </c>
      <c r="AG8" t="n">
        <v>10</v>
      </c>
      <c r="AH8" t="n">
        <v>128088.3677197751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12.1865</v>
      </c>
      <c r="E9" t="n">
        <v>8.210000000000001</v>
      </c>
      <c r="F9" t="n">
        <v>5.48</v>
      </c>
      <c r="G9" t="n">
        <v>46.94</v>
      </c>
      <c r="H9" t="n">
        <v>0.72</v>
      </c>
      <c r="I9" t="n">
        <v>7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56.66</v>
      </c>
      <c r="Q9" t="n">
        <v>533.53</v>
      </c>
      <c r="R9" t="n">
        <v>65.91</v>
      </c>
      <c r="S9" t="n">
        <v>48.21</v>
      </c>
      <c r="T9" t="n">
        <v>2927.16</v>
      </c>
      <c r="U9" t="n">
        <v>0.73</v>
      </c>
      <c r="V9" t="n">
        <v>0.75</v>
      </c>
      <c r="W9" t="n">
        <v>0.18</v>
      </c>
      <c r="X9" t="n">
        <v>0.17</v>
      </c>
      <c r="Y9" t="n">
        <v>4</v>
      </c>
      <c r="Z9" t="n">
        <v>10</v>
      </c>
      <c r="AA9" t="n">
        <v>103.5586491288854</v>
      </c>
      <c r="AB9" t="n">
        <v>141.693512423239</v>
      </c>
      <c r="AC9" t="n">
        <v>128.170482465697</v>
      </c>
      <c r="AD9" t="n">
        <v>103558.6491288854</v>
      </c>
      <c r="AE9" t="n">
        <v>141693.512423239</v>
      </c>
      <c r="AF9" t="n">
        <v>6.528319557295757e-05</v>
      </c>
      <c r="AG9" t="n">
        <v>10</v>
      </c>
      <c r="AH9" t="n">
        <v>128170.482465697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9.7903</v>
      </c>
      <c r="E2" t="n">
        <v>10.21</v>
      </c>
      <c r="F2" t="n">
        <v>6.96</v>
      </c>
      <c r="G2" t="n">
        <v>8.52</v>
      </c>
      <c r="H2" t="n">
        <v>0.15</v>
      </c>
      <c r="I2" t="n">
        <v>49</v>
      </c>
      <c r="J2" t="n">
        <v>116.05</v>
      </c>
      <c r="K2" t="n">
        <v>43.4</v>
      </c>
      <c r="L2" t="n">
        <v>1</v>
      </c>
      <c r="M2" t="n">
        <v>47</v>
      </c>
      <c r="N2" t="n">
        <v>16.65</v>
      </c>
      <c r="O2" t="n">
        <v>14546.17</v>
      </c>
      <c r="P2" t="n">
        <v>66.09</v>
      </c>
      <c r="Q2" t="n">
        <v>534.02</v>
      </c>
      <c r="R2" t="n">
        <v>115.96</v>
      </c>
      <c r="S2" t="n">
        <v>48.21</v>
      </c>
      <c r="T2" t="n">
        <v>27739.88</v>
      </c>
      <c r="U2" t="n">
        <v>0.42</v>
      </c>
      <c r="V2" t="n">
        <v>0.59</v>
      </c>
      <c r="W2" t="n">
        <v>0.23</v>
      </c>
      <c r="X2" t="n">
        <v>1.65</v>
      </c>
      <c r="Y2" t="n">
        <v>4</v>
      </c>
      <c r="Z2" t="n">
        <v>10</v>
      </c>
      <c r="AA2" t="n">
        <v>126.306292406478</v>
      </c>
      <c r="AB2" t="n">
        <v>172.8178415108198</v>
      </c>
      <c r="AC2" t="n">
        <v>156.3243492684392</v>
      </c>
      <c r="AD2" t="n">
        <v>126306.292406478</v>
      </c>
      <c r="AE2" t="n">
        <v>172817.8415108198</v>
      </c>
      <c r="AF2" t="n">
        <v>6.538374697066124e-05</v>
      </c>
      <c r="AG2" t="n">
        <v>12</v>
      </c>
      <c r="AH2" t="n">
        <v>156324.3492684392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12.0809</v>
      </c>
      <c r="E3" t="n">
        <v>8.279999999999999</v>
      </c>
      <c r="F3" t="n">
        <v>5.74</v>
      </c>
      <c r="G3" t="n">
        <v>18.12</v>
      </c>
      <c r="H3" t="n">
        <v>0.3</v>
      </c>
      <c r="I3" t="n">
        <v>19</v>
      </c>
      <c r="J3" t="n">
        <v>117.34</v>
      </c>
      <c r="K3" t="n">
        <v>43.4</v>
      </c>
      <c r="L3" t="n">
        <v>2</v>
      </c>
      <c r="M3" t="n">
        <v>17</v>
      </c>
      <c r="N3" t="n">
        <v>16.94</v>
      </c>
      <c r="O3" t="n">
        <v>14705.49</v>
      </c>
      <c r="P3" t="n">
        <v>49.68</v>
      </c>
      <c r="Q3" t="n">
        <v>533.5700000000001</v>
      </c>
      <c r="R3" t="n">
        <v>74.52</v>
      </c>
      <c r="S3" t="n">
        <v>48.21</v>
      </c>
      <c r="T3" t="n">
        <v>7170.53</v>
      </c>
      <c r="U3" t="n">
        <v>0.65</v>
      </c>
      <c r="V3" t="n">
        <v>0.72</v>
      </c>
      <c r="W3" t="n">
        <v>0.19</v>
      </c>
      <c r="X3" t="n">
        <v>0.43</v>
      </c>
      <c r="Y3" t="n">
        <v>4</v>
      </c>
      <c r="Z3" t="n">
        <v>10</v>
      </c>
      <c r="AA3" t="n">
        <v>101.3382297747928</v>
      </c>
      <c r="AB3" t="n">
        <v>138.6554367049827</v>
      </c>
      <c r="AC3" t="n">
        <v>125.422356430024</v>
      </c>
      <c r="AD3" t="n">
        <v>101338.2297747928</v>
      </c>
      <c r="AE3" t="n">
        <v>138655.4367049827</v>
      </c>
      <c r="AF3" t="n">
        <v>8.068133854711922e-05</v>
      </c>
      <c r="AG3" t="n">
        <v>10</v>
      </c>
      <c r="AH3" t="n">
        <v>125422.356430024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12.583</v>
      </c>
      <c r="E4" t="n">
        <v>7.95</v>
      </c>
      <c r="F4" t="n">
        <v>5.58</v>
      </c>
      <c r="G4" t="n">
        <v>27.88</v>
      </c>
      <c r="H4" t="n">
        <v>0.45</v>
      </c>
      <c r="I4" t="n">
        <v>12</v>
      </c>
      <c r="J4" t="n">
        <v>118.63</v>
      </c>
      <c r="K4" t="n">
        <v>43.4</v>
      </c>
      <c r="L4" t="n">
        <v>3</v>
      </c>
      <c r="M4" t="n">
        <v>7</v>
      </c>
      <c r="N4" t="n">
        <v>17.23</v>
      </c>
      <c r="O4" t="n">
        <v>14865.24</v>
      </c>
      <c r="P4" t="n">
        <v>43.55</v>
      </c>
      <c r="Q4" t="n">
        <v>533.45</v>
      </c>
      <c r="R4" t="n">
        <v>69.23</v>
      </c>
      <c r="S4" t="n">
        <v>48.21</v>
      </c>
      <c r="T4" t="n">
        <v>4560.76</v>
      </c>
      <c r="U4" t="n">
        <v>0.7</v>
      </c>
      <c r="V4" t="n">
        <v>0.74</v>
      </c>
      <c r="W4" t="n">
        <v>0.19</v>
      </c>
      <c r="X4" t="n">
        <v>0.27</v>
      </c>
      <c r="Y4" t="n">
        <v>4</v>
      </c>
      <c r="Z4" t="n">
        <v>10</v>
      </c>
      <c r="AA4" t="n">
        <v>99.6544753263989</v>
      </c>
      <c r="AB4" t="n">
        <v>136.3516495866876</v>
      </c>
      <c r="AC4" t="n">
        <v>123.3384395209128</v>
      </c>
      <c r="AD4" t="n">
        <v>99654.4753263989</v>
      </c>
      <c r="AE4" t="n">
        <v>136351.6495866877</v>
      </c>
      <c r="AF4" t="n">
        <v>8.403457382632098e-05</v>
      </c>
      <c r="AG4" t="n">
        <v>10</v>
      </c>
      <c r="AH4" t="n">
        <v>123338.4395209128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12.6351</v>
      </c>
      <c r="E5" t="n">
        <v>7.91</v>
      </c>
      <c r="F5" t="n">
        <v>5.57</v>
      </c>
      <c r="G5" t="n">
        <v>30.37</v>
      </c>
      <c r="H5" t="n">
        <v>0.59</v>
      </c>
      <c r="I5" t="n">
        <v>11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42.76</v>
      </c>
      <c r="Q5" t="n">
        <v>533.58</v>
      </c>
      <c r="R5" t="n">
        <v>68.73999999999999</v>
      </c>
      <c r="S5" t="n">
        <v>48.21</v>
      </c>
      <c r="T5" t="n">
        <v>4322.04</v>
      </c>
      <c r="U5" t="n">
        <v>0.7</v>
      </c>
      <c r="V5" t="n">
        <v>0.74</v>
      </c>
      <c r="W5" t="n">
        <v>0.19</v>
      </c>
      <c r="X5" t="n">
        <v>0.26</v>
      </c>
      <c r="Y5" t="n">
        <v>4</v>
      </c>
      <c r="Z5" t="n">
        <v>10</v>
      </c>
      <c r="AA5" t="n">
        <v>99.45975172247471</v>
      </c>
      <c r="AB5" t="n">
        <v>136.0852201611996</v>
      </c>
      <c r="AC5" t="n">
        <v>123.0974377458572</v>
      </c>
      <c r="AD5" t="n">
        <v>99459.75172247471</v>
      </c>
      <c r="AE5" t="n">
        <v>136085.2201611996</v>
      </c>
      <c r="AF5" t="n">
        <v>8.438251957028913e-05</v>
      </c>
      <c r="AG5" t="n">
        <v>10</v>
      </c>
      <c r="AH5" t="n">
        <v>123097.4377458572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11.1815</v>
      </c>
      <c r="E2" t="n">
        <v>8.94</v>
      </c>
      <c r="F2" t="n">
        <v>6.32</v>
      </c>
      <c r="G2" t="n">
        <v>10.54</v>
      </c>
      <c r="H2" t="n">
        <v>0.2</v>
      </c>
      <c r="I2" t="n">
        <v>36</v>
      </c>
      <c r="J2" t="n">
        <v>89.87</v>
      </c>
      <c r="K2" t="n">
        <v>37.55</v>
      </c>
      <c r="L2" t="n">
        <v>1</v>
      </c>
      <c r="M2" t="n">
        <v>34</v>
      </c>
      <c r="N2" t="n">
        <v>11.32</v>
      </c>
      <c r="O2" t="n">
        <v>11317.98</v>
      </c>
      <c r="P2" t="n">
        <v>48.63</v>
      </c>
      <c r="Q2" t="n">
        <v>533.51</v>
      </c>
      <c r="R2" t="n">
        <v>93.69</v>
      </c>
      <c r="S2" t="n">
        <v>48.21</v>
      </c>
      <c r="T2" t="n">
        <v>16670.76</v>
      </c>
      <c r="U2" t="n">
        <v>0.51</v>
      </c>
      <c r="V2" t="n">
        <v>0.65</v>
      </c>
      <c r="W2" t="n">
        <v>0.22</v>
      </c>
      <c r="X2" t="n">
        <v>1.02</v>
      </c>
      <c r="Y2" t="n">
        <v>4</v>
      </c>
      <c r="Z2" t="n">
        <v>10</v>
      </c>
      <c r="AA2" t="n">
        <v>110.5379579550346</v>
      </c>
      <c r="AB2" t="n">
        <v>151.2429106645462</v>
      </c>
      <c r="AC2" t="n">
        <v>136.8084995415215</v>
      </c>
      <c r="AD2" t="n">
        <v>110537.9579550346</v>
      </c>
      <c r="AE2" t="n">
        <v>151242.9106645462</v>
      </c>
      <c r="AF2" t="n">
        <v>8.491123975697693e-05</v>
      </c>
      <c r="AG2" t="n">
        <v>11</v>
      </c>
      <c r="AH2" t="n">
        <v>136808.4995415215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12.6112</v>
      </c>
      <c r="E3" t="n">
        <v>7.93</v>
      </c>
      <c r="F3" t="n">
        <v>5.71</v>
      </c>
      <c r="G3" t="n">
        <v>22.82</v>
      </c>
      <c r="H3" t="n">
        <v>0.39</v>
      </c>
      <c r="I3" t="n">
        <v>15</v>
      </c>
      <c r="J3" t="n">
        <v>91.09999999999999</v>
      </c>
      <c r="K3" t="n">
        <v>37.55</v>
      </c>
      <c r="L3" t="n">
        <v>2</v>
      </c>
      <c r="M3" t="n">
        <v>7</v>
      </c>
      <c r="N3" t="n">
        <v>11.54</v>
      </c>
      <c r="O3" t="n">
        <v>11468.97</v>
      </c>
      <c r="P3" t="n">
        <v>37.69</v>
      </c>
      <c r="Q3" t="n">
        <v>533.95</v>
      </c>
      <c r="R3" t="n">
        <v>73.36</v>
      </c>
      <c r="S3" t="n">
        <v>48.21</v>
      </c>
      <c r="T3" t="n">
        <v>6608.39</v>
      </c>
      <c r="U3" t="n">
        <v>0.66</v>
      </c>
      <c r="V3" t="n">
        <v>0.72</v>
      </c>
      <c r="W3" t="n">
        <v>0.2</v>
      </c>
      <c r="X3" t="n">
        <v>0.4</v>
      </c>
      <c r="Y3" t="n">
        <v>4</v>
      </c>
      <c r="Z3" t="n">
        <v>10</v>
      </c>
      <c r="AA3" t="n">
        <v>98.04964628191358</v>
      </c>
      <c r="AB3" t="n">
        <v>134.1558516879633</v>
      </c>
      <c r="AC3" t="n">
        <v>121.3522054918203</v>
      </c>
      <c r="AD3" t="n">
        <v>98049.64628191358</v>
      </c>
      <c r="AE3" t="n">
        <v>134155.8516879633</v>
      </c>
      <c r="AF3" t="n">
        <v>9.576824458464316e-05</v>
      </c>
      <c r="AG3" t="n">
        <v>10</v>
      </c>
      <c r="AH3" t="n">
        <v>121352.2054918203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12.5769</v>
      </c>
      <c r="E4" t="n">
        <v>7.95</v>
      </c>
      <c r="F4" t="n">
        <v>5.73</v>
      </c>
      <c r="G4" t="n">
        <v>22.91</v>
      </c>
      <c r="H4" t="n">
        <v>0.57</v>
      </c>
      <c r="I4" t="n">
        <v>15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37.97</v>
      </c>
      <c r="Q4" t="n">
        <v>533.55</v>
      </c>
      <c r="R4" t="n">
        <v>73.70999999999999</v>
      </c>
      <c r="S4" t="n">
        <v>48.21</v>
      </c>
      <c r="T4" t="n">
        <v>6785.92</v>
      </c>
      <c r="U4" t="n">
        <v>0.65</v>
      </c>
      <c r="V4" t="n">
        <v>0.72</v>
      </c>
      <c r="W4" t="n">
        <v>0.21</v>
      </c>
      <c r="X4" t="n">
        <v>0.42</v>
      </c>
      <c r="Y4" t="n">
        <v>4</v>
      </c>
      <c r="Z4" t="n">
        <v>10</v>
      </c>
      <c r="AA4" t="n">
        <v>98.13172374799412</v>
      </c>
      <c r="AB4" t="n">
        <v>134.2681536980569</v>
      </c>
      <c r="AC4" t="n">
        <v>121.4537895556875</v>
      </c>
      <c r="AD4" t="n">
        <v>98131.72374799411</v>
      </c>
      <c r="AE4" t="n">
        <v>134268.1536980569</v>
      </c>
      <c r="AF4" t="n">
        <v>9.550777367075286e-05</v>
      </c>
      <c r="AG4" t="n">
        <v>10</v>
      </c>
      <c r="AH4" t="n">
        <v>121453.7895556875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7.8373</v>
      </c>
      <c r="E2" t="n">
        <v>12.76</v>
      </c>
      <c r="F2" t="n">
        <v>7.37</v>
      </c>
      <c r="G2" t="n">
        <v>5.97</v>
      </c>
      <c r="H2" t="n">
        <v>0.09</v>
      </c>
      <c r="I2" t="n">
        <v>74</v>
      </c>
      <c r="J2" t="n">
        <v>194.77</v>
      </c>
      <c r="K2" t="n">
        <v>54.38</v>
      </c>
      <c r="L2" t="n">
        <v>1</v>
      </c>
      <c r="M2" t="n">
        <v>72</v>
      </c>
      <c r="N2" t="n">
        <v>39.4</v>
      </c>
      <c r="O2" t="n">
        <v>24256.19</v>
      </c>
      <c r="P2" t="n">
        <v>100.95</v>
      </c>
      <c r="Q2" t="n">
        <v>533.89</v>
      </c>
      <c r="R2" t="n">
        <v>127.53</v>
      </c>
      <c r="S2" t="n">
        <v>48.21</v>
      </c>
      <c r="T2" t="n">
        <v>33398.65</v>
      </c>
      <c r="U2" t="n">
        <v>0.38</v>
      </c>
      <c r="V2" t="n">
        <v>0.5600000000000001</v>
      </c>
      <c r="W2" t="n">
        <v>0.28</v>
      </c>
      <c r="X2" t="n">
        <v>2.06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10.1666</v>
      </c>
      <c r="E3" t="n">
        <v>9.84</v>
      </c>
      <c r="F3" t="n">
        <v>6.11</v>
      </c>
      <c r="G3" t="n">
        <v>11.83</v>
      </c>
      <c r="H3" t="n">
        <v>0.18</v>
      </c>
      <c r="I3" t="n">
        <v>31</v>
      </c>
      <c r="J3" t="n">
        <v>196.32</v>
      </c>
      <c r="K3" t="n">
        <v>54.38</v>
      </c>
      <c r="L3" t="n">
        <v>2</v>
      </c>
      <c r="M3" t="n">
        <v>29</v>
      </c>
      <c r="N3" t="n">
        <v>39.95</v>
      </c>
      <c r="O3" t="n">
        <v>24447.22</v>
      </c>
      <c r="P3" t="n">
        <v>81.34</v>
      </c>
      <c r="Q3" t="n">
        <v>533.8</v>
      </c>
      <c r="R3" t="n">
        <v>86.76000000000001</v>
      </c>
      <c r="S3" t="n">
        <v>48.21</v>
      </c>
      <c r="T3" t="n">
        <v>13232.27</v>
      </c>
      <c r="U3" t="n">
        <v>0.5600000000000001</v>
      </c>
      <c r="V3" t="n">
        <v>0.67</v>
      </c>
      <c r="W3" t="n">
        <v>0.21</v>
      </c>
      <c r="X3" t="n">
        <v>0.8100000000000001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11.1104</v>
      </c>
      <c r="E4" t="n">
        <v>9</v>
      </c>
      <c r="F4" t="n">
        <v>5.75</v>
      </c>
      <c r="G4" t="n">
        <v>18.14</v>
      </c>
      <c r="H4" t="n">
        <v>0.27</v>
      </c>
      <c r="I4" t="n">
        <v>19</v>
      </c>
      <c r="J4" t="n">
        <v>197.88</v>
      </c>
      <c r="K4" t="n">
        <v>54.38</v>
      </c>
      <c r="L4" t="n">
        <v>3</v>
      </c>
      <c r="M4" t="n">
        <v>17</v>
      </c>
      <c r="N4" t="n">
        <v>40.5</v>
      </c>
      <c r="O4" t="n">
        <v>24639</v>
      </c>
      <c r="P4" t="n">
        <v>73.98</v>
      </c>
      <c r="Q4" t="n">
        <v>533.51</v>
      </c>
      <c r="R4" t="n">
        <v>74.77</v>
      </c>
      <c r="S4" t="n">
        <v>48.21</v>
      </c>
      <c r="T4" t="n">
        <v>7295.33</v>
      </c>
      <c r="U4" t="n">
        <v>0.64</v>
      </c>
      <c r="V4" t="n">
        <v>0.72</v>
      </c>
      <c r="W4" t="n">
        <v>0.19</v>
      </c>
      <c r="X4" t="n">
        <v>0.44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11.4858</v>
      </c>
      <c r="E5" t="n">
        <v>8.710000000000001</v>
      </c>
      <c r="F5" t="n">
        <v>5.65</v>
      </c>
      <c r="G5" t="n">
        <v>24.19</v>
      </c>
      <c r="H5" t="n">
        <v>0.36</v>
      </c>
      <c r="I5" t="n">
        <v>14</v>
      </c>
      <c r="J5" t="n">
        <v>199.44</v>
      </c>
      <c r="K5" t="n">
        <v>54.38</v>
      </c>
      <c r="L5" t="n">
        <v>4</v>
      </c>
      <c r="M5" t="n">
        <v>12</v>
      </c>
      <c r="N5" t="n">
        <v>41.06</v>
      </c>
      <c r="O5" t="n">
        <v>24831.54</v>
      </c>
      <c r="P5" t="n">
        <v>70.34</v>
      </c>
      <c r="Q5" t="n">
        <v>533.6</v>
      </c>
      <c r="R5" t="n">
        <v>71.75</v>
      </c>
      <c r="S5" t="n">
        <v>48.21</v>
      </c>
      <c r="T5" t="n">
        <v>5811.34</v>
      </c>
      <c r="U5" t="n">
        <v>0.67</v>
      </c>
      <c r="V5" t="n">
        <v>0.73</v>
      </c>
      <c r="W5" t="n">
        <v>0.18</v>
      </c>
      <c r="X5" t="n">
        <v>0.34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11.6951</v>
      </c>
      <c r="E6" t="n">
        <v>8.550000000000001</v>
      </c>
      <c r="F6" t="n">
        <v>5.61</v>
      </c>
      <c r="G6" t="n">
        <v>30.58</v>
      </c>
      <c r="H6" t="n">
        <v>0.44</v>
      </c>
      <c r="I6" t="n">
        <v>11</v>
      </c>
      <c r="J6" t="n">
        <v>201.01</v>
      </c>
      <c r="K6" t="n">
        <v>54.38</v>
      </c>
      <c r="L6" t="n">
        <v>5</v>
      </c>
      <c r="M6" t="n">
        <v>9</v>
      </c>
      <c r="N6" t="n">
        <v>41.63</v>
      </c>
      <c r="O6" t="n">
        <v>25024.84</v>
      </c>
      <c r="P6" t="n">
        <v>67.45</v>
      </c>
      <c r="Q6" t="n">
        <v>533.5700000000001</v>
      </c>
      <c r="R6" t="n">
        <v>70.38</v>
      </c>
      <c r="S6" t="n">
        <v>48.21</v>
      </c>
      <c r="T6" t="n">
        <v>5138.6</v>
      </c>
      <c r="U6" t="n">
        <v>0.68</v>
      </c>
      <c r="V6" t="n">
        <v>0.73</v>
      </c>
      <c r="W6" t="n">
        <v>0.18</v>
      </c>
      <c r="X6" t="n">
        <v>0.3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11.9534</v>
      </c>
      <c r="E7" t="n">
        <v>8.369999999999999</v>
      </c>
      <c r="F7" t="n">
        <v>5.5</v>
      </c>
      <c r="G7" t="n">
        <v>36.66</v>
      </c>
      <c r="H7" t="n">
        <v>0.53</v>
      </c>
      <c r="I7" t="n">
        <v>9</v>
      </c>
      <c r="J7" t="n">
        <v>202.58</v>
      </c>
      <c r="K7" t="n">
        <v>54.38</v>
      </c>
      <c r="L7" t="n">
        <v>6</v>
      </c>
      <c r="M7" t="n">
        <v>7</v>
      </c>
      <c r="N7" t="n">
        <v>42.2</v>
      </c>
      <c r="O7" t="n">
        <v>25218.93</v>
      </c>
      <c r="P7" t="n">
        <v>63.21</v>
      </c>
      <c r="Q7" t="n">
        <v>533.48</v>
      </c>
      <c r="R7" t="n">
        <v>66.90000000000001</v>
      </c>
      <c r="S7" t="n">
        <v>48.21</v>
      </c>
      <c r="T7" t="n">
        <v>3409.91</v>
      </c>
      <c r="U7" t="n">
        <v>0.72</v>
      </c>
      <c r="V7" t="n">
        <v>0.75</v>
      </c>
      <c r="W7" t="n">
        <v>0.18</v>
      </c>
      <c r="X7" t="n">
        <v>0.19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11.9613</v>
      </c>
      <c r="E8" t="n">
        <v>8.359999999999999</v>
      </c>
      <c r="F8" t="n">
        <v>5.53</v>
      </c>
      <c r="G8" t="n">
        <v>41.49</v>
      </c>
      <c r="H8" t="n">
        <v>0.61</v>
      </c>
      <c r="I8" t="n">
        <v>8</v>
      </c>
      <c r="J8" t="n">
        <v>204.16</v>
      </c>
      <c r="K8" t="n">
        <v>54.38</v>
      </c>
      <c r="L8" t="n">
        <v>7</v>
      </c>
      <c r="M8" t="n">
        <v>6</v>
      </c>
      <c r="N8" t="n">
        <v>42.78</v>
      </c>
      <c r="O8" t="n">
        <v>25413.94</v>
      </c>
      <c r="P8" t="n">
        <v>59.98</v>
      </c>
      <c r="Q8" t="n">
        <v>533.49</v>
      </c>
      <c r="R8" t="n">
        <v>68.14</v>
      </c>
      <c r="S8" t="n">
        <v>48.21</v>
      </c>
      <c r="T8" t="n">
        <v>4033.88</v>
      </c>
      <c r="U8" t="n">
        <v>0.71</v>
      </c>
      <c r="V8" t="n">
        <v>0.74</v>
      </c>
      <c r="W8" t="n">
        <v>0.18</v>
      </c>
      <c r="X8" t="n">
        <v>0.23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12.0866</v>
      </c>
      <c r="E9" t="n">
        <v>8.27</v>
      </c>
      <c r="F9" t="n">
        <v>5.48</v>
      </c>
      <c r="G9" t="n">
        <v>47.01</v>
      </c>
      <c r="H9" t="n">
        <v>0.6899999999999999</v>
      </c>
      <c r="I9" t="n">
        <v>7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57.87</v>
      </c>
      <c r="Q9" t="n">
        <v>533.55</v>
      </c>
      <c r="R9" t="n">
        <v>66.27</v>
      </c>
      <c r="S9" t="n">
        <v>48.21</v>
      </c>
      <c r="T9" t="n">
        <v>3105</v>
      </c>
      <c r="U9" t="n">
        <v>0.73</v>
      </c>
      <c r="V9" t="n">
        <v>0.75</v>
      </c>
      <c r="W9" t="n">
        <v>0.18</v>
      </c>
      <c r="X9" t="n">
        <v>0.18</v>
      </c>
      <c r="Y9" t="n">
        <v>4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11.1815</v>
      </c>
      <c r="E10" t="n">
        <v>8.94</v>
      </c>
      <c r="F10" t="n">
        <v>6.32</v>
      </c>
      <c r="G10" t="n">
        <v>10.54</v>
      </c>
      <c r="H10" t="n">
        <v>0.2</v>
      </c>
      <c r="I10" t="n">
        <v>36</v>
      </c>
      <c r="J10" t="n">
        <v>89.87</v>
      </c>
      <c r="K10" t="n">
        <v>37.55</v>
      </c>
      <c r="L10" t="n">
        <v>1</v>
      </c>
      <c r="M10" t="n">
        <v>34</v>
      </c>
      <c r="N10" t="n">
        <v>11.32</v>
      </c>
      <c r="O10" t="n">
        <v>11317.98</v>
      </c>
      <c r="P10" t="n">
        <v>48.63</v>
      </c>
      <c r="Q10" t="n">
        <v>533.51</v>
      </c>
      <c r="R10" t="n">
        <v>93.69</v>
      </c>
      <c r="S10" t="n">
        <v>48.21</v>
      </c>
      <c r="T10" t="n">
        <v>16670.76</v>
      </c>
      <c r="U10" t="n">
        <v>0.51</v>
      </c>
      <c r="V10" t="n">
        <v>0.65</v>
      </c>
      <c r="W10" t="n">
        <v>0.22</v>
      </c>
      <c r="X10" t="n">
        <v>1.02</v>
      </c>
      <c r="Y10" t="n">
        <v>4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12.6112</v>
      </c>
      <c r="E11" t="n">
        <v>7.93</v>
      </c>
      <c r="F11" t="n">
        <v>5.71</v>
      </c>
      <c r="G11" t="n">
        <v>22.82</v>
      </c>
      <c r="H11" t="n">
        <v>0.39</v>
      </c>
      <c r="I11" t="n">
        <v>15</v>
      </c>
      <c r="J11" t="n">
        <v>91.09999999999999</v>
      </c>
      <c r="K11" t="n">
        <v>37.55</v>
      </c>
      <c r="L11" t="n">
        <v>2</v>
      </c>
      <c r="M11" t="n">
        <v>7</v>
      </c>
      <c r="N11" t="n">
        <v>11.54</v>
      </c>
      <c r="O11" t="n">
        <v>11468.97</v>
      </c>
      <c r="P11" t="n">
        <v>37.69</v>
      </c>
      <c r="Q11" t="n">
        <v>533.95</v>
      </c>
      <c r="R11" t="n">
        <v>73.36</v>
      </c>
      <c r="S11" t="n">
        <v>48.21</v>
      </c>
      <c r="T11" t="n">
        <v>6608.39</v>
      </c>
      <c r="U11" t="n">
        <v>0.66</v>
      </c>
      <c r="V11" t="n">
        <v>0.72</v>
      </c>
      <c r="W11" t="n">
        <v>0.2</v>
      </c>
      <c r="X11" t="n">
        <v>0.4</v>
      </c>
      <c r="Y11" t="n">
        <v>4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12.5769</v>
      </c>
      <c r="E12" t="n">
        <v>7.95</v>
      </c>
      <c r="F12" t="n">
        <v>5.73</v>
      </c>
      <c r="G12" t="n">
        <v>22.91</v>
      </c>
      <c r="H12" t="n">
        <v>0.57</v>
      </c>
      <c r="I12" t="n">
        <v>15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37.97</v>
      </c>
      <c r="Q12" t="n">
        <v>533.55</v>
      </c>
      <c r="R12" t="n">
        <v>73.70999999999999</v>
      </c>
      <c r="S12" t="n">
        <v>48.21</v>
      </c>
      <c r="T12" t="n">
        <v>6785.92</v>
      </c>
      <c r="U12" t="n">
        <v>0.65</v>
      </c>
      <c r="V12" t="n">
        <v>0.72</v>
      </c>
      <c r="W12" t="n">
        <v>0.21</v>
      </c>
      <c r="X12" t="n">
        <v>0.42</v>
      </c>
      <c r="Y12" t="n">
        <v>4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12.0692</v>
      </c>
      <c r="E13" t="n">
        <v>8.289999999999999</v>
      </c>
      <c r="F13" t="n">
        <v>6.01</v>
      </c>
      <c r="G13" t="n">
        <v>12.87</v>
      </c>
      <c r="H13" t="n">
        <v>0.24</v>
      </c>
      <c r="I13" t="n">
        <v>28</v>
      </c>
      <c r="J13" t="n">
        <v>71.52</v>
      </c>
      <c r="K13" t="n">
        <v>32.27</v>
      </c>
      <c r="L13" t="n">
        <v>1</v>
      </c>
      <c r="M13" t="n">
        <v>26</v>
      </c>
      <c r="N13" t="n">
        <v>8.25</v>
      </c>
      <c r="O13" t="n">
        <v>9054.6</v>
      </c>
      <c r="P13" t="n">
        <v>37.02</v>
      </c>
      <c r="Q13" t="n">
        <v>533.77</v>
      </c>
      <c r="R13" t="n">
        <v>83.45</v>
      </c>
      <c r="S13" t="n">
        <v>48.21</v>
      </c>
      <c r="T13" t="n">
        <v>11591.83</v>
      </c>
      <c r="U13" t="n">
        <v>0.58</v>
      </c>
      <c r="V13" t="n">
        <v>0.6899999999999999</v>
      </c>
      <c r="W13" t="n">
        <v>0.2</v>
      </c>
      <c r="X13" t="n">
        <v>0.7</v>
      </c>
      <c r="Y13" t="n">
        <v>4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12.5602</v>
      </c>
      <c r="E14" t="n">
        <v>7.96</v>
      </c>
      <c r="F14" t="n">
        <v>5.82</v>
      </c>
      <c r="G14" t="n">
        <v>18.39</v>
      </c>
      <c r="H14" t="n">
        <v>0.48</v>
      </c>
      <c r="I14" t="n">
        <v>19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33.47</v>
      </c>
      <c r="Q14" t="n">
        <v>533.8200000000001</v>
      </c>
      <c r="R14" t="n">
        <v>76.55</v>
      </c>
      <c r="S14" t="n">
        <v>48.21</v>
      </c>
      <c r="T14" t="n">
        <v>8184.04</v>
      </c>
      <c r="U14" t="n">
        <v>0.63</v>
      </c>
      <c r="V14" t="n">
        <v>0.71</v>
      </c>
      <c r="W14" t="n">
        <v>0.22</v>
      </c>
      <c r="X14" t="n">
        <v>0.52</v>
      </c>
      <c r="Y14" t="n">
        <v>4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11.83</v>
      </c>
      <c r="E15" t="n">
        <v>8.449999999999999</v>
      </c>
      <c r="F15" t="n">
        <v>6.34</v>
      </c>
      <c r="G15" t="n">
        <v>10.29</v>
      </c>
      <c r="H15" t="n">
        <v>0.43</v>
      </c>
      <c r="I15" t="n">
        <v>37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24.86</v>
      </c>
      <c r="Q15" t="n">
        <v>534.3200000000001</v>
      </c>
      <c r="R15" t="n">
        <v>92.90000000000001</v>
      </c>
      <c r="S15" t="n">
        <v>48.21</v>
      </c>
      <c r="T15" t="n">
        <v>16270.95</v>
      </c>
      <c r="U15" t="n">
        <v>0.52</v>
      </c>
      <c r="V15" t="n">
        <v>0.65</v>
      </c>
      <c r="W15" t="n">
        <v>0.26</v>
      </c>
      <c r="X15" t="n">
        <v>1.04</v>
      </c>
      <c r="Y15" t="n">
        <v>4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9.469900000000001</v>
      </c>
      <c r="E16" t="n">
        <v>10.56</v>
      </c>
      <c r="F16" t="n">
        <v>6.74</v>
      </c>
      <c r="G16" t="n">
        <v>7.36</v>
      </c>
      <c r="H16" t="n">
        <v>0.12</v>
      </c>
      <c r="I16" t="n">
        <v>55</v>
      </c>
      <c r="J16" t="n">
        <v>141.81</v>
      </c>
      <c r="K16" t="n">
        <v>47.83</v>
      </c>
      <c r="L16" t="n">
        <v>1</v>
      </c>
      <c r="M16" t="n">
        <v>53</v>
      </c>
      <c r="N16" t="n">
        <v>22.98</v>
      </c>
      <c r="O16" t="n">
        <v>17723.39</v>
      </c>
      <c r="P16" t="n">
        <v>74.02</v>
      </c>
      <c r="Q16" t="n">
        <v>533.71</v>
      </c>
      <c r="R16" t="n">
        <v>107.66</v>
      </c>
      <c r="S16" t="n">
        <v>48.21</v>
      </c>
      <c r="T16" t="n">
        <v>23560.39</v>
      </c>
      <c r="U16" t="n">
        <v>0.45</v>
      </c>
      <c r="V16" t="n">
        <v>0.61</v>
      </c>
      <c r="W16" t="n">
        <v>0.23</v>
      </c>
      <c r="X16" t="n">
        <v>1.43</v>
      </c>
      <c r="Y16" t="n">
        <v>4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11.2017</v>
      </c>
      <c r="E17" t="n">
        <v>8.93</v>
      </c>
      <c r="F17" t="n">
        <v>6.01</v>
      </c>
      <c r="G17" t="n">
        <v>15.01</v>
      </c>
      <c r="H17" t="n">
        <v>0.25</v>
      </c>
      <c r="I17" t="n">
        <v>24</v>
      </c>
      <c r="J17" t="n">
        <v>143.17</v>
      </c>
      <c r="K17" t="n">
        <v>47.83</v>
      </c>
      <c r="L17" t="n">
        <v>2</v>
      </c>
      <c r="M17" t="n">
        <v>22</v>
      </c>
      <c r="N17" t="n">
        <v>23.34</v>
      </c>
      <c r="O17" t="n">
        <v>17891.86</v>
      </c>
      <c r="P17" t="n">
        <v>62.43</v>
      </c>
      <c r="Q17" t="n">
        <v>533.79</v>
      </c>
      <c r="R17" t="n">
        <v>83.64</v>
      </c>
      <c r="S17" t="n">
        <v>48.21</v>
      </c>
      <c r="T17" t="n">
        <v>11703.78</v>
      </c>
      <c r="U17" t="n">
        <v>0.58</v>
      </c>
      <c r="V17" t="n">
        <v>0.6899999999999999</v>
      </c>
      <c r="W17" t="n">
        <v>0.2</v>
      </c>
      <c r="X17" t="n">
        <v>0.7</v>
      </c>
      <c r="Y17" t="n">
        <v>4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12.016</v>
      </c>
      <c r="E18" t="n">
        <v>8.32</v>
      </c>
      <c r="F18" t="n">
        <v>5.66</v>
      </c>
      <c r="G18" t="n">
        <v>22.64</v>
      </c>
      <c r="H18" t="n">
        <v>0.37</v>
      </c>
      <c r="I18" t="n">
        <v>15</v>
      </c>
      <c r="J18" t="n">
        <v>144.54</v>
      </c>
      <c r="K18" t="n">
        <v>47.83</v>
      </c>
      <c r="L18" t="n">
        <v>3</v>
      </c>
      <c r="M18" t="n">
        <v>13</v>
      </c>
      <c r="N18" t="n">
        <v>23.71</v>
      </c>
      <c r="O18" t="n">
        <v>18060.85</v>
      </c>
      <c r="P18" t="n">
        <v>55.1</v>
      </c>
      <c r="Q18" t="n">
        <v>533.51</v>
      </c>
      <c r="R18" t="n">
        <v>72.13</v>
      </c>
      <c r="S18" t="n">
        <v>48.21</v>
      </c>
      <c r="T18" t="n">
        <v>5993.49</v>
      </c>
      <c r="U18" t="n">
        <v>0.67</v>
      </c>
      <c r="V18" t="n">
        <v>0.73</v>
      </c>
      <c r="W18" t="n">
        <v>0.19</v>
      </c>
      <c r="X18" t="n">
        <v>0.35</v>
      </c>
      <c r="Y18" t="n">
        <v>4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12.4014</v>
      </c>
      <c r="E19" t="n">
        <v>8.06</v>
      </c>
      <c r="F19" t="n">
        <v>5.55</v>
      </c>
      <c r="G19" t="n">
        <v>33.28</v>
      </c>
      <c r="H19" t="n">
        <v>0.49</v>
      </c>
      <c r="I19" t="n">
        <v>10</v>
      </c>
      <c r="J19" t="n">
        <v>145.92</v>
      </c>
      <c r="K19" t="n">
        <v>47.83</v>
      </c>
      <c r="L19" t="n">
        <v>4</v>
      </c>
      <c r="M19" t="n">
        <v>8</v>
      </c>
      <c r="N19" t="n">
        <v>24.09</v>
      </c>
      <c r="O19" t="n">
        <v>18230.35</v>
      </c>
      <c r="P19" t="n">
        <v>49.81</v>
      </c>
      <c r="Q19" t="n">
        <v>533.47</v>
      </c>
      <c r="R19" t="n">
        <v>68.41</v>
      </c>
      <c r="S19" t="n">
        <v>48.21</v>
      </c>
      <c r="T19" t="n">
        <v>4157.58</v>
      </c>
      <c r="U19" t="n">
        <v>0.7</v>
      </c>
      <c r="V19" t="n">
        <v>0.74</v>
      </c>
      <c r="W19" t="n">
        <v>0.18</v>
      </c>
      <c r="X19" t="n">
        <v>0.24</v>
      </c>
      <c r="Y19" t="n">
        <v>4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12.4464</v>
      </c>
      <c r="E20" t="n">
        <v>8.029999999999999</v>
      </c>
      <c r="F20" t="n">
        <v>5.55</v>
      </c>
      <c r="G20" t="n">
        <v>36.97</v>
      </c>
      <c r="H20" t="n">
        <v>0.6</v>
      </c>
      <c r="I20" t="n">
        <v>9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47.98</v>
      </c>
      <c r="Q20" t="n">
        <v>533.63</v>
      </c>
      <c r="R20" t="n">
        <v>68.14</v>
      </c>
      <c r="S20" t="n">
        <v>48.21</v>
      </c>
      <c r="T20" t="n">
        <v>4028</v>
      </c>
      <c r="U20" t="n">
        <v>0.71</v>
      </c>
      <c r="V20" t="n">
        <v>0.74</v>
      </c>
      <c r="W20" t="n">
        <v>0.19</v>
      </c>
      <c r="X20" t="n">
        <v>0.24</v>
      </c>
      <c r="Y20" t="n">
        <v>4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8.476800000000001</v>
      </c>
      <c r="E21" t="n">
        <v>11.8</v>
      </c>
      <c r="F21" t="n">
        <v>7.03</v>
      </c>
      <c r="G21" t="n">
        <v>6.39</v>
      </c>
      <c r="H21" t="n">
        <v>0.1</v>
      </c>
      <c r="I21" t="n">
        <v>66</v>
      </c>
      <c r="J21" t="n">
        <v>176.73</v>
      </c>
      <c r="K21" t="n">
        <v>52.44</v>
      </c>
      <c r="L21" t="n">
        <v>1</v>
      </c>
      <c r="M21" t="n">
        <v>64</v>
      </c>
      <c r="N21" t="n">
        <v>33.29</v>
      </c>
      <c r="O21" t="n">
        <v>22031.19</v>
      </c>
      <c r="P21" t="n">
        <v>90.06999999999999</v>
      </c>
      <c r="Q21" t="n">
        <v>533.9400000000001</v>
      </c>
      <c r="R21" t="n">
        <v>116.38</v>
      </c>
      <c r="S21" t="n">
        <v>48.21</v>
      </c>
      <c r="T21" t="n">
        <v>27863.72</v>
      </c>
      <c r="U21" t="n">
        <v>0.41</v>
      </c>
      <c r="V21" t="n">
        <v>0.59</v>
      </c>
      <c r="W21" t="n">
        <v>0.27</v>
      </c>
      <c r="X21" t="n">
        <v>1.72</v>
      </c>
      <c r="Y21" t="n">
        <v>4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10.6386</v>
      </c>
      <c r="E22" t="n">
        <v>9.4</v>
      </c>
      <c r="F22" t="n">
        <v>5.98</v>
      </c>
      <c r="G22" t="n">
        <v>12.82</v>
      </c>
      <c r="H22" t="n">
        <v>0.2</v>
      </c>
      <c r="I22" t="n">
        <v>28</v>
      </c>
      <c r="J22" t="n">
        <v>178.21</v>
      </c>
      <c r="K22" t="n">
        <v>52.44</v>
      </c>
      <c r="L22" t="n">
        <v>2</v>
      </c>
      <c r="M22" t="n">
        <v>26</v>
      </c>
      <c r="N22" t="n">
        <v>33.77</v>
      </c>
      <c r="O22" t="n">
        <v>22213.89</v>
      </c>
      <c r="P22" t="n">
        <v>73.97</v>
      </c>
      <c r="Q22" t="n">
        <v>533.48</v>
      </c>
      <c r="R22" t="n">
        <v>82.56999999999999</v>
      </c>
      <c r="S22" t="n">
        <v>48.21</v>
      </c>
      <c r="T22" t="n">
        <v>11149.76</v>
      </c>
      <c r="U22" t="n">
        <v>0.58</v>
      </c>
      <c r="V22" t="n">
        <v>0.6899999999999999</v>
      </c>
      <c r="W22" t="n">
        <v>0.2</v>
      </c>
      <c r="X22" t="n">
        <v>0.68</v>
      </c>
      <c r="Y22" t="n">
        <v>4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11.2244</v>
      </c>
      <c r="E23" t="n">
        <v>8.91</v>
      </c>
      <c r="F23" t="n">
        <v>5.85</v>
      </c>
      <c r="G23" t="n">
        <v>19.5</v>
      </c>
      <c r="H23" t="n">
        <v>0.3</v>
      </c>
      <c r="I23" t="n">
        <v>18</v>
      </c>
      <c r="J23" t="n">
        <v>179.7</v>
      </c>
      <c r="K23" t="n">
        <v>52.44</v>
      </c>
      <c r="L23" t="n">
        <v>3</v>
      </c>
      <c r="M23" t="n">
        <v>16</v>
      </c>
      <c r="N23" t="n">
        <v>34.26</v>
      </c>
      <c r="O23" t="n">
        <v>22397.24</v>
      </c>
      <c r="P23" t="n">
        <v>69.7</v>
      </c>
      <c r="Q23" t="n">
        <v>533.77</v>
      </c>
      <c r="R23" t="n">
        <v>78.87</v>
      </c>
      <c r="S23" t="n">
        <v>48.21</v>
      </c>
      <c r="T23" t="n">
        <v>9352.26</v>
      </c>
      <c r="U23" t="n">
        <v>0.61</v>
      </c>
      <c r="V23" t="n">
        <v>0.7</v>
      </c>
      <c r="W23" t="n">
        <v>0.18</v>
      </c>
      <c r="X23" t="n">
        <v>0.54</v>
      </c>
      <c r="Y23" t="n">
        <v>4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11.7047</v>
      </c>
      <c r="E24" t="n">
        <v>8.539999999999999</v>
      </c>
      <c r="F24" t="n">
        <v>5.66</v>
      </c>
      <c r="G24" t="n">
        <v>26.13</v>
      </c>
      <c r="H24" t="n">
        <v>0.39</v>
      </c>
      <c r="I24" t="n">
        <v>13</v>
      </c>
      <c r="J24" t="n">
        <v>181.19</v>
      </c>
      <c r="K24" t="n">
        <v>52.44</v>
      </c>
      <c r="L24" t="n">
        <v>4</v>
      </c>
      <c r="M24" t="n">
        <v>11</v>
      </c>
      <c r="N24" t="n">
        <v>34.75</v>
      </c>
      <c r="O24" t="n">
        <v>22581.25</v>
      </c>
      <c r="P24" t="n">
        <v>64.70999999999999</v>
      </c>
      <c r="Q24" t="n">
        <v>533.6900000000001</v>
      </c>
      <c r="R24" t="n">
        <v>72.23999999999999</v>
      </c>
      <c r="S24" t="n">
        <v>48.21</v>
      </c>
      <c r="T24" t="n">
        <v>6059.06</v>
      </c>
      <c r="U24" t="n">
        <v>0.67</v>
      </c>
      <c r="V24" t="n">
        <v>0.73</v>
      </c>
      <c r="W24" t="n">
        <v>0.18</v>
      </c>
      <c r="X24" t="n">
        <v>0.35</v>
      </c>
      <c r="Y24" t="n">
        <v>4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12.049</v>
      </c>
      <c r="E25" t="n">
        <v>8.300000000000001</v>
      </c>
      <c r="F25" t="n">
        <v>5.52</v>
      </c>
      <c r="G25" t="n">
        <v>33.14</v>
      </c>
      <c r="H25" t="n">
        <v>0.49</v>
      </c>
      <c r="I25" t="n">
        <v>10</v>
      </c>
      <c r="J25" t="n">
        <v>182.69</v>
      </c>
      <c r="K25" t="n">
        <v>52.44</v>
      </c>
      <c r="L25" t="n">
        <v>5</v>
      </c>
      <c r="M25" t="n">
        <v>8</v>
      </c>
      <c r="N25" t="n">
        <v>35.25</v>
      </c>
      <c r="O25" t="n">
        <v>22766.06</v>
      </c>
      <c r="P25" t="n">
        <v>59.95</v>
      </c>
      <c r="Q25" t="n">
        <v>533.5</v>
      </c>
      <c r="R25" t="n">
        <v>67.67</v>
      </c>
      <c r="S25" t="n">
        <v>48.21</v>
      </c>
      <c r="T25" t="n">
        <v>3792.4</v>
      </c>
      <c r="U25" t="n">
        <v>0.71</v>
      </c>
      <c r="V25" t="n">
        <v>0.75</v>
      </c>
      <c r="W25" t="n">
        <v>0.18</v>
      </c>
      <c r="X25" t="n">
        <v>0.22</v>
      </c>
      <c r="Y25" t="n">
        <v>4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12.2013</v>
      </c>
      <c r="E26" t="n">
        <v>8.199999999999999</v>
      </c>
      <c r="F26" t="n">
        <v>5.49</v>
      </c>
      <c r="G26" t="n">
        <v>41.18</v>
      </c>
      <c r="H26" t="n">
        <v>0.58</v>
      </c>
      <c r="I26" t="n">
        <v>8</v>
      </c>
      <c r="J26" t="n">
        <v>184.19</v>
      </c>
      <c r="K26" t="n">
        <v>52.44</v>
      </c>
      <c r="L26" t="n">
        <v>6</v>
      </c>
      <c r="M26" t="n">
        <v>6</v>
      </c>
      <c r="N26" t="n">
        <v>35.75</v>
      </c>
      <c r="O26" t="n">
        <v>22951.43</v>
      </c>
      <c r="P26" t="n">
        <v>55.81</v>
      </c>
      <c r="Q26" t="n">
        <v>533.47</v>
      </c>
      <c r="R26" t="n">
        <v>66.56</v>
      </c>
      <c r="S26" t="n">
        <v>48.21</v>
      </c>
      <c r="T26" t="n">
        <v>3247.19</v>
      </c>
      <c r="U26" t="n">
        <v>0.72</v>
      </c>
      <c r="V26" t="n">
        <v>0.75</v>
      </c>
      <c r="W26" t="n">
        <v>0.18</v>
      </c>
      <c r="X26" t="n">
        <v>0.19</v>
      </c>
      <c r="Y26" t="n">
        <v>4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12.2691</v>
      </c>
      <c r="E27" t="n">
        <v>8.15</v>
      </c>
      <c r="F27" t="n">
        <v>5.48</v>
      </c>
      <c r="G27" t="n">
        <v>46.98</v>
      </c>
      <c r="H27" t="n">
        <v>0.67</v>
      </c>
      <c r="I27" t="n">
        <v>7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54.05</v>
      </c>
      <c r="Q27" t="n">
        <v>533.65</v>
      </c>
      <c r="R27" t="n">
        <v>66.17</v>
      </c>
      <c r="S27" t="n">
        <v>48.21</v>
      </c>
      <c r="T27" t="n">
        <v>3056.62</v>
      </c>
      <c r="U27" t="n">
        <v>0.73</v>
      </c>
      <c r="V27" t="n">
        <v>0.75</v>
      </c>
      <c r="W27" t="n">
        <v>0.18</v>
      </c>
      <c r="X27" t="n">
        <v>0.18</v>
      </c>
      <c r="Y27" t="n">
        <v>4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10.9167</v>
      </c>
      <c r="E28" t="n">
        <v>9.16</v>
      </c>
      <c r="F28" t="n">
        <v>6.9</v>
      </c>
      <c r="G28" t="n">
        <v>7.53</v>
      </c>
      <c r="H28" t="n">
        <v>0.64</v>
      </c>
      <c r="I28" t="n">
        <v>55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19.98</v>
      </c>
      <c r="Q28" t="n">
        <v>534.9400000000001</v>
      </c>
      <c r="R28" t="n">
        <v>109.71</v>
      </c>
      <c r="S28" t="n">
        <v>48.21</v>
      </c>
      <c r="T28" t="n">
        <v>24584.03</v>
      </c>
      <c r="U28" t="n">
        <v>0.44</v>
      </c>
      <c r="V28" t="n">
        <v>0.6</v>
      </c>
      <c r="W28" t="n">
        <v>0.33</v>
      </c>
      <c r="X28" t="n">
        <v>1.59</v>
      </c>
      <c r="Y28" t="n">
        <v>4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10.762</v>
      </c>
      <c r="E29" t="n">
        <v>9.289999999999999</v>
      </c>
      <c r="F29" t="n">
        <v>6.48</v>
      </c>
      <c r="G29" t="n">
        <v>9.720000000000001</v>
      </c>
      <c r="H29" t="n">
        <v>0.18</v>
      </c>
      <c r="I29" t="n">
        <v>40</v>
      </c>
      <c r="J29" t="n">
        <v>98.70999999999999</v>
      </c>
      <c r="K29" t="n">
        <v>39.72</v>
      </c>
      <c r="L29" t="n">
        <v>1</v>
      </c>
      <c r="M29" t="n">
        <v>38</v>
      </c>
      <c r="N29" t="n">
        <v>12.99</v>
      </c>
      <c r="O29" t="n">
        <v>12407.75</v>
      </c>
      <c r="P29" t="n">
        <v>54</v>
      </c>
      <c r="Q29" t="n">
        <v>533.59</v>
      </c>
      <c r="R29" t="n">
        <v>99.03</v>
      </c>
      <c r="S29" t="n">
        <v>48.21</v>
      </c>
      <c r="T29" t="n">
        <v>19321.92</v>
      </c>
      <c r="U29" t="n">
        <v>0.49</v>
      </c>
      <c r="V29" t="n">
        <v>0.64</v>
      </c>
      <c r="W29" t="n">
        <v>0.23</v>
      </c>
      <c r="X29" t="n">
        <v>1.17</v>
      </c>
      <c r="Y29" t="n">
        <v>4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12.4443</v>
      </c>
      <c r="E30" t="n">
        <v>8.039999999999999</v>
      </c>
      <c r="F30" t="n">
        <v>5.72</v>
      </c>
      <c r="G30" t="n">
        <v>21.45</v>
      </c>
      <c r="H30" t="n">
        <v>0.35</v>
      </c>
      <c r="I30" t="n">
        <v>16</v>
      </c>
      <c r="J30" t="n">
        <v>99.95</v>
      </c>
      <c r="K30" t="n">
        <v>39.72</v>
      </c>
      <c r="L30" t="n">
        <v>2</v>
      </c>
      <c r="M30" t="n">
        <v>14</v>
      </c>
      <c r="N30" t="n">
        <v>13.24</v>
      </c>
      <c r="O30" t="n">
        <v>12561.45</v>
      </c>
      <c r="P30" t="n">
        <v>41.68</v>
      </c>
      <c r="Q30" t="n">
        <v>533.5</v>
      </c>
      <c r="R30" t="n">
        <v>74</v>
      </c>
      <c r="S30" t="n">
        <v>48.21</v>
      </c>
      <c r="T30" t="n">
        <v>6922.76</v>
      </c>
      <c r="U30" t="n">
        <v>0.65</v>
      </c>
      <c r="V30" t="n">
        <v>0.72</v>
      </c>
      <c r="W30" t="n">
        <v>0.19</v>
      </c>
      <c r="X30" t="n">
        <v>0.41</v>
      </c>
      <c r="Y30" t="n">
        <v>4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12.6148</v>
      </c>
      <c r="E31" t="n">
        <v>7.93</v>
      </c>
      <c r="F31" t="n">
        <v>5.67</v>
      </c>
      <c r="G31" t="n">
        <v>26.18</v>
      </c>
      <c r="H31" t="n">
        <v>0.52</v>
      </c>
      <c r="I31" t="n">
        <v>13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39.53</v>
      </c>
      <c r="Q31" t="n">
        <v>533.71</v>
      </c>
      <c r="R31" t="n">
        <v>72.22</v>
      </c>
      <c r="S31" t="n">
        <v>48.21</v>
      </c>
      <c r="T31" t="n">
        <v>6048.65</v>
      </c>
      <c r="U31" t="n">
        <v>0.67</v>
      </c>
      <c r="V31" t="n">
        <v>0.73</v>
      </c>
      <c r="W31" t="n">
        <v>0.2</v>
      </c>
      <c r="X31" t="n">
        <v>0.37</v>
      </c>
      <c r="Y31" t="n">
        <v>4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9.6105</v>
      </c>
      <c r="E32" t="n">
        <v>10.41</v>
      </c>
      <c r="F32" t="n">
        <v>6.94</v>
      </c>
      <c r="G32" t="n">
        <v>8.01</v>
      </c>
      <c r="H32" t="n">
        <v>0.14</v>
      </c>
      <c r="I32" t="n">
        <v>52</v>
      </c>
      <c r="J32" t="n">
        <v>124.63</v>
      </c>
      <c r="K32" t="n">
        <v>45</v>
      </c>
      <c r="L32" t="n">
        <v>1</v>
      </c>
      <c r="M32" t="n">
        <v>50</v>
      </c>
      <c r="N32" t="n">
        <v>18.64</v>
      </c>
      <c r="O32" t="n">
        <v>15605.44</v>
      </c>
      <c r="P32" t="n">
        <v>69.53</v>
      </c>
      <c r="Q32" t="n">
        <v>533.98</v>
      </c>
      <c r="R32" t="n">
        <v>115.68</v>
      </c>
      <c r="S32" t="n">
        <v>48.21</v>
      </c>
      <c r="T32" t="n">
        <v>27585.37</v>
      </c>
      <c r="U32" t="n">
        <v>0.42</v>
      </c>
      <c r="V32" t="n">
        <v>0.59</v>
      </c>
      <c r="W32" t="n">
        <v>0.22</v>
      </c>
      <c r="X32" t="n">
        <v>1.64</v>
      </c>
      <c r="Y32" t="n">
        <v>4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11.718</v>
      </c>
      <c r="E33" t="n">
        <v>8.529999999999999</v>
      </c>
      <c r="F33" t="n">
        <v>5.87</v>
      </c>
      <c r="G33" t="n">
        <v>16.76</v>
      </c>
      <c r="H33" t="n">
        <v>0.28</v>
      </c>
      <c r="I33" t="n">
        <v>21</v>
      </c>
      <c r="J33" t="n">
        <v>125.95</v>
      </c>
      <c r="K33" t="n">
        <v>45</v>
      </c>
      <c r="L33" t="n">
        <v>2</v>
      </c>
      <c r="M33" t="n">
        <v>19</v>
      </c>
      <c r="N33" t="n">
        <v>18.95</v>
      </c>
      <c r="O33" t="n">
        <v>15767.7</v>
      </c>
      <c r="P33" t="n">
        <v>54.7</v>
      </c>
      <c r="Q33" t="n">
        <v>533.61</v>
      </c>
      <c r="R33" t="n">
        <v>78.78</v>
      </c>
      <c r="S33" t="n">
        <v>48.21</v>
      </c>
      <c r="T33" t="n">
        <v>9291.99</v>
      </c>
      <c r="U33" t="n">
        <v>0.61</v>
      </c>
      <c r="V33" t="n">
        <v>0.7</v>
      </c>
      <c r="W33" t="n">
        <v>0.2</v>
      </c>
      <c r="X33" t="n">
        <v>0.5600000000000001</v>
      </c>
      <c r="Y33" t="n">
        <v>4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12.3588</v>
      </c>
      <c r="E34" t="n">
        <v>8.09</v>
      </c>
      <c r="F34" t="n">
        <v>5.63</v>
      </c>
      <c r="G34" t="n">
        <v>25.97</v>
      </c>
      <c r="H34" t="n">
        <v>0.42</v>
      </c>
      <c r="I34" t="n">
        <v>13</v>
      </c>
      <c r="J34" t="n">
        <v>127.27</v>
      </c>
      <c r="K34" t="n">
        <v>45</v>
      </c>
      <c r="L34" t="n">
        <v>3</v>
      </c>
      <c r="M34" t="n">
        <v>11</v>
      </c>
      <c r="N34" t="n">
        <v>19.27</v>
      </c>
      <c r="O34" t="n">
        <v>15930.42</v>
      </c>
      <c r="P34" t="n">
        <v>47.8</v>
      </c>
      <c r="Q34" t="n">
        <v>533.55</v>
      </c>
      <c r="R34" t="n">
        <v>70.98</v>
      </c>
      <c r="S34" t="n">
        <v>48.21</v>
      </c>
      <c r="T34" t="n">
        <v>5428.7</v>
      </c>
      <c r="U34" t="n">
        <v>0.68</v>
      </c>
      <c r="V34" t="n">
        <v>0.73</v>
      </c>
      <c r="W34" t="n">
        <v>0.19</v>
      </c>
      <c r="X34" t="n">
        <v>0.32</v>
      </c>
      <c r="Y34" t="n">
        <v>4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12.5799</v>
      </c>
      <c r="E35" t="n">
        <v>7.95</v>
      </c>
      <c r="F35" t="n">
        <v>5.56</v>
      </c>
      <c r="G35" t="n">
        <v>33.37</v>
      </c>
      <c r="H35" t="n">
        <v>0.55</v>
      </c>
      <c r="I35" t="n">
        <v>10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44.51</v>
      </c>
      <c r="Q35" t="n">
        <v>533.8</v>
      </c>
      <c r="R35" t="n">
        <v>68.53</v>
      </c>
      <c r="S35" t="n">
        <v>48.21</v>
      </c>
      <c r="T35" t="n">
        <v>4220.28</v>
      </c>
      <c r="U35" t="n">
        <v>0.7</v>
      </c>
      <c r="V35" t="n">
        <v>0.74</v>
      </c>
      <c r="W35" t="n">
        <v>0.19</v>
      </c>
      <c r="X35" t="n">
        <v>0.26</v>
      </c>
      <c r="Y35" t="n">
        <v>4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9.0305</v>
      </c>
      <c r="E36" t="n">
        <v>11.07</v>
      </c>
      <c r="F36" t="n">
        <v>6.82</v>
      </c>
      <c r="G36" t="n">
        <v>6.82</v>
      </c>
      <c r="H36" t="n">
        <v>0.11</v>
      </c>
      <c r="I36" t="n">
        <v>60</v>
      </c>
      <c r="J36" t="n">
        <v>159.12</v>
      </c>
      <c r="K36" t="n">
        <v>50.28</v>
      </c>
      <c r="L36" t="n">
        <v>1</v>
      </c>
      <c r="M36" t="n">
        <v>58</v>
      </c>
      <c r="N36" t="n">
        <v>27.84</v>
      </c>
      <c r="O36" t="n">
        <v>19859.16</v>
      </c>
      <c r="P36" t="n">
        <v>81.17</v>
      </c>
      <c r="Q36" t="n">
        <v>533.71</v>
      </c>
      <c r="R36" t="n">
        <v>109.45</v>
      </c>
      <c r="S36" t="n">
        <v>48.21</v>
      </c>
      <c r="T36" t="n">
        <v>24428.91</v>
      </c>
      <c r="U36" t="n">
        <v>0.44</v>
      </c>
      <c r="V36" t="n">
        <v>0.6</v>
      </c>
      <c r="W36" t="n">
        <v>0.25</v>
      </c>
      <c r="X36" t="n">
        <v>1.51</v>
      </c>
      <c r="Y36" t="n">
        <v>4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10.8202</v>
      </c>
      <c r="E37" t="n">
        <v>9.24</v>
      </c>
      <c r="F37" t="n">
        <v>6.08</v>
      </c>
      <c r="G37" t="n">
        <v>14.03</v>
      </c>
      <c r="H37" t="n">
        <v>0.22</v>
      </c>
      <c r="I37" t="n">
        <v>26</v>
      </c>
      <c r="J37" t="n">
        <v>160.54</v>
      </c>
      <c r="K37" t="n">
        <v>50.28</v>
      </c>
      <c r="L37" t="n">
        <v>2</v>
      </c>
      <c r="M37" t="n">
        <v>24</v>
      </c>
      <c r="N37" t="n">
        <v>28.26</v>
      </c>
      <c r="O37" t="n">
        <v>20034.4</v>
      </c>
      <c r="P37" t="n">
        <v>69.48</v>
      </c>
      <c r="Q37" t="n">
        <v>533.63</v>
      </c>
      <c r="R37" t="n">
        <v>86.56</v>
      </c>
      <c r="S37" t="n">
        <v>48.21</v>
      </c>
      <c r="T37" t="n">
        <v>13156.06</v>
      </c>
      <c r="U37" t="n">
        <v>0.5600000000000001</v>
      </c>
      <c r="V37" t="n">
        <v>0.68</v>
      </c>
      <c r="W37" t="n">
        <v>0.19</v>
      </c>
      <c r="X37" t="n">
        <v>0.77</v>
      </c>
      <c r="Y37" t="n">
        <v>4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11.6641</v>
      </c>
      <c r="E38" t="n">
        <v>8.57</v>
      </c>
      <c r="F38" t="n">
        <v>5.73</v>
      </c>
      <c r="G38" t="n">
        <v>21.5</v>
      </c>
      <c r="H38" t="n">
        <v>0.33</v>
      </c>
      <c r="I38" t="n">
        <v>16</v>
      </c>
      <c r="J38" t="n">
        <v>161.97</v>
      </c>
      <c r="K38" t="n">
        <v>50.28</v>
      </c>
      <c r="L38" t="n">
        <v>3</v>
      </c>
      <c r="M38" t="n">
        <v>14</v>
      </c>
      <c r="N38" t="n">
        <v>28.69</v>
      </c>
      <c r="O38" t="n">
        <v>20210.21</v>
      </c>
      <c r="P38" t="n">
        <v>62.18</v>
      </c>
      <c r="Q38" t="n">
        <v>533.5700000000001</v>
      </c>
      <c r="R38" t="n">
        <v>74.61</v>
      </c>
      <c r="S38" t="n">
        <v>48.21</v>
      </c>
      <c r="T38" t="n">
        <v>7229.82</v>
      </c>
      <c r="U38" t="n">
        <v>0.65</v>
      </c>
      <c r="V38" t="n">
        <v>0.72</v>
      </c>
      <c r="W38" t="n">
        <v>0.19</v>
      </c>
      <c r="X38" t="n">
        <v>0.43</v>
      </c>
      <c r="Y38" t="n">
        <v>4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12.0438</v>
      </c>
      <c r="E39" t="n">
        <v>8.300000000000001</v>
      </c>
      <c r="F39" t="n">
        <v>5.59</v>
      </c>
      <c r="G39" t="n">
        <v>27.96</v>
      </c>
      <c r="H39" t="n">
        <v>0.43</v>
      </c>
      <c r="I39" t="n">
        <v>12</v>
      </c>
      <c r="J39" t="n">
        <v>163.4</v>
      </c>
      <c r="K39" t="n">
        <v>50.28</v>
      </c>
      <c r="L39" t="n">
        <v>4</v>
      </c>
      <c r="M39" t="n">
        <v>10</v>
      </c>
      <c r="N39" t="n">
        <v>29.12</v>
      </c>
      <c r="O39" t="n">
        <v>20386.62</v>
      </c>
      <c r="P39" t="n">
        <v>57.26</v>
      </c>
      <c r="Q39" t="n">
        <v>533.45</v>
      </c>
      <c r="R39" t="n">
        <v>70.01000000000001</v>
      </c>
      <c r="S39" t="n">
        <v>48.21</v>
      </c>
      <c r="T39" t="n">
        <v>4947.67</v>
      </c>
      <c r="U39" t="n">
        <v>0.6899999999999999</v>
      </c>
      <c r="V39" t="n">
        <v>0.74</v>
      </c>
      <c r="W39" t="n">
        <v>0.18</v>
      </c>
      <c r="X39" t="n">
        <v>0.29</v>
      </c>
      <c r="Y39" t="n">
        <v>4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12.3127</v>
      </c>
      <c r="E40" t="n">
        <v>8.119999999999999</v>
      </c>
      <c r="F40" t="n">
        <v>5.51</v>
      </c>
      <c r="G40" t="n">
        <v>36.71</v>
      </c>
      <c r="H40" t="n">
        <v>0.54</v>
      </c>
      <c r="I40" t="n">
        <v>9</v>
      </c>
      <c r="J40" t="n">
        <v>164.83</v>
      </c>
      <c r="K40" t="n">
        <v>50.28</v>
      </c>
      <c r="L40" t="n">
        <v>5</v>
      </c>
      <c r="M40" t="n">
        <v>7</v>
      </c>
      <c r="N40" t="n">
        <v>29.55</v>
      </c>
      <c r="O40" t="n">
        <v>20563.61</v>
      </c>
      <c r="P40" t="n">
        <v>52.74</v>
      </c>
      <c r="Q40" t="n">
        <v>533.59</v>
      </c>
      <c r="R40" t="n">
        <v>67.20999999999999</v>
      </c>
      <c r="S40" t="n">
        <v>48.21</v>
      </c>
      <c r="T40" t="n">
        <v>3563.85</v>
      </c>
      <c r="U40" t="n">
        <v>0.72</v>
      </c>
      <c r="V40" t="n">
        <v>0.75</v>
      </c>
      <c r="W40" t="n">
        <v>0.18</v>
      </c>
      <c r="X40" t="n">
        <v>0.2</v>
      </c>
      <c r="Y40" t="n">
        <v>4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12.3771</v>
      </c>
      <c r="E41" t="n">
        <v>8.08</v>
      </c>
      <c r="F41" t="n">
        <v>5.5</v>
      </c>
      <c r="G41" t="n">
        <v>41.23</v>
      </c>
      <c r="H41" t="n">
        <v>0.64</v>
      </c>
      <c r="I41" t="n">
        <v>8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51.28</v>
      </c>
      <c r="Q41" t="n">
        <v>533.59</v>
      </c>
      <c r="R41" t="n">
        <v>66.53</v>
      </c>
      <c r="S41" t="n">
        <v>48.21</v>
      </c>
      <c r="T41" t="n">
        <v>3227.64</v>
      </c>
      <c r="U41" t="n">
        <v>0.72</v>
      </c>
      <c r="V41" t="n">
        <v>0.75</v>
      </c>
      <c r="W41" t="n">
        <v>0.19</v>
      </c>
      <c r="X41" t="n">
        <v>0.19</v>
      </c>
      <c r="Y41" t="n">
        <v>4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11.6283</v>
      </c>
      <c r="E42" t="n">
        <v>8.6</v>
      </c>
      <c r="F42" t="n">
        <v>6.16</v>
      </c>
      <c r="G42" t="n">
        <v>11.54</v>
      </c>
      <c r="H42" t="n">
        <v>0.22</v>
      </c>
      <c r="I42" t="n">
        <v>32</v>
      </c>
      <c r="J42" t="n">
        <v>80.84</v>
      </c>
      <c r="K42" t="n">
        <v>35.1</v>
      </c>
      <c r="L42" t="n">
        <v>1</v>
      </c>
      <c r="M42" t="n">
        <v>30</v>
      </c>
      <c r="N42" t="n">
        <v>9.74</v>
      </c>
      <c r="O42" t="n">
        <v>10204.21</v>
      </c>
      <c r="P42" t="n">
        <v>42.93</v>
      </c>
      <c r="Q42" t="n">
        <v>533.55</v>
      </c>
      <c r="R42" t="n">
        <v>88.26000000000001</v>
      </c>
      <c r="S42" t="n">
        <v>48.21</v>
      </c>
      <c r="T42" t="n">
        <v>13972.68</v>
      </c>
      <c r="U42" t="n">
        <v>0.55</v>
      </c>
      <c r="V42" t="n">
        <v>0.67</v>
      </c>
      <c r="W42" t="n">
        <v>0.21</v>
      </c>
      <c r="X42" t="n">
        <v>0.85</v>
      </c>
      <c r="Y42" t="n">
        <v>4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12.5479</v>
      </c>
      <c r="E43" t="n">
        <v>7.97</v>
      </c>
      <c r="F43" t="n">
        <v>5.78</v>
      </c>
      <c r="G43" t="n">
        <v>20.42</v>
      </c>
      <c r="H43" t="n">
        <v>0.43</v>
      </c>
      <c r="I43" t="n">
        <v>17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35.63</v>
      </c>
      <c r="Q43" t="n">
        <v>533.7</v>
      </c>
      <c r="R43" t="n">
        <v>75.61</v>
      </c>
      <c r="S43" t="n">
        <v>48.21</v>
      </c>
      <c r="T43" t="n">
        <v>7726.99</v>
      </c>
      <c r="U43" t="n">
        <v>0.64</v>
      </c>
      <c r="V43" t="n">
        <v>0.71</v>
      </c>
      <c r="W43" t="n">
        <v>0.21</v>
      </c>
      <c r="X43" t="n">
        <v>0.48</v>
      </c>
      <c r="Y43" t="n">
        <v>4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10.2018</v>
      </c>
      <c r="E44" t="n">
        <v>9.800000000000001</v>
      </c>
      <c r="F44" t="n">
        <v>6.77</v>
      </c>
      <c r="G44" t="n">
        <v>9.02</v>
      </c>
      <c r="H44" t="n">
        <v>0.16</v>
      </c>
      <c r="I44" t="n">
        <v>45</v>
      </c>
      <c r="J44" t="n">
        <v>107.41</v>
      </c>
      <c r="K44" t="n">
        <v>41.65</v>
      </c>
      <c r="L44" t="n">
        <v>1</v>
      </c>
      <c r="M44" t="n">
        <v>43</v>
      </c>
      <c r="N44" t="n">
        <v>14.77</v>
      </c>
      <c r="O44" t="n">
        <v>13481.73</v>
      </c>
      <c r="P44" t="n">
        <v>60.54</v>
      </c>
      <c r="Q44" t="n">
        <v>533.84</v>
      </c>
      <c r="R44" t="n">
        <v>108.76</v>
      </c>
      <c r="S44" t="n">
        <v>48.21</v>
      </c>
      <c r="T44" t="n">
        <v>24159.48</v>
      </c>
      <c r="U44" t="n">
        <v>0.44</v>
      </c>
      <c r="V44" t="n">
        <v>0.61</v>
      </c>
      <c r="W44" t="n">
        <v>0.24</v>
      </c>
      <c r="X44" t="n">
        <v>1.46</v>
      </c>
      <c r="Y44" t="n">
        <v>4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12.1327</v>
      </c>
      <c r="E45" t="n">
        <v>8.24</v>
      </c>
      <c r="F45" t="n">
        <v>5.81</v>
      </c>
      <c r="G45" t="n">
        <v>19.35</v>
      </c>
      <c r="H45" t="n">
        <v>0.32</v>
      </c>
      <c r="I45" t="n">
        <v>18</v>
      </c>
      <c r="J45" t="n">
        <v>108.68</v>
      </c>
      <c r="K45" t="n">
        <v>41.65</v>
      </c>
      <c r="L45" t="n">
        <v>2</v>
      </c>
      <c r="M45" t="n">
        <v>16</v>
      </c>
      <c r="N45" t="n">
        <v>15.03</v>
      </c>
      <c r="O45" t="n">
        <v>13638.32</v>
      </c>
      <c r="P45" t="n">
        <v>46.65</v>
      </c>
      <c r="Q45" t="n">
        <v>533.55</v>
      </c>
      <c r="R45" t="n">
        <v>77.36</v>
      </c>
      <c r="S45" t="n">
        <v>48.21</v>
      </c>
      <c r="T45" t="n">
        <v>8596.5</v>
      </c>
      <c r="U45" t="n">
        <v>0.62</v>
      </c>
      <c r="V45" t="n">
        <v>0.71</v>
      </c>
      <c r="W45" t="n">
        <v>0.18</v>
      </c>
      <c r="X45" t="n">
        <v>0.5</v>
      </c>
      <c r="Y45" t="n">
        <v>4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12.617</v>
      </c>
      <c r="E46" t="n">
        <v>7.93</v>
      </c>
      <c r="F46" t="n">
        <v>5.62</v>
      </c>
      <c r="G46" t="n">
        <v>28.12</v>
      </c>
      <c r="H46" t="n">
        <v>0.48</v>
      </c>
      <c r="I46" t="n">
        <v>12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41.09</v>
      </c>
      <c r="Q46" t="n">
        <v>533.64</v>
      </c>
      <c r="R46" t="n">
        <v>70.48999999999999</v>
      </c>
      <c r="S46" t="n">
        <v>48.21</v>
      </c>
      <c r="T46" t="n">
        <v>5189.76</v>
      </c>
      <c r="U46" t="n">
        <v>0.68</v>
      </c>
      <c r="V46" t="n">
        <v>0.73</v>
      </c>
      <c r="W46" t="n">
        <v>0.2</v>
      </c>
      <c r="X46" t="n">
        <v>0.32</v>
      </c>
      <c r="Y46" t="n">
        <v>4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12.1972</v>
      </c>
      <c r="E47" t="n">
        <v>8.199999999999999</v>
      </c>
      <c r="F47" t="n">
        <v>6.06</v>
      </c>
      <c r="G47" t="n">
        <v>14.53</v>
      </c>
      <c r="H47" t="n">
        <v>0.28</v>
      </c>
      <c r="I47" t="n">
        <v>25</v>
      </c>
      <c r="J47" t="n">
        <v>61.76</v>
      </c>
      <c r="K47" t="n">
        <v>28.92</v>
      </c>
      <c r="L47" t="n">
        <v>1</v>
      </c>
      <c r="M47" t="n">
        <v>15</v>
      </c>
      <c r="N47" t="n">
        <v>6.84</v>
      </c>
      <c r="O47" t="n">
        <v>7851.41</v>
      </c>
      <c r="P47" t="n">
        <v>32</v>
      </c>
      <c r="Q47" t="n">
        <v>534.21</v>
      </c>
      <c r="R47" t="n">
        <v>84.89</v>
      </c>
      <c r="S47" t="n">
        <v>48.21</v>
      </c>
      <c r="T47" t="n">
        <v>12327.19</v>
      </c>
      <c r="U47" t="n">
        <v>0.57</v>
      </c>
      <c r="V47" t="n">
        <v>0.68</v>
      </c>
      <c r="W47" t="n">
        <v>0.21</v>
      </c>
      <c r="X47" t="n">
        <v>0.75</v>
      </c>
      <c r="Y47" t="n">
        <v>4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12.4151</v>
      </c>
      <c r="E48" t="n">
        <v>8.050000000000001</v>
      </c>
      <c r="F48" t="n">
        <v>5.94</v>
      </c>
      <c r="G48" t="n">
        <v>15.49</v>
      </c>
      <c r="H48" t="n">
        <v>0.55</v>
      </c>
      <c r="I48" t="n">
        <v>23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31.36</v>
      </c>
      <c r="Q48" t="n">
        <v>534.09</v>
      </c>
      <c r="R48" t="n">
        <v>80.34</v>
      </c>
      <c r="S48" t="n">
        <v>48.21</v>
      </c>
      <c r="T48" t="n">
        <v>10061.44</v>
      </c>
      <c r="U48" t="n">
        <v>0.6</v>
      </c>
      <c r="V48" t="n">
        <v>0.6899999999999999</v>
      </c>
      <c r="W48" t="n">
        <v>0.23</v>
      </c>
      <c r="X48" t="n">
        <v>0.63</v>
      </c>
      <c r="Y48" t="n">
        <v>4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8.757</v>
      </c>
      <c r="E49" t="n">
        <v>11.42</v>
      </c>
      <c r="F49" t="n">
        <v>6.91</v>
      </c>
      <c r="G49" t="n">
        <v>6.58</v>
      </c>
      <c r="H49" t="n">
        <v>0.11</v>
      </c>
      <c r="I49" t="n">
        <v>63</v>
      </c>
      <c r="J49" t="n">
        <v>167.88</v>
      </c>
      <c r="K49" t="n">
        <v>51.39</v>
      </c>
      <c r="L49" t="n">
        <v>1</v>
      </c>
      <c r="M49" t="n">
        <v>61</v>
      </c>
      <c r="N49" t="n">
        <v>30.49</v>
      </c>
      <c r="O49" t="n">
        <v>20939.59</v>
      </c>
      <c r="P49" t="n">
        <v>85.45999999999999</v>
      </c>
      <c r="Q49" t="n">
        <v>533.83</v>
      </c>
      <c r="R49" t="n">
        <v>112.58</v>
      </c>
      <c r="S49" t="n">
        <v>48.21</v>
      </c>
      <c r="T49" t="n">
        <v>25981.9</v>
      </c>
      <c r="U49" t="n">
        <v>0.43</v>
      </c>
      <c r="V49" t="n">
        <v>0.6</v>
      </c>
      <c r="W49" t="n">
        <v>0.26</v>
      </c>
      <c r="X49" t="n">
        <v>1.6</v>
      </c>
      <c r="Y49" t="n">
        <v>4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10.7739</v>
      </c>
      <c r="E50" t="n">
        <v>9.279999999999999</v>
      </c>
      <c r="F50" t="n">
        <v>5.99</v>
      </c>
      <c r="G50" t="n">
        <v>13.32</v>
      </c>
      <c r="H50" t="n">
        <v>0.21</v>
      </c>
      <c r="I50" t="n">
        <v>27</v>
      </c>
      <c r="J50" t="n">
        <v>169.33</v>
      </c>
      <c r="K50" t="n">
        <v>51.39</v>
      </c>
      <c r="L50" t="n">
        <v>2</v>
      </c>
      <c r="M50" t="n">
        <v>25</v>
      </c>
      <c r="N50" t="n">
        <v>30.94</v>
      </c>
      <c r="O50" t="n">
        <v>21118.46</v>
      </c>
      <c r="P50" t="n">
        <v>71.29000000000001</v>
      </c>
      <c r="Q50" t="n">
        <v>533.61</v>
      </c>
      <c r="R50" t="n">
        <v>83.2</v>
      </c>
      <c r="S50" t="n">
        <v>48.21</v>
      </c>
      <c r="T50" t="n">
        <v>11471.54</v>
      </c>
      <c r="U50" t="n">
        <v>0.58</v>
      </c>
      <c r="V50" t="n">
        <v>0.6899999999999999</v>
      </c>
      <c r="W50" t="n">
        <v>0.2</v>
      </c>
      <c r="X50" t="n">
        <v>0.6899999999999999</v>
      </c>
      <c r="Y50" t="n">
        <v>4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11.4087</v>
      </c>
      <c r="E51" t="n">
        <v>8.77</v>
      </c>
      <c r="F51" t="n">
        <v>5.82</v>
      </c>
      <c r="G51" t="n">
        <v>20.53</v>
      </c>
      <c r="H51" t="n">
        <v>0.31</v>
      </c>
      <c r="I51" t="n">
        <v>17</v>
      </c>
      <c r="J51" t="n">
        <v>170.79</v>
      </c>
      <c r="K51" t="n">
        <v>51.39</v>
      </c>
      <c r="L51" t="n">
        <v>3</v>
      </c>
      <c r="M51" t="n">
        <v>15</v>
      </c>
      <c r="N51" t="n">
        <v>31.4</v>
      </c>
      <c r="O51" t="n">
        <v>21297.94</v>
      </c>
      <c r="P51" t="n">
        <v>66.38</v>
      </c>
      <c r="Q51" t="n">
        <v>533.88</v>
      </c>
      <c r="R51" t="n">
        <v>77.45</v>
      </c>
      <c r="S51" t="n">
        <v>48.21</v>
      </c>
      <c r="T51" t="n">
        <v>8647.09</v>
      </c>
      <c r="U51" t="n">
        <v>0.62</v>
      </c>
      <c r="V51" t="n">
        <v>0.71</v>
      </c>
      <c r="W51" t="n">
        <v>0.19</v>
      </c>
      <c r="X51" t="n">
        <v>0.51</v>
      </c>
      <c r="Y51" t="n">
        <v>4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11.9292</v>
      </c>
      <c r="E52" t="n">
        <v>8.380000000000001</v>
      </c>
      <c r="F52" t="n">
        <v>5.6</v>
      </c>
      <c r="G52" t="n">
        <v>28.02</v>
      </c>
      <c r="H52" t="n">
        <v>0.41</v>
      </c>
      <c r="I52" t="n">
        <v>12</v>
      </c>
      <c r="J52" t="n">
        <v>172.25</v>
      </c>
      <c r="K52" t="n">
        <v>51.39</v>
      </c>
      <c r="L52" t="n">
        <v>4</v>
      </c>
      <c r="M52" t="n">
        <v>10</v>
      </c>
      <c r="N52" t="n">
        <v>31.86</v>
      </c>
      <c r="O52" t="n">
        <v>21478.05</v>
      </c>
      <c r="P52" t="n">
        <v>60.59</v>
      </c>
      <c r="Q52" t="n">
        <v>533.5700000000001</v>
      </c>
      <c r="R52" t="n">
        <v>70.2</v>
      </c>
      <c r="S52" t="n">
        <v>48.21</v>
      </c>
      <c r="T52" t="n">
        <v>5045.15</v>
      </c>
      <c r="U52" t="n">
        <v>0.6899999999999999</v>
      </c>
      <c r="V52" t="n">
        <v>0.73</v>
      </c>
      <c r="W52" t="n">
        <v>0.18</v>
      </c>
      <c r="X52" t="n">
        <v>0.3</v>
      </c>
      <c r="Y52" t="n">
        <v>4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12.0349</v>
      </c>
      <c r="E53" t="n">
        <v>8.31</v>
      </c>
      <c r="F53" t="n">
        <v>5.6</v>
      </c>
      <c r="G53" t="n">
        <v>33.59</v>
      </c>
      <c r="H53" t="n">
        <v>0.51</v>
      </c>
      <c r="I53" t="n">
        <v>10</v>
      </c>
      <c r="J53" t="n">
        <v>173.71</v>
      </c>
      <c r="K53" t="n">
        <v>51.39</v>
      </c>
      <c r="L53" t="n">
        <v>5</v>
      </c>
      <c r="M53" t="n">
        <v>8</v>
      </c>
      <c r="N53" t="n">
        <v>32.32</v>
      </c>
      <c r="O53" t="n">
        <v>21658.78</v>
      </c>
      <c r="P53" t="n">
        <v>57.04</v>
      </c>
      <c r="Q53" t="n">
        <v>533.48</v>
      </c>
      <c r="R53" t="n">
        <v>70.3</v>
      </c>
      <c r="S53" t="n">
        <v>48.21</v>
      </c>
      <c r="T53" t="n">
        <v>5103.88</v>
      </c>
      <c r="U53" t="n">
        <v>0.6899999999999999</v>
      </c>
      <c r="V53" t="n">
        <v>0.74</v>
      </c>
      <c r="W53" t="n">
        <v>0.18</v>
      </c>
      <c r="X53" t="n">
        <v>0.29</v>
      </c>
      <c r="Y53" t="n">
        <v>4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12.2758</v>
      </c>
      <c r="E54" t="n">
        <v>8.15</v>
      </c>
      <c r="F54" t="n">
        <v>5.5</v>
      </c>
      <c r="G54" t="n">
        <v>41.27</v>
      </c>
      <c r="H54" t="n">
        <v>0.61</v>
      </c>
      <c r="I54" t="n">
        <v>8</v>
      </c>
      <c r="J54" t="n">
        <v>175.18</v>
      </c>
      <c r="K54" t="n">
        <v>51.39</v>
      </c>
      <c r="L54" t="n">
        <v>6</v>
      </c>
      <c r="M54" t="n">
        <v>2</v>
      </c>
      <c r="N54" t="n">
        <v>32.79</v>
      </c>
      <c r="O54" t="n">
        <v>21840.16</v>
      </c>
      <c r="P54" t="n">
        <v>53.18</v>
      </c>
      <c r="Q54" t="n">
        <v>533.5599999999999</v>
      </c>
      <c r="R54" t="n">
        <v>66.81</v>
      </c>
      <c r="S54" t="n">
        <v>48.21</v>
      </c>
      <c r="T54" t="n">
        <v>3371.92</v>
      </c>
      <c r="U54" t="n">
        <v>0.72</v>
      </c>
      <c r="V54" t="n">
        <v>0.75</v>
      </c>
      <c r="W54" t="n">
        <v>0.18</v>
      </c>
      <c r="X54" t="n">
        <v>0.2</v>
      </c>
      <c r="Y54" t="n">
        <v>4</v>
      </c>
      <c r="Z54" t="n">
        <v>10</v>
      </c>
    </row>
    <row r="55">
      <c r="A55" t="n">
        <v>6</v>
      </c>
      <c r="B55" t="n">
        <v>85</v>
      </c>
      <c r="C55" t="inlineStr">
        <is>
          <t xml:space="preserve">CONCLUIDO	</t>
        </is>
      </c>
      <c r="D55" t="n">
        <v>12.2976</v>
      </c>
      <c r="E55" t="n">
        <v>8.130000000000001</v>
      </c>
      <c r="F55" t="n">
        <v>5.49</v>
      </c>
      <c r="G55" t="n">
        <v>41.16</v>
      </c>
      <c r="H55" t="n">
        <v>0.7</v>
      </c>
      <c r="I55" t="n">
        <v>8</v>
      </c>
      <c r="J55" t="n">
        <v>176.66</v>
      </c>
      <c r="K55" t="n">
        <v>51.39</v>
      </c>
      <c r="L55" t="n">
        <v>7</v>
      </c>
      <c r="M55" t="n">
        <v>0</v>
      </c>
      <c r="N55" t="n">
        <v>33.27</v>
      </c>
      <c r="O55" t="n">
        <v>22022.17</v>
      </c>
      <c r="P55" t="n">
        <v>53</v>
      </c>
      <c r="Q55" t="n">
        <v>533.5</v>
      </c>
      <c r="R55" t="n">
        <v>66.14</v>
      </c>
      <c r="S55" t="n">
        <v>48.21</v>
      </c>
      <c r="T55" t="n">
        <v>3033.07</v>
      </c>
      <c r="U55" t="n">
        <v>0.73</v>
      </c>
      <c r="V55" t="n">
        <v>0.75</v>
      </c>
      <c r="W55" t="n">
        <v>0.19</v>
      </c>
      <c r="X55" t="n">
        <v>0.18</v>
      </c>
      <c r="Y55" t="n">
        <v>4</v>
      </c>
      <c r="Z55" t="n">
        <v>10</v>
      </c>
    </row>
    <row r="56">
      <c r="A56" t="n">
        <v>0</v>
      </c>
      <c r="B56" t="n">
        <v>20</v>
      </c>
      <c r="C56" t="inlineStr">
        <is>
          <t xml:space="preserve">CONCLUIDO	</t>
        </is>
      </c>
      <c r="D56" t="n">
        <v>12.2079</v>
      </c>
      <c r="E56" t="n">
        <v>8.19</v>
      </c>
      <c r="F56" t="n">
        <v>6.1</v>
      </c>
      <c r="G56" t="n">
        <v>13.07</v>
      </c>
      <c r="H56" t="n">
        <v>0.34</v>
      </c>
      <c r="I56" t="n">
        <v>28</v>
      </c>
      <c r="J56" t="n">
        <v>51.33</v>
      </c>
      <c r="K56" t="n">
        <v>24.83</v>
      </c>
      <c r="L56" t="n">
        <v>1</v>
      </c>
      <c r="M56" t="n">
        <v>0</v>
      </c>
      <c r="N56" t="n">
        <v>5.51</v>
      </c>
      <c r="O56" t="n">
        <v>6564.78</v>
      </c>
      <c r="P56" t="n">
        <v>28.15</v>
      </c>
      <c r="Q56" t="n">
        <v>534.14</v>
      </c>
      <c r="R56" t="n">
        <v>85.16</v>
      </c>
      <c r="S56" t="n">
        <v>48.21</v>
      </c>
      <c r="T56" t="n">
        <v>12443.05</v>
      </c>
      <c r="U56" t="n">
        <v>0.57</v>
      </c>
      <c r="V56" t="n">
        <v>0.68</v>
      </c>
      <c r="W56" t="n">
        <v>0.25</v>
      </c>
      <c r="X56" t="n">
        <v>0.79</v>
      </c>
      <c r="Y56" t="n">
        <v>4</v>
      </c>
      <c r="Z56" t="n">
        <v>10</v>
      </c>
    </row>
    <row r="57">
      <c r="A57" t="n">
        <v>0</v>
      </c>
      <c r="B57" t="n">
        <v>65</v>
      </c>
      <c r="C57" t="inlineStr">
        <is>
          <t xml:space="preserve">CONCLUIDO	</t>
        </is>
      </c>
      <c r="D57" t="n">
        <v>9.6028</v>
      </c>
      <c r="E57" t="n">
        <v>10.41</v>
      </c>
      <c r="F57" t="n">
        <v>6.79</v>
      </c>
      <c r="G57" t="n">
        <v>7.69</v>
      </c>
      <c r="H57" t="n">
        <v>0.13</v>
      </c>
      <c r="I57" t="n">
        <v>53</v>
      </c>
      <c r="J57" t="n">
        <v>133.21</v>
      </c>
      <c r="K57" t="n">
        <v>46.47</v>
      </c>
      <c r="L57" t="n">
        <v>1</v>
      </c>
      <c r="M57" t="n">
        <v>51</v>
      </c>
      <c r="N57" t="n">
        <v>20.75</v>
      </c>
      <c r="O57" t="n">
        <v>16663.42</v>
      </c>
      <c r="P57" t="n">
        <v>71.26000000000001</v>
      </c>
      <c r="Q57" t="n">
        <v>534.04</v>
      </c>
      <c r="R57" t="n">
        <v>109.67</v>
      </c>
      <c r="S57" t="n">
        <v>48.21</v>
      </c>
      <c r="T57" t="n">
        <v>24576.67</v>
      </c>
      <c r="U57" t="n">
        <v>0.44</v>
      </c>
      <c r="V57" t="n">
        <v>0.61</v>
      </c>
      <c r="W57" t="n">
        <v>0.23</v>
      </c>
      <c r="X57" t="n">
        <v>1.48</v>
      </c>
      <c r="Y57" t="n">
        <v>4</v>
      </c>
      <c r="Z57" t="n">
        <v>10</v>
      </c>
    </row>
    <row r="58">
      <c r="A58" t="n">
        <v>1</v>
      </c>
      <c r="B58" t="n">
        <v>65</v>
      </c>
      <c r="C58" t="inlineStr">
        <is>
          <t xml:space="preserve">CONCLUIDO	</t>
        </is>
      </c>
      <c r="D58" t="n">
        <v>11.3975</v>
      </c>
      <c r="E58" t="n">
        <v>8.77</v>
      </c>
      <c r="F58" t="n">
        <v>5.97</v>
      </c>
      <c r="G58" t="n">
        <v>15.57</v>
      </c>
      <c r="H58" t="n">
        <v>0.26</v>
      </c>
      <c r="I58" t="n">
        <v>23</v>
      </c>
      <c r="J58" t="n">
        <v>134.55</v>
      </c>
      <c r="K58" t="n">
        <v>46.47</v>
      </c>
      <c r="L58" t="n">
        <v>2</v>
      </c>
      <c r="M58" t="n">
        <v>21</v>
      </c>
      <c r="N58" t="n">
        <v>21.09</v>
      </c>
      <c r="O58" t="n">
        <v>16828.84</v>
      </c>
      <c r="P58" t="n">
        <v>58.99</v>
      </c>
      <c r="Q58" t="n">
        <v>533.71</v>
      </c>
      <c r="R58" t="n">
        <v>82.2</v>
      </c>
      <c r="S58" t="n">
        <v>48.21</v>
      </c>
      <c r="T58" t="n">
        <v>10990.97</v>
      </c>
      <c r="U58" t="n">
        <v>0.59</v>
      </c>
      <c r="V58" t="n">
        <v>0.6899999999999999</v>
      </c>
      <c r="W58" t="n">
        <v>0.2</v>
      </c>
      <c r="X58" t="n">
        <v>0.66</v>
      </c>
      <c r="Y58" t="n">
        <v>4</v>
      </c>
      <c r="Z58" t="n">
        <v>10</v>
      </c>
    </row>
    <row r="59">
      <c r="A59" t="n">
        <v>2</v>
      </c>
      <c r="B59" t="n">
        <v>65</v>
      </c>
      <c r="C59" t="inlineStr">
        <is>
          <t xml:space="preserve">CONCLUIDO	</t>
        </is>
      </c>
      <c r="D59" t="n">
        <v>12.0688</v>
      </c>
      <c r="E59" t="n">
        <v>8.289999999999999</v>
      </c>
      <c r="F59" t="n">
        <v>5.72</v>
      </c>
      <c r="G59" t="n">
        <v>24.53</v>
      </c>
      <c r="H59" t="n">
        <v>0.39</v>
      </c>
      <c r="I59" t="n">
        <v>14</v>
      </c>
      <c r="J59" t="n">
        <v>135.9</v>
      </c>
      <c r="K59" t="n">
        <v>46.47</v>
      </c>
      <c r="L59" t="n">
        <v>3</v>
      </c>
      <c r="M59" t="n">
        <v>12</v>
      </c>
      <c r="N59" t="n">
        <v>21.43</v>
      </c>
      <c r="O59" t="n">
        <v>16994.64</v>
      </c>
      <c r="P59" t="n">
        <v>52.57</v>
      </c>
      <c r="Q59" t="n">
        <v>533.53</v>
      </c>
      <c r="R59" t="n">
        <v>74.7</v>
      </c>
      <c r="S59" t="n">
        <v>48.21</v>
      </c>
      <c r="T59" t="n">
        <v>7283.31</v>
      </c>
      <c r="U59" t="n">
        <v>0.65</v>
      </c>
      <c r="V59" t="n">
        <v>0.72</v>
      </c>
      <c r="W59" t="n">
        <v>0.18</v>
      </c>
      <c r="X59" t="n">
        <v>0.42</v>
      </c>
      <c r="Y59" t="n">
        <v>4</v>
      </c>
      <c r="Z59" t="n">
        <v>10</v>
      </c>
    </row>
    <row r="60">
      <c r="A60" t="n">
        <v>3</v>
      </c>
      <c r="B60" t="n">
        <v>65</v>
      </c>
      <c r="C60" t="inlineStr">
        <is>
          <t xml:space="preserve">CONCLUIDO	</t>
        </is>
      </c>
      <c r="D60" t="n">
        <v>12.5475</v>
      </c>
      <c r="E60" t="n">
        <v>7.97</v>
      </c>
      <c r="F60" t="n">
        <v>5.52</v>
      </c>
      <c r="G60" t="n">
        <v>33.1</v>
      </c>
      <c r="H60" t="n">
        <v>0.52</v>
      </c>
      <c r="I60" t="n">
        <v>10</v>
      </c>
      <c r="J60" t="n">
        <v>137.25</v>
      </c>
      <c r="K60" t="n">
        <v>46.47</v>
      </c>
      <c r="L60" t="n">
        <v>4</v>
      </c>
      <c r="M60" t="n">
        <v>4</v>
      </c>
      <c r="N60" t="n">
        <v>21.78</v>
      </c>
      <c r="O60" t="n">
        <v>17160.92</v>
      </c>
      <c r="P60" t="n">
        <v>46.1</v>
      </c>
      <c r="Q60" t="n">
        <v>533.48</v>
      </c>
      <c r="R60" t="n">
        <v>67.28</v>
      </c>
      <c r="S60" t="n">
        <v>48.21</v>
      </c>
      <c r="T60" t="n">
        <v>3594.57</v>
      </c>
      <c r="U60" t="n">
        <v>0.72</v>
      </c>
      <c r="V60" t="n">
        <v>0.75</v>
      </c>
      <c r="W60" t="n">
        <v>0.18</v>
      </c>
      <c r="X60" t="n">
        <v>0.21</v>
      </c>
      <c r="Y60" t="n">
        <v>4</v>
      </c>
      <c r="Z60" t="n">
        <v>10</v>
      </c>
    </row>
    <row r="61">
      <c r="A61" t="n">
        <v>4</v>
      </c>
      <c r="B61" t="n">
        <v>65</v>
      </c>
      <c r="C61" t="inlineStr">
        <is>
          <t xml:space="preserve">CONCLUIDO	</t>
        </is>
      </c>
      <c r="D61" t="n">
        <v>12.4818</v>
      </c>
      <c r="E61" t="n">
        <v>8.01</v>
      </c>
      <c r="F61" t="n">
        <v>5.56</v>
      </c>
      <c r="G61" t="n">
        <v>33.35</v>
      </c>
      <c r="H61" t="n">
        <v>0.64</v>
      </c>
      <c r="I61" t="n">
        <v>10</v>
      </c>
      <c r="J61" t="n">
        <v>138.6</v>
      </c>
      <c r="K61" t="n">
        <v>46.47</v>
      </c>
      <c r="L61" t="n">
        <v>5</v>
      </c>
      <c r="M61" t="n">
        <v>0</v>
      </c>
      <c r="N61" t="n">
        <v>22.13</v>
      </c>
      <c r="O61" t="n">
        <v>17327.69</v>
      </c>
      <c r="P61" t="n">
        <v>46.48</v>
      </c>
      <c r="Q61" t="n">
        <v>533.62</v>
      </c>
      <c r="R61" t="n">
        <v>68.53</v>
      </c>
      <c r="S61" t="n">
        <v>48.21</v>
      </c>
      <c r="T61" t="n">
        <v>4221.73</v>
      </c>
      <c r="U61" t="n">
        <v>0.7</v>
      </c>
      <c r="V61" t="n">
        <v>0.74</v>
      </c>
      <c r="W61" t="n">
        <v>0.19</v>
      </c>
      <c r="X61" t="n">
        <v>0.25</v>
      </c>
      <c r="Y61" t="n">
        <v>4</v>
      </c>
      <c r="Z61" t="n">
        <v>10</v>
      </c>
    </row>
    <row r="62">
      <c r="A62" t="n">
        <v>0</v>
      </c>
      <c r="B62" t="n">
        <v>75</v>
      </c>
      <c r="C62" t="inlineStr">
        <is>
          <t xml:space="preserve">CONCLUIDO	</t>
        </is>
      </c>
      <c r="D62" t="n">
        <v>9.2918</v>
      </c>
      <c r="E62" t="n">
        <v>10.76</v>
      </c>
      <c r="F62" t="n">
        <v>6.74</v>
      </c>
      <c r="G62" t="n">
        <v>7.1</v>
      </c>
      <c r="H62" t="n">
        <v>0.12</v>
      </c>
      <c r="I62" t="n">
        <v>57</v>
      </c>
      <c r="J62" t="n">
        <v>150.44</v>
      </c>
      <c r="K62" t="n">
        <v>49.1</v>
      </c>
      <c r="L62" t="n">
        <v>1</v>
      </c>
      <c r="M62" t="n">
        <v>55</v>
      </c>
      <c r="N62" t="n">
        <v>25.34</v>
      </c>
      <c r="O62" t="n">
        <v>18787.76</v>
      </c>
      <c r="P62" t="n">
        <v>77.19</v>
      </c>
      <c r="Q62" t="n">
        <v>533.72</v>
      </c>
      <c r="R62" t="n">
        <v>107.32</v>
      </c>
      <c r="S62" t="n">
        <v>48.21</v>
      </c>
      <c r="T62" t="n">
        <v>23382.45</v>
      </c>
      <c r="U62" t="n">
        <v>0.45</v>
      </c>
      <c r="V62" t="n">
        <v>0.61</v>
      </c>
      <c r="W62" t="n">
        <v>0.24</v>
      </c>
      <c r="X62" t="n">
        <v>1.44</v>
      </c>
      <c r="Y62" t="n">
        <v>4</v>
      </c>
      <c r="Z62" t="n">
        <v>10</v>
      </c>
    </row>
    <row r="63">
      <c r="A63" t="n">
        <v>1</v>
      </c>
      <c r="B63" t="n">
        <v>75</v>
      </c>
      <c r="C63" t="inlineStr">
        <is>
          <t xml:space="preserve">CONCLUIDO	</t>
        </is>
      </c>
      <c r="D63" t="n">
        <v>10.9743</v>
      </c>
      <c r="E63" t="n">
        <v>9.109999999999999</v>
      </c>
      <c r="F63" t="n">
        <v>6.07</v>
      </c>
      <c r="G63" t="n">
        <v>14.57</v>
      </c>
      <c r="H63" t="n">
        <v>0.23</v>
      </c>
      <c r="I63" t="n">
        <v>25</v>
      </c>
      <c r="J63" t="n">
        <v>151.83</v>
      </c>
      <c r="K63" t="n">
        <v>49.1</v>
      </c>
      <c r="L63" t="n">
        <v>2</v>
      </c>
      <c r="M63" t="n">
        <v>23</v>
      </c>
      <c r="N63" t="n">
        <v>25.73</v>
      </c>
      <c r="O63" t="n">
        <v>18959.54</v>
      </c>
      <c r="P63" t="n">
        <v>66.42</v>
      </c>
      <c r="Q63" t="n">
        <v>533.66</v>
      </c>
      <c r="R63" t="n">
        <v>85.87</v>
      </c>
      <c r="S63" t="n">
        <v>48.21</v>
      </c>
      <c r="T63" t="n">
        <v>12816.48</v>
      </c>
      <c r="U63" t="n">
        <v>0.5600000000000001</v>
      </c>
      <c r="V63" t="n">
        <v>0.68</v>
      </c>
      <c r="W63" t="n">
        <v>0.2</v>
      </c>
      <c r="X63" t="n">
        <v>0.77</v>
      </c>
      <c r="Y63" t="n">
        <v>4</v>
      </c>
      <c r="Z63" t="n">
        <v>10</v>
      </c>
    </row>
    <row r="64">
      <c r="A64" t="n">
        <v>2</v>
      </c>
      <c r="B64" t="n">
        <v>75</v>
      </c>
      <c r="C64" t="inlineStr">
        <is>
          <t xml:space="preserve">CONCLUIDO	</t>
        </is>
      </c>
      <c r="D64" t="n">
        <v>11.7551</v>
      </c>
      <c r="E64" t="n">
        <v>8.51</v>
      </c>
      <c r="F64" t="n">
        <v>5.74</v>
      </c>
      <c r="G64" t="n">
        <v>21.53</v>
      </c>
      <c r="H64" t="n">
        <v>0.35</v>
      </c>
      <c r="I64" t="n">
        <v>16</v>
      </c>
      <c r="J64" t="n">
        <v>153.23</v>
      </c>
      <c r="K64" t="n">
        <v>49.1</v>
      </c>
      <c r="L64" t="n">
        <v>3</v>
      </c>
      <c r="M64" t="n">
        <v>14</v>
      </c>
      <c r="N64" t="n">
        <v>26.13</v>
      </c>
      <c r="O64" t="n">
        <v>19131.85</v>
      </c>
      <c r="P64" t="n">
        <v>59.31</v>
      </c>
      <c r="Q64" t="n">
        <v>533.76</v>
      </c>
      <c r="R64" t="n">
        <v>74.88</v>
      </c>
      <c r="S64" t="n">
        <v>48.21</v>
      </c>
      <c r="T64" t="n">
        <v>7362.92</v>
      </c>
      <c r="U64" t="n">
        <v>0.64</v>
      </c>
      <c r="V64" t="n">
        <v>0.72</v>
      </c>
      <c r="W64" t="n">
        <v>0.19</v>
      </c>
      <c r="X64" t="n">
        <v>0.43</v>
      </c>
      <c r="Y64" t="n">
        <v>4</v>
      </c>
      <c r="Z64" t="n">
        <v>10</v>
      </c>
    </row>
    <row r="65">
      <c r="A65" t="n">
        <v>3</v>
      </c>
      <c r="B65" t="n">
        <v>75</v>
      </c>
      <c r="C65" t="inlineStr">
        <is>
          <t xml:space="preserve">CONCLUIDO	</t>
        </is>
      </c>
      <c r="D65" t="n">
        <v>12.1327</v>
      </c>
      <c r="E65" t="n">
        <v>8.24</v>
      </c>
      <c r="F65" t="n">
        <v>5.63</v>
      </c>
      <c r="G65" t="n">
        <v>30.71</v>
      </c>
      <c r="H65" t="n">
        <v>0.46</v>
      </c>
      <c r="I65" t="n">
        <v>11</v>
      </c>
      <c r="J65" t="n">
        <v>154.63</v>
      </c>
      <c r="K65" t="n">
        <v>49.1</v>
      </c>
      <c r="L65" t="n">
        <v>4</v>
      </c>
      <c r="M65" t="n">
        <v>9</v>
      </c>
      <c r="N65" t="n">
        <v>26.53</v>
      </c>
      <c r="O65" t="n">
        <v>19304.72</v>
      </c>
      <c r="P65" t="n">
        <v>54.43</v>
      </c>
      <c r="Q65" t="n">
        <v>533.73</v>
      </c>
      <c r="R65" t="n">
        <v>71.36</v>
      </c>
      <c r="S65" t="n">
        <v>48.21</v>
      </c>
      <c r="T65" t="n">
        <v>5632.04</v>
      </c>
      <c r="U65" t="n">
        <v>0.68</v>
      </c>
      <c r="V65" t="n">
        <v>0.73</v>
      </c>
      <c r="W65" t="n">
        <v>0.18</v>
      </c>
      <c r="X65" t="n">
        <v>0.32</v>
      </c>
      <c r="Y65" t="n">
        <v>4</v>
      </c>
      <c r="Z65" t="n">
        <v>10</v>
      </c>
    </row>
    <row r="66">
      <c r="A66" t="n">
        <v>4</v>
      </c>
      <c r="B66" t="n">
        <v>75</v>
      </c>
      <c r="C66" t="inlineStr">
        <is>
          <t xml:space="preserve">CONCLUIDO	</t>
        </is>
      </c>
      <c r="D66" t="n">
        <v>12.3707</v>
      </c>
      <c r="E66" t="n">
        <v>8.08</v>
      </c>
      <c r="F66" t="n">
        <v>5.53</v>
      </c>
      <c r="G66" t="n">
        <v>36.88</v>
      </c>
      <c r="H66" t="n">
        <v>0.57</v>
      </c>
      <c r="I66" t="n">
        <v>9</v>
      </c>
      <c r="J66" t="n">
        <v>156.03</v>
      </c>
      <c r="K66" t="n">
        <v>49.1</v>
      </c>
      <c r="L66" t="n">
        <v>5</v>
      </c>
      <c r="M66" t="n">
        <v>2</v>
      </c>
      <c r="N66" t="n">
        <v>26.94</v>
      </c>
      <c r="O66" t="n">
        <v>19478.15</v>
      </c>
      <c r="P66" t="n">
        <v>50.01</v>
      </c>
      <c r="Q66" t="n">
        <v>533.59</v>
      </c>
      <c r="R66" t="n">
        <v>67.76000000000001</v>
      </c>
      <c r="S66" t="n">
        <v>48.21</v>
      </c>
      <c r="T66" t="n">
        <v>3838.77</v>
      </c>
      <c r="U66" t="n">
        <v>0.71</v>
      </c>
      <c r="V66" t="n">
        <v>0.74</v>
      </c>
      <c r="W66" t="n">
        <v>0.19</v>
      </c>
      <c r="X66" t="n">
        <v>0.23</v>
      </c>
      <c r="Y66" t="n">
        <v>4</v>
      </c>
      <c r="Z66" t="n">
        <v>10</v>
      </c>
    </row>
    <row r="67">
      <c r="A67" t="n">
        <v>5</v>
      </c>
      <c r="B67" t="n">
        <v>75</v>
      </c>
      <c r="C67" t="inlineStr">
        <is>
          <t xml:space="preserve">CONCLUIDO	</t>
        </is>
      </c>
      <c r="D67" t="n">
        <v>12.4001</v>
      </c>
      <c r="E67" t="n">
        <v>8.06</v>
      </c>
      <c r="F67" t="n">
        <v>5.51</v>
      </c>
      <c r="G67" t="n">
        <v>36.75</v>
      </c>
      <c r="H67" t="n">
        <v>0.67</v>
      </c>
      <c r="I67" t="n">
        <v>9</v>
      </c>
      <c r="J67" t="n">
        <v>157.44</v>
      </c>
      <c r="K67" t="n">
        <v>49.1</v>
      </c>
      <c r="L67" t="n">
        <v>6</v>
      </c>
      <c r="M67" t="n">
        <v>0</v>
      </c>
      <c r="N67" t="n">
        <v>27.35</v>
      </c>
      <c r="O67" t="n">
        <v>19652.13</v>
      </c>
      <c r="P67" t="n">
        <v>49.89</v>
      </c>
      <c r="Q67" t="n">
        <v>533.55</v>
      </c>
      <c r="R67" t="n">
        <v>67.06999999999999</v>
      </c>
      <c r="S67" t="n">
        <v>48.21</v>
      </c>
      <c r="T67" t="n">
        <v>3495.59</v>
      </c>
      <c r="U67" t="n">
        <v>0.72</v>
      </c>
      <c r="V67" t="n">
        <v>0.75</v>
      </c>
      <c r="W67" t="n">
        <v>0.19</v>
      </c>
      <c r="X67" t="n">
        <v>0.21</v>
      </c>
      <c r="Y67" t="n">
        <v>4</v>
      </c>
      <c r="Z67" t="n">
        <v>10</v>
      </c>
    </row>
    <row r="68">
      <c r="A68" t="n">
        <v>0</v>
      </c>
      <c r="B68" t="n">
        <v>95</v>
      </c>
      <c r="C68" t="inlineStr">
        <is>
          <t xml:space="preserve">CONCLUIDO	</t>
        </is>
      </c>
      <c r="D68" t="n">
        <v>8.1433</v>
      </c>
      <c r="E68" t="n">
        <v>12.28</v>
      </c>
      <c r="F68" t="n">
        <v>7.21</v>
      </c>
      <c r="G68" t="n">
        <v>6.18</v>
      </c>
      <c r="H68" t="n">
        <v>0.1</v>
      </c>
      <c r="I68" t="n">
        <v>70</v>
      </c>
      <c r="J68" t="n">
        <v>185.69</v>
      </c>
      <c r="K68" t="n">
        <v>53.44</v>
      </c>
      <c r="L68" t="n">
        <v>1</v>
      </c>
      <c r="M68" t="n">
        <v>68</v>
      </c>
      <c r="N68" t="n">
        <v>36.26</v>
      </c>
      <c r="O68" t="n">
        <v>23136.14</v>
      </c>
      <c r="P68" t="n">
        <v>95.56</v>
      </c>
      <c r="Q68" t="n">
        <v>533.96</v>
      </c>
      <c r="R68" t="n">
        <v>122.04</v>
      </c>
      <c r="S68" t="n">
        <v>48.21</v>
      </c>
      <c r="T68" t="n">
        <v>30676.34</v>
      </c>
      <c r="U68" t="n">
        <v>0.4</v>
      </c>
      <c r="V68" t="n">
        <v>0.57</v>
      </c>
      <c r="W68" t="n">
        <v>0.28</v>
      </c>
      <c r="X68" t="n">
        <v>1.9</v>
      </c>
      <c r="Y68" t="n">
        <v>4</v>
      </c>
      <c r="Z68" t="n">
        <v>10</v>
      </c>
    </row>
    <row r="69">
      <c r="A69" t="n">
        <v>1</v>
      </c>
      <c r="B69" t="n">
        <v>95</v>
      </c>
      <c r="C69" t="inlineStr">
        <is>
          <t xml:space="preserve">CONCLUIDO	</t>
        </is>
      </c>
      <c r="D69" t="n">
        <v>10.4685</v>
      </c>
      <c r="E69" t="n">
        <v>9.550000000000001</v>
      </c>
      <c r="F69" t="n">
        <v>6</v>
      </c>
      <c r="G69" t="n">
        <v>12.42</v>
      </c>
      <c r="H69" t="n">
        <v>0.19</v>
      </c>
      <c r="I69" t="n">
        <v>29</v>
      </c>
      <c r="J69" t="n">
        <v>187.21</v>
      </c>
      <c r="K69" t="n">
        <v>53.44</v>
      </c>
      <c r="L69" t="n">
        <v>2</v>
      </c>
      <c r="M69" t="n">
        <v>27</v>
      </c>
      <c r="N69" t="n">
        <v>36.77</v>
      </c>
      <c r="O69" t="n">
        <v>23322.88</v>
      </c>
      <c r="P69" t="n">
        <v>77.01000000000001</v>
      </c>
      <c r="Q69" t="n">
        <v>533.7</v>
      </c>
      <c r="R69" t="n">
        <v>83.09999999999999</v>
      </c>
      <c r="S69" t="n">
        <v>48.21</v>
      </c>
      <c r="T69" t="n">
        <v>11409.92</v>
      </c>
      <c r="U69" t="n">
        <v>0.58</v>
      </c>
      <c r="V69" t="n">
        <v>0.6899999999999999</v>
      </c>
      <c r="W69" t="n">
        <v>0.21</v>
      </c>
      <c r="X69" t="n">
        <v>0.7</v>
      </c>
      <c r="Y69" t="n">
        <v>4</v>
      </c>
      <c r="Z69" t="n">
        <v>10</v>
      </c>
    </row>
    <row r="70">
      <c r="A70" t="n">
        <v>2</v>
      </c>
      <c r="B70" t="n">
        <v>95</v>
      </c>
      <c r="C70" t="inlineStr">
        <is>
          <t xml:space="preserve">CONCLUIDO	</t>
        </is>
      </c>
      <c r="D70" t="n">
        <v>11.2697</v>
      </c>
      <c r="E70" t="n">
        <v>8.869999999999999</v>
      </c>
      <c r="F70" t="n">
        <v>5.73</v>
      </c>
      <c r="G70" t="n">
        <v>19.12</v>
      </c>
      <c r="H70" t="n">
        <v>0.28</v>
      </c>
      <c r="I70" t="n">
        <v>18</v>
      </c>
      <c r="J70" t="n">
        <v>188.73</v>
      </c>
      <c r="K70" t="n">
        <v>53.44</v>
      </c>
      <c r="L70" t="n">
        <v>3</v>
      </c>
      <c r="M70" t="n">
        <v>16</v>
      </c>
      <c r="N70" t="n">
        <v>37.29</v>
      </c>
      <c r="O70" t="n">
        <v>23510.33</v>
      </c>
      <c r="P70" t="n">
        <v>70.95</v>
      </c>
      <c r="Q70" t="n">
        <v>533.51</v>
      </c>
      <c r="R70" t="n">
        <v>74.66</v>
      </c>
      <c r="S70" t="n">
        <v>48.21</v>
      </c>
      <c r="T70" t="n">
        <v>7243.04</v>
      </c>
      <c r="U70" t="n">
        <v>0.65</v>
      </c>
      <c r="V70" t="n">
        <v>0.72</v>
      </c>
      <c r="W70" t="n">
        <v>0.19</v>
      </c>
      <c r="X70" t="n">
        <v>0.43</v>
      </c>
      <c r="Y70" t="n">
        <v>4</v>
      </c>
      <c r="Z70" t="n">
        <v>10</v>
      </c>
    </row>
    <row r="71">
      <c r="A71" t="n">
        <v>3</v>
      </c>
      <c r="B71" t="n">
        <v>95</v>
      </c>
      <c r="C71" t="inlineStr">
        <is>
          <t xml:space="preserve">CONCLUIDO	</t>
        </is>
      </c>
      <c r="D71" t="n">
        <v>11.4712</v>
      </c>
      <c r="E71" t="n">
        <v>8.720000000000001</v>
      </c>
      <c r="F71" t="n">
        <v>5.73</v>
      </c>
      <c r="G71" t="n">
        <v>24.55</v>
      </c>
      <c r="H71" t="n">
        <v>0.37</v>
      </c>
      <c r="I71" t="n">
        <v>14</v>
      </c>
      <c r="J71" t="n">
        <v>190.25</v>
      </c>
      <c r="K71" t="n">
        <v>53.44</v>
      </c>
      <c r="L71" t="n">
        <v>4</v>
      </c>
      <c r="M71" t="n">
        <v>12</v>
      </c>
      <c r="N71" t="n">
        <v>37.82</v>
      </c>
      <c r="O71" t="n">
        <v>23698.48</v>
      </c>
      <c r="P71" t="n">
        <v>68.37</v>
      </c>
      <c r="Q71" t="n">
        <v>533.53</v>
      </c>
      <c r="R71" t="n">
        <v>74.59</v>
      </c>
      <c r="S71" t="n">
        <v>48.21</v>
      </c>
      <c r="T71" t="n">
        <v>7230.99</v>
      </c>
      <c r="U71" t="n">
        <v>0.65</v>
      </c>
      <c r="V71" t="n">
        <v>0.72</v>
      </c>
      <c r="W71" t="n">
        <v>0.18</v>
      </c>
      <c r="X71" t="n">
        <v>0.42</v>
      </c>
      <c r="Y71" t="n">
        <v>4</v>
      </c>
      <c r="Z71" t="n">
        <v>10</v>
      </c>
    </row>
    <row r="72">
      <c r="A72" t="n">
        <v>4</v>
      </c>
      <c r="B72" t="n">
        <v>95</v>
      </c>
      <c r="C72" t="inlineStr">
        <is>
          <t xml:space="preserve">CONCLUIDO	</t>
        </is>
      </c>
      <c r="D72" t="n">
        <v>11.7886</v>
      </c>
      <c r="E72" t="n">
        <v>8.48</v>
      </c>
      <c r="F72" t="n">
        <v>5.6</v>
      </c>
      <c r="G72" t="n">
        <v>30.57</v>
      </c>
      <c r="H72" t="n">
        <v>0.46</v>
      </c>
      <c r="I72" t="n">
        <v>11</v>
      </c>
      <c r="J72" t="n">
        <v>191.78</v>
      </c>
      <c r="K72" t="n">
        <v>53.44</v>
      </c>
      <c r="L72" t="n">
        <v>5</v>
      </c>
      <c r="M72" t="n">
        <v>9</v>
      </c>
      <c r="N72" t="n">
        <v>38.35</v>
      </c>
      <c r="O72" t="n">
        <v>23887.36</v>
      </c>
      <c r="P72" t="n">
        <v>64.18000000000001</v>
      </c>
      <c r="Q72" t="n">
        <v>533.5700000000001</v>
      </c>
      <c r="R72" t="n">
        <v>70.33</v>
      </c>
      <c r="S72" t="n">
        <v>48.21</v>
      </c>
      <c r="T72" t="n">
        <v>5116.58</v>
      </c>
      <c r="U72" t="n">
        <v>0.6899999999999999</v>
      </c>
      <c r="V72" t="n">
        <v>0.73</v>
      </c>
      <c r="W72" t="n">
        <v>0.18</v>
      </c>
      <c r="X72" t="n">
        <v>0.3</v>
      </c>
      <c r="Y72" t="n">
        <v>4</v>
      </c>
      <c r="Z72" t="n">
        <v>10</v>
      </c>
    </row>
    <row r="73">
      <c r="A73" t="n">
        <v>5</v>
      </c>
      <c r="B73" t="n">
        <v>95</v>
      </c>
      <c r="C73" t="inlineStr">
        <is>
          <t xml:space="preserve">CONCLUIDO	</t>
        </is>
      </c>
      <c r="D73" t="n">
        <v>11.9776</v>
      </c>
      <c r="E73" t="n">
        <v>8.35</v>
      </c>
      <c r="F73" t="n">
        <v>5.55</v>
      </c>
      <c r="G73" t="n">
        <v>36.97</v>
      </c>
      <c r="H73" t="n">
        <v>0.55</v>
      </c>
      <c r="I73" t="n">
        <v>9</v>
      </c>
      <c r="J73" t="n">
        <v>193.32</v>
      </c>
      <c r="K73" t="n">
        <v>53.44</v>
      </c>
      <c r="L73" t="n">
        <v>6</v>
      </c>
      <c r="M73" t="n">
        <v>7</v>
      </c>
      <c r="N73" t="n">
        <v>38.89</v>
      </c>
      <c r="O73" t="n">
        <v>24076.95</v>
      </c>
      <c r="P73" t="n">
        <v>60.45</v>
      </c>
      <c r="Q73" t="n">
        <v>533.47</v>
      </c>
      <c r="R73" t="n">
        <v>68.63</v>
      </c>
      <c r="S73" t="n">
        <v>48.21</v>
      </c>
      <c r="T73" t="n">
        <v>4274.98</v>
      </c>
      <c r="U73" t="n">
        <v>0.7</v>
      </c>
      <c r="V73" t="n">
        <v>0.74</v>
      </c>
      <c r="W73" t="n">
        <v>0.17</v>
      </c>
      <c r="X73" t="n">
        <v>0.24</v>
      </c>
      <c r="Y73" t="n">
        <v>4</v>
      </c>
      <c r="Z73" t="n">
        <v>10</v>
      </c>
    </row>
    <row r="74">
      <c r="A74" t="n">
        <v>6</v>
      </c>
      <c r="B74" t="n">
        <v>95</v>
      </c>
      <c r="C74" t="inlineStr">
        <is>
          <t xml:space="preserve">CONCLUIDO	</t>
        </is>
      </c>
      <c r="D74" t="n">
        <v>12.1836</v>
      </c>
      <c r="E74" t="n">
        <v>8.210000000000001</v>
      </c>
      <c r="F74" t="n">
        <v>5.48</v>
      </c>
      <c r="G74" t="n">
        <v>46.96</v>
      </c>
      <c r="H74" t="n">
        <v>0.64</v>
      </c>
      <c r="I74" t="n">
        <v>7</v>
      </c>
      <c r="J74" t="n">
        <v>194.86</v>
      </c>
      <c r="K74" t="n">
        <v>53.44</v>
      </c>
      <c r="L74" t="n">
        <v>7</v>
      </c>
      <c r="M74" t="n">
        <v>4</v>
      </c>
      <c r="N74" t="n">
        <v>39.43</v>
      </c>
      <c r="O74" t="n">
        <v>24267.28</v>
      </c>
      <c r="P74" t="n">
        <v>56.31</v>
      </c>
      <c r="Q74" t="n">
        <v>533.51</v>
      </c>
      <c r="R74" t="n">
        <v>66.15000000000001</v>
      </c>
      <c r="S74" t="n">
        <v>48.21</v>
      </c>
      <c r="T74" t="n">
        <v>3045.73</v>
      </c>
      <c r="U74" t="n">
        <v>0.73</v>
      </c>
      <c r="V74" t="n">
        <v>0.75</v>
      </c>
      <c r="W74" t="n">
        <v>0.18</v>
      </c>
      <c r="X74" t="n">
        <v>0.17</v>
      </c>
      <c r="Y74" t="n">
        <v>4</v>
      </c>
      <c r="Z74" t="n">
        <v>10</v>
      </c>
    </row>
    <row r="75">
      <c r="A75" t="n">
        <v>7</v>
      </c>
      <c r="B75" t="n">
        <v>95</v>
      </c>
      <c r="C75" t="inlineStr">
        <is>
          <t xml:space="preserve">CONCLUIDO	</t>
        </is>
      </c>
      <c r="D75" t="n">
        <v>12.1865</v>
      </c>
      <c r="E75" t="n">
        <v>8.210000000000001</v>
      </c>
      <c r="F75" t="n">
        <v>5.48</v>
      </c>
      <c r="G75" t="n">
        <v>46.94</v>
      </c>
      <c r="H75" t="n">
        <v>0.72</v>
      </c>
      <c r="I75" t="n">
        <v>7</v>
      </c>
      <c r="J75" t="n">
        <v>196.41</v>
      </c>
      <c r="K75" t="n">
        <v>53.44</v>
      </c>
      <c r="L75" t="n">
        <v>8</v>
      </c>
      <c r="M75" t="n">
        <v>0</v>
      </c>
      <c r="N75" t="n">
        <v>39.98</v>
      </c>
      <c r="O75" t="n">
        <v>24458.36</v>
      </c>
      <c r="P75" t="n">
        <v>56.66</v>
      </c>
      <c r="Q75" t="n">
        <v>533.53</v>
      </c>
      <c r="R75" t="n">
        <v>65.91</v>
      </c>
      <c r="S75" t="n">
        <v>48.21</v>
      </c>
      <c r="T75" t="n">
        <v>2927.16</v>
      </c>
      <c r="U75" t="n">
        <v>0.73</v>
      </c>
      <c r="V75" t="n">
        <v>0.75</v>
      </c>
      <c r="W75" t="n">
        <v>0.18</v>
      </c>
      <c r="X75" t="n">
        <v>0.17</v>
      </c>
      <c r="Y75" t="n">
        <v>4</v>
      </c>
      <c r="Z75" t="n">
        <v>10</v>
      </c>
    </row>
    <row r="76">
      <c r="A76" t="n">
        <v>0</v>
      </c>
      <c r="B76" t="n">
        <v>55</v>
      </c>
      <c r="C76" t="inlineStr">
        <is>
          <t xml:space="preserve">CONCLUIDO	</t>
        </is>
      </c>
      <c r="D76" t="n">
        <v>9.7903</v>
      </c>
      <c r="E76" t="n">
        <v>10.21</v>
      </c>
      <c r="F76" t="n">
        <v>6.96</v>
      </c>
      <c r="G76" t="n">
        <v>8.52</v>
      </c>
      <c r="H76" t="n">
        <v>0.15</v>
      </c>
      <c r="I76" t="n">
        <v>49</v>
      </c>
      <c r="J76" t="n">
        <v>116.05</v>
      </c>
      <c r="K76" t="n">
        <v>43.4</v>
      </c>
      <c r="L76" t="n">
        <v>1</v>
      </c>
      <c r="M76" t="n">
        <v>47</v>
      </c>
      <c r="N76" t="n">
        <v>16.65</v>
      </c>
      <c r="O76" t="n">
        <v>14546.17</v>
      </c>
      <c r="P76" t="n">
        <v>66.09</v>
      </c>
      <c r="Q76" t="n">
        <v>534.02</v>
      </c>
      <c r="R76" t="n">
        <v>115.96</v>
      </c>
      <c r="S76" t="n">
        <v>48.21</v>
      </c>
      <c r="T76" t="n">
        <v>27739.88</v>
      </c>
      <c r="U76" t="n">
        <v>0.42</v>
      </c>
      <c r="V76" t="n">
        <v>0.59</v>
      </c>
      <c r="W76" t="n">
        <v>0.23</v>
      </c>
      <c r="X76" t="n">
        <v>1.65</v>
      </c>
      <c r="Y76" t="n">
        <v>4</v>
      </c>
      <c r="Z76" t="n">
        <v>10</v>
      </c>
    </row>
    <row r="77">
      <c r="A77" t="n">
        <v>1</v>
      </c>
      <c r="B77" t="n">
        <v>55</v>
      </c>
      <c r="C77" t="inlineStr">
        <is>
          <t xml:space="preserve">CONCLUIDO	</t>
        </is>
      </c>
      <c r="D77" t="n">
        <v>12.0809</v>
      </c>
      <c r="E77" t="n">
        <v>8.279999999999999</v>
      </c>
      <c r="F77" t="n">
        <v>5.74</v>
      </c>
      <c r="G77" t="n">
        <v>18.12</v>
      </c>
      <c r="H77" t="n">
        <v>0.3</v>
      </c>
      <c r="I77" t="n">
        <v>19</v>
      </c>
      <c r="J77" t="n">
        <v>117.34</v>
      </c>
      <c r="K77" t="n">
        <v>43.4</v>
      </c>
      <c r="L77" t="n">
        <v>2</v>
      </c>
      <c r="M77" t="n">
        <v>17</v>
      </c>
      <c r="N77" t="n">
        <v>16.94</v>
      </c>
      <c r="O77" t="n">
        <v>14705.49</v>
      </c>
      <c r="P77" t="n">
        <v>49.68</v>
      </c>
      <c r="Q77" t="n">
        <v>533.5700000000001</v>
      </c>
      <c r="R77" t="n">
        <v>74.52</v>
      </c>
      <c r="S77" t="n">
        <v>48.21</v>
      </c>
      <c r="T77" t="n">
        <v>7170.53</v>
      </c>
      <c r="U77" t="n">
        <v>0.65</v>
      </c>
      <c r="V77" t="n">
        <v>0.72</v>
      </c>
      <c r="W77" t="n">
        <v>0.19</v>
      </c>
      <c r="X77" t="n">
        <v>0.43</v>
      </c>
      <c r="Y77" t="n">
        <v>4</v>
      </c>
      <c r="Z77" t="n">
        <v>10</v>
      </c>
    </row>
    <row r="78">
      <c r="A78" t="n">
        <v>2</v>
      </c>
      <c r="B78" t="n">
        <v>55</v>
      </c>
      <c r="C78" t="inlineStr">
        <is>
          <t xml:space="preserve">CONCLUIDO	</t>
        </is>
      </c>
      <c r="D78" t="n">
        <v>12.583</v>
      </c>
      <c r="E78" t="n">
        <v>7.95</v>
      </c>
      <c r="F78" t="n">
        <v>5.58</v>
      </c>
      <c r="G78" t="n">
        <v>27.88</v>
      </c>
      <c r="H78" t="n">
        <v>0.45</v>
      </c>
      <c r="I78" t="n">
        <v>12</v>
      </c>
      <c r="J78" t="n">
        <v>118.63</v>
      </c>
      <c r="K78" t="n">
        <v>43.4</v>
      </c>
      <c r="L78" t="n">
        <v>3</v>
      </c>
      <c r="M78" t="n">
        <v>7</v>
      </c>
      <c r="N78" t="n">
        <v>17.23</v>
      </c>
      <c r="O78" t="n">
        <v>14865.24</v>
      </c>
      <c r="P78" t="n">
        <v>43.55</v>
      </c>
      <c r="Q78" t="n">
        <v>533.45</v>
      </c>
      <c r="R78" t="n">
        <v>69.23</v>
      </c>
      <c r="S78" t="n">
        <v>48.21</v>
      </c>
      <c r="T78" t="n">
        <v>4560.76</v>
      </c>
      <c r="U78" t="n">
        <v>0.7</v>
      </c>
      <c r="V78" t="n">
        <v>0.74</v>
      </c>
      <c r="W78" t="n">
        <v>0.19</v>
      </c>
      <c r="X78" t="n">
        <v>0.27</v>
      </c>
      <c r="Y78" t="n">
        <v>4</v>
      </c>
      <c r="Z78" t="n">
        <v>10</v>
      </c>
    </row>
    <row r="79">
      <c r="A79" t="n">
        <v>3</v>
      </c>
      <c r="B79" t="n">
        <v>55</v>
      </c>
      <c r="C79" t="inlineStr">
        <is>
          <t xml:space="preserve">CONCLUIDO	</t>
        </is>
      </c>
      <c r="D79" t="n">
        <v>12.6351</v>
      </c>
      <c r="E79" t="n">
        <v>7.91</v>
      </c>
      <c r="F79" t="n">
        <v>5.57</v>
      </c>
      <c r="G79" t="n">
        <v>30.37</v>
      </c>
      <c r="H79" t="n">
        <v>0.59</v>
      </c>
      <c r="I79" t="n">
        <v>11</v>
      </c>
      <c r="J79" t="n">
        <v>119.93</v>
      </c>
      <c r="K79" t="n">
        <v>43.4</v>
      </c>
      <c r="L79" t="n">
        <v>4</v>
      </c>
      <c r="M79" t="n">
        <v>0</v>
      </c>
      <c r="N79" t="n">
        <v>17.53</v>
      </c>
      <c r="O79" t="n">
        <v>15025.44</v>
      </c>
      <c r="P79" t="n">
        <v>42.76</v>
      </c>
      <c r="Q79" t="n">
        <v>533.58</v>
      </c>
      <c r="R79" t="n">
        <v>68.73999999999999</v>
      </c>
      <c r="S79" t="n">
        <v>48.21</v>
      </c>
      <c r="T79" t="n">
        <v>4322.04</v>
      </c>
      <c r="U79" t="n">
        <v>0.7</v>
      </c>
      <c r="V79" t="n">
        <v>0.74</v>
      </c>
      <c r="W79" t="n">
        <v>0.19</v>
      </c>
      <c r="X79" t="n">
        <v>0.26</v>
      </c>
      <c r="Y79" t="n">
        <v>4</v>
      </c>
      <c r="Z7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INDEX(resultados!$A$2:$ZZ$79, 1, MATCH($B$1, resultados!$A$1:$ZZ$1, 0))</f>
        <v/>
      </c>
      <c r="B7">
        <f>INDEX(resultados!$A$2:$ZZ$79, 1, MATCH($B$2, resultados!$A$1:$ZZ$1, 0))</f>
        <v/>
      </c>
      <c r="C7">
        <f>INDEX(resultados!$A$2:$ZZ$79, 1, MATCH($B$3, resultados!$A$1:$ZZ$1, 0))</f>
        <v/>
      </c>
    </row>
    <row r="8">
      <c r="A8">
        <f>INDEX(resultados!$A$2:$ZZ$79, 2, MATCH($B$1, resultados!$A$1:$ZZ$1, 0))</f>
        <v/>
      </c>
      <c r="B8">
        <f>INDEX(resultados!$A$2:$ZZ$79, 2, MATCH($B$2, resultados!$A$1:$ZZ$1, 0))</f>
        <v/>
      </c>
      <c r="C8">
        <f>INDEX(resultados!$A$2:$ZZ$79, 2, MATCH($B$3, resultados!$A$1:$ZZ$1, 0))</f>
        <v/>
      </c>
    </row>
    <row r="9">
      <c r="A9">
        <f>INDEX(resultados!$A$2:$ZZ$79, 3, MATCH($B$1, resultados!$A$1:$ZZ$1, 0))</f>
        <v/>
      </c>
      <c r="B9">
        <f>INDEX(resultados!$A$2:$ZZ$79, 3, MATCH($B$2, resultados!$A$1:$ZZ$1, 0))</f>
        <v/>
      </c>
      <c r="C9">
        <f>INDEX(resultados!$A$2:$ZZ$79, 3, MATCH($B$3, resultados!$A$1:$ZZ$1, 0))</f>
        <v/>
      </c>
    </row>
    <row r="10">
      <c r="A10">
        <f>INDEX(resultados!$A$2:$ZZ$79, 4, MATCH($B$1, resultados!$A$1:$ZZ$1, 0))</f>
        <v/>
      </c>
      <c r="B10">
        <f>INDEX(resultados!$A$2:$ZZ$79, 4, MATCH($B$2, resultados!$A$1:$ZZ$1, 0))</f>
        <v/>
      </c>
      <c r="C10">
        <f>INDEX(resultados!$A$2:$ZZ$79, 4, MATCH($B$3, resultados!$A$1:$ZZ$1, 0))</f>
        <v/>
      </c>
    </row>
    <row r="11">
      <c r="A11">
        <f>INDEX(resultados!$A$2:$ZZ$79, 5, MATCH($B$1, resultados!$A$1:$ZZ$1, 0))</f>
        <v/>
      </c>
      <c r="B11">
        <f>INDEX(resultados!$A$2:$ZZ$79, 5, MATCH($B$2, resultados!$A$1:$ZZ$1, 0))</f>
        <v/>
      </c>
      <c r="C11">
        <f>INDEX(resultados!$A$2:$ZZ$79, 5, MATCH($B$3, resultados!$A$1:$ZZ$1, 0))</f>
        <v/>
      </c>
    </row>
    <row r="12">
      <c r="A12">
        <f>INDEX(resultados!$A$2:$ZZ$79, 6, MATCH($B$1, resultados!$A$1:$ZZ$1, 0))</f>
        <v/>
      </c>
      <c r="B12">
        <f>INDEX(resultados!$A$2:$ZZ$79, 6, MATCH($B$2, resultados!$A$1:$ZZ$1, 0))</f>
        <v/>
      </c>
      <c r="C12">
        <f>INDEX(resultados!$A$2:$ZZ$79, 6, MATCH($B$3, resultados!$A$1:$ZZ$1, 0))</f>
        <v/>
      </c>
    </row>
    <row r="13">
      <c r="A13">
        <f>INDEX(resultados!$A$2:$ZZ$79, 7, MATCH($B$1, resultados!$A$1:$ZZ$1, 0))</f>
        <v/>
      </c>
      <c r="B13">
        <f>INDEX(resultados!$A$2:$ZZ$79, 7, MATCH($B$2, resultados!$A$1:$ZZ$1, 0))</f>
        <v/>
      </c>
      <c r="C13">
        <f>INDEX(resultados!$A$2:$ZZ$79, 7, MATCH($B$3, resultados!$A$1:$ZZ$1, 0))</f>
        <v/>
      </c>
    </row>
    <row r="14">
      <c r="A14">
        <f>INDEX(resultados!$A$2:$ZZ$79, 8, MATCH($B$1, resultados!$A$1:$ZZ$1, 0))</f>
        <v/>
      </c>
      <c r="B14">
        <f>INDEX(resultados!$A$2:$ZZ$79, 8, MATCH($B$2, resultados!$A$1:$ZZ$1, 0))</f>
        <v/>
      </c>
      <c r="C14">
        <f>INDEX(resultados!$A$2:$ZZ$79, 8, MATCH($B$3, resultados!$A$1:$ZZ$1, 0))</f>
        <v/>
      </c>
    </row>
    <row r="15">
      <c r="A15">
        <f>INDEX(resultados!$A$2:$ZZ$79, 9, MATCH($B$1, resultados!$A$1:$ZZ$1, 0))</f>
        <v/>
      </c>
      <c r="B15">
        <f>INDEX(resultados!$A$2:$ZZ$79, 9, MATCH($B$2, resultados!$A$1:$ZZ$1, 0))</f>
        <v/>
      </c>
      <c r="C15">
        <f>INDEX(resultados!$A$2:$ZZ$79, 9, MATCH($B$3, resultados!$A$1:$ZZ$1, 0))</f>
        <v/>
      </c>
    </row>
    <row r="16">
      <c r="A16">
        <f>INDEX(resultados!$A$2:$ZZ$79, 10, MATCH($B$1, resultados!$A$1:$ZZ$1, 0))</f>
        <v/>
      </c>
      <c r="B16">
        <f>INDEX(resultados!$A$2:$ZZ$79, 10, MATCH($B$2, resultados!$A$1:$ZZ$1, 0))</f>
        <v/>
      </c>
      <c r="C16">
        <f>INDEX(resultados!$A$2:$ZZ$79, 10, MATCH($B$3, resultados!$A$1:$ZZ$1, 0))</f>
        <v/>
      </c>
    </row>
    <row r="17">
      <c r="A17">
        <f>INDEX(resultados!$A$2:$ZZ$79, 11, MATCH($B$1, resultados!$A$1:$ZZ$1, 0))</f>
        <v/>
      </c>
      <c r="B17">
        <f>INDEX(resultados!$A$2:$ZZ$79, 11, MATCH($B$2, resultados!$A$1:$ZZ$1, 0))</f>
        <v/>
      </c>
      <c r="C17">
        <f>INDEX(resultados!$A$2:$ZZ$79, 11, MATCH($B$3, resultados!$A$1:$ZZ$1, 0))</f>
        <v/>
      </c>
    </row>
    <row r="18">
      <c r="A18">
        <f>INDEX(resultados!$A$2:$ZZ$79, 12, MATCH($B$1, resultados!$A$1:$ZZ$1, 0))</f>
        <v/>
      </c>
      <c r="B18">
        <f>INDEX(resultados!$A$2:$ZZ$79, 12, MATCH($B$2, resultados!$A$1:$ZZ$1, 0))</f>
        <v/>
      </c>
      <c r="C18">
        <f>INDEX(resultados!$A$2:$ZZ$79, 12, MATCH($B$3, resultados!$A$1:$ZZ$1, 0))</f>
        <v/>
      </c>
    </row>
    <row r="19">
      <c r="A19">
        <f>INDEX(resultados!$A$2:$ZZ$79, 13, MATCH($B$1, resultados!$A$1:$ZZ$1, 0))</f>
        <v/>
      </c>
      <c r="B19">
        <f>INDEX(resultados!$A$2:$ZZ$79, 13, MATCH($B$2, resultados!$A$1:$ZZ$1, 0))</f>
        <v/>
      </c>
      <c r="C19">
        <f>INDEX(resultados!$A$2:$ZZ$79, 13, MATCH($B$3, resultados!$A$1:$ZZ$1, 0))</f>
        <v/>
      </c>
    </row>
    <row r="20">
      <c r="A20">
        <f>INDEX(resultados!$A$2:$ZZ$79, 14, MATCH($B$1, resultados!$A$1:$ZZ$1, 0))</f>
        <v/>
      </c>
      <c r="B20">
        <f>INDEX(resultados!$A$2:$ZZ$79, 14, MATCH($B$2, resultados!$A$1:$ZZ$1, 0))</f>
        <v/>
      </c>
      <c r="C20">
        <f>INDEX(resultados!$A$2:$ZZ$79, 14, MATCH($B$3, resultados!$A$1:$ZZ$1, 0))</f>
        <v/>
      </c>
    </row>
    <row r="21">
      <c r="A21">
        <f>INDEX(resultados!$A$2:$ZZ$79, 15, MATCH($B$1, resultados!$A$1:$ZZ$1, 0))</f>
        <v/>
      </c>
      <c r="B21">
        <f>INDEX(resultados!$A$2:$ZZ$79, 15, MATCH($B$2, resultados!$A$1:$ZZ$1, 0))</f>
        <v/>
      </c>
      <c r="C21">
        <f>INDEX(resultados!$A$2:$ZZ$79, 15, MATCH($B$3, resultados!$A$1:$ZZ$1, 0))</f>
        <v/>
      </c>
    </row>
    <row r="22">
      <c r="A22">
        <f>INDEX(resultados!$A$2:$ZZ$79, 16, MATCH($B$1, resultados!$A$1:$ZZ$1, 0))</f>
        <v/>
      </c>
      <c r="B22">
        <f>INDEX(resultados!$A$2:$ZZ$79, 16, MATCH($B$2, resultados!$A$1:$ZZ$1, 0))</f>
        <v/>
      </c>
      <c r="C22">
        <f>INDEX(resultados!$A$2:$ZZ$79, 16, MATCH($B$3, resultados!$A$1:$ZZ$1, 0))</f>
        <v/>
      </c>
    </row>
    <row r="23">
      <c r="A23">
        <f>INDEX(resultados!$A$2:$ZZ$79, 17, MATCH($B$1, resultados!$A$1:$ZZ$1, 0))</f>
        <v/>
      </c>
      <c r="B23">
        <f>INDEX(resultados!$A$2:$ZZ$79, 17, MATCH($B$2, resultados!$A$1:$ZZ$1, 0))</f>
        <v/>
      </c>
      <c r="C23">
        <f>INDEX(resultados!$A$2:$ZZ$79, 17, MATCH($B$3, resultados!$A$1:$ZZ$1, 0))</f>
        <v/>
      </c>
    </row>
    <row r="24">
      <c r="A24">
        <f>INDEX(resultados!$A$2:$ZZ$79, 18, MATCH($B$1, resultados!$A$1:$ZZ$1, 0))</f>
        <v/>
      </c>
      <c r="B24">
        <f>INDEX(resultados!$A$2:$ZZ$79, 18, MATCH($B$2, resultados!$A$1:$ZZ$1, 0))</f>
        <v/>
      </c>
      <c r="C24">
        <f>INDEX(resultados!$A$2:$ZZ$79, 18, MATCH($B$3, resultados!$A$1:$ZZ$1, 0))</f>
        <v/>
      </c>
    </row>
    <row r="25">
      <c r="A25">
        <f>INDEX(resultados!$A$2:$ZZ$79, 19, MATCH($B$1, resultados!$A$1:$ZZ$1, 0))</f>
        <v/>
      </c>
      <c r="B25">
        <f>INDEX(resultados!$A$2:$ZZ$79, 19, MATCH($B$2, resultados!$A$1:$ZZ$1, 0))</f>
        <v/>
      </c>
      <c r="C25">
        <f>INDEX(resultados!$A$2:$ZZ$79, 19, MATCH($B$3, resultados!$A$1:$ZZ$1, 0))</f>
        <v/>
      </c>
    </row>
    <row r="26">
      <c r="A26">
        <f>INDEX(resultados!$A$2:$ZZ$79, 20, MATCH($B$1, resultados!$A$1:$ZZ$1, 0))</f>
        <v/>
      </c>
      <c r="B26">
        <f>INDEX(resultados!$A$2:$ZZ$79, 20, MATCH($B$2, resultados!$A$1:$ZZ$1, 0))</f>
        <v/>
      </c>
      <c r="C26">
        <f>INDEX(resultados!$A$2:$ZZ$79, 20, MATCH($B$3, resultados!$A$1:$ZZ$1, 0))</f>
        <v/>
      </c>
    </row>
    <row r="27">
      <c r="A27">
        <f>INDEX(resultados!$A$2:$ZZ$79, 21, MATCH($B$1, resultados!$A$1:$ZZ$1, 0))</f>
        <v/>
      </c>
      <c r="B27">
        <f>INDEX(resultados!$A$2:$ZZ$79, 21, MATCH($B$2, resultados!$A$1:$ZZ$1, 0))</f>
        <v/>
      </c>
      <c r="C27">
        <f>INDEX(resultados!$A$2:$ZZ$79, 21, MATCH($B$3, resultados!$A$1:$ZZ$1, 0))</f>
        <v/>
      </c>
    </row>
    <row r="28">
      <c r="A28">
        <f>INDEX(resultados!$A$2:$ZZ$79, 22, MATCH($B$1, resultados!$A$1:$ZZ$1, 0))</f>
        <v/>
      </c>
      <c r="B28">
        <f>INDEX(resultados!$A$2:$ZZ$79, 22, MATCH($B$2, resultados!$A$1:$ZZ$1, 0))</f>
        <v/>
      </c>
      <c r="C28">
        <f>INDEX(resultados!$A$2:$ZZ$79, 22, MATCH($B$3, resultados!$A$1:$ZZ$1, 0))</f>
        <v/>
      </c>
    </row>
    <row r="29">
      <c r="A29">
        <f>INDEX(resultados!$A$2:$ZZ$79, 23, MATCH($B$1, resultados!$A$1:$ZZ$1, 0))</f>
        <v/>
      </c>
      <c r="B29">
        <f>INDEX(resultados!$A$2:$ZZ$79, 23, MATCH($B$2, resultados!$A$1:$ZZ$1, 0))</f>
        <v/>
      </c>
      <c r="C29">
        <f>INDEX(resultados!$A$2:$ZZ$79, 23, MATCH($B$3, resultados!$A$1:$ZZ$1, 0))</f>
        <v/>
      </c>
    </row>
    <row r="30">
      <c r="A30">
        <f>INDEX(resultados!$A$2:$ZZ$79, 24, MATCH($B$1, resultados!$A$1:$ZZ$1, 0))</f>
        <v/>
      </c>
      <c r="B30">
        <f>INDEX(resultados!$A$2:$ZZ$79, 24, MATCH($B$2, resultados!$A$1:$ZZ$1, 0))</f>
        <v/>
      </c>
      <c r="C30">
        <f>INDEX(resultados!$A$2:$ZZ$79, 24, MATCH($B$3, resultados!$A$1:$ZZ$1, 0))</f>
        <v/>
      </c>
    </row>
    <row r="31">
      <c r="A31">
        <f>INDEX(resultados!$A$2:$ZZ$79, 25, MATCH($B$1, resultados!$A$1:$ZZ$1, 0))</f>
        <v/>
      </c>
      <c r="B31">
        <f>INDEX(resultados!$A$2:$ZZ$79, 25, MATCH($B$2, resultados!$A$1:$ZZ$1, 0))</f>
        <v/>
      </c>
      <c r="C31">
        <f>INDEX(resultados!$A$2:$ZZ$79, 25, MATCH($B$3, resultados!$A$1:$ZZ$1, 0))</f>
        <v/>
      </c>
    </row>
    <row r="32">
      <c r="A32">
        <f>INDEX(resultados!$A$2:$ZZ$79, 26, MATCH($B$1, resultados!$A$1:$ZZ$1, 0))</f>
        <v/>
      </c>
      <c r="B32">
        <f>INDEX(resultados!$A$2:$ZZ$79, 26, MATCH($B$2, resultados!$A$1:$ZZ$1, 0))</f>
        <v/>
      </c>
      <c r="C32">
        <f>INDEX(resultados!$A$2:$ZZ$79, 26, MATCH($B$3, resultados!$A$1:$ZZ$1, 0))</f>
        <v/>
      </c>
    </row>
    <row r="33">
      <c r="A33">
        <f>INDEX(resultados!$A$2:$ZZ$79, 27, MATCH($B$1, resultados!$A$1:$ZZ$1, 0))</f>
        <v/>
      </c>
      <c r="B33">
        <f>INDEX(resultados!$A$2:$ZZ$79, 27, MATCH($B$2, resultados!$A$1:$ZZ$1, 0))</f>
        <v/>
      </c>
      <c r="C33">
        <f>INDEX(resultados!$A$2:$ZZ$79, 27, MATCH($B$3, resultados!$A$1:$ZZ$1, 0))</f>
        <v/>
      </c>
    </row>
    <row r="34">
      <c r="A34">
        <f>INDEX(resultados!$A$2:$ZZ$79, 28, MATCH($B$1, resultados!$A$1:$ZZ$1, 0))</f>
        <v/>
      </c>
      <c r="B34">
        <f>INDEX(resultados!$A$2:$ZZ$79, 28, MATCH($B$2, resultados!$A$1:$ZZ$1, 0))</f>
        <v/>
      </c>
      <c r="C34">
        <f>INDEX(resultados!$A$2:$ZZ$79, 28, MATCH($B$3, resultados!$A$1:$ZZ$1, 0))</f>
        <v/>
      </c>
    </row>
    <row r="35">
      <c r="A35">
        <f>INDEX(resultados!$A$2:$ZZ$79, 29, MATCH($B$1, resultados!$A$1:$ZZ$1, 0))</f>
        <v/>
      </c>
      <c r="B35">
        <f>INDEX(resultados!$A$2:$ZZ$79, 29, MATCH($B$2, resultados!$A$1:$ZZ$1, 0))</f>
        <v/>
      </c>
      <c r="C35">
        <f>INDEX(resultados!$A$2:$ZZ$79, 29, MATCH($B$3, resultados!$A$1:$ZZ$1, 0))</f>
        <v/>
      </c>
    </row>
    <row r="36">
      <c r="A36">
        <f>INDEX(resultados!$A$2:$ZZ$79, 30, MATCH($B$1, resultados!$A$1:$ZZ$1, 0))</f>
        <v/>
      </c>
      <c r="B36">
        <f>INDEX(resultados!$A$2:$ZZ$79, 30, MATCH($B$2, resultados!$A$1:$ZZ$1, 0))</f>
        <v/>
      </c>
      <c r="C36">
        <f>INDEX(resultados!$A$2:$ZZ$79, 30, MATCH($B$3, resultados!$A$1:$ZZ$1, 0))</f>
        <v/>
      </c>
    </row>
    <row r="37">
      <c r="A37">
        <f>INDEX(resultados!$A$2:$ZZ$79, 31, MATCH($B$1, resultados!$A$1:$ZZ$1, 0))</f>
        <v/>
      </c>
      <c r="B37">
        <f>INDEX(resultados!$A$2:$ZZ$79, 31, MATCH($B$2, resultados!$A$1:$ZZ$1, 0))</f>
        <v/>
      </c>
      <c r="C37">
        <f>INDEX(resultados!$A$2:$ZZ$79, 31, MATCH($B$3, resultados!$A$1:$ZZ$1, 0))</f>
        <v/>
      </c>
    </row>
    <row r="38">
      <c r="A38">
        <f>INDEX(resultados!$A$2:$ZZ$79, 32, MATCH($B$1, resultados!$A$1:$ZZ$1, 0))</f>
        <v/>
      </c>
      <c r="B38">
        <f>INDEX(resultados!$A$2:$ZZ$79, 32, MATCH($B$2, resultados!$A$1:$ZZ$1, 0))</f>
        <v/>
      </c>
      <c r="C38">
        <f>INDEX(resultados!$A$2:$ZZ$79, 32, MATCH($B$3, resultados!$A$1:$ZZ$1, 0))</f>
        <v/>
      </c>
    </row>
    <row r="39">
      <c r="A39">
        <f>INDEX(resultados!$A$2:$ZZ$79, 33, MATCH($B$1, resultados!$A$1:$ZZ$1, 0))</f>
        <v/>
      </c>
      <c r="B39">
        <f>INDEX(resultados!$A$2:$ZZ$79, 33, MATCH($B$2, resultados!$A$1:$ZZ$1, 0))</f>
        <v/>
      </c>
      <c r="C39">
        <f>INDEX(resultados!$A$2:$ZZ$79, 33, MATCH($B$3, resultados!$A$1:$ZZ$1, 0))</f>
        <v/>
      </c>
    </row>
    <row r="40">
      <c r="A40">
        <f>INDEX(resultados!$A$2:$ZZ$79, 34, MATCH($B$1, resultados!$A$1:$ZZ$1, 0))</f>
        <v/>
      </c>
      <c r="B40">
        <f>INDEX(resultados!$A$2:$ZZ$79, 34, MATCH($B$2, resultados!$A$1:$ZZ$1, 0))</f>
        <v/>
      </c>
      <c r="C40">
        <f>INDEX(resultados!$A$2:$ZZ$79, 34, MATCH($B$3, resultados!$A$1:$ZZ$1, 0))</f>
        <v/>
      </c>
    </row>
    <row r="41">
      <c r="A41">
        <f>INDEX(resultados!$A$2:$ZZ$79, 35, MATCH($B$1, resultados!$A$1:$ZZ$1, 0))</f>
        <v/>
      </c>
      <c r="B41">
        <f>INDEX(resultados!$A$2:$ZZ$79, 35, MATCH($B$2, resultados!$A$1:$ZZ$1, 0))</f>
        <v/>
      </c>
      <c r="C41">
        <f>INDEX(resultados!$A$2:$ZZ$79, 35, MATCH($B$3, resultados!$A$1:$ZZ$1, 0))</f>
        <v/>
      </c>
    </row>
    <row r="42">
      <c r="A42">
        <f>INDEX(resultados!$A$2:$ZZ$79, 36, MATCH($B$1, resultados!$A$1:$ZZ$1, 0))</f>
        <v/>
      </c>
      <c r="B42">
        <f>INDEX(resultados!$A$2:$ZZ$79, 36, MATCH($B$2, resultados!$A$1:$ZZ$1, 0))</f>
        <v/>
      </c>
      <c r="C42">
        <f>INDEX(resultados!$A$2:$ZZ$79, 36, MATCH($B$3, resultados!$A$1:$ZZ$1, 0))</f>
        <v/>
      </c>
    </row>
    <row r="43">
      <c r="A43">
        <f>INDEX(resultados!$A$2:$ZZ$79, 37, MATCH($B$1, resultados!$A$1:$ZZ$1, 0))</f>
        <v/>
      </c>
      <c r="B43">
        <f>INDEX(resultados!$A$2:$ZZ$79, 37, MATCH($B$2, resultados!$A$1:$ZZ$1, 0))</f>
        <v/>
      </c>
      <c r="C43">
        <f>INDEX(resultados!$A$2:$ZZ$79, 37, MATCH($B$3, resultados!$A$1:$ZZ$1, 0))</f>
        <v/>
      </c>
    </row>
    <row r="44">
      <c r="A44">
        <f>INDEX(resultados!$A$2:$ZZ$79, 38, MATCH($B$1, resultados!$A$1:$ZZ$1, 0))</f>
        <v/>
      </c>
      <c r="B44">
        <f>INDEX(resultados!$A$2:$ZZ$79, 38, MATCH($B$2, resultados!$A$1:$ZZ$1, 0))</f>
        <v/>
      </c>
      <c r="C44">
        <f>INDEX(resultados!$A$2:$ZZ$79, 38, MATCH($B$3, resultados!$A$1:$ZZ$1, 0))</f>
        <v/>
      </c>
    </row>
    <row r="45">
      <c r="A45">
        <f>INDEX(resultados!$A$2:$ZZ$79, 39, MATCH($B$1, resultados!$A$1:$ZZ$1, 0))</f>
        <v/>
      </c>
      <c r="B45">
        <f>INDEX(resultados!$A$2:$ZZ$79, 39, MATCH($B$2, resultados!$A$1:$ZZ$1, 0))</f>
        <v/>
      </c>
      <c r="C45">
        <f>INDEX(resultados!$A$2:$ZZ$79, 39, MATCH($B$3, resultados!$A$1:$ZZ$1, 0))</f>
        <v/>
      </c>
    </row>
    <row r="46">
      <c r="A46">
        <f>INDEX(resultados!$A$2:$ZZ$79, 40, MATCH($B$1, resultados!$A$1:$ZZ$1, 0))</f>
        <v/>
      </c>
      <c r="B46">
        <f>INDEX(resultados!$A$2:$ZZ$79, 40, MATCH($B$2, resultados!$A$1:$ZZ$1, 0))</f>
        <v/>
      </c>
      <c r="C46">
        <f>INDEX(resultados!$A$2:$ZZ$79, 40, MATCH($B$3, resultados!$A$1:$ZZ$1, 0))</f>
        <v/>
      </c>
    </row>
    <row r="47">
      <c r="A47">
        <f>INDEX(resultados!$A$2:$ZZ$79, 41, MATCH($B$1, resultados!$A$1:$ZZ$1, 0))</f>
        <v/>
      </c>
      <c r="B47">
        <f>INDEX(resultados!$A$2:$ZZ$79, 41, MATCH($B$2, resultados!$A$1:$ZZ$1, 0))</f>
        <v/>
      </c>
      <c r="C47">
        <f>INDEX(resultados!$A$2:$ZZ$79, 41, MATCH($B$3, resultados!$A$1:$ZZ$1, 0))</f>
        <v/>
      </c>
    </row>
    <row r="48">
      <c r="A48">
        <f>INDEX(resultados!$A$2:$ZZ$79, 42, MATCH($B$1, resultados!$A$1:$ZZ$1, 0))</f>
        <v/>
      </c>
      <c r="B48">
        <f>INDEX(resultados!$A$2:$ZZ$79, 42, MATCH($B$2, resultados!$A$1:$ZZ$1, 0))</f>
        <v/>
      </c>
      <c r="C48">
        <f>INDEX(resultados!$A$2:$ZZ$79, 42, MATCH($B$3, resultados!$A$1:$ZZ$1, 0))</f>
        <v/>
      </c>
    </row>
    <row r="49">
      <c r="A49">
        <f>INDEX(resultados!$A$2:$ZZ$79, 43, MATCH($B$1, resultados!$A$1:$ZZ$1, 0))</f>
        <v/>
      </c>
      <c r="B49">
        <f>INDEX(resultados!$A$2:$ZZ$79, 43, MATCH($B$2, resultados!$A$1:$ZZ$1, 0))</f>
        <v/>
      </c>
      <c r="C49">
        <f>INDEX(resultados!$A$2:$ZZ$79, 43, MATCH($B$3, resultados!$A$1:$ZZ$1, 0))</f>
        <v/>
      </c>
    </row>
    <row r="50">
      <c r="A50">
        <f>INDEX(resultados!$A$2:$ZZ$79, 44, MATCH($B$1, resultados!$A$1:$ZZ$1, 0))</f>
        <v/>
      </c>
      <c r="B50">
        <f>INDEX(resultados!$A$2:$ZZ$79, 44, MATCH($B$2, resultados!$A$1:$ZZ$1, 0))</f>
        <v/>
      </c>
      <c r="C50">
        <f>INDEX(resultados!$A$2:$ZZ$79, 44, MATCH($B$3, resultados!$A$1:$ZZ$1, 0))</f>
        <v/>
      </c>
    </row>
    <row r="51">
      <c r="A51">
        <f>INDEX(resultados!$A$2:$ZZ$79, 45, MATCH($B$1, resultados!$A$1:$ZZ$1, 0))</f>
        <v/>
      </c>
      <c r="B51">
        <f>INDEX(resultados!$A$2:$ZZ$79, 45, MATCH($B$2, resultados!$A$1:$ZZ$1, 0))</f>
        <v/>
      </c>
      <c r="C51">
        <f>INDEX(resultados!$A$2:$ZZ$79, 45, MATCH($B$3, resultados!$A$1:$ZZ$1, 0))</f>
        <v/>
      </c>
    </row>
    <row r="52">
      <c r="A52">
        <f>INDEX(resultados!$A$2:$ZZ$79, 46, MATCH($B$1, resultados!$A$1:$ZZ$1, 0))</f>
        <v/>
      </c>
      <c r="B52">
        <f>INDEX(resultados!$A$2:$ZZ$79, 46, MATCH($B$2, resultados!$A$1:$ZZ$1, 0))</f>
        <v/>
      </c>
      <c r="C52">
        <f>INDEX(resultados!$A$2:$ZZ$79, 46, MATCH($B$3, resultados!$A$1:$ZZ$1, 0))</f>
        <v/>
      </c>
    </row>
    <row r="53">
      <c r="A53">
        <f>INDEX(resultados!$A$2:$ZZ$79, 47, MATCH($B$1, resultados!$A$1:$ZZ$1, 0))</f>
        <v/>
      </c>
      <c r="B53">
        <f>INDEX(resultados!$A$2:$ZZ$79, 47, MATCH($B$2, resultados!$A$1:$ZZ$1, 0))</f>
        <v/>
      </c>
      <c r="C53">
        <f>INDEX(resultados!$A$2:$ZZ$79, 47, MATCH($B$3, resultados!$A$1:$ZZ$1, 0))</f>
        <v/>
      </c>
    </row>
    <row r="54">
      <c r="A54">
        <f>INDEX(resultados!$A$2:$ZZ$79, 48, MATCH($B$1, resultados!$A$1:$ZZ$1, 0))</f>
        <v/>
      </c>
      <c r="B54">
        <f>INDEX(resultados!$A$2:$ZZ$79, 48, MATCH($B$2, resultados!$A$1:$ZZ$1, 0))</f>
        <v/>
      </c>
      <c r="C54">
        <f>INDEX(resultados!$A$2:$ZZ$79, 48, MATCH($B$3, resultados!$A$1:$ZZ$1, 0))</f>
        <v/>
      </c>
    </row>
    <row r="55">
      <c r="A55">
        <f>INDEX(resultados!$A$2:$ZZ$79, 49, MATCH($B$1, resultados!$A$1:$ZZ$1, 0))</f>
        <v/>
      </c>
      <c r="B55">
        <f>INDEX(resultados!$A$2:$ZZ$79, 49, MATCH($B$2, resultados!$A$1:$ZZ$1, 0))</f>
        <v/>
      </c>
      <c r="C55">
        <f>INDEX(resultados!$A$2:$ZZ$79, 49, MATCH($B$3, resultados!$A$1:$ZZ$1, 0))</f>
        <v/>
      </c>
    </row>
    <row r="56">
      <c r="A56">
        <f>INDEX(resultados!$A$2:$ZZ$79, 50, MATCH($B$1, resultados!$A$1:$ZZ$1, 0))</f>
        <v/>
      </c>
      <c r="B56">
        <f>INDEX(resultados!$A$2:$ZZ$79, 50, MATCH($B$2, resultados!$A$1:$ZZ$1, 0))</f>
        <v/>
      </c>
      <c r="C56">
        <f>INDEX(resultados!$A$2:$ZZ$79, 50, MATCH($B$3, resultados!$A$1:$ZZ$1, 0))</f>
        <v/>
      </c>
    </row>
    <row r="57">
      <c r="A57">
        <f>INDEX(resultados!$A$2:$ZZ$79, 51, MATCH($B$1, resultados!$A$1:$ZZ$1, 0))</f>
        <v/>
      </c>
      <c r="B57">
        <f>INDEX(resultados!$A$2:$ZZ$79, 51, MATCH($B$2, resultados!$A$1:$ZZ$1, 0))</f>
        <v/>
      </c>
      <c r="C57">
        <f>INDEX(resultados!$A$2:$ZZ$79, 51, MATCH($B$3, resultados!$A$1:$ZZ$1, 0))</f>
        <v/>
      </c>
    </row>
    <row r="58">
      <c r="A58">
        <f>INDEX(resultados!$A$2:$ZZ$79, 52, MATCH($B$1, resultados!$A$1:$ZZ$1, 0))</f>
        <v/>
      </c>
      <c r="B58">
        <f>INDEX(resultados!$A$2:$ZZ$79, 52, MATCH($B$2, resultados!$A$1:$ZZ$1, 0))</f>
        <v/>
      </c>
      <c r="C58">
        <f>INDEX(resultados!$A$2:$ZZ$79, 52, MATCH($B$3, resultados!$A$1:$ZZ$1, 0))</f>
        <v/>
      </c>
    </row>
    <row r="59">
      <c r="A59">
        <f>INDEX(resultados!$A$2:$ZZ$79, 53, MATCH($B$1, resultados!$A$1:$ZZ$1, 0))</f>
        <v/>
      </c>
      <c r="B59">
        <f>INDEX(resultados!$A$2:$ZZ$79, 53, MATCH($B$2, resultados!$A$1:$ZZ$1, 0))</f>
        <v/>
      </c>
      <c r="C59">
        <f>INDEX(resultados!$A$2:$ZZ$79, 53, MATCH($B$3, resultados!$A$1:$ZZ$1, 0))</f>
        <v/>
      </c>
    </row>
    <row r="60">
      <c r="A60">
        <f>INDEX(resultados!$A$2:$ZZ$79, 54, MATCH($B$1, resultados!$A$1:$ZZ$1, 0))</f>
        <v/>
      </c>
      <c r="B60">
        <f>INDEX(resultados!$A$2:$ZZ$79, 54, MATCH($B$2, resultados!$A$1:$ZZ$1, 0))</f>
        <v/>
      </c>
      <c r="C60">
        <f>INDEX(resultados!$A$2:$ZZ$79, 54, MATCH($B$3, resultados!$A$1:$ZZ$1, 0))</f>
        <v/>
      </c>
    </row>
    <row r="61">
      <c r="A61">
        <f>INDEX(resultados!$A$2:$ZZ$79, 55, MATCH($B$1, resultados!$A$1:$ZZ$1, 0))</f>
        <v/>
      </c>
      <c r="B61">
        <f>INDEX(resultados!$A$2:$ZZ$79, 55, MATCH($B$2, resultados!$A$1:$ZZ$1, 0))</f>
        <v/>
      </c>
      <c r="C61">
        <f>INDEX(resultados!$A$2:$ZZ$79, 55, MATCH($B$3, resultados!$A$1:$ZZ$1, 0))</f>
        <v/>
      </c>
    </row>
    <row r="62">
      <c r="A62">
        <f>INDEX(resultados!$A$2:$ZZ$79, 56, MATCH($B$1, resultados!$A$1:$ZZ$1, 0))</f>
        <v/>
      </c>
      <c r="B62">
        <f>INDEX(resultados!$A$2:$ZZ$79, 56, MATCH($B$2, resultados!$A$1:$ZZ$1, 0))</f>
        <v/>
      </c>
      <c r="C62">
        <f>INDEX(resultados!$A$2:$ZZ$79, 56, MATCH($B$3, resultados!$A$1:$ZZ$1, 0))</f>
        <v/>
      </c>
    </row>
    <row r="63">
      <c r="A63">
        <f>INDEX(resultados!$A$2:$ZZ$79, 57, MATCH($B$1, resultados!$A$1:$ZZ$1, 0))</f>
        <v/>
      </c>
      <c r="B63">
        <f>INDEX(resultados!$A$2:$ZZ$79, 57, MATCH($B$2, resultados!$A$1:$ZZ$1, 0))</f>
        <v/>
      </c>
      <c r="C63">
        <f>INDEX(resultados!$A$2:$ZZ$79, 57, MATCH($B$3, resultados!$A$1:$ZZ$1, 0))</f>
        <v/>
      </c>
    </row>
    <row r="64">
      <c r="A64">
        <f>INDEX(resultados!$A$2:$ZZ$79, 58, MATCH($B$1, resultados!$A$1:$ZZ$1, 0))</f>
        <v/>
      </c>
      <c r="B64">
        <f>INDEX(resultados!$A$2:$ZZ$79, 58, MATCH($B$2, resultados!$A$1:$ZZ$1, 0))</f>
        <v/>
      </c>
      <c r="C64">
        <f>INDEX(resultados!$A$2:$ZZ$79, 58, MATCH($B$3, resultados!$A$1:$ZZ$1, 0))</f>
        <v/>
      </c>
    </row>
    <row r="65">
      <c r="A65">
        <f>INDEX(resultados!$A$2:$ZZ$79, 59, MATCH($B$1, resultados!$A$1:$ZZ$1, 0))</f>
        <v/>
      </c>
      <c r="B65">
        <f>INDEX(resultados!$A$2:$ZZ$79, 59, MATCH($B$2, resultados!$A$1:$ZZ$1, 0))</f>
        <v/>
      </c>
      <c r="C65">
        <f>INDEX(resultados!$A$2:$ZZ$79, 59, MATCH($B$3, resultados!$A$1:$ZZ$1, 0))</f>
        <v/>
      </c>
    </row>
    <row r="66">
      <c r="A66">
        <f>INDEX(resultados!$A$2:$ZZ$79, 60, MATCH($B$1, resultados!$A$1:$ZZ$1, 0))</f>
        <v/>
      </c>
      <c r="B66">
        <f>INDEX(resultados!$A$2:$ZZ$79, 60, MATCH($B$2, resultados!$A$1:$ZZ$1, 0))</f>
        <v/>
      </c>
      <c r="C66">
        <f>INDEX(resultados!$A$2:$ZZ$79, 60, MATCH($B$3, resultados!$A$1:$ZZ$1, 0))</f>
        <v/>
      </c>
    </row>
    <row r="67">
      <c r="A67">
        <f>INDEX(resultados!$A$2:$ZZ$79, 61, MATCH($B$1, resultados!$A$1:$ZZ$1, 0))</f>
        <v/>
      </c>
      <c r="B67">
        <f>INDEX(resultados!$A$2:$ZZ$79, 61, MATCH($B$2, resultados!$A$1:$ZZ$1, 0))</f>
        <v/>
      </c>
      <c r="C67">
        <f>INDEX(resultados!$A$2:$ZZ$79, 61, MATCH($B$3, resultados!$A$1:$ZZ$1, 0))</f>
        <v/>
      </c>
    </row>
    <row r="68">
      <c r="A68">
        <f>INDEX(resultados!$A$2:$ZZ$79, 62, MATCH($B$1, resultados!$A$1:$ZZ$1, 0))</f>
        <v/>
      </c>
      <c r="B68">
        <f>INDEX(resultados!$A$2:$ZZ$79, 62, MATCH($B$2, resultados!$A$1:$ZZ$1, 0))</f>
        <v/>
      </c>
      <c r="C68">
        <f>INDEX(resultados!$A$2:$ZZ$79, 62, MATCH($B$3, resultados!$A$1:$ZZ$1, 0))</f>
        <v/>
      </c>
    </row>
    <row r="69">
      <c r="A69">
        <f>INDEX(resultados!$A$2:$ZZ$79, 63, MATCH($B$1, resultados!$A$1:$ZZ$1, 0))</f>
        <v/>
      </c>
      <c r="B69">
        <f>INDEX(resultados!$A$2:$ZZ$79, 63, MATCH($B$2, resultados!$A$1:$ZZ$1, 0))</f>
        <v/>
      </c>
      <c r="C69">
        <f>INDEX(resultados!$A$2:$ZZ$79, 63, MATCH($B$3, resultados!$A$1:$ZZ$1, 0))</f>
        <v/>
      </c>
    </row>
    <row r="70">
      <c r="A70">
        <f>INDEX(resultados!$A$2:$ZZ$79, 64, MATCH($B$1, resultados!$A$1:$ZZ$1, 0))</f>
        <v/>
      </c>
      <c r="B70">
        <f>INDEX(resultados!$A$2:$ZZ$79, 64, MATCH($B$2, resultados!$A$1:$ZZ$1, 0))</f>
        <v/>
      </c>
      <c r="C70">
        <f>INDEX(resultados!$A$2:$ZZ$79, 64, MATCH($B$3, resultados!$A$1:$ZZ$1, 0))</f>
        <v/>
      </c>
    </row>
    <row r="71">
      <c r="A71">
        <f>INDEX(resultados!$A$2:$ZZ$79, 65, MATCH($B$1, resultados!$A$1:$ZZ$1, 0))</f>
        <v/>
      </c>
      <c r="B71">
        <f>INDEX(resultados!$A$2:$ZZ$79, 65, MATCH($B$2, resultados!$A$1:$ZZ$1, 0))</f>
        <v/>
      </c>
      <c r="C71">
        <f>INDEX(resultados!$A$2:$ZZ$79, 65, MATCH($B$3, resultados!$A$1:$ZZ$1, 0))</f>
        <v/>
      </c>
    </row>
    <row r="72">
      <c r="A72">
        <f>INDEX(resultados!$A$2:$ZZ$79, 66, MATCH($B$1, resultados!$A$1:$ZZ$1, 0))</f>
        <v/>
      </c>
      <c r="B72">
        <f>INDEX(resultados!$A$2:$ZZ$79, 66, MATCH($B$2, resultados!$A$1:$ZZ$1, 0))</f>
        <v/>
      </c>
      <c r="C72">
        <f>INDEX(resultados!$A$2:$ZZ$79, 66, MATCH($B$3, resultados!$A$1:$ZZ$1, 0))</f>
        <v/>
      </c>
    </row>
    <row r="73">
      <c r="A73">
        <f>INDEX(resultados!$A$2:$ZZ$79, 67, MATCH($B$1, resultados!$A$1:$ZZ$1, 0))</f>
        <v/>
      </c>
      <c r="B73">
        <f>INDEX(resultados!$A$2:$ZZ$79, 67, MATCH($B$2, resultados!$A$1:$ZZ$1, 0))</f>
        <v/>
      </c>
      <c r="C73">
        <f>INDEX(resultados!$A$2:$ZZ$79, 67, MATCH($B$3, resultados!$A$1:$ZZ$1, 0))</f>
        <v/>
      </c>
    </row>
    <row r="74">
      <c r="A74">
        <f>INDEX(resultados!$A$2:$ZZ$79, 68, MATCH($B$1, resultados!$A$1:$ZZ$1, 0))</f>
        <v/>
      </c>
      <c r="B74">
        <f>INDEX(resultados!$A$2:$ZZ$79, 68, MATCH($B$2, resultados!$A$1:$ZZ$1, 0))</f>
        <v/>
      </c>
      <c r="C74">
        <f>INDEX(resultados!$A$2:$ZZ$79, 68, MATCH($B$3, resultados!$A$1:$ZZ$1, 0))</f>
        <v/>
      </c>
    </row>
    <row r="75">
      <c r="A75">
        <f>INDEX(resultados!$A$2:$ZZ$79, 69, MATCH($B$1, resultados!$A$1:$ZZ$1, 0))</f>
        <v/>
      </c>
      <c r="B75">
        <f>INDEX(resultados!$A$2:$ZZ$79, 69, MATCH($B$2, resultados!$A$1:$ZZ$1, 0))</f>
        <v/>
      </c>
      <c r="C75">
        <f>INDEX(resultados!$A$2:$ZZ$79, 69, MATCH($B$3, resultados!$A$1:$ZZ$1, 0))</f>
        <v/>
      </c>
    </row>
    <row r="76">
      <c r="A76">
        <f>INDEX(resultados!$A$2:$ZZ$79, 70, MATCH($B$1, resultados!$A$1:$ZZ$1, 0))</f>
        <v/>
      </c>
      <c r="B76">
        <f>INDEX(resultados!$A$2:$ZZ$79, 70, MATCH($B$2, resultados!$A$1:$ZZ$1, 0))</f>
        <v/>
      </c>
      <c r="C76">
        <f>INDEX(resultados!$A$2:$ZZ$79, 70, MATCH($B$3, resultados!$A$1:$ZZ$1, 0))</f>
        <v/>
      </c>
    </row>
    <row r="77">
      <c r="A77">
        <f>INDEX(resultados!$A$2:$ZZ$79, 71, MATCH($B$1, resultados!$A$1:$ZZ$1, 0))</f>
        <v/>
      </c>
      <c r="B77">
        <f>INDEX(resultados!$A$2:$ZZ$79, 71, MATCH($B$2, resultados!$A$1:$ZZ$1, 0))</f>
        <v/>
      </c>
      <c r="C77">
        <f>INDEX(resultados!$A$2:$ZZ$79, 71, MATCH($B$3, resultados!$A$1:$ZZ$1, 0))</f>
        <v/>
      </c>
    </row>
    <row r="78">
      <c r="A78">
        <f>INDEX(resultados!$A$2:$ZZ$79, 72, MATCH($B$1, resultados!$A$1:$ZZ$1, 0))</f>
        <v/>
      </c>
      <c r="B78">
        <f>INDEX(resultados!$A$2:$ZZ$79, 72, MATCH($B$2, resultados!$A$1:$ZZ$1, 0))</f>
        <v/>
      </c>
      <c r="C78">
        <f>INDEX(resultados!$A$2:$ZZ$79, 72, MATCH($B$3, resultados!$A$1:$ZZ$1, 0))</f>
        <v/>
      </c>
    </row>
    <row r="79">
      <c r="A79">
        <f>INDEX(resultados!$A$2:$ZZ$79, 73, MATCH($B$1, resultados!$A$1:$ZZ$1, 0))</f>
        <v/>
      </c>
      <c r="B79">
        <f>INDEX(resultados!$A$2:$ZZ$79, 73, MATCH($B$2, resultados!$A$1:$ZZ$1, 0))</f>
        <v/>
      </c>
      <c r="C79">
        <f>INDEX(resultados!$A$2:$ZZ$79, 73, MATCH($B$3, resultados!$A$1:$ZZ$1, 0))</f>
        <v/>
      </c>
    </row>
    <row r="80">
      <c r="A80">
        <f>INDEX(resultados!$A$2:$ZZ$79, 74, MATCH($B$1, resultados!$A$1:$ZZ$1, 0))</f>
        <v/>
      </c>
      <c r="B80">
        <f>INDEX(resultados!$A$2:$ZZ$79, 74, MATCH($B$2, resultados!$A$1:$ZZ$1, 0))</f>
        <v/>
      </c>
      <c r="C80">
        <f>INDEX(resultados!$A$2:$ZZ$79, 74, MATCH($B$3, resultados!$A$1:$ZZ$1, 0))</f>
        <v/>
      </c>
    </row>
    <row r="81">
      <c r="A81">
        <f>INDEX(resultados!$A$2:$ZZ$79, 75, MATCH($B$1, resultados!$A$1:$ZZ$1, 0))</f>
        <v/>
      </c>
      <c r="B81">
        <f>INDEX(resultados!$A$2:$ZZ$79, 75, MATCH($B$2, resultados!$A$1:$ZZ$1, 0))</f>
        <v/>
      </c>
      <c r="C81">
        <f>INDEX(resultados!$A$2:$ZZ$79, 75, MATCH($B$3, resultados!$A$1:$ZZ$1, 0))</f>
        <v/>
      </c>
    </row>
    <row r="82">
      <c r="A82">
        <f>INDEX(resultados!$A$2:$ZZ$79, 76, MATCH($B$1, resultados!$A$1:$ZZ$1, 0))</f>
        <v/>
      </c>
      <c r="B82">
        <f>INDEX(resultados!$A$2:$ZZ$79, 76, MATCH($B$2, resultados!$A$1:$ZZ$1, 0))</f>
        <v/>
      </c>
      <c r="C82">
        <f>INDEX(resultados!$A$2:$ZZ$79, 76, MATCH($B$3, resultados!$A$1:$ZZ$1, 0))</f>
        <v/>
      </c>
    </row>
    <row r="83">
      <c r="A83">
        <f>INDEX(resultados!$A$2:$ZZ$79, 77, MATCH($B$1, resultados!$A$1:$ZZ$1, 0))</f>
        <v/>
      </c>
      <c r="B83">
        <f>INDEX(resultados!$A$2:$ZZ$79, 77, MATCH($B$2, resultados!$A$1:$ZZ$1, 0))</f>
        <v/>
      </c>
      <c r="C83">
        <f>INDEX(resultados!$A$2:$ZZ$79, 77, MATCH($B$3, resultados!$A$1:$ZZ$1, 0))</f>
        <v/>
      </c>
    </row>
    <row r="84">
      <c r="A84">
        <f>INDEX(resultados!$A$2:$ZZ$79, 78, MATCH($B$1, resultados!$A$1:$ZZ$1, 0))</f>
        <v/>
      </c>
      <c r="B84">
        <f>INDEX(resultados!$A$2:$ZZ$79, 78, MATCH($B$2, resultados!$A$1:$ZZ$1, 0))</f>
        <v/>
      </c>
      <c r="C84">
        <f>INDEX(resultados!$A$2:$ZZ$79, 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12.0692</v>
      </c>
      <c r="E2" t="n">
        <v>8.289999999999999</v>
      </c>
      <c r="F2" t="n">
        <v>6.01</v>
      </c>
      <c r="G2" t="n">
        <v>12.87</v>
      </c>
      <c r="H2" t="n">
        <v>0.24</v>
      </c>
      <c r="I2" t="n">
        <v>28</v>
      </c>
      <c r="J2" t="n">
        <v>71.52</v>
      </c>
      <c r="K2" t="n">
        <v>32.27</v>
      </c>
      <c r="L2" t="n">
        <v>1</v>
      </c>
      <c r="M2" t="n">
        <v>26</v>
      </c>
      <c r="N2" t="n">
        <v>8.25</v>
      </c>
      <c r="O2" t="n">
        <v>9054.6</v>
      </c>
      <c r="P2" t="n">
        <v>37.02</v>
      </c>
      <c r="Q2" t="n">
        <v>533.77</v>
      </c>
      <c r="R2" t="n">
        <v>83.45</v>
      </c>
      <c r="S2" t="n">
        <v>48.21</v>
      </c>
      <c r="T2" t="n">
        <v>11591.83</v>
      </c>
      <c r="U2" t="n">
        <v>0.58</v>
      </c>
      <c r="V2" t="n">
        <v>0.6899999999999999</v>
      </c>
      <c r="W2" t="n">
        <v>0.2</v>
      </c>
      <c r="X2" t="n">
        <v>0.7</v>
      </c>
      <c r="Y2" t="n">
        <v>4</v>
      </c>
      <c r="Z2" t="n">
        <v>10</v>
      </c>
      <c r="AA2" t="n">
        <v>97.96630073235777</v>
      </c>
      <c r="AB2" t="n">
        <v>134.041814630115</v>
      </c>
      <c r="AC2" t="n">
        <v>121.249051970721</v>
      </c>
      <c r="AD2" t="n">
        <v>97966.30073235776</v>
      </c>
      <c r="AE2" t="n">
        <v>134041.814630115</v>
      </c>
      <c r="AF2" t="n">
        <v>0.0001029304530190054</v>
      </c>
      <c r="AG2" t="n">
        <v>10</v>
      </c>
      <c r="AH2" t="n">
        <v>121249.051970721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12.5602</v>
      </c>
      <c r="E3" t="n">
        <v>7.96</v>
      </c>
      <c r="F3" t="n">
        <v>5.82</v>
      </c>
      <c r="G3" t="n">
        <v>18.39</v>
      </c>
      <c r="H3" t="n">
        <v>0.48</v>
      </c>
      <c r="I3" t="n">
        <v>19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33.47</v>
      </c>
      <c r="Q3" t="n">
        <v>533.8200000000001</v>
      </c>
      <c r="R3" t="n">
        <v>76.55</v>
      </c>
      <c r="S3" t="n">
        <v>48.21</v>
      </c>
      <c r="T3" t="n">
        <v>8184.04</v>
      </c>
      <c r="U3" t="n">
        <v>0.63</v>
      </c>
      <c r="V3" t="n">
        <v>0.71</v>
      </c>
      <c r="W3" t="n">
        <v>0.22</v>
      </c>
      <c r="X3" t="n">
        <v>0.52</v>
      </c>
      <c r="Y3" t="n">
        <v>4</v>
      </c>
      <c r="Z3" t="n">
        <v>10</v>
      </c>
      <c r="AA3" t="n">
        <v>96.89981330832002</v>
      </c>
      <c r="AB3" t="n">
        <v>132.5825994864427</v>
      </c>
      <c r="AC3" t="n">
        <v>119.9291022723391</v>
      </c>
      <c r="AD3" t="n">
        <v>96899.81330832002</v>
      </c>
      <c r="AE3" t="n">
        <v>132582.5994864427</v>
      </c>
      <c r="AF3" t="n">
        <v>0.0001071178765791695</v>
      </c>
      <c r="AG3" t="n">
        <v>10</v>
      </c>
      <c r="AH3" t="n">
        <v>119929.102272339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11.83</v>
      </c>
      <c r="E2" t="n">
        <v>8.449999999999999</v>
      </c>
      <c r="F2" t="n">
        <v>6.34</v>
      </c>
      <c r="G2" t="n">
        <v>10.29</v>
      </c>
      <c r="H2" t="n">
        <v>0.43</v>
      </c>
      <c r="I2" t="n">
        <v>37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24.86</v>
      </c>
      <c r="Q2" t="n">
        <v>534.3200000000001</v>
      </c>
      <c r="R2" t="n">
        <v>92.90000000000001</v>
      </c>
      <c r="S2" t="n">
        <v>48.21</v>
      </c>
      <c r="T2" t="n">
        <v>16270.95</v>
      </c>
      <c r="U2" t="n">
        <v>0.52</v>
      </c>
      <c r="V2" t="n">
        <v>0.65</v>
      </c>
      <c r="W2" t="n">
        <v>0.26</v>
      </c>
      <c r="X2" t="n">
        <v>1.04</v>
      </c>
      <c r="Y2" t="n">
        <v>4</v>
      </c>
      <c r="Z2" t="n">
        <v>10</v>
      </c>
      <c r="AA2" t="n">
        <v>94.89463754718594</v>
      </c>
      <c r="AB2" t="n">
        <v>129.8390295479493</v>
      </c>
      <c r="AC2" t="n">
        <v>117.4473747981499</v>
      </c>
      <c r="AD2" t="n">
        <v>94894.63754718594</v>
      </c>
      <c r="AE2" t="n">
        <v>129839.0295479492</v>
      </c>
      <c r="AF2" t="n">
        <v>0.0001334398806914485</v>
      </c>
      <c r="AG2" t="n">
        <v>10</v>
      </c>
      <c r="AH2" t="n">
        <v>117447.3747981499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9.469900000000001</v>
      </c>
      <c r="E2" t="n">
        <v>10.56</v>
      </c>
      <c r="F2" t="n">
        <v>6.74</v>
      </c>
      <c r="G2" t="n">
        <v>7.36</v>
      </c>
      <c r="H2" t="n">
        <v>0.12</v>
      </c>
      <c r="I2" t="n">
        <v>55</v>
      </c>
      <c r="J2" t="n">
        <v>141.81</v>
      </c>
      <c r="K2" t="n">
        <v>47.83</v>
      </c>
      <c r="L2" t="n">
        <v>1</v>
      </c>
      <c r="M2" t="n">
        <v>53</v>
      </c>
      <c r="N2" t="n">
        <v>22.98</v>
      </c>
      <c r="O2" t="n">
        <v>17723.39</v>
      </c>
      <c r="P2" t="n">
        <v>74.02</v>
      </c>
      <c r="Q2" t="n">
        <v>533.71</v>
      </c>
      <c r="R2" t="n">
        <v>107.66</v>
      </c>
      <c r="S2" t="n">
        <v>48.21</v>
      </c>
      <c r="T2" t="n">
        <v>23560.39</v>
      </c>
      <c r="U2" t="n">
        <v>0.45</v>
      </c>
      <c r="V2" t="n">
        <v>0.61</v>
      </c>
      <c r="W2" t="n">
        <v>0.23</v>
      </c>
      <c r="X2" t="n">
        <v>1.43</v>
      </c>
      <c r="Y2" t="n">
        <v>4</v>
      </c>
      <c r="Z2" t="n">
        <v>10</v>
      </c>
      <c r="AA2" t="n">
        <v>138.3638167763601</v>
      </c>
      <c r="AB2" t="n">
        <v>189.3154782941169</v>
      </c>
      <c r="AC2" t="n">
        <v>171.2474747517223</v>
      </c>
      <c r="AD2" t="n">
        <v>138363.8167763601</v>
      </c>
      <c r="AE2" t="n">
        <v>189315.4782941169</v>
      </c>
      <c r="AF2" t="n">
        <v>5.738111168685663e-05</v>
      </c>
      <c r="AG2" t="n">
        <v>13</v>
      </c>
      <c r="AH2" t="n">
        <v>171247.4747517223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11.2017</v>
      </c>
      <c r="E3" t="n">
        <v>8.93</v>
      </c>
      <c r="F3" t="n">
        <v>6.01</v>
      </c>
      <c r="G3" t="n">
        <v>15.01</v>
      </c>
      <c r="H3" t="n">
        <v>0.25</v>
      </c>
      <c r="I3" t="n">
        <v>24</v>
      </c>
      <c r="J3" t="n">
        <v>143.17</v>
      </c>
      <c r="K3" t="n">
        <v>47.83</v>
      </c>
      <c r="L3" t="n">
        <v>2</v>
      </c>
      <c r="M3" t="n">
        <v>22</v>
      </c>
      <c r="N3" t="n">
        <v>23.34</v>
      </c>
      <c r="O3" t="n">
        <v>17891.86</v>
      </c>
      <c r="P3" t="n">
        <v>62.43</v>
      </c>
      <c r="Q3" t="n">
        <v>533.79</v>
      </c>
      <c r="R3" t="n">
        <v>83.64</v>
      </c>
      <c r="S3" t="n">
        <v>48.21</v>
      </c>
      <c r="T3" t="n">
        <v>11703.78</v>
      </c>
      <c r="U3" t="n">
        <v>0.58</v>
      </c>
      <c r="V3" t="n">
        <v>0.6899999999999999</v>
      </c>
      <c r="W3" t="n">
        <v>0.2</v>
      </c>
      <c r="X3" t="n">
        <v>0.7</v>
      </c>
      <c r="Y3" t="n">
        <v>4</v>
      </c>
      <c r="Z3" t="n">
        <v>10</v>
      </c>
      <c r="AA3" t="n">
        <v>114.4458535424541</v>
      </c>
      <c r="AB3" t="n">
        <v>156.5898658114366</v>
      </c>
      <c r="AC3" t="n">
        <v>141.645148793693</v>
      </c>
      <c r="AD3" t="n">
        <v>114445.8535424541</v>
      </c>
      <c r="AE3" t="n">
        <v>156589.8658114366</v>
      </c>
      <c r="AF3" t="n">
        <v>6.7874634239291e-05</v>
      </c>
      <c r="AG3" t="n">
        <v>11</v>
      </c>
      <c r="AH3" t="n">
        <v>141645.148793693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12.016</v>
      </c>
      <c r="E4" t="n">
        <v>8.32</v>
      </c>
      <c r="F4" t="n">
        <v>5.66</v>
      </c>
      <c r="G4" t="n">
        <v>22.64</v>
      </c>
      <c r="H4" t="n">
        <v>0.37</v>
      </c>
      <c r="I4" t="n">
        <v>15</v>
      </c>
      <c r="J4" t="n">
        <v>144.54</v>
      </c>
      <c r="K4" t="n">
        <v>47.83</v>
      </c>
      <c r="L4" t="n">
        <v>3</v>
      </c>
      <c r="M4" t="n">
        <v>13</v>
      </c>
      <c r="N4" t="n">
        <v>23.71</v>
      </c>
      <c r="O4" t="n">
        <v>18060.85</v>
      </c>
      <c r="P4" t="n">
        <v>55.1</v>
      </c>
      <c r="Q4" t="n">
        <v>533.51</v>
      </c>
      <c r="R4" t="n">
        <v>72.13</v>
      </c>
      <c r="S4" t="n">
        <v>48.21</v>
      </c>
      <c r="T4" t="n">
        <v>5993.49</v>
      </c>
      <c r="U4" t="n">
        <v>0.67</v>
      </c>
      <c r="V4" t="n">
        <v>0.73</v>
      </c>
      <c r="W4" t="n">
        <v>0.19</v>
      </c>
      <c r="X4" t="n">
        <v>0.35</v>
      </c>
      <c r="Y4" t="n">
        <v>4</v>
      </c>
      <c r="Z4" t="n">
        <v>10</v>
      </c>
      <c r="AA4" t="n">
        <v>102.8941289195358</v>
      </c>
      <c r="AB4" t="n">
        <v>140.7842865562449</v>
      </c>
      <c r="AC4" t="n">
        <v>127.348031839342</v>
      </c>
      <c r="AD4" t="n">
        <v>102894.1289195358</v>
      </c>
      <c r="AE4" t="n">
        <v>140784.2865562449</v>
      </c>
      <c r="AF4" t="n">
        <v>7.280873483661593e-05</v>
      </c>
      <c r="AG4" t="n">
        <v>10</v>
      </c>
      <c r="AH4" t="n">
        <v>127348.031839342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12.4014</v>
      </c>
      <c r="E5" t="n">
        <v>8.06</v>
      </c>
      <c r="F5" t="n">
        <v>5.55</v>
      </c>
      <c r="G5" t="n">
        <v>33.28</v>
      </c>
      <c r="H5" t="n">
        <v>0.49</v>
      </c>
      <c r="I5" t="n">
        <v>10</v>
      </c>
      <c r="J5" t="n">
        <v>145.92</v>
      </c>
      <c r="K5" t="n">
        <v>47.83</v>
      </c>
      <c r="L5" t="n">
        <v>4</v>
      </c>
      <c r="M5" t="n">
        <v>8</v>
      </c>
      <c r="N5" t="n">
        <v>24.09</v>
      </c>
      <c r="O5" t="n">
        <v>18230.35</v>
      </c>
      <c r="P5" t="n">
        <v>49.81</v>
      </c>
      <c r="Q5" t="n">
        <v>533.47</v>
      </c>
      <c r="R5" t="n">
        <v>68.41</v>
      </c>
      <c r="S5" t="n">
        <v>48.21</v>
      </c>
      <c r="T5" t="n">
        <v>4157.58</v>
      </c>
      <c r="U5" t="n">
        <v>0.7</v>
      </c>
      <c r="V5" t="n">
        <v>0.74</v>
      </c>
      <c r="W5" t="n">
        <v>0.18</v>
      </c>
      <c r="X5" t="n">
        <v>0.24</v>
      </c>
      <c r="Y5" t="n">
        <v>4</v>
      </c>
      <c r="Z5" t="n">
        <v>10</v>
      </c>
      <c r="AA5" t="n">
        <v>101.4289176395595</v>
      </c>
      <c r="AB5" t="n">
        <v>138.7795198424227</v>
      </c>
      <c r="AC5" t="n">
        <v>125.5345972469786</v>
      </c>
      <c r="AD5" t="n">
        <v>101428.9176395595</v>
      </c>
      <c r="AE5" t="n">
        <v>138779.5198424227</v>
      </c>
      <c r="AF5" t="n">
        <v>7.514399502353601e-05</v>
      </c>
      <c r="AG5" t="n">
        <v>10</v>
      </c>
      <c r="AH5" t="n">
        <v>125534.5972469786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12.4464</v>
      </c>
      <c r="E6" t="n">
        <v>8.029999999999999</v>
      </c>
      <c r="F6" t="n">
        <v>5.55</v>
      </c>
      <c r="G6" t="n">
        <v>36.97</v>
      </c>
      <c r="H6" t="n">
        <v>0.6</v>
      </c>
      <c r="I6" t="n">
        <v>9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47.98</v>
      </c>
      <c r="Q6" t="n">
        <v>533.63</v>
      </c>
      <c r="R6" t="n">
        <v>68.14</v>
      </c>
      <c r="S6" t="n">
        <v>48.21</v>
      </c>
      <c r="T6" t="n">
        <v>4028</v>
      </c>
      <c r="U6" t="n">
        <v>0.71</v>
      </c>
      <c r="V6" t="n">
        <v>0.74</v>
      </c>
      <c r="W6" t="n">
        <v>0.19</v>
      </c>
      <c r="X6" t="n">
        <v>0.24</v>
      </c>
      <c r="Y6" t="n">
        <v>4</v>
      </c>
      <c r="Z6" t="n">
        <v>10</v>
      </c>
      <c r="AA6" t="n">
        <v>101.0320660218496</v>
      </c>
      <c r="AB6" t="n">
        <v>138.2365299512145</v>
      </c>
      <c r="AC6" t="n">
        <v>125.0434295488961</v>
      </c>
      <c r="AD6" t="n">
        <v>101032.0660218496</v>
      </c>
      <c r="AE6" t="n">
        <v>138236.5299512146</v>
      </c>
      <c r="AF6" t="n">
        <v>7.541666422024438e-05</v>
      </c>
      <c r="AG6" t="n">
        <v>10</v>
      </c>
      <c r="AH6" t="n">
        <v>125043.4295488961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8.476800000000001</v>
      </c>
      <c r="E2" t="n">
        <v>11.8</v>
      </c>
      <c r="F2" t="n">
        <v>7.03</v>
      </c>
      <c r="G2" t="n">
        <v>6.39</v>
      </c>
      <c r="H2" t="n">
        <v>0.1</v>
      </c>
      <c r="I2" t="n">
        <v>66</v>
      </c>
      <c r="J2" t="n">
        <v>176.73</v>
      </c>
      <c r="K2" t="n">
        <v>52.44</v>
      </c>
      <c r="L2" t="n">
        <v>1</v>
      </c>
      <c r="M2" t="n">
        <v>64</v>
      </c>
      <c r="N2" t="n">
        <v>33.29</v>
      </c>
      <c r="O2" t="n">
        <v>22031.19</v>
      </c>
      <c r="P2" t="n">
        <v>90.06999999999999</v>
      </c>
      <c r="Q2" t="n">
        <v>533.9400000000001</v>
      </c>
      <c r="R2" t="n">
        <v>116.38</v>
      </c>
      <c r="S2" t="n">
        <v>48.21</v>
      </c>
      <c r="T2" t="n">
        <v>27863.72</v>
      </c>
      <c r="U2" t="n">
        <v>0.41</v>
      </c>
      <c r="V2" t="n">
        <v>0.59</v>
      </c>
      <c r="W2" t="n">
        <v>0.27</v>
      </c>
      <c r="X2" t="n">
        <v>1.72</v>
      </c>
      <c r="Y2" t="n">
        <v>4</v>
      </c>
      <c r="Z2" t="n">
        <v>10</v>
      </c>
      <c r="AA2" t="n">
        <v>155.2714976262919</v>
      </c>
      <c r="AB2" t="n">
        <v>212.4493131472171</v>
      </c>
      <c r="AC2" t="n">
        <v>192.1734488749912</v>
      </c>
      <c r="AD2" t="n">
        <v>155271.4976262919</v>
      </c>
      <c r="AE2" t="n">
        <v>212449.3131472171</v>
      </c>
      <c r="AF2" t="n">
        <v>4.641160875984147e-05</v>
      </c>
      <c r="AG2" t="n">
        <v>14</v>
      </c>
      <c r="AH2" t="n">
        <v>192173.4488749912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10.6386</v>
      </c>
      <c r="E3" t="n">
        <v>9.4</v>
      </c>
      <c r="F3" t="n">
        <v>5.98</v>
      </c>
      <c r="G3" t="n">
        <v>12.82</v>
      </c>
      <c r="H3" t="n">
        <v>0.2</v>
      </c>
      <c r="I3" t="n">
        <v>28</v>
      </c>
      <c r="J3" t="n">
        <v>178.21</v>
      </c>
      <c r="K3" t="n">
        <v>52.44</v>
      </c>
      <c r="L3" t="n">
        <v>2</v>
      </c>
      <c r="M3" t="n">
        <v>26</v>
      </c>
      <c r="N3" t="n">
        <v>33.77</v>
      </c>
      <c r="O3" t="n">
        <v>22213.89</v>
      </c>
      <c r="P3" t="n">
        <v>73.97</v>
      </c>
      <c r="Q3" t="n">
        <v>533.48</v>
      </c>
      <c r="R3" t="n">
        <v>82.56999999999999</v>
      </c>
      <c r="S3" t="n">
        <v>48.21</v>
      </c>
      <c r="T3" t="n">
        <v>11149.76</v>
      </c>
      <c r="U3" t="n">
        <v>0.58</v>
      </c>
      <c r="V3" t="n">
        <v>0.6899999999999999</v>
      </c>
      <c r="W3" t="n">
        <v>0.2</v>
      </c>
      <c r="X3" t="n">
        <v>0.68</v>
      </c>
      <c r="Y3" t="n">
        <v>4</v>
      </c>
      <c r="Z3" t="n">
        <v>10</v>
      </c>
      <c r="AA3" t="n">
        <v>118.4356667185904</v>
      </c>
      <c r="AB3" t="n">
        <v>162.048904217158</v>
      </c>
      <c r="AC3" t="n">
        <v>146.5831842357827</v>
      </c>
      <c r="AD3" t="n">
        <v>118435.6667185904</v>
      </c>
      <c r="AE3" t="n">
        <v>162048.904217158</v>
      </c>
      <c r="AF3" t="n">
        <v>5.824775162236333e-05</v>
      </c>
      <c r="AG3" t="n">
        <v>11</v>
      </c>
      <c r="AH3" t="n">
        <v>146583.1842357827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11.2244</v>
      </c>
      <c r="E4" t="n">
        <v>8.91</v>
      </c>
      <c r="F4" t="n">
        <v>5.85</v>
      </c>
      <c r="G4" t="n">
        <v>19.5</v>
      </c>
      <c r="H4" t="n">
        <v>0.3</v>
      </c>
      <c r="I4" t="n">
        <v>18</v>
      </c>
      <c r="J4" t="n">
        <v>179.7</v>
      </c>
      <c r="K4" t="n">
        <v>52.44</v>
      </c>
      <c r="L4" t="n">
        <v>3</v>
      </c>
      <c r="M4" t="n">
        <v>16</v>
      </c>
      <c r="N4" t="n">
        <v>34.26</v>
      </c>
      <c r="O4" t="n">
        <v>22397.24</v>
      </c>
      <c r="P4" t="n">
        <v>69.7</v>
      </c>
      <c r="Q4" t="n">
        <v>533.77</v>
      </c>
      <c r="R4" t="n">
        <v>78.87</v>
      </c>
      <c r="S4" t="n">
        <v>48.21</v>
      </c>
      <c r="T4" t="n">
        <v>9352.26</v>
      </c>
      <c r="U4" t="n">
        <v>0.61</v>
      </c>
      <c r="V4" t="n">
        <v>0.7</v>
      </c>
      <c r="W4" t="n">
        <v>0.18</v>
      </c>
      <c r="X4" t="n">
        <v>0.54</v>
      </c>
      <c r="Y4" t="n">
        <v>4</v>
      </c>
      <c r="Z4" t="n">
        <v>10</v>
      </c>
      <c r="AA4" t="n">
        <v>116.4667832723525</v>
      </c>
      <c r="AB4" t="n">
        <v>159.3549910250094</v>
      </c>
      <c r="AC4" t="n">
        <v>144.1463743377609</v>
      </c>
      <c r="AD4" t="n">
        <v>116466.7832723525</v>
      </c>
      <c r="AE4" t="n">
        <v>159354.9910250094</v>
      </c>
      <c r="AF4" t="n">
        <v>6.145508462674176e-05</v>
      </c>
      <c r="AG4" t="n">
        <v>11</v>
      </c>
      <c r="AH4" t="n">
        <v>144146.3743377609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11.7047</v>
      </c>
      <c r="E5" t="n">
        <v>8.539999999999999</v>
      </c>
      <c r="F5" t="n">
        <v>5.66</v>
      </c>
      <c r="G5" t="n">
        <v>26.13</v>
      </c>
      <c r="H5" t="n">
        <v>0.39</v>
      </c>
      <c r="I5" t="n">
        <v>13</v>
      </c>
      <c r="J5" t="n">
        <v>181.19</v>
      </c>
      <c r="K5" t="n">
        <v>52.44</v>
      </c>
      <c r="L5" t="n">
        <v>4</v>
      </c>
      <c r="M5" t="n">
        <v>11</v>
      </c>
      <c r="N5" t="n">
        <v>34.75</v>
      </c>
      <c r="O5" t="n">
        <v>22581.25</v>
      </c>
      <c r="P5" t="n">
        <v>64.70999999999999</v>
      </c>
      <c r="Q5" t="n">
        <v>533.6900000000001</v>
      </c>
      <c r="R5" t="n">
        <v>72.23999999999999</v>
      </c>
      <c r="S5" t="n">
        <v>48.21</v>
      </c>
      <c r="T5" t="n">
        <v>6059.06</v>
      </c>
      <c r="U5" t="n">
        <v>0.67</v>
      </c>
      <c r="V5" t="n">
        <v>0.73</v>
      </c>
      <c r="W5" t="n">
        <v>0.18</v>
      </c>
      <c r="X5" t="n">
        <v>0.35</v>
      </c>
      <c r="Y5" t="n">
        <v>4</v>
      </c>
      <c r="Z5" t="n">
        <v>10</v>
      </c>
      <c r="AA5" t="n">
        <v>105.7167270633542</v>
      </c>
      <c r="AB5" t="n">
        <v>144.6462898608568</v>
      </c>
      <c r="AC5" t="n">
        <v>130.8414509689187</v>
      </c>
      <c r="AD5" t="n">
        <v>105716.7270633542</v>
      </c>
      <c r="AE5" t="n">
        <v>144646.2898608568</v>
      </c>
      <c r="AF5" t="n">
        <v>6.40847910828752e-05</v>
      </c>
      <c r="AG5" t="n">
        <v>10</v>
      </c>
      <c r="AH5" t="n">
        <v>130841.4509689187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12.049</v>
      </c>
      <c r="E6" t="n">
        <v>8.300000000000001</v>
      </c>
      <c r="F6" t="n">
        <v>5.52</v>
      </c>
      <c r="G6" t="n">
        <v>33.14</v>
      </c>
      <c r="H6" t="n">
        <v>0.49</v>
      </c>
      <c r="I6" t="n">
        <v>10</v>
      </c>
      <c r="J6" t="n">
        <v>182.69</v>
      </c>
      <c r="K6" t="n">
        <v>52.44</v>
      </c>
      <c r="L6" t="n">
        <v>5</v>
      </c>
      <c r="M6" t="n">
        <v>8</v>
      </c>
      <c r="N6" t="n">
        <v>35.25</v>
      </c>
      <c r="O6" t="n">
        <v>22766.06</v>
      </c>
      <c r="P6" t="n">
        <v>59.95</v>
      </c>
      <c r="Q6" t="n">
        <v>533.5</v>
      </c>
      <c r="R6" t="n">
        <v>67.67</v>
      </c>
      <c r="S6" t="n">
        <v>48.21</v>
      </c>
      <c r="T6" t="n">
        <v>3792.4</v>
      </c>
      <c r="U6" t="n">
        <v>0.71</v>
      </c>
      <c r="V6" t="n">
        <v>0.75</v>
      </c>
      <c r="W6" t="n">
        <v>0.18</v>
      </c>
      <c r="X6" t="n">
        <v>0.22</v>
      </c>
      <c r="Y6" t="n">
        <v>4</v>
      </c>
      <c r="Z6" t="n">
        <v>10</v>
      </c>
      <c r="AA6" t="n">
        <v>104.2727651472438</v>
      </c>
      <c r="AB6" t="n">
        <v>142.6705974641319</v>
      </c>
      <c r="AC6" t="n">
        <v>129.0543158816348</v>
      </c>
      <c r="AD6" t="n">
        <v>104272.7651472438</v>
      </c>
      <c r="AE6" t="n">
        <v>142670.5974641319</v>
      </c>
      <c r="AF6" t="n">
        <v>6.596987942942264e-05</v>
      </c>
      <c r="AG6" t="n">
        <v>10</v>
      </c>
      <c r="AH6" t="n">
        <v>129054.3158816348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12.2013</v>
      </c>
      <c r="E7" t="n">
        <v>8.199999999999999</v>
      </c>
      <c r="F7" t="n">
        <v>5.49</v>
      </c>
      <c r="G7" t="n">
        <v>41.18</v>
      </c>
      <c r="H7" t="n">
        <v>0.58</v>
      </c>
      <c r="I7" t="n">
        <v>8</v>
      </c>
      <c r="J7" t="n">
        <v>184.19</v>
      </c>
      <c r="K7" t="n">
        <v>52.44</v>
      </c>
      <c r="L7" t="n">
        <v>6</v>
      </c>
      <c r="M7" t="n">
        <v>6</v>
      </c>
      <c r="N7" t="n">
        <v>35.75</v>
      </c>
      <c r="O7" t="n">
        <v>22951.43</v>
      </c>
      <c r="P7" t="n">
        <v>55.81</v>
      </c>
      <c r="Q7" t="n">
        <v>533.47</v>
      </c>
      <c r="R7" t="n">
        <v>66.56</v>
      </c>
      <c r="S7" t="n">
        <v>48.21</v>
      </c>
      <c r="T7" t="n">
        <v>3247.19</v>
      </c>
      <c r="U7" t="n">
        <v>0.72</v>
      </c>
      <c r="V7" t="n">
        <v>0.75</v>
      </c>
      <c r="W7" t="n">
        <v>0.18</v>
      </c>
      <c r="X7" t="n">
        <v>0.19</v>
      </c>
      <c r="Y7" t="n">
        <v>4</v>
      </c>
      <c r="Z7" t="n">
        <v>10</v>
      </c>
      <c r="AA7" t="n">
        <v>103.2676906206531</v>
      </c>
      <c r="AB7" t="n">
        <v>141.2954101560924</v>
      </c>
      <c r="AC7" t="n">
        <v>127.8103745201867</v>
      </c>
      <c r="AD7" t="n">
        <v>103267.6906206531</v>
      </c>
      <c r="AE7" t="n">
        <v>141295.4101560924</v>
      </c>
      <c r="AF7" t="n">
        <v>6.680374220949577e-05</v>
      </c>
      <c r="AG7" t="n">
        <v>10</v>
      </c>
      <c r="AH7" t="n">
        <v>127810.3745201867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12.2691</v>
      </c>
      <c r="E8" t="n">
        <v>8.15</v>
      </c>
      <c r="F8" t="n">
        <v>5.48</v>
      </c>
      <c r="G8" t="n">
        <v>46.98</v>
      </c>
      <c r="H8" t="n">
        <v>0.67</v>
      </c>
      <c r="I8" t="n">
        <v>7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54.05</v>
      </c>
      <c r="Q8" t="n">
        <v>533.65</v>
      </c>
      <c r="R8" t="n">
        <v>66.17</v>
      </c>
      <c r="S8" t="n">
        <v>48.21</v>
      </c>
      <c r="T8" t="n">
        <v>3056.62</v>
      </c>
      <c r="U8" t="n">
        <v>0.73</v>
      </c>
      <c r="V8" t="n">
        <v>0.75</v>
      </c>
      <c r="W8" t="n">
        <v>0.18</v>
      </c>
      <c r="X8" t="n">
        <v>0.18</v>
      </c>
      <c r="Y8" t="n">
        <v>4</v>
      </c>
      <c r="Z8" t="n">
        <v>10</v>
      </c>
      <c r="AA8" t="n">
        <v>102.8457939117806</v>
      </c>
      <c r="AB8" t="n">
        <v>140.7181524662442</v>
      </c>
      <c r="AC8" t="n">
        <v>127.2882094940712</v>
      </c>
      <c r="AD8" t="n">
        <v>102845.7939117806</v>
      </c>
      <c r="AE8" t="n">
        <v>140718.1524662442</v>
      </c>
      <c r="AF8" t="n">
        <v>6.7174956237657e-05</v>
      </c>
      <c r="AG8" t="n">
        <v>10</v>
      </c>
      <c r="AH8" t="n">
        <v>127288.2094940712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10.9167</v>
      </c>
      <c r="E2" t="n">
        <v>9.16</v>
      </c>
      <c r="F2" t="n">
        <v>6.9</v>
      </c>
      <c r="G2" t="n">
        <v>7.53</v>
      </c>
      <c r="H2" t="n">
        <v>0.64</v>
      </c>
      <c r="I2" t="n">
        <v>55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19.98</v>
      </c>
      <c r="Q2" t="n">
        <v>534.9400000000001</v>
      </c>
      <c r="R2" t="n">
        <v>109.71</v>
      </c>
      <c r="S2" t="n">
        <v>48.21</v>
      </c>
      <c r="T2" t="n">
        <v>24584.03</v>
      </c>
      <c r="U2" t="n">
        <v>0.44</v>
      </c>
      <c r="V2" t="n">
        <v>0.6</v>
      </c>
      <c r="W2" t="n">
        <v>0.33</v>
      </c>
      <c r="X2" t="n">
        <v>1.59</v>
      </c>
      <c r="Y2" t="n">
        <v>4</v>
      </c>
      <c r="Z2" t="n">
        <v>10</v>
      </c>
      <c r="AA2" t="n">
        <v>102.7753510526592</v>
      </c>
      <c r="AB2" t="n">
        <v>140.6217694386748</v>
      </c>
      <c r="AC2" t="n">
        <v>127.2010251273785</v>
      </c>
      <c r="AD2" t="n">
        <v>102775.3510526592</v>
      </c>
      <c r="AE2" t="n">
        <v>140621.7694386748</v>
      </c>
      <c r="AF2" t="n">
        <v>0.0001450198628157674</v>
      </c>
      <c r="AG2" t="n">
        <v>11</v>
      </c>
      <c r="AH2" t="n">
        <v>127201.0251273785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10.762</v>
      </c>
      <c r="E2" t="n">
        <v>9.289999999999999</v>
      </c>
      <c r="F2" t="n">
        <v>6.48</v>
      </c>
      <c r="G2" t="n">
        <v>9.720000000000001</v>
      </c>
      <c r="H2" t="n">
        <v>0.18</v>
      </c>
      <c r="I2" t="n">
        <v>40</v>
      </c>
      <c r="J2" t="n">
        <v>98.70999999999999</v>
      </c>
      <c r="K2" t="n">
        <v>39.72</v>
      </c>
      <c r="L2" t="n">
        <v>1</v>
      </c>
      <c r="M2" t="n">
        <v>38</v>
      </c>
      <c r="N2" t="n">
        <v>12.99</v>
      </c>
      <c r="O2" t="n">
        <v>12407.75</v>
      </c>
      <c r="P2" t="n">
        <v>54</v>
      </c>
      <c r="Q2" t="n">
        <v>533.59</v>
      </c>
      <c r="R2" t="n">
        <v>99.03</v>
      </c>
      <c r="S2" t="n">
        <v>48.21</v>
      </c>
      <c r="T2" t="n">
        <v>19321.92</v>
      </c>
      <c r="U2" t="n">
        <v>0.49</v>
      </c>
      <c r="V2" t="n">
        <v>0.64</v>
      </c>
      <c r="W2" t="n">
        <v>0.23</v>
      </c>
      <c r="X2" t="n">
        <v>1.17</v>
      </c>
      <c r="Y2" t="n">
        <v>4</v>
      </c>
      <c r="Z2" t="n">
        <v>10</v>
      </c>
      <c r="AA2" t="n">
        <v>112.4743284199749</v>
      </c>
      <c r="AB2" t="n">
        <v>153.892338161312</v>
      </c>
      <c r="AC2" t="n">
        <v>139.2050693964916</v>
      </c>
      <c r="AD2" t="n">
        <v>112474.3284199749</v>
      </c>
      <c r="AE2" t="n">
        <v>153892.338161312</v>
      </c>
      <c r="AF2" t="n">
        <v>7.793331930296062e-05</v>
      </c>
      <c r="AG2" t="n">
        <v>11</v>
      </c>
      <c r="AH2" t="n">
        <v>139205.0693964916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12.4443</v>
      </c>
      <c r="E3" t="n">
        <v>8.039999999999999</v>
      </c>
      <c r="F3" t="n">
        <v>5.72</v>
      </c>
      <c r="G3" t="n">
        <v>21.45</v>
      </c>
      <c r="H3" t="n">
        <v>0.35</v>
      </c>
      <c r="I3" t="n">
        <v>16</v>
      </c>
      <c r="J3" t="n">
        <v>99.95</v>
      </c>
      <c r="K3" t="n">
        <v>39.72</v>
      </c>
      <c r="L3" t="n">
        <v>2</v>
      </c>
      <c r="M3" t="n">
        <v>14</v>
      </c>
      <c r="N3" t="n">
        <v>13.24</v>
      </c>
      <c r="O3" t="n">
        <v>12561.45</v>
      </c>
      <c r="P3" t="n">
        <v>41.68</v>
      </c>
      <c r="Q3" t="n">
        <v>533.5</v>
      </c>
      <c r="R3" t="n">
        <v>74</v>
      </c>
      <c r="S3" t="n">
        <v>48.21</v>
      </c>
      <c r="T3" t="n">
        <v>6922.76</v>
      </c>
      <c r="U3" t="n">
        <v>0.65</v>
      </c>
      <c r="V3" t="n">
        <v>0.72</v>
      </c>
      <c r="W3" t="n">
        <v>0.19</v>
      </c>
      <c r="X3" t="n">
        <v>0.41</v>
      </c>
      <c r="Y3" t="n">
        <v>4</v>
      </c>
      <c r="Z3" t="n">
        <v>10</v>
      </c>
      <c r="AA3" t="n">
        <v>99.11924543451319</v>
      </c>
      <c r="AB3" t="n">
        <v>135.6193244359337</v>
      </c>
      <c r="AC3" t="n">
        <v>122.6760064547218</v>
      </c>
      <c r="AD3" t="n">
        <v>99119.24543451318</v>
      </c>
      <c r="AE3" t="n">
        <v>135619.3244359337</v>
      </c>
      <c r="AF3" t="n">
        <v>9.011574107060331e-05</v>
      </c>
      <c r="AG3" t="n">
        <v>10</v>
      </c>
      <c r="AH3" t="n">
        <v>122676.0064547218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12.6148</v>
      </c>
      <c r="E4" t="n">
        <v>7.93</v>
      </c>
      <c r="F4" t="n">
        <v>5.67</v>
      </c>
      <c r="G4" t="n">
        <v>26.18</v>
      </c>
      <c r="H4" t="n">
        <v>0.52</v>
      </c>
      <c r="I4" t="n">
        <v>13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39.53</v>
      </c>
      <c r="Q4" t="n">
        <v>533.71</v>
      </c>
      <c r="R4" t="n">
        <v>72.22</v>
      </c>
      <c r="S4" t="n">
        <v>48.21</v>
      </c>
      <c r="T4" t="n">
        <v>6048.65</v>
      </c>
      <c r="U4" t="n">
        <v>0.67</v>
      </c>
      <c r="V4" t="n">
        <v>0.73</v>
      </c>
      <c r="W4" t="n">
        <v>0.2</v>
      </c>
      <c r="X4" t="n">
        <v>0.37</v>
      </c>
      <c r="Y4" t="n">
        <v>4</v>
      </c>
      <c r="Z4" t="n">
        <v>10</v>
      </c>
      <c r="AA4" t="n">
        <v>98.5653595415606</v>
      </c>
      <c r="AB4" t="n">
        <v>134.8614733214753</v>
      </c>
      <c r="AC4" t="n">
        <v>121.9904835869763</v>
      </c>
      <c r="AD4" t="n">
        <v>98565.3595415606</v>
      </c>
      <c r="AE4" t="n">
        <v>134861.4733214753</v>
      </c>
      <c r="AF4" t="n">
        <v>9.135042151486596e-05</v>
      </c>
      <c r="AG4" t="n">
        <v>10</v>
      </c>
      <c r="AH4" t="n">
        <v>121990.4835869763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9.6105</v>
      </c>
      <c r="E2" t="n">
        <v>10.41</v>
      </c>
      <c r="F2" t="n">
        <v>6.94</v>
      </c>
      <c r="G2" t="n">
        <v>8.01</v>
      </c>
      <c r="H2" t="n">
        <v>0.14</v>
      </c>
      <c r="I2" t="n">
        <v>52</v>
      </c>
      <c r="J2" t="n">
        <v>124.63</v>
      </c>
      <c r="K2" t="n">
        <v>45</v>
      </c>
      <c r="L2" t="n">
        <v>1</v>
      </c>
      <c r="M2" t="n">
        <v>50</v>
      </c>
      <c r="N2" t="n">
        <v>18.64</v>
      </c>
      <c r="O2" t="n">
        <v>15605.44</v>
      </c>
      <c r="P2" t="n">
        <v>69.53</v>
      </c>
      <c r="Q2" t="n">
        <v>533.98</v>
      </c>
      <c r="R2" t="n">
        <v>115.68</v>
      </c>
      <c r="S2" t="n">
        <v>48.21</v>
      </c>
      <c r="T2" t="n">
        <v>27585.37</v>
      </c>
      <c r="U2" t="n">
        <v>0.42</v>
      </c>
      <c r="V2" t="n">
        <v>0.59</v>
      </c>
      <c r="W2" t="n">
        <v>0.22</v>
      </c>
      <c r="X2" t="n">
        <v>1.64</v>
      </c>
      <c r="Y2" t="n">
        <v>4</v>
      </c>
      <c r="Z2" t="n">
        <v>10</v>
      </c>
      <c r="AA2" t="n">
        <v>136.6120081066279</v>
      </c>
      <c r="AB2" t="n">
        <v>186.9185763878463</v>
      </c>
      <c r="AC2" t="n">
        <v>169.0793297993125</v>
      </c>
      <c r="AD2" t="n">
        <v>136612.0081066279</v>
      </c>
      <c r="AE2" t="n">
        <v>186918.5763878463</v>
      </c>
      <c r="AF2" t="n">
        <v>6.196919904516657e-05</v>
      </c>
      <c r="AG2" t="n">
        <v>13</v>
      </c>
      <c r="AH2" t="n">
        <v>169079.3297993125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11.718</v>
      </c>
      <c r="E3" t="n">
        <v>8.529999999999999</v>
      </c>
      <c r="F3" t="n">
        <v>5.87</v>
      </c>
      <c r="G3" t="n">
        <v>16.76</v>
      </c>
      <c r="H3" t="n">
        <v>0.28</v>
      </c>
      <c r="I3" t="n">
        <v>21</v>
      </c>
      <c r="J3" t="n">
        <v>125.95</v>
      </c>
      <c r="K3" t="n">
        <v>45</v>
      </c>
      <c r="L3" t="n">
        <v>2</v>
      </c>
      <c r="M3" t="n">
        <v>19</v>
      </c>
      <c r="N3" t="n">
        <v>18.95</v>
      </c>
      <c r="O3" t="n">
        <v>15767.7</v>
      </c>
      <c r="P3" t="n">
        <v>54.7</v>
      </c>
      <c r="Q3" t="n">
        <v>533.61</v>
      </c>
      <c r="R3" t="n">
        <v>78.78</v>
      </c>
      <c r="S3" t="n">
        <v>48.21</v>
      </c>
      <c r="T3" t="n">
        <v>9291.99</v>
      </c>
      <c r="U3" t="n">
        <v>0.61</v>
      </c>
      <c r="V3" t="n">
        <v>0.7</v>
      </c>
      <c r="W3" t="n">
        <v>0.2</v>
      </c>
      <c r="X3" t="n">
        <v>0.5600000000000001</v>
      </c>
      <c r="Y3" t="n">
        <v>4</v>
      </c>
      <c r="Z3" t="n">
        <v>10</v>
      </c>
      <c r="AA3" t="n">
        <v>102.923227597464</v>
      </c>
      <c r="AB3" t="n">
        <v>140.8241006511293</v>
      </c>
      <c r="AC3" t="n">
        <v>127.3840461328901</v>
      </c>
      <c r="AD3" t="n">
        <v>102923.2275974641</v>
      </c>
      <c r="AE3" t="n">
        <v>140824.1006511293</v>
      </c>
      <c r="AF3" t="n">
        <v>7.555851146259423e-05</v>
      </c>
      <c r="AG3" t="n">
        <v>10</v>
      </c>
      <c r="AH3" t="n">
        <v>127384.0461328901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12.3588</v>
      </c>
      <c r="E4" t="n">
        <v>8.09</v>
      </c>
      <c r="F4" t="n">
        <v>5.63</v>
      </c>
      <c r="G4" t="n">
        <v>25.97</v>
      </c>
      <c r="H4" t="n">
        <v>0.42</v>
      </c>
      <c r="I4" t="n">
        <v>13</v>
      </c>
      <c r="J4" t="n">
        <v>127.27</v>
      </c>
      <c r="K4" t="n">
        <v>45</v>
      </c>
      <c r="L4" t="n">
        <v>3</v>
      </c>
      <c r="M4" t="n">
        <v>11</v>
      </c>
      <c r="N4" t="n">
        <v>19.27</v>
      </c>
      <c r="O4" t="n">
        <v>15930.42</v>
      </c>
      <c r="P4" t="n">
        <v>47.8</v>
      </c>
      <c r="Q4" t="n">
        <v>533.55</v>
      </c>
      <c r="R4" t="n">
        <v>70.98</v>
      </c>
      <c r="S4" t="n">
        <v>48.21</v>
      </c>
      <c r="T4" t="n">
        <v>5428.7</v>
      </c>
      <c r="U4" t="n">
        <v>0.68</v>
      </c>
      <c r="V4" t="n">
        <v>0.73</v>
      </c>
      <c r="W4" t="n">
        <v>0.19</v>
      </c>
      <c r="X4" t="n">
        <v>0.32</v>
      </c>
      <c r="Y4" t="n">
        <v>4</v>
      </c>
      <c r="Z4" t="n">
        <v>10</v>
      </c>
      <c r="AA4" t="n">
        <v>100.8262988730032</v>
      </c>
      <c r="AB4" t="n">
        <v>137.9549902603571</v>
      </c>
      <c r="AC4" t="n">
        <v>124.7887596109905</v>
      </c>
      <c r="AD4" t="n">
        <v>100826.2988730032</v>
      </c>
      <c r="AE4" t="n">
        <v>137954.9902603571</v>
      </c>
      <c r="AF4" t="n">
        <v>7.969043620617083e-05</v>
      </c>
      <c r="AG4" t="n">
        <v>10</v>
      </c>
      <c r="AH4" t="n">
        <v>124788.7596109905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12.5799</v>
      </c>
      <c r="E5" t="n">
        <v>7.95</v>
      </c>
      <c r="F5" t="n">
        <v>5.56</v>
      </c>
      <c r="G5" t="n">
        <v>33.37</v>
      </c>
      <c r="H5" t="n">
        <v>0.55</v>
      </c>
      <c r="I5" t="n">
        <v>10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44.51</v>
      </c>
      <c r="Q5" t="n">
        <v>533.8</v>
      </c>
      <c r="R5" t="n">
        <v>68.53</v>
      </c>
      <c r="S5" t="n">
        <v>48.21</v>
      </c>
      <c r="T5" t="n">
        <v>4220.28</v>
      </c>
      <c r="U5" t="n">
        <v>0.7</v>
      </c>
      <c r="V5" t="n">
        <v>0.74</v>
      </c>
      <c r="W5" t="n">
        <v>0.19</v>
      </c>
      <c r="X5" t="n">
        <v>0.26</v>
      </c>
      <c r="Y5" t="n">
        <v>4</v>
      </c>
      <c r="Z5" t="n">
        <v>10</v>
      </c>
      <c r="AA5" t="n">
        <v>99.9811531787892</v>
      </c>
      <c r="AB5" t="n">
        <v>136.7986246363376</v>
      </c>
      <c r="AC5" t="n">
        <v>123.7427558991577</v>
      </c>
      <c r="AD5" t="n">
        <v>99981.1531787892</v>
      </c>
      <c r="AE5" t="n">
        <v>136798.6246363376</v>
      </c>
      <c r="AF5" t="n">
        <v>8.111610499644044e-05</v>
      </c>
      <c r="AG5" t="n">
        <v>10</v>
      </c>
      <c r="AH5" t="n">
        <v>123742.7558991577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2024-09-26T13:13:08Z</dcterms:created>
  <dcterms:modified xmlns:dcterms="http://purl.org/dc/terms/" xmlns:xsi="http://www.w3.org/2001/XMLSchema-instance" xsi:type="dcterms:W3CDTF">2024-09-26T13:13:08Z</dcterms:modified>
</cp:coreProperties>
</file>