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<sst xmlns="http://schemas.openxmlformats.org/spreadsheetml/2006/main" count="608" uniqueCount="33">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</sst>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3FF00"/>
                </a:solidFill>
              </c:spPr>
            </c:marker>
          </c:dPt>
          <c:dPt>
            <c:idx val="4"/>
            <c:marker>
              <c:spPr>
                <a:solidFill>
                  <a:srgbClr val="DAFF00"/>
                </a:solidFill>
              </c:spPr>
            </c:marker>
          </c:dPt>
          <c:dPt>
            <c:idx val="5"/>
            <c:marker>
              <c:spPr>
                <a:solidFill>
                  <a:srgbClr val="D1FF00"/>
                </a:solidFill>
              </c:spPr>
            </c:marker>
          </c:dPt>
          <c:dPt>
            <c:idx val="6"/>
            <c:marker>
              <c:spPr>
                <a:solidFill>
                  <a:srgbClr val="C8FF00"/>
                </a:solidFill>
              </c:spPr>
            </c:marker>
          </c:dPt>
          <c:dPt>
            <c:idx val="7"/>
            <c:marker>
              <c:spPr>
                <a:solidFill>
                  <a:srgbClr val="BFFF00"/>
                </a:solidFill>
              </c:spPr>
            </c:marker>
          </c:dPt>
          <c:dPt>
            <c:idx val="8"/>
            <c:marker>
              <c:spPr>
                <a:solidFill>
                  <a:srgbClr val="B6FF00"/>
                </a:solidFill>
              </c:spPr>
            </c:marker>
          </c:dPt>
          <c:dPt>
            <c:idx val="9"/>
            <c:marker>
              <c:spPr>
                <a:solidFill>
                  <a:srgbClr val="ADFF00"/>
                </a:solidFill>
              </c:spPr>
            </c:marker>
          </c:dPt>
          <c:dPt>
            <c:idx val="10"/>
            <c:marker>
              <c:spPr>
                <a:solidFill>
                  <a:srgbClr val="A3FF00"/>
                </a:solidFill>
              </c:spPr>
            </c:marker>
          </c:dPt>
          <c:dPt>
            <c:idx val="11"/>
            <c:marker>
              <c:spPr>
                <a:solidFill>
                  <a:srgbClr val="9AFF00"/>
                </a:solidFill>
              </c:spPr>
            </c:marker>
          </c:dPt>
          <c:dPt>
            <c:idx val="12"/>
            <c:marker>
              <c:spPr>
                <a:solidFill>
                  <a:srgbClr val="91FF00"/>
                </a:solidFill>
              </c:spPr>
            </c:marker>
          </c:dPt>
          <c:dPt>
            <c:idx val="13"/>
            <c:marker>
              <c:spPr>
                <a:solidFill>
                  <a:srgbClr val="88FF00"/>
                </a:solidFill>
              </c:spPr>
            </c:marker>
          </c:dPt>
          <c:dPt>
            <c:idx val="14"/>
            <c:marker>
              <c:spPr>
                <a:solidFill>
                  <a:srgbClr val="7FFF00"/>
                </a:solidFill>
              </c:spPr>
            </c:marker>
          </c:dPt>
          <c:dPt>
            <c:idx val="15"/>
            <c:marker>
              <c:spPr>
                <a:solidFill>
                  <a:srgbClr val="76FF00"/>
                </a:solidFill>
              </c:spPr>
            </c:marker>
          </c:dPt>
          <c:dPt>
            <c:idx val="16"/>
            <c:marker>
              <c:spPr>
                <a:solidFill>
                  <a:srgbClr val="6DFF00"/>
                </a:solidFill>
              </c:spPr>
            </c:marker>
          </c:dPt>
          <c:dPt>
            <c:idx val="17"/>
            <c:marker>
              <c:spPr>
                <a:solidFill>
                  <a:srgbClr val="64FF00"/>
                </a:solidFill>
              </c:spPr>
            </c:marker>
          </c:dPt>
          <c:dPt>
            <c:idx val="18"/>
            <c:marker>
              <c:spPr>
                <a:solidFill>
                  <a:srgbClr val="5BFF00"/>
                </a:solidFill>
              </c:spPr>
            </c:marker>
          </c:dPt>
          <c:dPt>
            <c:idx val="19"/>
            <c:marker>
              <c:spPr>
                <a:solidFill>
                  <a:srgbClr val="51FF00"/>
                </a:solidFill>
              </c:spPr>
            </c:marker>
          </c:dPt>
          <c:dPt>
            <c:idx val="20"/>
            <c:marker>
              <c:spPr>
                <a:solidFill>
                  <a:srgbClr val="48FF00"/>
                </a:solidFill>
              </c:spPr>
            </c:marker>
          </c:dPt>
          <c:dPt>
            <c:idx val="21"/>
            <c:marker>
              <c:spPr>
                <a:solidFill>
                  <a:srgbClr val="3FFF00"/>
                </a:solidFill>
              </c:spPr>
            </c:marker>
          </c:dPt>
          <c:dPt>
            <c:idx val="22"/>
            <c:marker>
              <c:spPr>
                <a:solidFill>
                  <a:srgbClr val="36FF00"/>
                </a:solidFill>
              </c:spPr>
            </c:marker>
          </c:dPt>
          <c:dPt>
            <c:idx val="23"/>
            <c:marker>
              <c:spPr>
                <a:solidFill>
                  <a:srgbClr val="2DFF00"/>
                </a:solidFill>
              </c:spPr>
            </c:marker>
          </c:dPt>
          <c:dPt>
            <c:idx val="24"/>
            <c:marker>
              <c:spPr>
                <a:solidFill>
                  <a:srgbClr val="24FF00"/>
                </a:solidFill>
              </c:spPr>
            </c:marker>
          </c:dPt>
          <c:dPt>
            <c:idx val="25"/>
            <c:marker>
              <c:spPr>
                <a:solidFill>
                  <a:srgbClr val="1BFF00"/>
                </a:solidFill>
              </c:spPr>
            </c:marker>
          </c:dPt>
          <c:dPt>
            <c:idx val="26"/>
            <c:marker>
              <c:spPr>
                <a:solidFill>
                  <a:srgbClr val="12FF00"/>
                </a:solidFill>
              </c:spPr>
            </c:marker>
          </c:dPt>
          <c:dPt>
            <c:idx val="27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xVal>
          <c:yVal>
            <c:numRef>
              <c:f>gráficos!$B$7:$B$34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9.403700000000001</v>
      </c>
      <c r="E2">
        <v>10.63</v>
      </c>
      <c r="F2">
        <v>5.98</v>
      </c>
      <c r="G2">
        <v>6.52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53</v>
      </c>
      <c r="N2">
        <v>39.4</v>
      </c>
      <c r="O2">
        <v>24256.19</v>
      </c>
      <c r="P2">
        <v>74.47</v>
      </c>
      <c r="Q2">
        <v>2117.68</v>
      </c>
      <c r="R2">
        <v>81.98</v>
      </c>
      <c r="S2">
        <v>30.45</v>
      </c>
      <c r="T2">
        <v>25722.07</v>
      </c>
      <c r="U2">
        <v>0.37</v>
      </c>
      <c r="V2">
        <v>0.73</v>
      </c>
      <c r="W2">
        <v>0.17</v>
      </c>
      <c r="X2">
        <v>1.57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11.7928</v>
      </c>
      <c r="E3">
        <v>8.48</v>
      </c>
      <c r="F3">
        <v>5.07</v>
      </c>
      <c r="G3">
        <v>13.22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52.03</v>
      </c>
      <c r="Q3">
        <v>2116.54</v>
      </c>
      <c r="R3">
        <v>51.38</v>
      </c>
      <c r="S3">
        <v>30.45</v>
      </c>
      <c r="T3">
        <v>10579.66</v>
      </c>
      <c r="U3">
        <v>0.59</v>
      </c>
      <c r="V3">
        <v>0.86</v>
      </c>
      <c r="W3">
        <v>0.15</v>
      </c>
      <c r="X3">
        <v>0.67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10.8193</v>
      </c>
      <c r="E2">
        <v>9.24</v>
      </c>
      <c r="F2">
        <v>5.57</v>
      </c>
      <c r="G2">
        <v>7.95</v>
      </c>
      <c r="H2">
        <v>0.11</v>
      </c>
      <c r="I2">
        <v>42</v>
      </c>
      <c r="J2">
        <v>159.12</v>
      </c>
      <c r="K2">
        <v>50.28</v>
      </c>
      <c r="L2">
        <v>1</v>
      </c>
      <c r="M2">
        <v>40</v>
      </c>
      <c r="N2">
        <v>27.84</v>
      </c>
      <c r="O2">
        <v>19859.16</v>
      </c>
      <c r="P2">
        <v>56.16</v>
      </c>
      <c r="Q2">
        <v>2117.06</v>
      </c>
      <c r="R2">
        <v>68.37</v>
      </c>
      <c r="S2">
        <v>30.45</v>
      </c>
      <c r="T2">
        <v>18980.14</v>
      </c>
      <c r="U2">
        <v>0.45</v>
      </c>
      <c r="V2">
        <v>0.78</v>
      </c>
      <c r="W2">
        <v>0.15</v>
      </c>
      <c r="X2">
        <v>1.16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11.8781</v>
      </c>
      <c r="E3">
        <v>8.42</v>
      </c>
      <c r="F3">
        <v>5.19</v>
      </c>
      <c r="G3">
        <v>11.13</v>
      </c>
      <c r="H3">
        <v>0.22</v>
      </c>
      <c r="I3">
        <v>28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47.47</v>
      </c>
      <c r="Q3">
        <v>2117.24</v>
      </c>
      <c r="R3">
        <v>54.97</v>
      </c>
      <c r="S3">
        <v>30.45</v>
      </c>
      <c r="T3">
        <v>12347.58</v>
      </c>
      <c r="U3">
        <v>0.55</v>
      </c>
      <c r="V3">
        <v>0.84</v>
      </c>
      <c r="W3">
        <v>0.17</v>
      </c>
      <c r="X3">
        <v>0.79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10.862</v>
      </c>
      <c r="E2">
        <v>9.210000000000001</v>
      </c>
      <c r="F2">
        <v>6.25</v>
      </c>
      <c r="G2">
        <v>6.05</v>
      </c>
      <c r="H2">
        <v>0.22</v>
      </c>
      <c r="I2">
        <v>62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38.48</v>
      </c>
      <c r="Q2">
        <v>2118.04</v>
      </c>
      <c r="R2">
        <v>88.01000000000001</v>
      </c>
      <c r="S2">
        <v>30.45</v>
      </c>
      <c r="T2">
        <v>28700.16</v>
      </c>
      <c r="U2">
        <v>0.35</v>
      </c>
      <c r="V2">
        <v>0.7</v>
      </c>
      <c r="W2">
        <v>0.26</v>
      </c>
      <c r="X2">
        <v>1.84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11.4822</v>
      </c>
      <c r="E2">
        <v>8.710000000000001</v>
      </c>
      <c r="F2">
        <v>5.7</v>
      </c>
      <c r="G2">
        <v>7.77</v>
      </c>
      <c r="H2">
        <v>0.16</v>
      </c>
      <c r="I2">
        <v>44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41.29</v>
      </c>
      <c r="Q2">
        <v>2117.26</v>
      </c>
      <c r="R2">
        <v>70.84999999999999</v>
      </c>
      <c r="S2">
        <v>30.45</v>
      </c>
      <c r="T2">
        <v>20211.16</v>
      </c>
      <c r="U2">
        <v>0.43</v>
      </c>
      <c r="V2">
        <v>0.77</v>
      </c>
      <c r="W2">
        <v>0.21</v>
      </c>
      <c r="X2">
        <v>1.29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10.05</v>
      </c>
      <c r="E2">
        <v>9.949999999999999</v>
      </c>
      <c r="F2">
        <v>6.96</v>
      </c>
      <c r="G2">
        <v>4.86</v>
      </c>
      <c r="H2">
        <v>0.28</v>
      </c>
      <c r="I2">
        <v>86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36.5</v>
      </c>
      <c r="Q2">
        <v>2119.5</v>
      </c>
      <c r="R2">
        <v>110.28</v>
      </c>
      <c r="S2">
        <v>30.45</v>
      </c>
      <c r="T2">
        <v>39713.68</v>
      </c>
      <c r="U2">
        <v>0.28</v>
      </c>
      <c r="V2">
        <v>0.63</v>
      </c>
      <c r="W2">
        <v>0.33</v>
      </c>
      <c r="X2">
        <v>2.55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10.4557</v>
      </c>
      <c r="E2">
        <v>9.56</v>
      </c>
      <c r="F2">
        <v>5.67</v>
      </c>
      <c r="G2">
        <v>7.56</v>
      </c>
      <c r="H2">
        <v>0.11</v>
      </c>
      <c r="I2">
        <v>45</v>
      </c>
      <c r="J2">
        <v>167.88</v>
      </c>
      <c r="K2">
        <v>51.39</v>
      </c>
      <c r="L2">
        <v>1</v>
      </c>
      <c r="M2">
        <v>43</v>
      </c>
      <c r="N2">
        <v>30.49</v>
      </c>
      <c r="O2">
        <v>20939.59</v>
      </c>
      <c r="P2">
        <v>60.94</v>
      </c>
      <c r="Q2">
        <v>2118.45</v>
      </c>
      <c r="R2">
        <v>71.59999999999999</v>
      </c>
      <c r="S2">
        <v>30.45</v>
      </c>
      <c r="T2">
        <v>20580.35</v>
      </c>
      <c r="U2">
        <v>0.43</v>
      </c>
      <c r="V2">
        <v>0.77</v>
      </c>
      <c r="W2">
        <v>0.15</v>
      </c>
      <c r="X2">
        <v>1.26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12.1511</v>
      </c>
      <c r="E3">
        <v>8.23</v>
      </c>
      <c r="F3">
        <v>4.98</v>
      </c>
      <c r="G3">
        <v>11.48</v>
      </c>
      <c r="H3">
        <v>0.21</v>
      </c>
      <c r="I3">
        <v>26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46.54</v>
      </c>
      <c r="Q3">
        <v>2116.53</v>
      </c>
      <c r="R3">
        <v>48.2</v>
      </c>
      <c r="S3">
        <v>30.45</v>
      </c>
      <c r="T3">
        <v>8975.559999999999</v>
      </c>
      <c r="U3">
        <v>0.63</v>
      </c>
      <c r="V3">
        <v>0.88</v>
      </c>
      <c r="W3">
        <v>0.14</v>
      </c>
      <c r="X3">
        <v>0.57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9.3926</v>
      </c>
      <c r="E2">
        <v>10.65</v>
      </c>
      <c r="F2">
        <v>7.59</v>
      </c>
      <c r="G2">
        <v>4.26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35.43</v>
      </c>
      <c r="Q2">
        <v>2120.28</v>
      </c>
      <c r="R2">
        <v>129.89</v>
      </c>
      <c r="S2">
        <v>30.45</v>
      </c>
      <c r="T2">
        <v>49414.69</v>
      </c>
      <c r="U2">
        <v>0.23</v>
      </c>
      <c r="V2">
        <v>0.58</v>
      </c>
      <c r="W2">
        <v>0.39</v>
      </c>
      <c r="X2">
        <v>3.18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11.7028</v>
      </c>
      <c r="E2">
        <v>8.539999999999999</v>
      </c>
      <c r="F2">
        <v>5.41</v>
      </c>
      <c r="G2">
        <v>9.279999999999999</v>
      </c>
      <c r="H2">
        <v>0.13</v>
      </c>
      <c r="I2">
        <v>35</v>
      </c>
      <c r="J2">
        <v>133.21</v>
      </c>
      <c r="K2">
        <v>46.47</v>
      </c>
      <c r="L2">
        <v>1</v>
      </c>
      <c r="M2">
        <v>10</v>
      </c>
      <c r="N2">
        <v>20.75</v>
      </c>
      <c r="O2">
        <v>16663.42</v>
      </c>
      <c r="P2">
        <v>44.49</v>
      </c>
      <c r="Q2">
        <v>2117.02</v>
      </c>
      <c r="R2">
        <v>62.41</v>
      </c>
      <c r="S2">
        <v>30.45</v>
      </c>
      <c r="T2">
        <v>16037.22</v>
      </c>
      <c r="U2">
        <v>0.49</v>
      </c>
      <c r="V2">
        <v>0.8100000000000001</v>
      </c>
      <c r="W2">
        <v>0.17</v>
      </c>
      <c r="X2">
        <v>1.01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11.7586</v>
      </c>
      <c r="E3">
        <v>8.5</v>
      </c>
      <c r="F3">
        <v>5.4</v>
      </c>
      <c r="G3">
        <v>9.529999999999999</v>
      </c>
      <c r="H3">
        <v>0.26</v>
      </c>
      <c r="I3">
        <v>34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44.61</v>
      </c>
      <c r="Q3">
        <v>2117.41</v>
      </c>
      <c r="R3">
        <v>61.76</v>
      </c>
      <c r="S3">
        <v>30.45</v>
      </c>
      <c r="T3">
        <v>15715.57</v>
      </c>
      <c r="U3">
        <v>0.49</v>
      </c>
      <c r="V3">
        <v>0.8100000000000001</v>
      </c>
      <c r="W3">
        <v>0.18</v>
      </c>
      <c r="X3">
        <v>0.99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11.2599</v>
      </c>
      <c r="E2">
        <v>8.880000000000001</v>
      </c>
      <c r="F2">
        <v>5.44</v>
      </c>
      <c r="G2">
        <v>8.6</v>
      </c>
      <c r="H2">
        <v>0.12</v>
      </c>
      <c r="I2">
        <v>38</v>
      </c>
      <c r="J2">
        <v>150.44</v>
      </c>
      <c r="K2">
        <v>49.1</v>
      </c>
      <c r="L2">
        <v>1</v>
      </c>
      <c r="M2">
        <v>35</v>
      </c>
      <c r="N2">
        <v>25.34</v>
      </c>
      <c r="O2">
        <v>18787.76</v>
      </c>
      <c r="P2">
        <v>51.24</v>
      </c>
      <c r="Q2">
        <v>2116.51</v>
      </c>
      <c r="R2">
        <v>64.39</v>
      </c>
      <c r="S2">
        <v>30.45</v>
      </c>
      <c r="T2">
        <v>17011.4</v>
      </c>
      <c r="U2">
        <v>0.47</v>
      </c>
      <c r="V2">
        <v>0.8</v>
      </c>
      <c r="W2">
        <v>0.14</v>
      </c>
      <c r="X2">
        <v>1.04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11.8017</v>
      </c>
      <c r="E3">
        <v>8.470000000000001</v>
      </c>
      <c r="F3">
        <v>5.28</v>
      </c>
      <c r="G3">
        <v>10.56</v>
      </c>
      <c r="H3">
        <v>0.23</v>
      </c>
      <c r="I3">
        <v>30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46.71</v>
      </c>
      <c r="Q3">
        <v>2116.57</v>
      </c>
      <c r="R3">
        <v>58.09</v>
      </c>
      <c r="S3">
        <v>30.45</v>
      </c>
      <c r="T3">
        <v>13900.56</v>
      </c>
      <c r="U3">
        <v>0.52</v>
      </c>
      <c r="V3">
        <v>0.83</v>
      </c>
      <c r="W3">
        <v>0.16</v>
      </c>
      <c r="X3">
        <v>0.88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9.708500000000001</v>
      </c>
      <c r="E2">
        <v>10.3</v>
      </c>
      <c r="F2">
        <v>5.9</v>
      </c>
      <c r="G2">
        <v>6.8</v>
      </c>
      <c r="H2">
        <v>0.1</v>
      </c>
      <c r="I2">
        <v>52</v>
      </c>
      <c r="J2">
        <v>185.69</v>
      </c>
      <c r="K2">
        <v>53.44</v>
      </c>
      <c r="L2">
        <v>1</v>
      </c>
      <c r="M2">
        <v>50</v>
      </c>
      <c r="N2">
        <v>36.26</v>
      </c>
      <c r="O2">
        <v>23136.14</v>
      </c>
      <c r="P2">
        <v>70.27</v>
      </c>
      <c r="Q2">
        <v>2116.57</v>
      </c>
      <c r="R2">
        <v>79.47</v>
      </c>
      <c r="S2">
        <v>30.45</v>
      </c>
      <c r="T2">
        <v>24481.1</v>
      </c>
      <c r="U2">
        <v>0.38</v>
      </c>
      <c r="V2">
        <v>0.74</v>
      </c>
      <c r="W2">
        <v>0.16</v>
      </c>
      <c r="X2">
        <v>1.49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11.8176</v>
      </c>
      <c r="E3">
        <v>8.460000000000001</v>
      </c>
      <c r="F3">
        <v>5.1</v>
      </c>
      <c r="G3">
        <v>12.75</v>
      </c>
      <c r="H3">
        <v>0.19</v>
      </c>
      <c r="I3">
        <v>24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51.02</v>
      </c>
      <c r="Q3">
        <v>2117.09</v>
      </c>
      <c r="R3">
        <v>52.47</v>
      </c>
      <c r="S3">
        <v>30.45</v>
      </c>
      <c r="T3">
        <v>11121.67</v>
      </c>
      <c r="U3">
        <v>0.58</v>
      </c>
      <c r="V3">
        <v>0.86</v>
      </c>
      <c r="W3">
        <v>0.15</v>
      </c>
      <c r="X3">
        <v>0.7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11.6065</v>
      </c>
      <c r="E2">
        <v>8.619999999999999</v>
      </c>
      <c r="F2">
        <v>5.58</v>
      </c>
      <c r="G2">
        <v>8.359999999999999</v>
      </c>
      <c r="H2">
        <v>0.15</v>
      </c>
      <c r="I2">
        <v>40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42.24</v>
      </c>
      <c r="Q2">
        <v>2117.94</v>
      </c>
      <c r="R2">
        <v>67.12</v>
      </c>
      <c r="S2">
        <v>30.45</v>
      </c>
      <c r="T2">
        <v>18362.61</v>
      </c>
      <c r="U2">
        <v>0.45</v>
      </c>
      <c r="V2">
        <v>0.78</v>
      </c>
      <c r="W2">
        <v>0.2</v>
      </c>
      <c r="X2">
        <v>1.17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11.186</v>
      </c>
      <c r="E2">
        <v>8.94</v>
      </c>
      <c r="F2">
        <v>5.98</v>
      </c>
      <c r="G2">
        <v>6.64</v>
      </c>
      <c r="H2">
        <v>0.2</v>
      </c>
      <c r="I2">
        <v>54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39.09</v>
      </c>
      <c r="Q2">
        <v>2118.18</v>
      </c>
      <c r="R2">
        <v>79.64</v>
      </c>
      <c r="S2">
        <v>30.45</v>
      </c>
      <c r="T2">
        <v>24553.65</v>
      </c>
      <c r="U2">
        <v>0.38</v>
      </c>
      <c r="V2">
        <v>0.73</v>
      </c>
      <c r="W2">
        <v>0.24</v>
      </c>
      <c r="X2">
        <v>1.57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9.403700000000001</v>
      </c>
      <c r="E2">
        <v>10.63</v>
      </c>
      <c r="F2">
        <v>5.98</v>
      </c>
      <c r="G2">
        <v>6.52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53</v>
      </c>
      <c r="N2">
        <v>39.4</v>
      </c>
      <c r="O2">
        <v>24256.19</v>
      </c>
      <c r="P2">
        <v>74.47</v>
      </c>
      <c r="Q2">
        <v>2117.68</v>
      </c>
      <c r="R2">
        <v>81.98</v>
      </c>
      <c r="S2">
        <v>30.45</v>
      </c>
      <c r="T2">
        <v>25722.07</v>
      </c>
      <c r="U2">
        <v>0.37</v>
      </c>
      <c r="V2">
        <v>0.73</v>
      </c>
      <c r="W2">
        <v>0.17</v>
      </c>
      <c r="X2">
        <v>1.57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11.7928</v>
      </c>
      <c r="E3">
        <v>8.48</v>
      </c>
      <c r="F3">
        <v>5.07</v>
      </c>
      <c r="G3">
        <v>13.22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52.03</v>
      </c>
      <c r="Q3">
        <v>2116.54</v>
      </c>
      <c r="R3">
        <v>51.38</v>
      </c>
      <c r="S3">
        <v>30.45</v>
      </c>
      <c r="T3">
        <v>10579.66</v>
      </c>
      <c r="U3">
        <v>0.59</v>
      </c>
      <c r="V3">
        <v>0.86</v>
      </c>
      <c r="W3">
        <v>0.15</v>
      </c>
      <c r="X3">
        <v>0.67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11.186</v>
      </c>
      <c r="E4">
        <v>8.94</v>
      </c>
      <c r="F4">
        <v>5.98</v>
      </c>
      <c r="G4">
        <v>6.64</v>
      </c>
      <c r="H4">
        <v>0.2</v>
      </c>
      <c r="I4">
        <v>54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39.09</v>
      </c>
      <c r="Q4">
        <v>2118.18</v>
      </c>
      <c r="R4">
        <v>79.64</v>
      </c>
      <c r="S4">
        <v>30.45</v>
      </c>
      <c r="T4">
        <v>24553.65</v>
      </c>
      <c r="U4">
        <v>0.38</v>
      </c>
      <c r="V4">
        <v>0.73</v>
      </c>
      <c r="W4">
        <v>0.24</v>
      </c>
      <c r="X4">
        <v>1.57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10.5134</v>
      </c>
      <c r="E5">
        <v>9.51</v>
      </c>
      <c r="F5">
        <v>6.55</v>
      </c>
      <c r="G5">
        <v>5.46</v>
      </c>
      <c r="H5">
        <v>0.24</v>
      </c>
      <c r="I5">
        <v>72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37.51</v>
      </c>
      <c r="Q5">
        <v>2119.02</v>
      </c>
      <c r="R5">
        <v>97.41</v>
      </c>
      <c r="S5">
        <v>30.45</v>
      </c>
      <c r="T5">
        <v>33351.05</v>
      </c>
      <c r="U5">
        <v>0.31</v>
      </c>
      <c r="V5">
        <v>0.67</v>
      </c>
      <c r="W5">
        <v>0.29</v>
      </c>
      <c r="X5">
        <v>2.14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8.386900000000001</v>
      </c>
      <c r="E6">
        <v>11.92</v>
      </c>
      <c r="F6">
        <v>8.65</v>
      </c>
      <c r="G6">
        <v>3.65</v>
      </c>
      <c r="H6">
        <v>0.43</v>
      </c>
      <c r="I6">
        <v>142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34.03</v>
      </c>
      <c r="Q6">
        <v>2119.71</v>
      </c>
      <c r="R6">
        <v>162.67</v>
      </c>
      <c r="S6">
        <v>30.45</v>
      </c>
      <c r="T6">
        <v>65627.59</v>
      </c>
      <c r="U6">
        <v>0.19</v>
      </c>
      <c r="V6">
        <v>0.5</v>
      </c>
      <c r="W6">
        <v>0.49</v>
      </c>
      <c r="X6">
        <v>4.24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11.5385</v>
      </c>
      <c r="E7">
        <v>8.67</v>
      </c>
      <c r="F7">
        <v>5.4</v>
      </c>
      <c r="G7">
        <v>9</v>
      </c>
      <c r="H7">
        <v>0.12</v>
      </c>
      <c r="I7">
        <v>36</v>
      </c>
      <c r="J7">
        <v>141.81</v>
      </c>
      <c r="K7">
        <v>47.83</v>
      </c>
      <c r="L7">
        <v>1</v>
      </c>
      <c r="M7">
        <v>26</v>
      </c>
      <c r="N7">
        <v>22.98</v>
      </c>
      <c r="O7">
        <v>17723.39</v>
      </c>
      <c r="P7">
        <v>47.29</v>
      </c>
      <c r="Q7">
        <v>2117.39</v>
      </c>
      <c r="R7">
        <v>62.55</v>
      </c>
      <c r="S7">
        <v>30.45</v>
      </c>
      <c r="T7">
        <v>16101.13</v>
      </c>
      <c r="U7">
        <v>0.49</v>
      </c>
      <c r="V7">
        <v>0.8100000000000001</v>
      </c>
      <c r="W7">
        <v>0.15</v>
      </c>
      <c r="X7">
        <v>0.99</v>
      </c>
      <c r="Y7">
        <v>2</v>
      </c>
      <c r="Z7">
        <v>10</v>
      </c>
    </row>
    <row r="8" spans="1:26">
      <c r="A8">
        <v>1</v>
      </c>
      <c r="B8">
        <v>70</v>
      </c>
      <c r="C8" t="s">
        <v>26</v>
      </c>
      <c r="D8">
        <v>11.784</v>
      </c>
      <c r="E8">
        <v>8.49</v>
      </c>
      <c r="F8">
        <v>5.33</v>
      </c>
      <c r="G8">
        <v>10</v>
      </c>
      <c r="H8">
        <v>0.25</v>
      </c>
      <c r="I8">
        <v>32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45.59</v>
      </c>
      <c r="Q8">
        <v>2116.91</v>
      </c>
      <c r="R8">
        <v>59.55</v>
      </c>
      <c r="S8">
        <v>30.45</v>
      </c>
      <c r="T8">
        <v>14620.81</v>
      </c>
      <c r="U8">
        <v>0.51</v>
      </c>
      <c r="V8">
        <v>0.82</v>
      </c>
      <c r="W8">
        <v>0.17</v>
      </c>
      <c r="X8">
        <v>0.93</v>
      </c>
      <c r="Y8">
        <v>2</v>
      </c>
      <c r="Z8">
        <v>10</v>
      </c>
    </row>
    <row r="9" spans="1:26">
      <c r="A9">
        <v>0</v>
      </c>
      <c r="B9">
        <v>90</v>
      </c>
      <c r="C9" t="s">
        <v>26</v>
      </c>
      <c r="D9">
        <v>10.039</v>
      </c>
      <c r="E9">
        <v>9.960000000000001</v>
      </c>
      <c r="F9">
        <v>5.8</v>
      </c>
      <c r="G9">
        <v>7.1</v>
      </c>
      <c r="H9">
        <v>0.1</v>
      </c>
      <c r="I9">
        <v>49</v>
      </c>
      <c r="J9">
        <v>176.73</v>
      </c>
      <c r="K9">
        <v>52.44</v>
      </c>
      <c r="L9">
        <v>1</v>
      </c>
      <c r="M9">
        <v>47</v>
      </c>
      <c r="N9">
        <v>33.29</v>
      </c>
      <c r="O9">
        <v>22031.19</v>
      </c>
      <c r="P9">
        <v>65.84</v>
      </c>
      <c r="Q9">
        <v>2118.09</v>
      </c>
      <c r="R9">
        <v>76.04000000000001</v>
      </c>
      <c r="S9">
        <v>30.45</v>
      </c>
      <c r="T9">
        <v>22778.8</v>
      </c>
      <c r="U9">
        <v>0.4</v>
      </c>
      <c r="V9">
        <v>0.75</v>
      </c>
      <c r="W9">
        <v>0.16</v>
      </c>
      <c r="X9">
        <v>1.39</v>
      </c>
      <c r="Y9">
        <v>2</v>
      </c>
      <c r="Z9">
        <v>10</v>
      </c>
    </row>
    <row r="10" spans="1:26">
      <c r="A10">
        <v>1</v>
      </c>
      <c r="B10">
        <v>90</v>
      </c>
      <c r="C10" t="s">
        <v>26</v>
      </c>
      <c r="D10">
        <v>11.8871</v>
      </c>
      <c r="E10">
        <v>8.41</v>
      </c>
      <c r="F10">
        <v>5.1</v>
      </c>
      <c r="G10">
        <v>12.25</v>
      </c>
      <c r="H10">
        <v>0.2</v>
      </c>
      <c r="I10">
        <v>25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49.42</v>
      </c>
      <c r="Q10">
        <v>2116.63</v>
      </c>
      <c r="R10">
        <v>52.54</v>
      </c>
      <c r="S10">
        <v>30.45</v>
      </c>
      <c r="T10">
        <v>11149.53</v>
      </c>
      <c r="U10">
        <v>0.58</v>
      </c>
      <c r="V10">
        <v>0.85</v>
      </c>
      <c r="W10">
        <v>0.15</v>
      </c>
      <c r="X10">
        <v>0.7</v>
      </c>
      <c r="Y10">
        <v>2</v>
      </c>
      <c r="Z10">
        <v>10</v>
      </c>
    </row>
    <row r="11" spans="1:26">
      <c r="A11">
        <v>0</v>
      </c>
      <c r="B11">
        <v>10</v>
      </c>
      <c r="C11" t="s">
        <v>26</v>
      </c>
      <c r="D11">
        <v>6.7771</v>
      </c>
      <c r="E11">
        <v>14.76</v>
      </c>
      <c r="F11">
        <v>10.75</v>
      </c>
      <c r="G11">
        <v>3.04</v>
      </c>
      <c r="H11">
        <v>0.64</v>
      </c>
      <c r="I11">
        <v>212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31.13</v>
      </c>
      <c r="Q11">
        <v>2122.57</v>
      </c>
      <c r="R11">
        <v>228.41</v>
      </c>
      <c r="S11">
        <v>30.45</v>
      </c>
      <c r="T11">
        <v>98151.96000000001</v>
      </c>
      <c r="U11">
        <v>0.13</v>
      </c>
      <c r="V11">
        <v>0.41</v>
      </c>
      <c r="W11">
        <v>0.7</v>
      </c>
      <c r="X11">
        <v>6.34</v>
      </c>
      <c r="Y11">
        <v>2</v>
      </c>
      <c r="Z11">
        <v>10</v>
      </c>
    </row>
    <row r="12" spans="1:26">
      <c r="A12">
        <v>0</v>
      </c>
      <c r="B12">
        <v>45</v>
      </c>
      <c r="C12" t="s">
        <v>26</v>
      </c>
      <c r="D12">
        <v>11.3751</v>
      </c>
      <c r="E12">
        <v>8.789999999999999</v>
      </c>
      <c r="F12">
        <v>5.82</v>
      </c>
      <c r="G12">
        <v>7.27</v>
      </c>
      <c r="H12">
        <v>0.18</v>
      </c>
      <c r="I12">
        <v>48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40.01</v>
      </c>
      <c r="Q12">
        <v>2117.11</v>
      </c>
      <c r="R12">
        <v>74.68000000000001</v>
      </c>
      <c r="S12">
        <v>30.45</v>
      </c>
      <c r="T12">
        <v>22106.28</v>
      </c>
      <c r="U12">
        <v>0.41</v>
      </c>
      <c r="V12">
        <v>0.75</v>
      </c>
      <c r="W12">
        <v>0.22</v>
      </c>
      <c r="X12">
        <v>1.41</v>
      </c>
      <c r="Y12">
        <v>2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11.6785</v>
      </c>
      <c r="E13">
        <v>8.56</v>
      </c>
      <c r="F13">
        <v>5.49</v>
      </c>
      <c r="G13">
        <v>8.890000000000001</v>
      </c>
      <c r="H13">
        <v>0.14</v>
      </c>
      <c r="I13">
        <v>37</v>
      </c>
      <c r="J13">
        <v>124.63</v>
      </c>
      <c r="K13">
        <v>45</v>
      </c>
      <c r="L13">
        <v>1</v>
      </c>
      <c r="M13">
        <v>1</v>
      </c>
      <c r="N13">
        <v>18.64</v>
      </c>
      <c r="O13">
        <v>15605.44</v>
      </c>
      <c r="P13">
        <v>43.23</v>
      </c>
      <c r="Q13">
        <v>2116.96</v>
      </c>
      <c r="R13">
        <v>64.5</v>
      </c>
      <c r="S13">
        <v>30.45</v>
      </c>
      <c r="T13">
        <v>17068.25</v>
      </c>
      <c r="U13">
        <v>0.47</v>
      </c>
      <c r="V13">
        <v>0.8</v>
      </c>
      <c r="W13">
        <v>0.18</v>
      </c>
      <c r="X13">
        <v>1.08</v>
      </c>
      <c r="Y13">
        <v>2</v>
      </c>
      <c r="Z13">
        <v>10</v>
      </c>
    </row>
    <row r="14" spans="1:26">
      <c r="A14">
        <v>1</v>
      </c>
      <c r="B14">
        <v>60</v>
      </c>
      <c r="C14" t="s">
        <v>26</v>
      </c>
      <c r="D14">
        <v>11.6758</v>
      </c>
      <c r="E14">
        <v>8.56</v>
      </c>
      <c r="F14">
        <v>5.49</v>
      </c>
      <c r="G14">
        <v>8.9</v>
      </c>
      <c r="H14">
        <v>0.28</v>
      </c>
      <c r="I14">
        <v>37</v>
      </c>
      <c r="J14">
        <v>125.95</v>
      </c>
      <c r="K14">
        <v>45</v>
      </c>
      <c r="L14">
        <v>2</v>
      </c>
      <c r="M14">
        <v>0</v>
      </c>
      <c r="N14">
        <v>18.95</v>
      </c>
      <c r="O14">
        <v>15767.7</v>
      </c>
      <c r="P14">
        <v>43.66</v>
      </c>
      <c r="Q14">
        <v>2116.81</v>
      </c>
      <c r="R14">
        <v>64.54000000000001</v>
      </c>
      <c r="S14">
        <v>30.45</v>
      </c>
      <c r="T14">
        <v>17089.17</v>
      </c>
      <c r="U14">
        <v>0.47</v>
      </c>
      <c r="V14">
        <v>0.79</v>
      </c>
      <c r="W14">
        <v>0.18</v>
      </c>
      <c r="X14">
        <v>1.08</v>
      </c>
      <c r="Y14">
        <v>2</v>
      </c>
      <c r="Z14">
        <v>10</v>
      </c>
    </row>
    <row r="15" spans="1:26">
      <c r="A15">
        <v>0</v>
      </c>
      <c r="B15">
        <v>80</v>
      </c>
      <c r="C15" t="s">
        <v>26</v>
      </c>
      <c r="D15">
        <v>10.8193</v>
      </c>
      <c r="E15">
        <v>9.24</v>
      </c>
      <c r="F15">
        <v>5.57</v>
      </c>
      <c r="G15">
        <v>7.95</v>
      </c>
      <c r="H15">
        <v>0.11</v>
      </c>
      <c r="I15">
        <v>42</v>
      </c>
      <c r="J15">
        <v>159.12</v>
      </c>
      <c r="K15">
        <v>50.28</v>
      </c>
      <c r="L15">
        <v>1</v>
      </c>
      <c r="M15">
        <v>40</v>
      </c>
      <c r="N15">
        <v>27.84</v>
      </c>
      <c r="O15">
        <v>19859.16</v>
      </c>
      <c r="P15">
        <v>56.16</v>
      </c>
      <c r="Q15">
        <v>2117.06</v>
      </c>
      <c r="R15">
        <v>68.37</v>
      </c>
      <c r="S15">
        <v>30.45</v>
      </c>
      <c r="T15">
        <v>18980.14</v>
      </c>
      <c r="U15">
        <v>0.45</v>
      </c>
      <c r="V15">
        <v>0.78</v>
      </c>
      <c r="W15">
        <v>0.15</v>
      </c>
      <c r="X15">
        <v>1.16</v>
      </c>
      <c r="Y15">
        <v>2</v>
      </c>
      <c r="Z15">
        <v>10</v>
      </c>
    </row>
    <row r="16" spans="1:26">
      <c r="A16">
        <v>1</v>
      </c>
      <c r="B16">
        <v>80</v>
      </c>
      <c r="C16" t="s">
        <v>26</v>
      </c>
      <c r="D16">
        <v>11.8781</v>
      </c>
      <c r="E16">
        <v>8.42</v>
      </c>
      <c r="F16">
        <v>5.19</v>
      </c>
      <c r="G16">
        <v>11.13</v>
      </c>
      <c r="H16">
        <v>0.22</v>
      </c>
      <c r="I16">
        <v>28</v>
      </c>
      <c r="J16">
        <v>160.54</v>
      </c>
      <c r="K16">
        <v>50.28</v>
      </c>
      <c r="L16">
        <v>2</v>
      </c>
      <c r="M16">
        <v>0</v>
      </c>
      <c r="N16">
        <v>28.26</v>
      </c>
      <c r="O16">
        <v>20034.4</v>
      </c>
      <c r="P16">
        <v>47.47</v>
      </c>
      <c r="Q16">
        <v>2117.24</v>
      </c>
      <c r="R16">
        <v>54.97</v>
      </c>
      <c r="S16">
        <v>30.45</v>
      </c>
      <c r="T16">
        <v>12347.58</v>
      </c>
      <c r="U16">
        <v>0.55</v>
      </c>
      <c r="V16">
        <v>0.84</v>
      </c>
      <c r="W16">
        <v>0.17</v>
      </c>
      <c r="X16">
        <v>0.79</v>
      </c>
      <c r="Y16">
        <v>2</v>
      </c>
      <c r="Z16">
        <v>10</v>
      </c>
    </row>
    <row r="17" spans="1:26">
      <c r="A17">
        <v>0</v>
      </c>
      <c r="B17">
        <v>35</v>
      </c>
      <c r="C17" t="s">
        <v>26</v>
      </c>
      <c r="D17">
        <v>10.862</v>
      </c>
      <c r="E17">
        <v>9.210000000000001</v>
      </c>
      <c r="F17">
        <v>6.25</v>
      </c>
      <c r="G17">
        <v>6.05</v>
      </c>
      <c r="H17">
        <v>0.22</v>
      </c>
      <c r="I17">
        <v>62</v>
      </c>
      <c r="J17">
        <v>80.84</v>
      </c>
      <c r="K17">
        <v>35.1</v>
      </c>
      <c r="L17">
        <v>1</v>
      </c>
      <c r="M17">
        <v>0</v>
      </c>
      <c r="N17">
        <v>9.74</v>
      </c>
      <c r="O17">
        <v>10204.21</v>
      </c>
      <c r="P17">
        <v>38.48</v>
      </c>
      <c r="Q17">
        <v>2118.04</v>
      </c>
      <c r="R17">
        <v>88.01000000000001</v>
      </c>
      <c r="S17">
        <v>30.45</v>
      </c>
      <c r="T17">
        <v>28700.16</v>
      </c>
      <c r="U17">
        <v>0.35</v>
      </c>
      <c r="V17">
        <v>0.7</v>
      </c>
      <c r="W17">
        <v>0.26</v>
      </c>
      <c r="X17">
        <v>1.84</v>
      </c>
      <c r="Y17">
        <v>2</v>
      </c>
      <c r="Z17">
        <v>10</v>
      </c>
    </row>
    <row r="18" spans="1:26">
      <c r="A18">
        <v>0</v>
      </c>
      <c r="B18">
        <v>50</v>
      </c>
      <c r="C18" t="s">
        <v>26</v>
      </c>
      <c r="D18">
        <v>11.4822</v>
      </c>
      <c r="E18">
        <v>8.710000000000001</v>
      </c>
      <c r="F18">
        <v>5.7</v>
      </c>
      <c r="G18">
        <v>7.77</v>
      </c>
      <c r="H18">
        <v>0.16</v>
      </c>
      <c r="I18">
        <v>44</v>
      </c>
      <c r="J18">
        <v>107.41</v>
      </c>
      <c r="K18">
        <v>41.65</v>
      </c>
      <c r="L18">
        <v>1</v>
      </c>
      <c r="M18">
        <v>0</v>
      </c>
      <c r="N18">
        <v>14.77</v>
      </c>
      <c r="O18">
        <v>13481.73</v>
      </c>
      <c r="P18">
        <v>41.29</v>
      </c>
      <c r="Q18">
        <v>2117.26</v>
      </c>
      <c r="R18">
        <v>70.84999999999999</v>
      </c>
      <c r="S18">
        <v>30.45</v>
      </c>
      <c r="T18">
        <v>20211.16</v>
      </c>
      <c r="U18">
        <v>0.43</v>
      </c>
      <c r="V18">
        <v>0.77</v>
      </c>
      <c r="W18">
        <v>0.21</v>
      </c>
      <c r="X18">
        <v>1.29</v>
      </c>
      <c r="Y18">
        <v>2</v>
      </c>
      <c r="Z18">
        <v>10</v>
      </c>
    </row>
    <row r="19" spans="1:26">
      <c r="A19">
        <v>0</v>
      </c>
      <c r="B19">
        <v>25</v>
      </c>
      <c r="C19" t="s">
        <v>26</v>
      </c>
      <c r="D19">
        <v>10.05</v>
      </c>
      <c r="E19">
        <v>9.949999999999999</v>
      </c>
      <c r="F19">
        <v>6.96</v>
      </c>
      <c r="G19">
        <v>4.86</v>
      </c>
      <c r="H19">
        <v>0.28</v>
      </c>
      <c r="I19">
        <v>86</v>
      </c>
      <c r="J19">
        <v>61.76</v>
      </c>
      <c r="K19">
        <v>28.92</v>
      </c>
      <c r="L19">
        <v>1</v>
      </c>
      <c r="M19">
        <v>0</v>
      </c>
      <c r="N19">
        <v>6.84</v>
      </c>
      <c r="O19">
        <v>7851.41</v>
      </c>
      <c r="P19">
        <v>36.5</v>
      </c>
      <c r="Q19">
        <v>2119.5</v>
      </c>
      <c r="R19">
        <v>110.28</v>
      </c>
      <c r="S19">
        <v>30.45</v>
      </c>
      <c r="T19">
        <v>39713.68</v>
      </c>
      <c r="U19">
        <v>0.28</v>
      </c>
      <c r="V19">
        <v>0.63</v>
      </c>
      <c r="W19">
        <v>0.33</v>
      </c>
      <c r="X19">
        <v>2.55</v>
      </c>
      <c r="Y19">
        <v>2</v>
      </c>
      <c r="Z19">
        <v>10</v>
      </c>
    </row>
    <row r="20" spans="1:26">
      <c r="A20">
        <v>0</v>
      </c>
      <c r="B20">
        <v>85</v>
      </c>
      <c r="C20" t="s">
        <v>26</v>
      </c>
      <c r="D20">
        <v>10.4557</v>
      </c>
      <c r="E20">
        <v>9.56</v>
      </c>
      <c r="F20">
        <v>5.67</v>
      </c>
      <c r="G20">
        <v>7.56</v>
      </c>
      <c r="H20">
        <v>0.11</v>
      </c>
      <c r="I20">
        <v>45</v>
      </c>
      <c r="J20">
        <v>167.88</v>
      </c>
      <c r="K20">
        <v>51.39</v>
      </c>
      <c r="L20">
        <v>1</v>
      </c>
      <c r="M20">
        <v>43</v>
      </c>
      <c r="N20">
        <v>30.49</v>
      </c>
      <c r="O20">
        <v>20939.59</v>
      </c>
      <c r="P20">
        <v>60.94</v>
      </c>
      <c r="Q20">
        <v>2118.45</v>
      </c>
      <c r="R20">
        <v>71.59999999999999</v>
      </c>
      <c r="S20">
        <v>30.45</v>
      </c>
      <c r="T20">
        <v>20580.35</v>
      </c>
      <c r="U20">
        <v>0.43</v>
      </c>
      <c r="V20">
        <v>0.77</v>
      </c>
      <c r="W20">
        <v>0.15</v>
      </c>
      <c r="X20">
        <v>1.26</v>
      </c>
      <c r="Y20">
        <v>2</v>
      </c>
      <c r="Z20">
        <v>10</v>
      </c>
    </row>
    <row r="21" spans="1:26">
      <c r="A21">
        <v>1</v>
      </c>
      <c r="B21">
        <v>85</v>
      </c>
      <c r="C21" t="s">
        <v>26</v>
      </c>
      <c r="D21">
        <v>12.1511</v>
      </c>
      <c r="E21">
        <v>8.23</v>
      </c>
      <c r="F21">
        <v>4.98</v>
      </c>
      <c r="G21">
        <v>11.48</v>
      </c>
      <c r="H21">
        <v>0.21</v>
      </c>
      <c r="I21">
        <v>26</v>
      </c>
      <c r="J21">
        <v>169.33</v>
      </c>
      <c r="K21">
        <v>51.39</v>
      </c>
      <c r="L21">
        <v>2</v>
      </c>
      <c r="M21">
        <v>0</v>
      </c>
      <c r="N21">
        <v>30.94</v>
      </c>
      <c r="O21">
        <v>21118.46</v>
      </c>
      <c r="P21">
        <v>46.54</v>
      </c>
      <c r="Q21">
        <v>2116.53</v>
      </c>
      <c r="R21">
        <v>48.2</v>
      </c>
      <c r="S21">
        <v>30.45</v>
      </c>
      <c r="T21">
        <v>8975.559999999999</v>
      </c>
      <c r="U21">
        <v>0.63</v>
      </c>
      <c r="V21">
        <v>0.88</v>
      </c>
      <c r="W21">
        <v>0.14</v>
      </c>
      <c r="X21">
        <v>0.57</v>
      </c>
      <c r="Y21">
        <v>2</v>
      </c>
      <c r="Z21">
        <v>10</v>
      </c>
    </row>
    <row r="22" spans="1:26">
      <c r="A22">
        <v>0</v>
      </c>
      <c r="B22">
        <v>20</v>
      </c>
      <c r="C22" t="s">
        <v>26</v>
      </c>
      <c r="D22">
        <v>9.3926</v>
      </c>
      <c r="E22">
        <v>10.65</v>
      </c>
      <c r="F22">
        <v>7.59</v>
      </c>
      <c r="G22">
        <v>4.26</v>
      </c>
      <c r="H22">
        <v>0.34</v>
      </c>
      <c r="I22">
        <v>107</v>
      </c>
      <c r="J22">
        <v>51.33</v>
      </c>
      <c r="K22">
        <v>24.83</v>
      </c>
      <c r="L22">
        <v>1</v>
      </c>
      <c r="M22">
        <v>0</v>
      </c>
      <c r="N22">
        <v>5.51</v>
      </c>
      <c r="O22">
        <v>6564.78</v>
      </c>
      <c r="P22">
        <v>35.43</v>
      </c>
      <c r="Q22">
        <v>2120.28</v>
      </c>
      <c r="R22">
        <v>129.89</v>
      </c>
      <c r="S22">
        <v>30.45</v>
      </c>
      <c r="T22">
        <v>49414.69</v>
      </c>
      <c r="U22">
        <v>0.23</v>
      </c>
      <c r="V22">
        <v>0.58</v>
      </c>
      <c r="W22">
        <v>0.39</v>
      </c>
      <c r="X22">
        <v>3.18</v>
      </c>
      <c r="Y22">
        <v>2</v>
      </c>
      <c r="Z22">
        <v>10</v>
      </c>
    </row>
    <row r="23" spans="1:26">
      <c r="A23">
        <v>0</v>
      </c>
      <c r="B23">
        <v>65</v>
      </c>
      <c r="C23" t="s">
        <v>26</v>
      </c>
      <c r="D23">
        <v>11.7028</v>
      </c>
      <c r="E23">
        <v>8.539999999999999</v>
      </c>
      <c r="F23">
        <v>5.41</v>
      </c>
      <c r="G23">
        <v>9.279999999999999</v>
      </c>
      <c r="H23">
        <v>0.13</v>
      </c>
      <c r="I23">
        <v>35</v>
      </c>
      <c r="J23">
        <v>133.21</v>
      </c>
      <c r="K23">
        <v>46.47</v>
      </c>
      <c r="L23">
        <v>1</v>
      </c>
      <c r="M23">
        <v>10</v>
      </c>
      <c r="N23">
        <v>20.75</v>
      </c>
      <c r="O23">
        <v>16663.42</v>
      </c>
      <c r="P23">
        <v>44.49</v>
      </c>
      <c r="Q23">
        <v>2117.02</v>
      </c>
      <c r="R23">
        <v>62.41</v>
      </c>
      <c r="S23">
        <v>30.45</v>
      </c>
      <c r="T23">
        <v>16037.22</v>
      </c>
      <c r="U23">
        <v>0.49</v>
      </c>
      <c r="V23">
        <v>0.8100000000000001</v>
      </c>
      <c r="W23">
        <v>0.17</v>
      </c>
      <c r="X23">
        <v>1.01</v>
      </c>
      <c r="Y23">
        <v>2</v>
      </c>
      <c r="Z23">
        <v>10</v>
      </c>
    </row>
    <row r="24" spans="1:26">
      <c r="A24">
        <v>1</v>
      </c>
      <c r="B24">
        <v>65</v>
      </c>
      <c r="C24" t="s">
        <v>26</v>
      </c>
      <c r="D24">
        <v>11.7586</v>
      </c>
      <c r="E24">
        <v>8.5</v>
      </c>
      <c r="F24">
        <v>5.4</v>
      </c>
      <c r="G24">
        <v>9.529999999999999</v>
      </c>
      <c r="H24">
        <v>0.26</v>
      </c>
      <c r="I24">
        <v>34</v>
      </c>
      <c r="J24">
        <v>134.55</v>
      </c>
      <c r="K24">
        <v>46.47</v>
      </c>
      <c r="L24">
        <v>2</v>
      </c>
      <c r="M24">
        <v>0</v>
      </c>
      <c r="N24">
        <v>21.09</v>
      </c>
      <c r="O24">
        <v>16828.84</v>
      </c>
      <c r="P24">
        <v>44.61</v>
      </c>
      <c r="Q24">
        <v>2117.41</v>
      </c>
      <c r="R24">
        <v>61.76</v>
      </c>
      <c r="S24">
        <v>30.45</v>
      </c>
      <c r="T24">
        <v>15715.57</v>
      </c>
      <c r="U24">
        <v>0.49</v>
      </c>
      <c r="V24">
        <v>0.8100000000000001</v>
      </c>
      <c r="W24">
        <v>0.18</v>
      </c>
      <c r="X24">
        <v>0.99</v>
      </c>
      <c r="Y24">
        <v>2</v>
      </c>
      <c r="Z24">
        <v>10</v>
      </c>
    </row>
    <row r="25" spans="1:26">
      <c r="A25">
        <v>0</v>
      </c>
      <c r="B25">
        <v>75</v>
      </c>
      <c r="C25" t="s">
        <v>26</v>
      </c>
      <c r="D25">
        <v>11.2599</v>
      </c>
      <c r="E25">
        <v>8.880000000000001</v>
      </c>
      <c r="F25">
        <v>5.44</v>
      </c>
      <c r="G25">
        <v>8.6</v>
      </c>
      <c r="H25">
        <v>0.12</v>
      </c>
      <c r="I25">
        <v>38</v>
      </c>
      <c r="J25">
        <v>150.44</v>
      </c>
      <c r="K25">
        <v>49.1</v>
      </c>
      <c r="L25">
        <v>1</v>
      </c>
      <c r="M25">
        <v>35</v>
      </c>
      <c r="N25">
        <v>25.34</v>
      </c>
      <c r="O25">
        <v>18787.76</v>
      </c>
      <c r="P25">
        <v>51.24</v>
      </c>
      <c r="Q25">
        <v>2116.51</v>
      </c>
      <c r="R25">
        <v>64.39</v>
      </c>
      <c r="S25">
        <v>30.45</v>
      </c>
      <c r="T25">
        <v>17011.4</v>
      </c>
      <c r="U25">
        <v>0.47</v>
      </c>
      <c r="V25">
        <v>0.8</v>
      </c>
      <c r="W25">
        <v>0.14</v>
      </c>
      <c r="X25">
        <v>1.04</v>
      </c>
      <c r="Y25">
        <v>2</v>
      </c>
      <c r="Z25">
        <v>10</v>
      </c>
    </row>
    <row r="26" spans="1:26">
      <c r="A26">
        <v>1</v>
      </c>
      <c r="B26">
        <v>75</v>
      </c>
      <c r="C26" t="s">
        <v>26</v>
      </c>
      <c r="D26">
        <v>11.8017</v>
      </c>
      <c r="E26">
        <v>8.470000000000001</v>
      </c>
      <c r="F26">
        <v>5.28</v>
      </c>
      <c r="G26">
        <v>10.56</v>
      </c>
      <c r="H26">
        <v>0.23</v>
      </c>
      <c r="I26">
        <v>30</v>
      </c>
      <c r="J26">
        <v>151.83</v>
      </c>
      <c r="K26">
        <v>49.1</v>
      </c>
      <c r="L26">
        <v>2</v>
      </c>
      <c r="M26">
        <v>0</v>
      </c>
      <c r="N26">
        <v>25.73</v>
      </c>
      <c r="O26">
        <v>18959.54</v>
      </c>
      <c r="P26">
        <v>46.71</v>
      </c>
      <c r="Q26">
        <v>2116.57</v>
      </c>
      <c r="R26">
        <v>58.09</v>
      </c>
      <c r="S26">
        <v>30.45</v>
      </c>
      <c r="T26">
        <v>13900.56</v>
      </c>
      <c r="U26">
        <v>0.52</v>
      </c>
      <c r="V26">
        <v>0.83</v>
      </c>
      <c r="W26">
        <v>0.16</v>
      </c>
      <c r="X26">
        <v>0.88</v>
      </c>
      <c r="Y26">
        <v>2</v>
      </c>
      <c r="Z26">
        <v>10</v>
      </c>
    </row>
    <row r="27" spans="1:26">
      <c r="A27">
        <v>0</v>
      </c>
      <c r="B27">
        <v>95</v>
      </c>
      <c r="C27" t="s">
        <v>26</v>
      </c>
      <c r="D27">
        <v>9.708500000000001</v>
      </c>
      <c r="E27">
        <v>10.3</v>
      </c>
      <c r="F27">
        <v>5.9</v>
      </c>
      <c r="G27">
        <v>6.8</v>
      </c>
      <c r="H27">
        <v>0.1</v>
      </c>
      <c r="I27">
        <v>52</v>
      </c>
      <c r="J27">
        <v>185.69</v>
      </c>
      <c r="K27">
        <v>53.44</v>
      </c>
      <c r="L27">
        <v>1</v>
      </c>
      <c r="M27">
        <v>50</v>
      </c>
      <c r="N27">
        <v>36.26</v>
      </c>
      <c r="O27">
        <v>23136.14</v>
      </c>
      <c r="P27">
        <v>70.27</v>
      </c>
      <c r="Q27">
        <v>2116.57</v>
      </c>
      <c r="R27">
        <v>79.47</v>
      </c>
      <c r="S27">
        <v>30.45</v>
      </c>
      <c r="T27">
        <v>24481.1</v>
      </c>
      <c r="U27">
        <v>0.38</v>
      </c>
      <c r="V27">
        <v>0.74</v>
      </c>
      <c r="W27">
        <v>0.16</v>
      </c>
      <c r="X27">
        <v>1.49</v>
      </c>
      <c r="Y27">
        <v>2</v>
      </c>
      <c r="Z27">
        <v>10</v>
      </c>
    </row>
    <row r="28" spans="1:26">
      <c r="A28">
        <v>1</v>
      </c>
      <c r="B28">
        <v>95</v>
      </c>
      <c r="C28" t="s">
        <v>26</v>
      </c>
      <c r="D28">
        <v>11.8176</v>
      </c>
      <c r="E28">
        <v>8.460000000000001</v>
      </c>
      <c r="F28">
        <v>5.1</v>
      </c>
      <c r="G28">
        <v>12.75</v>
      </c>
      <c r="H28">
        <v>0.19</v>
      </c>
      <c r="I28">
        <v>24</v>
      </c>
      <c r="J28">
        <v>187.21</v>
      </c>
      <c r="K28">
        <v>53.44</v>
      </c>
      <c r="L28">
        <v>2</v>
      </c>
      <c r="M28">
        <v>0</v>
      </c>
      <c r="N28">
        <v>36.77</v>
      </c>
      <c r="O28">
        <v>23322.88</v>
      </c>
      <c r="P28">
        <v>51.02</v>
      </c>
      <c r="Q28">
        <v>2117.09</v>
      </c>
      <c r="R28">
        <v>52.47</v>
      </c>
      <c r="S28">
        <v>30.45</v>
      </c>
      <c r="T28">
        <v>11121.67</v>
      </c>
      <c r="U28">
        <v>0.58</v>
      </c>
      <c r="V28">
        <v>0.86</v>
      </c>
      <c r="W28">
        <v>0.15</v>
      </c>
      <c r="X28">
        <v>0.7</v>
      </c>
      <c r="Y28">
        <v>2</v>
      </c>
      <c r="Z28">
        <v>10</v>
      </c>
    </row>
    <row r="29" spans="1:26">
      <c r="A29">
        <v>0</v>
      </c>
      <c r="B29">
        <v>55</v>
      </c>
      <c r="C29" t="s">
        <v>26</v>
      </c>
      <c r="D29">
        <v>11.6065</v>
      </c>
      <c r="E29">
        <v>8.619999999999999</v>
      </c>
      <c r="F29">
        <v>5.58</v>
      </c>
      <c r="G29">
        <v>8.359999999999999</v>
      </c>
      <c r="H29">
        <v>0.15</v>
      </c>
      <c r="I29">
        <v>40</v>
      </c>
      <c r="J29">
        <v>116.05</v>
      </c>
      <c r="K29">
        <v>43.4</v>
      </c>
      <c r="L29">
        <v>1</v>
      </c>
      <c r="M29">
        <v>0</v>
      </c>
      <c r="N29">
        <v>16.65</v>
      </c>
      <c r="O29">
        <v>14546.17</v>
      </c>
      <c r="P29">
        <v>42.24</v>
      </c>
      <c r="Q29">
        <v>2117.94</v>
      </c>
      <c r="R29">
        <v>67.12</v>
      </c>
      <c r="S29">
        <v>30.45</v>
      </c>
      <c r="T29">
        <v>18362.61</v>
      </c>
      <c r="U29">
        <v>0.45</v>
      </c>
      <c r="V29">
        <v>0.78</v>
      </c>
      <c r="W29">
        <v>0.2</v>
      </c>
      <c r="X29">
        <v>1.17</v>
      </c>
      <c r="Y29">
        <v>2</v>
      </c>
      <c r="Z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INDEX(resultados!$A$2:$ZZ$29, 1, MATCH($B$1, resultados!$A$1:$ZZ$1, 0))</f>
        <v>0</v>
      </c>
      <c r="B7">
        <f>INDEX(resultados!$A$2:$ZZ$29, 1, MATCH($B$2, resultados!$A$1:$ZZ$1, 0))</f>
        <v>0</v>
      </c>
      <c r="C7">
        <f>INDEX(resultados!$A$2:$ZZ$29, 1, MATCH($B$3, resultados!$A$1:$ZZ$1, 0))</f>
        <v>0</v>
      </c>
    </row>
    <row r="8" spans="1:3">
      <c r="A8">
        <f>INDEX(resultados!$A$2:$ZZ$29, 2, MATCH($B$1, resultados!$A$1:$ZZ$1, 0))</f>
        <v>0</v>
      </c>
      <c r="B8">
        <f>INDEX(resultados!$A$2:$ZZ$29, 2, MATCH($B$2, resultados!$A$1:$ZZ$1, 0))</f>
        <v>0</v>
      </c>
      <c r="C8">
        <f>INDEX(resultados!$A$2:$ZZ$29, 2, MATCH($B$3, resultados!$A$1:$ZZ$1, 0))</f>
        <v>0</v>
      </c>
    </row>
    <row r="9" spans="1:3">
      <c r="A9">
        <f>INDEX(resultados!$A$2:$ZZ$29, 3, MATCH($B$1, resultados!$A$1:$ZZ$1, 0))</f>
        <v>0</v>
      </c>
      <c r="B9">
        <f>INDEX(resultados!$A$2:$ZZ$29, 3, MATCH($B$2, resultados!$A$1:$ZZ$1, 0))</f>
        <v>0</v>
      </c>
      <c r="C9">
        <f>INDEX(resultados!$A$2:$ZZ$29, 3, MATCH($B$3, resultados!$A$1:$ZZ$1, 0))</f>
        <v>0</v>
      </c>
    </row>
    <row r="10" spans="1:3">
      <c r="A10">
        <f>INDEX(resultados!$A$2:$ZZ$29, 4, MATCH($B$1, resultados!$A$1:$ZZ$1, 0))</f>
        <v>0</v>
      </c>
      <c r="B10">
        <f>INDEX(resultados!$A$2:$ZZ$29, 4, MATCH($B$2, resultados!$A$1:$ZZ$1, 0))</f>
        <v>0</v>
      </c>
      <c r="C10">
        <f>INDEX(resultados!$A$2:$ZZ$29, 4, MATCH($B$3, resultados!$A$1:$ZZ$1, 0))</f>
        <v>0</v>
      </c>
    </row>
    <row r="11" spans="1:3">
      <c r="A11">
        <f>INDEX(resultados!$A$2:$ZZ$29, 5, MATCH($B$1, resultados!$A$1:$ZZ$1, 0))</f>
        <v>0</v>
      </c>
      <c r="B11">
        <f>INDEX(resultados!$A$2:$ZZ$29, 5, MATCH($B$2, resultados!$A$1:$ZZ$1, 0))</f>
        <v>0</v>
      </c>
      <c r="C11">
        <f>INDEX(resultados!$A$2:$ZZ$29, 5, MATCH($B$3, resultados!$A$1:$ZZ$1, 0))</f>
        <v>0</v>
      </c>
    </row>
    <row r="12" spans="1:3">
      <c r="A12">
        <f>INDEX(resultados!$A$2:$ZZ$29, 6, MATCH($B$1, resultados!$A$1:$ZZ$1, 0))</f>
        <v>0</v>
      </c>
      <c r="B12">
        <f>INDEX(resultados!$A$2:$ZZ$29, 6, MATCH($B$2, resultados!$A$1:$ZZ$1, 0))</f>
        <v>0</v>
      </c>
      <c r="C12">
        <f>INDEX(resultados!$A$2:$ZZ$29, 6, MATCH($B$3, resultados!$A$1:$ZZ$1, 0))</f>
        <v>0</v>
      </c>
    </row>
    <row r="13" spans="1:3">
      <c r="A13">
        <f>INDEX(resultados!$A$2:$ZZ$29, 7, MATCH($B$1, resultados!$A$1:$ZZ$1, 0))</f>
        <v>0</v>
      </c>
      <c r="B13">
        <f>INDEX(resultados!$A$2:$ZZ$29, 7, MATCH($B$2, resultados!$A$1:$ZZ$1, 0))</f>
        <v>0</v>
      </c>
      <c r="C13">
        <f>INDEX(resultados!$A$2:$ZZ$29, 7, MATCH($B$3, resultados!$A$1:$ZZ$1, 0))</f>
        <v>0</v>
      </c>
    </row>
    <row r="14" spans="1:3">
      <c r="A14">
        <f>INDEX(resultados!$A$2:$ZZ$29, 8, MATCH($B$1, resultados!$A$1:$ZZ$1, 0))</f>
        <v>0</v>
      </c>
      <c r="B14">
        <f>INDEX(resultados!$A$2:$ZZ$29, 8, MATCH($B$2, resultados!$A$1:$ZZ$1, 0))</f>
        <v>0</v>
      </c>
      <c r="C14">
        <f>INDEX(resultados!$A$2:$ZZ$29, 8, MATCH($B$3, resultados!$A$1:$ZZ$1, 0))</f>
        <v>0</v>
      </c>
    </row>
    <row r="15" spans="1:3">
      <c r="A15">
        <f>INDEX(resultados!$A$2:$ZZ$29, 9, MATCH($B$1, resultados!$A$1:$ZZ$1, 0))</f>
        <v>0</v>
      </c>
      <c r="B15">
        <f>INDEX(resultados!$A$2:$ZZ$29, 9, MATCH($B$2, resultados!$A$1:$ZZ$1, 0))</f>
        <v>0</v>
      </c>
      <c r="C15">
        <f>INDEX(resultados!$A$2:$ZZ$29, 9, MATCH($B$3, resultados!$A$1:$ZZ$1, 0))</f>
        <v>0</v>
      </c>
    </row>
    <row r="16" spans="1:3">
      <c r="A16">
        <f>INDEX(resultados!$A$2:$ZZ$29, 10, MATCH($B$1, resultados!$A$1:$ZZ$1, 0))</f>
        <v>0</v>
      </c>
      <c r="B16">
        <f>INDEX(resultados!$A$2:$ZZ$29, 10, MATCH($B$2, resultados!$A$1:$ZZ$1, 0))</f>
        <v>0</v>
      </c>
      <c r="C16">
        <f>INDEX(resultados!$A$2:$ZZ$29, 10, MATCH($B$3, resultados!$A$1:$ZZ$1, 0))</f>
        <v>0</v>
      </c>
    </row>
    <row r="17" spans="1:3">
      <c r="A17">
        <f>INDEX(resultados!$A$2:$ZZ$29, 11, MATCH($B$1, resultados!$A$1:$ZZ$1, 0))</f>
        <v>0</v>
      </c>
      <c r="B17">
        <f>INDEX(resultados!$A$2:$ZZ$29, 11, MATCH($B$2, resultados!$A$1:$ZZ$1, 0))</f>
        <v>0</v>
      </c>
      <c r="C17">
        <f>INDEX(resultados!$A$2:$ZZ$29, 11, MATCH($B$3, resultados!$A$1:$ZZ$1, 0))</f>
        <v>0</v>
      </c>
    </row>
    <row r="18" spans="1:3">
      <c r="A18">
        <f>INDEX(resultados!$A$2:$ZZ$29, 12, MATCH($B$1, resultados!$A$1:$ZZ$1, 0))</f>
        <v>0</v>
      </c>
      <c r="B18">
        <f>INDEX(resultados!$A$2:$ZZ$29, 12, MATCH($B$2, resultados!$A$1:$ZZ$1, 0))</f>
        <v>0</v>
      </c>
      <c r="C18">
        <f>INDEX(resultados!$A$2:$ZZ$29, 12, MATCH($B$3, resultados!$A$1:$ZZ$1, 0))</f>
        <v>0</v>
      </c>
    </row>
    <row r="19" spans="1:3">
      <c r="A19">
        <f>INDEX(resultados!$A$2:$ZZ$29, 13, MATCH($B$1, resultados!$A$1:$ZZ$1, 0))</f>
        <v>0</v>
      </c>
      <c r="B19">
        <f>INDEX(resultados!$A$2:$ZZ$29, 13, MATCH($B$2, resultados!$A$1:$ZZ$1, 0))</f>
        <v>0</v>
      </c>
      <c r="C19">
        <f>INDEX(resultados!$A$2:$ZZ$29, 13, MATCH($B$3, resultados!$A$1:$ZZ$1, 0))</f>
        <v>0</v>
      </c>
    </row>
    <row r="20" spans="1:3">
      <c r="A20">
        <f>INDEX(resultados!$A$2:$ZZ$29, 14, MATCH($B$1, resultados!$A$1:$ZZ$1, 0))</f>
        <v>0</v>
      </c>
      <c r="B20">
        <f>INDEX(resultados!$A$2:$ZZ$29, 14, MATCH($B$2, resultados!$A$1:$ZZ$1, 0))</f>
        <v>0</v>
      </c>
      <c r="C20">
        <f>INDEX(resultados!$A$2:$ZZ$29, 14, MATCH($B$3, resultados!$A$1:$ZZ$1, 0))</f>
        <v>0</v>
      </c>
    </row>
    <row r="21" spans="1:3">
      <c r="A21">
        <f>INDEX(resultados!$A$2:$ZZ$29, 15, MATCH($B$1, resultados!$A$1:$ZZ$1, 0))</f>
        <v>0</v>
      </c>
      <c r="B21">
        <f>INDEX(resultados!$A$2:$ZZ$29, 15, MATCH($B$2, resultados!$A$1:$ZZ$1, 0))</f>
        <v>0</v>
      </c>
      <c r="C21">
        <f>INDEX(resultados!$A$2:$ZZ$29, 15, MATCH($B$3, resultados!$A$1:$ZZ$1, 0))</f>
        <v>0</v>
      </c>
    </row>
    <row r="22" spans="1:3">
      <c r="A22">
        <f>INDEX(resultados!$A$2:$ZZ$29, 16, MATCH($B$1, resultados!$A$1:$ZZ$1, 0))</f>
        <v>0</v>
      </c>
      <c r="B22">
        <f>INDEX(resultados!$A$2:$ZZ$29, 16, MATCH($B$2, resultados!$A$1:$ZZ$1, 0))</f>
        <v>0</v>
      </c>
      <c r="C22">
        <f>INDEX(resultados!$A$2:$ZZ$29, 16, MATCH($B$3, resultados!$A$1:$ZZ$1, 0))</f>
        <v>0</v>
      </c>
    </row>
    <row r="23" spans="1:3">
      <c r="A23">
        <f>INDEX(resultados!$A$2:$ZZ$29, 17, MATCH($B$1, resultados!$A$1:$ZZ$1, 0))</f>
        <v>0</v>
      </c>
      <c r="B23">
        <f>INDEX(resultados!$A$2:$ZZ$29, 17, MATCH($B$2, resultados!$A$1:$ZZ$1, 0))</f>
        <v>0</v>
      </c>
      <c r="C23">
        <f>INDEX(resultados!$A$2:$ZZ$29, 17, MATCH($B$3, resultados!$A$1:$ZZ$1, 0))</f>
        <v>0</v>
      </c>
    </row>
    <row r="24" spans="1:3">
      <c r="A24">
        <f>INDEX(resultados!$A$2:$ZZ$29, 18, MATCH($B$1, resultados!$A$1:$ZZ$1, 0))</f>
        <v>0</v>
      </c>
      <c r="B24">
        <f>INDEX(resultados!$A$2:$ZZ$29, 18, MATCH($B$2, resultados!$A$1:$ZZ$1, 0))</f>
        <v>0</v>
      </c>
      <c r="C24">
        <f>INDEX(resultados!$A$2:$ZZ$29, 18, MATCH($B$3, resultados!$A$1:$ZZ$1, 0))</f>
        <v>0</v>
      </c>
    </row>
    <row r="25" spans="1:3">
      <c r="A25">
        <f>INDEX(resultados!$A$2:$ZZ$29, 19, MATCH($B$1, resultados!$A$1:$ZZ$1, 0))</f>
        <v>0</v>
      </c>
      <c r="B25">
        <f>INDEX(resultados!$A$2:$ZZ$29, 19, MATCH($B$2, resultados!$A$1:$ZZ$1, 0))</f>
        <v>0</v>
      </c>
      <c r="C25">
        <f>INDEX(resultados!$A$2:$ZZ$29, 19, MATCH($B$3, resultados!$A$1:$ZZ$1, 0))</f>
        <v>0</v>
      </c>
    </row>
    <row r="26" spans="1:3">
      <c r="A26">
        <f>INDEX(resultados!$A$2:$ZZ$29, 20, MATCH($B$1, resultados!$A$1:$ZZ$1, 0))</f>
        <v>0</v>
      </c>
      <c r="B26">
        <f>INDEX(resultados!$A$2:$ZZ$29, 20, MATCH($B$2, resultados!$A$1:$ZZ$1, 0))</f>
        <v>0</v>
      </c>
      <c r="C26">
        <f>INDEX(resultados!$A$2:$ZZ$29, 20, MATCH($B$3, resultados!$A$1:$ZZ$1, 0))</f>
        <v>0</v>
      </c>
    </row>
    <row r="27" spans="1:3">
      <c r="A27">
        <f>INDEX(resultados!$A$2:$ZZ$29, 21, MATCH($B$1, resultados!$A$1:$ZZ$1, 0))</f>
        <v>0</v>
      </c>
      <c r="B27">
        <f>INDEX(resultados!$A$2:$ZZ$29, 21, MATCH($B$2, resultados!$A$1:$ZZ$1, 0))</f>
        <v>0</v>
      </c>
      <c r="C27">
        <f>INDEX(resultados!$A$2:$ZZ$29, 21, MATCH($B$3, resultados!$A$1:$ZZ$1, 0))</f>
        <v>0</v>
      </c>
    </row>
    <row r="28" spans="1:3">
      <c r="A28">
        <f>INDEX(resultados!$A$2:$ZZ$29, 22, MATCH($B$1, resultados!$A$1:$ZZ$1, 0))</f>
        <v>0</v>
      </c>
      <c r="B28">
        <f>INDEX(resultados!$A$2:$ZZ$29, 22, MATCH($B$2, resultados!$A$1:$ZZ$1, 0))</f>
        <v>0</v>
      </c>
      <c r="C28">
        <f>INDEX(resultados!$A$2:$ZZ$29, 22, MATCH($B$3, resultados!$A$1:$ZZ$1, 0))</f>
        <v>0</v>
      </c>
    </row>
    <row r="29" spans="1:3">
      <c r="A29">
        <f>INDEX(resultados!$A$2:$ZZ$29, 23, MATCH($B$1, resultados!$A$1:$ZZ$1, 0))</f>
        <v>0</v>
      </c>
      <c r="B29">
        <f>INDEX(resultados!$A$2:$ZZ$29, 23, MATCH($B$2, resultados!$A$1:$ZZ$1, 0))</f>
        <v>0</v>
      </c>
      <c r="C29">
        <f>INDEX(resultados!$A$2:$ZZ$29, 23, MATCH($B$3, resultados!$A$1:$ZZ$1, 0))</f>
        <v>0</v>
      </c>
    </row>
    <row r="30" spans="1:3">
      <c r="A30">
        <f>INDEX(resultados!$A$2:$ZZ$29, 24, MATCH($B$1, resultados!$A$1:$ZZ$1, 0))</f>
        <v>0</v>
      </c>
      <c r="B30">
        <f>INDEX(resultados!$A$2:$ZZ$29, 24, MATCH($B$2, resultados!$A$1:$ZZ$1, 0))</f>
        <v>0</v>
      </c>
      <c r="C30">
        <f>INDEX(resultados!$A$2:$ZZ$29, 24, MATCH($B$3, resultados!$A$1:$ZZ$1, 0))</f>
        <v>0</v>
      </c>
    </row>
    <row r="31" spans="1:3">
      <c r="A31">
        <f>INDEX(resultados!$A$2:$ZZ$29, 25, MATCH($B$1, resultados!$A$1:$ZZ$1, 0))</f>
        <v>0</v>
      </c>
      <c r="B31">
        <f>INDEX(resultados!$A$2:$ZZ$29, 25, MATCH($B$2, resultados!$A$1:$ZZ$1, 0))</f>
        <v>0</v>
      </c>
      <c r="C31">
        <f>INDEX(resultados!$A$2:$ZZ$29, 25, MATCH($B$3, resultados!$A$1:$ZZ$1, 0))</f>
        <v>0</v>
      </c>
    </row>
    <row r="32" spans="1:3">
      <c r="A32">
        <f>INDEX(resultados!$A$2:$ZZ$29, 26, MATCH($B$1, resultados!$A$1:$ZZ$1, 0))</f>
        <v>0</v>
      </c>
      <c r="B32">
        <f>INDEX(resultados!$A$2:$ZZ$29, 26, MATCH($B$2, resultados!$A$1:$ZZ$1, 0))</f>
        <v>0</v>
      </c>
      <c r="C32">
        <f>INDEX(resultados!$A$2:$ZZ$29, 26, MATCH($B$3, resultados!$A$1:$ZZ$1, 0))</f>
        <v>0</v>
      </c>
    </row>
    <row r="33" spans="1:3">
      <c r="A33">
        <f>INDEX(resultados!$A$2:$ZZ$29, 27, MATCH($B$1, resultados!$A$1:$ZZ$1, 0))</f>
        <v>0</v>
      </c>
      <c r="B33">
        <f>INDEX(resultados!$A$2:$ZZ$29, 27, MATCH($B$2, resultados!$A$1:$ZZ$1, 0))</f>
        <v>0</v>
      </c>
      <c r="C33">
        <f>INDEX(resultados!$A$2:$ZZ$29, 27, MATCH($B$3, resultados!$A$1:$ZZ$1, 0))</f>
        <v>0</v>
      </c>
    </row>
    <row r="34" spans="1:3">
      <c r="A34">
        <f>INDEX(resultados!$A$2:$ZZ$29, 28, MATCH($B$1, resultados!$A$1:$ZZ$1, 0))</f>
        <v>0</v>
      </c>
      <c r="B34">
        <f>INDEX(resultados!$A$2:$ZZ$29, 28, MATCH($B$2, resultados!$A$1:$ZZ$1, 0))</f>
        <v>0</v>
      </c>
      <c r="C34">
        <f>INDEX(resultados!$A$2:$ZZ$29, 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10.5134</v>
      </c>
      <c r="E2">
        <v>9.51</v>
      </c>
      <c r="F2">
        <v>6.55</v>
      </c>
      <c r="G2">
        <v>5.46</v>
      </c>
      <c r="H2">
        <v>0.24</v>
      </c>
      <c r="I2">
        <v>72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37.51</v>
      </c>
      <c r="Q2">
        <v>2119.02</v>
      </c>
      <c r="R2">
        <v>97.41</v>
      </c>
      <c r="S2">
        <v>30.45</v>
      </c>
      <c r="T2">
        <v>33351.05</v>
      </c>
      <c r="U2">
        <v>0.31</v>
      </c>
      <c r="V2">
        <v>0.67</v>
      </c>
      <c r="W2">
        <v>0.29</v>
      </c>
      <c r="X2">
        <v>2.14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8.386900000000001</v>
      </c>
      <c r="E2">
        <v>11.92</v>
      </c>
      <c r="F2">
        <v>8.65</v>
      </c>
      <c r="G2">
        <v>3.65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34.03</v>
      </c>
      <c r="Q2">
        <v>2119.71</v>
      </c>
      <c r="R2">
        <v>162.67</v>
      </c>
      <c r="S2">
        <v>30.45</v>
      </c>
      <c r="T2">
        <v>65627.59</v>
      </c>
      <c r="U2">
        <v>0.19</v>
      </c>
      <c r="V2">
        <v>0.5</v>
      </c>
      <c r="W2">
        <v>0.49</v>
      </c>
      <c r="X2">
        <v>4.24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11.5385</v>
      </c>
      <c r="E2">
        <v>8.67</v>
      </c>
      <c r="F2">
        <v>5.4</v>
      </c>
      <c r="G2">
        <v>9</v>
      </c>
      <c r="H2">
        <v>0.12</v>
      </c>
      <c r="I2">
        <v>36</v>
      </c>
      <c r="J2">
        <v>141.81</v>
      </c>
      <c r="K2">
        <v>47.83</v>
      </c>
      <c r="L2">
        <v>1</v>
      </c>
      <c r="M2">
        <v>26</v>
      </c>
      <c r="N2">
        <v>22.98</v>
      </c>
      <c r="O2">
        <v>17723.39</v>
      </c>
      <c r="P2">
        <v>47.29</v>
      </c>
      <c r="Q2">
        <v>2117.39</v>
      </c>
      <c r="R2">
        <v>62.55</v>
      </c>
      <c r="S2">
        <v>30.45</v>
      </c>
      <c r="T2">
        <v>16101.13</v>
      </c>
      <c r="U2">
        <v>0.49</v>
      </c>
      <c r="V2">
        <v>0.8100000000000001</v>
      </c>
      <c r="W2">
        <v>0.15</v>
      </c>
      <c r="X2">
        <v>0.99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11.784</v>
      </c>
      <c r="E3">
        <v>8.49</v>
      </c>
      <c r="F3">
        <v>5.33</v>
      </c>
      <c r="G3">
        <v>10</v>
      </c>
      <c r="H3">
        <v>0.25</v>
      </c>
      <c r="I3">
        <v>32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45.59</v>
      </c>
      <c r="Q3">
        <v>2116.91</v>
      </c>
      <c r="R3">
        <v>59.55</v>
      </c>
      <c r="S3">
        <v>30.45</v>
      </c>
      <c r="T3">
        <v>14620.81</v>
      </c>
      <c r="U3">
        <v>0.51</v>
      </c>
      <c r="V3">
        <v>0.82</v>
      </c>
      <c r="W3">
        <v>0.17</v>
      </c>
      <c r="X3">
        <v>0.93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10.039</v>
      </c>
      <c r="E2">
        <v>9.960000000000001</v>
      </c>
      <c r="F2">
        <v>5.8</v>
      </c>
      <c r="G2">
        <v>7.1</v>
      </c>
      <c r="H2">
        <v>0.1</v>
      </c>
      <c r="I2">
        <v>49</v>
      </c>
      <c r="J2">
        <v>176.73</v>
      </c>
      <c r="K2">
        <v>52.44</v>
      </c>
      <c r="L2">
        <v>1</v>
      </c>
      <c r="M2">
        <v>47</v>
      </c>
      <c r="N2">
        <v>33.29</v>
      </c>
      <c r="O2">
        <v>22031.19</v>
      </c>
      <c r="P2">
        <v>65.84</v>
      </c>
      <c r="Q2">
        <v>2118.09</v>
      </c>
      <c r="R2">
        <v>76.04000000000001</v>
      </c>
      <c r="S2">
        <v>30.45</v>
      </c>
      <c r="T2">
        <v>22778.8</v>
      </c>
      <c r="U2">
        <v>0.4</v>
      </c>
      <c r="V2">
        <v>0.75</v>
      </c>
      <c r="W2">
        <v>0.16</v>
      </c>
      <c r="X2">
        <v>1.39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11.8871</v>
      </c>
      <c r="E3">
        <v>8.41</v>
      </c>
      <c r="F3">
        <v>5.1</v>
      </c>
      <c r="G3">
        <v>12.25</v>
      </c>
      <c r="H3">
        <v>0.2</v>
      </c>
      <c r="I3">
        <v>25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49.42</v>
      </c>
      <c r="Q3">
        <v>2116.63</v>
      </c>
      <c r="R3">
        <v>52.54</v>
      </c>
      <c r="S3">
        <v>30.45</v>
      </c>
      <c r="T3">
        <v>11149.53</v>
      </c>
      <c r="U3">
        <v>0.58</v>
      </c>
      <c r="V3">
        <v>0.85</v>
      </c>
      <c r="W3">
        <v>0.15</v>
      </c>
      <c r="X3">
        <v>0.7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6.7771</v>
      </c>
      <c r="E2">
        <v>14.76</v>
      </c>
      <c r="F2">
        <v>10.75</v>
      </c>
      <c r="G2">
        <v>3.04</v>
      </c>
      <c r="H2">
        <v>0.64</v>
      </c>
      <c r="I2">
        <v>212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31.13</v>
      </c>
      <c r="Q2">
        <v>2122.57</v>
      </c>
      <c r="R2">
        <v>228.41</v>
      </c>
      <c r="S2">
        <v>30.45</v>
      </c>
      <c r="T2">
        <v>98151.96000000001</v>
      </c>
      <c r="U2">
        <v>0.13</v>
      </c>
      <c r="V2">
        <v>0.41</v>
      </c>
      <c r="W2">
        <v>0.7</v>
      </c>
      <c r="X2">
        <v>6.34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11.3751</v>
      </c>
      <c r="E2">
        <v>8.789999999999999</v>
      </c>
      <c r="F2">
        <v>5.82</v>
      </c>
      <c r="G2">
        <v>7.27</v>
      </c>
      <c r="H2">
        <v>0.18</v>
      </c>
      <c r="I2">
        <v>48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40.01</v>
      </c>
      <c r="Q2">
        <v>2117.11</v>
      </c>
      <c r="R2">
        <v>74.68000000000001</v>
      </c>
      <c r="S2">
        <v>30.45</v>
      </c>
      <c r="T2">
        <v>22106.28</v>
      </c>
      <c r="U2">
        <v>0.41</v>
      </c>
      <c r="V2">
        <v>0.75</v>
      </c>
      <c r="W2">
        <v>0.22</v>
      </c>
      <c r="X2">
        <v>1.41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11.6785</v>
      </c>
      <c r="E2">
        <v>8.56</v>
      </c>
      <c r="F2">
        <v>5.49</v>
      </c>
      <c r="G2">
        <v>8.890000000000001</v>
      </c>
      <c r="H2">
        <v>0.14</v>
      </c>
      <c r="I2">
        <v>37</v>
      </c>
      <c r="J2">
        <v>124.63</v>
      </c>
      <c r="K2">
        <v>45</v>
      </c>
      <c r="L2">
        <v>1</v>
      </c>
      <c r="M2">
        <v>1</v>
      </c>
      <c r="N2">
        <v>18.64</v>
      </c>
      <c r="O2">
        <v>15605.44</v>
      </c>
      <c r="P2">
        <v>43.23</v>
      </c>
      <c r="Q2">
        <v>2116.96</v>
      </c>
      <c r="R2">
        <v>64.5</v>
      </c>
      <c r="S2">
        <v>30.45</v>
      </c>
      <c r="T2">
        <v>17068.25</v>
      </c>
      <c r="U2">
        <v>0.47</v>
      </c>
      <c r="V2">
        <v>0.8</v>
      </c>
      <c r="W2">
        <v>0.18</v>
      </c>
      <c r="X2">
        <v>1.08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11.6758</v>
      </c>
      <c r="E3">
        <v>8.56</v>
      </c>
      <c r="F3">
        <v>5.49</v>
      </c>
      <c r="G3">
        <v>8.9</v>
      </c>
      <c r="H3">
        <v>0.28</v>
      </c>
      <c r="I3">
        <v>37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43.66</v>
      </c>
      <c r="Q3">
        <v>2116.81</v>
      </c>
      <c r="R3">
        <v>64.54000000000001</v>
      </c>
      <c r="S3">
        <v>30.45</v>
      </c>
      <c r="T3">
        <v>17089.17</v>
      </c>
      <c r="U3">
        <v>0.47</v>
      </c>
      <c r="V3">
        <v>0.79</v>
      </c>
      <c r="W3">
        <v>0.18</v>
      </c>
      <c r="X3">
        <v>1.08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2024-09-25T23:01:37Z</dcterms:created>
  <dcterms:modified xsi:type="dcterms:W3CDTF">2024-09-25T23:01:37Z</dcterms:modified>
</cp:coreProperties>
</file>