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gráficos!$A$7:$A$109</f>
              <numCache>
                <formatCode>General</formatCode>
                <ptCount val="10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</numCache>
            </numRef>
          </xVal>
          <yVal>
            <numRef>
              <f>gráficos!$B$7:$B$109</f>
              <numCache>
                <formatCode>General</formatCode>
                <ptCount val="10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0.3561</v>
      </c>
      <c r="E2" t="n">
        <v>280.79</v>
      </c>
      <c r="F2" t="n">
        <v>199.14</v>
      </c>
      <c r="G2" t="n">
        <v>5.87</v>
      </c>
      <c r="H2" t="n">
        <v>0.09</v>
      </c>
      <c r="I2" t="n">
        <v>2035</v>
      </c>
      <c r="J2" t="n">
        <v>194.77</v>
      </c>
      <c r="K2" t="n">
        <v>54.38</v>
      </c>
      <c r="L2" t="n">
        <v>1</v>
      </c>
      <c r="M2" t="n">
        <v>2033</v>
      </c>
      <c r="N2" t="n">
        <v>39.4</v>
      </c>
      <c r="O2" t="n">
        <v>24256.19</v>
      </c>
      <c r="P2" t="n">
        <v>2753.81</v>
      </c>
      <c r="Q2" t="n">
        <v>7964.26</v>
      </c>
      <c r="R2" t="n">
        <v>3732.68</v>
      </c>
      <c r="S2" t="n">
        <v>167.86</v>
      </c>
      <c r="T2" t="n">
        <v>1772878.63</v>
      </c>
      <c r="U2" t="n">
        <v>0.04</v>
      </c>
      <c r="V2" t="n">
        <v>0.47</v>
      </c>
      <c r="W2" t="n">
        <v>3.56</v>
      </c>
      <c r="X2" t="n">
        <v>104.57</v>
      </c>
      <c r="Y2" t="n">
        <v>0.5</v>
      </c>
      <c r="Z2" t="n">
        <v>10</v>
      </c>
      <c r="AA2" t="n">
        <v>11313.11101282966</v>
      </c>
      <c r="AB2" t="n">
        <v>16097.74721189978</v>
      </c>
      <c r="AC2" t="n">
        <v>14589.80211641099</v>
      </c>
      <c r="AD2" t="n">
        <v>11313111.01282966</v>
      </c>
      <c r="AE2" t="n">
        <v>16097747.21189978</v>
      </c>
      <c r="AF2" t="n">
        <v>1.341373675178338e-06</v>
      </c>
      <c r="AG2" t="n">
        <v>11.69958333333333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0.672</v>
      </c>
      <c r="E3" t="n">
        <v>148.8</v>
      </c>
      <c r="F3" t="n">
        <v>122.92</v>
      </c>
      <c r="G3" t="n">
        <v>12.27</v>
      </c>
      <c r="H3" t="n">
        <v>0.18</v>
      </c>
      <c r="I3" t="n">
        <v>601</v>
      </c>
      <c r="J3" t="n">
        <v>196.32</v>
      </c>
      <c r="K3" t="n">
        <v>54.38</v>
      </c>
      <c r="L3" t="n">
        <v>2</v>
      </c>
      <c r="M3" t="n">
        <v>599</v>
      </c>
      <c r="N3" t="n">
        <v>39.95</v>
      </c>
      <c r="O3" t="n">
        <v>24447.22</v>
      </c>
      <c r="P3" t="n">
        <v>1655.99</v>
      </c>
      <c r="Q3" t="n">
        <v>7962.42</v>
      </c>
      <c r="R3" t="n">
        <v>1130.85</v>
      </c>
      <c r="S3" t="n">
        <v>167.86</v>
      </c>
      <c r="T3" t="n">
        <v>479132.73</v>
      </c>
      <c r="U3" t="n">
        <v>0.15</v>
      </c>
      <c r="V3" t="n">
        <v>0.77</v>
      </c>
      <c r="W3" t="n">
        <v>1.23</v>
      </c>
      <c r="X3" t="n">
        <v>28.37</v>
      </c>
      <c r="Y3" t="n">
        <v>0.5</v>
      </c>
      <c r="Z3" t="n">
        <v>10</v>
      </c>
      <c r="AA3" t="n">
        <v>3663.163684878826</v>
      </c>
      <c r="AB3" t="n">
        <v>5212.419725053266</v>
      </c>
      <c r="AC3" t="n">
        <v>4724.149990378042</v>
      </c>
      <c r="AD3" t="n">
        <v>3663163.684878826</v>
      </c>
      <c r="AE3" t="n">
        <v>5212419.725053266</v>
      </c>
      <c r="AF3" t="n">
        <v>2.531320162088861e-06</v>
      </c>
      <c r="AG3" t="n">
        <v>6.2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0.7873</v>
      </c>
      <c r="E4" t="n">
        <v>127.02</v>
      </c>
      <c r="F4" t="n">
        <v>110.85</v>
      </c>
      <c r="G4" t="n">
        <v>18.95</v>
      </c>
      <c r="H4" t="n">
        <v>0.27</v>
      </c>
      <c r="I4" t="n">
        <v>351</v>
      </c>
      <c r="J4" t="n">
        <v>197.88</v>
      </c>
      <c r="K4" t="n">
        <v>54.38</v>
      </c>
      <c r="L4" t="n">
        <v>3</v>
      </c>
      <c r="M4" t="n">
        <v>349</v>
      </c>
      <c r="N4" t="n">
        <v>40.5</v>
      </c>
      <c r="O4" t="n">
        <v>24639</v>
      </c>
      <c r="P4" t="n">
        <v>1455.81</v>
      </c>
      <c r="Q4" t="n">
        <v>7962.25</v>
      </c>
      <c r="R4" t="n">
        <v>720.95</v>
      </c>
      <c r="S4" t="n">
        <v>167.86</v>
      </c>
      <c r="T4" t="n">
        <v>275432.65</v>
      </c>
      <c r="U4" t="n">
        <v>0.23</v>
      </c>
      <c r="V4" t="n">
        <v>0.85</v>
      </c>
      <c r="W4" t="n">
        <v>0.83</v>
      </c>
      <c r="X4" t="n">
        <v>16.31</v>
      </c>
      <c r="Y4" t="n">
        <v>0.5</v>
      </c>
      <c r="Z4" t="n">
        <v>10</v>
      </c>
      <c r="AA4" t="n">
        <v>2779.425183806967</v>
      </c>
      <c r="AB4" t="n">
        <v>3954.923093441804</v>
      </c>
      <c r="AC4" t="n">
        <v>3584.448467192197</v>
      </c>
      <c r="AD4" t="n">
        <v>2779425.183806967</v>
      </c>
      <c r="AE4" t="n">
        <v>3954923.093441804</v>
      </c>
      <c r="AF4" t="n">
        <v>2.965637445852024e-06</v>
      </c>
      <c r="AG4" t="n">
        <v>5.2925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0.8488</v>
      </c>
      <c r="E5" t="n">
        <v>117.82</v>
      </c>
      <c r="F5" t="n">
        <v>105.81</v>
      </c>
      <c r="G5" t="n">
        <v>26.02</v>
      </c>
      <c r="H5" t="n">
        <v>0.36</v>
      </c>
      <c r="I5" t="n">
        <v>244</v>
      </c>
      <c r="J5" t="n">
        <v>199.44</v>
      </c>
      <c r="K5" t="n">
        <v>54.38</v>
      </c>
      <c r="L5" t="n">
        <v>4</v>
      </c>
      <c r="M5" t="n">
        <v>242</v>
      </c>
      <c r="N5" t="n">
        <v>41.06</v>
      </c>
      <c r="O5" t="n">
        <v>24831.54</v>
      </c>
      <c r="P5" t="n">
        <v>1351.81</v>
      </c>
      <c r="Q5" t="n">
        <v>7962.17</v>
      </c>
      <c r="R5" t="n">
        <v>549.86</v>
      </c>
      <c r="S5" t="n">
        <v>167.86</v>
      </c>
      <c r="T5" t="n">
        <v>190421.15</v>
      </c>
      <c r="U5" t="n">
        <v>0.31</v>
      </c>
      <c r="V5" t="n">
        <v>0.89</v>
      </c>
      <c r="W5" t="n">
        <v>0.67</v>
      </c>
      <c r="X5" t="n">
        <v>11.27</v>
      </c>
      <c r="Y5" t="n">
        <v>0.5</v>
      </c>
      <c r="Z5" t="n">
        <v>10</v>
      </c>
      <c r="AA5" t="n">
        <v>2420.412653242372</v>
      </c>
      <c r="AB5" t="n">
        <v>3444.073959514008</v>
      </c>
      <c r="AC5" t="n">
        <v>3121.452764921685</v>
      </c>
      <c r="AD5" t="n">
        <v>2420412.653242372</v>
      </c>
      <c r="AE5" t="n">
        <v>3444073.959514008</v>
      </c>
      <c r="AF5" t="n">
        <v>3.197298442828906e-06</v>
      </c>
      <c r="AG5" t="n">
        <v>4.909166666666667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0.8871</v>
      </c>
      <c r="E6" t="n">
        <v>112.72</v>
      </c>
      <c r="F6" t="n">
        <v>103.01</v>
      </c>
      <c r="G6" t="n">
        <v>33.41</v>
      </c>
      <c r="H6" t="n">
        <v>0.44</v>
      </c>
      <c r="I6" t="n">
        <v>185</v>
      </c>
      <c r="J6" t="n">
        <v>201.01</v>
      </c>
      <c r="K6" t="n">
        <v>54.38</v>
      </c>
      <c r="L6" t="n">
        <v>5</v>
      </c>
      <c r="M6" t="n">
        <v>183</v>
      </c>
      <c r="N6" t="n">
        <v>41.63</v>
      </c>
      <c r="O6" t="n">
        <v>25024.84</v>
      </c>
      <c r="P6" t="n">
        <v>1278.23</v>
      </c>
      <c r="Q6" t="n">
        <v>7962</v>
      </c>
      <c r="R6" t="n">
        <v>454.96</v>
      </c>
      <c r="S6" t="n">
        <v>167.86</v>
      </c>
      <c r="T6" t="n">
        <v>143265.44</v>
      </c>
      <c r="U6" t="n">
        <v>0.37</v>
      </c>
      <c r="V6" t="n">
        <v>0.91</v>
      </c>
      <c r="W6" t="n">
        <v>0.57</v>
      </c>
      <c r="X6" t="n">
        <v>8.470000000000001</v>
      </c>
      <c r="Y6" t="n">
        <v>0.5</v>
      </c>
      <c r="Z6" t="n">
        <v>10</v>
      </c>
      <c r="AA6" t="n">
        <v>2215.051789065546</v>
      </c>
      <c r="AB6" t="n">
        <v>3151.860148919673</v>
      </c>
      <c r="AC6" t="n">
        <v>2856.611876557982</v>
      </c>
      <c r="AD6" t="n">
        <v>2215051.789065546</v>
      </c>
      <c r="AE6" t="n">
        <v>3151860.148919673</v>
      </c>
      <c r="AF6" t="n">
        <v>3.341568624686054e-06</v>
      </c>
      <c r="AG6" t="n">
        <v>4.696666666666666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0.9135</v>
      </c>
      <c r="E7" t="n">
        <v>109.47</v>
      </c>
      <c r="F7" t="n">
        <v>101.24</v>
      </c>
      <c r="G7" t="n">
        <v>41.32</v>
      </c>
      <c r="H7" t="n">
        <v>0.53</v>
      </c>
      <c r="I7" t="n">
        <v>147</v>
      </c>
      <c r="J7" t="n">
        <v>202.58</v>
      </c>
      <c r="K7" t="n">
        <v>54.38</v>
      </c>
      <c r="L7" t="n">
        <v>6</v>
      </c>
      <c r="M7" t="n">
        <v>145</v>
      </c>
      <c r="N7" t="n">
        <v>42.2</v>
      </c>
      <c r="O7" t="n">
        <v>25218.93</v>
      </c>
      <c r="P7" t="n">
        <v>1216.01</v>
      </c>
      <c r="Q7" t="n">
        <v>7961.96</v>
      </c>
      <c r="R7" t="n">
        <v>394.76</v>
      </c>
      <c r="S7" t="n">
        <v>167.86</v>
      </c>
      <c r="T7" t="n">
        <v>113355.58</v>
      </c>
      <c r="U7" t="n">
        <v>0.43</v>
      </c>
      <c r="V7" t="n">
        <v>0.93</v>
      </c>
      <c r="W7" t="n">
        <v>0.51</v>
      </c>
      <c r="X7" t="n">
        <v>6.7</v>
      </c>
      <c r="Y7" t="n">
        <v>0.5</v>
      </c>
      <c r="Z7" t="n">
        <v>10</v>
      </c>
      <c r="AA7" t="n">
        <v>2072.599171708266</v>
      </c>
      <c r="AB7" t="n">
        <v>2949.160270761461</v>
      </c>
      <c r="AC7" t="n">
        <v>2672.899766259536</v>
      </c>
      <c r="AD7" t="n">
        <v>2072599.171708266</v>
      </c>
      <c r="AE7" t="n">
        <v>2949160.270761461</v>
      </c>
      <c r="AF7" t="n">
        <v>3.441013345339545e-06</v>
      </c>
      <c r="AG7" t="n">
        <v>4.56125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0.9333</v>
      </c>
      <c r="E8" t="n">
        <v>107.14</v>
      </c>
      <c r="F8" t="n">
        <v>99.95999999999999</v>
      </c>
      <c r="G8" t="n">
        <v>49.98</v>
      </c>
      <c r="H8" t="n">
        <v>0.61</v>
      </c>
      <c r="I8" t="n">
        <v>120</v>
      </c>
      <c r="J8" t="n">
        <v>204.16</v>
      </c>
      <c r="K8" t="n">
        <v>54.38</v>
      </c>
      <c r="L8" t="n">
        <v>7</v>
      </c>
      <c r="M8" t="n">
        <v>118</v>
      </c>
      <c r="N8" t="n">
        <v>42.78</v>
      </c>
      <c r="O8" t="n">
        <v>25413.94</v>
      </c>
      <c r="P8" t="n">
        <v>1156.59</v>
      </c>
      <c r="Q8" t="n">
        <v>7961.98</v>
      </c>
      <c r="R8" t="n">
        <v>351.34</v>
      </c>
      <c r="S8" t="n">
        <v>167.86</v>
      </c>
      <c r="T8" t="n">
        <v>91780.02</v>
      </c>
      <c r="U8" t="n">
        <v>0.48</v>
      </c>
      <c r="V8" t="n">
        <v>0.9399999999999999</v>
      </c>
      <c r="W8" t="n">
        <v>0.47</v>
      </c>
      <c r="X8" t="n">
        <v>5.42</v>
      </c>
      <c r="Y8" t="n">
        <v>0.5</v>
      </c>
      <c r="Z8" t="n">
        <v>10</v>
      </c>
      <c r="AA8" t="n">
        <v>1958.130879478904</v>
      </c>
      <c r="AB8" t="n">
        <v>2786.280084224233</v>
      </c>
      <c r="AC8" t="n">
        <v>2525.277266105872</v>
      </c>
      <c r="AD8" t="n">
        <v>1958130.879478904</v>
      </c>
      <c r="AE8" t="n">
        <v>2786280.084224233</v>
      </c>
      <c r="AF8" t="n">
        <v>3.515596885829664e-06</v>
      </c>
      <c r="AG8" t="n">
        <v>4.464166666666666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0.9487</v>
      </c>
      <c r="E9" t="n">
        <v>105.41</v>
      </c>
      <c r="F9" t="n">
        <v>99</v>
      </c>
      <c r="G9" t="n">
        <v>59.4</v>
      </c>
      <c r="H9" t="n">
        <v>0.6899999999999999</v>
      </c>
      <c r="I9" t="n">
        <v>100</v>
      </c>
      <c r="J9" t="n">
        <v>205.75</v>
      </c>
      <c r="K9" t="n">
        <v>54.38</v>
      </c>
      <c r="L9" t="n">
        <v>8</v>
      </c>
      <c r="M9" t="n">
        <v>98</v>
      </c>
      <c r="N9" t="n">
        <v>43.37</v>
      </c>
      <c r="O9" t="n">
        <v>25609.61</v>
      </c>
      <c r="P9" t="n">
        <v>1099.92</v>
      </c>
      <c r="Q9" t="n">
        <v>7961.98</v>
      </c>
      <c r="R9" t="n">
        <v>319.16</v>
      </c>
      <c r="S9" t="n">
        <v>167.86</v>
      </c>
      <c r="T9" t="n">
        <v>75791.22</v>
      </c>
      <c r="U9" t="n">
        <v>0.53</v>
      </c>
      <c r="V9" t="n">
        <v>0.95</v>
      </c>
      <c r="W9" t="n">
        <v>0.43</v>
      </c>
      <c r="X9" t="n">
        <v>4.46</v>
      </c>
      <c r="Y9" t="n">
        <v>0.5</v>
      </c>
      <c r="Z9" t="n">
        <v>10</v>
      </c>
      <c r="AA9" t="n">
        <v>1862.148807956329</v>
      </c>
      <c r="AB9" t="n">
        <v>2649.704466563218</v>
      </c>
      <c r="AC9" t="n">
        <v>2401.495272925615</v>
      </c>
      <c r="AD9" t="n">
        <v>1862148.807956329</v>
      </c>
      <c r="AE9" t="n">
        <v>2649704.466563218</v>
      </c>
      <c r="AF9" t="n">
        <v>3.573606306210866e-06</v>
      </c>
      <c r="AG9" t="n">
        <v>4.392083333333333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0.9605</v>
      </c>
      <c r="E10" t="n">
        <v>104.11</v>
      </c>
      <c r="F10" t="n">
        <v>98.29000000000001</v>
      </c>
      <c r="G10" t="n">
        <v>69.38</v>
      </c>
      <c r="H10" t="n">
        <v>0.77</v>
      </c>
      <c r="I10" t="n">
        <v>85</v>
      </c>
      <c r="J10" t="n">
        <v>207.34</v>
      </c>
      <c r="K10" t="n">
        <v>54.38</v>
      </c>
      <c r="L10" t="n">
        <v>9</v>
      </c>
      <c r="M10" t="n">
        <v>59</v>
      </c>
      <c r="N10" t="n">
        <v>43.96</v>
      </c>
      <c r="O10" t="n">
        <v>25806.1</v>
      </c>
      <c r="P10" t="n">
        <v>1044.9</v>
      </c>
      <c r="Q10" t="n">
        <v>7961.96</v>
      </c>
      <c r="R10" t="n">
        <v>295.28</v>
      </c>
      <c r="S10" t="n">
        <v>167.86</v>
      </c>
      <c r="T10" t="n">
        <v>63929.01</v>
      </c>
      <c r="U10" t="n">
        <v>0.57</v>
      </c>
      <c r="V10" t="n">
        <v>0.96</v>
      </c>
      <c r="W10" t="n">
        <v>0.4</v>
      </c>
      <c r="X10" t="n">
        <v>3.75</v>
      </c>
      <c r="Y10" t="n">
        <v>0.5</v>
      </c>
      <c r="Z10" t="n">
        <v>10</v>
      </c>
      <c r="AA10" t="n">
        <v>1779.249891081515</v>
      </c>
      <c r="AB10" t="n">
        <v>2531.74524151207</v>
      </c>
      <c r="AC10" t="n">
        <v>2294.585794931745</v>
      </c>
      <c r="AD10" t="n">
        <v>1779249.891081515</v>
      </c>
      <c r="AE10" t="n">
        <v>2531745.241512069</v>
      </c>
      <c r="AF10" t="n">
        <v>3.618055082866594e-06</v>
      </c>
      <c r="AG10" t="n">
        <v>4.337916666666667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0.9623</v>
      </c>
      <c r="E11" t="n">
        <v>103.92</v>
      </c>
      <c r="F11" t="n">
        <v>98.25</v>
      </c>
      <c r="G11" t="n">
        <v>72.78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4</v>
      </c>
      <c r="N11" t="n">
        <v>44.56</v>
      </c>
      <c r="O11" t="n">
        <v>26003.41</v>
      </c>
      <c r="P11" t="n">
        <v>1033.97</v>
      </c>
      <c r="Q11" t="n">
        <v>7961.9</v>
      </c>
      <c r="R11" t="n">
        <v>290.72</v>
      </c>
      <c r="S11" t="n">
        <v>167.86</v>
      </c>
      <c r="T11" t="n">
        <v>61667.87</v>
      </c>
      <c r="U11" t="n">
        <v>0.58</v>
      </c>
      <c r="V11" t="n">
        <v>0.96</v>
      </c>
      <c r="W11" t="n">
        <v>0.49</v>
      </c>
      <c r="X11" t="n">
        <v>3.71</v>
      </c>
      <c r="Y11" t="n">
        <v>0.5</v>
      </c>
      <c r="Z11" t="n">
        <v>10</v>
      </c>
      <c r="AA11" t="n">
        <v>1764.7265911176</v>
      </c>
      <c r="AB11" t="n">
        <v>2511.079625198701</v>
      </c>
      <c r="AC11" t="n">
        <v>2275.856015624311</v>
      </c>
      <c r="AD11" t="n">
        <v>1764726.5911176</v>
      </c>
      <c r="AE11" t="n">
        <v>2511079.625198701</v>
      </c>
      <c r="AF11" t="n">
        <v>3.624835404729331e-06</v>
      </c>
      <c r="AG11" t="n">
        <v>4.33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0.9622000000000001</v>
      </c>
      <c r="E12" t="n">
        <v>103.93</v>
      </c>
      <c r="F12" t="n">
        <v>98.26000000000001</v>
      </c>
      <c r="G12" t="n">
        <v>72.78</v>
      </c>
      <c r="H12" t="n">
        <v>0.93</v>
      </c>
      <c r="I12" t="n">
        <v>81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1041.7</v>
      </c>
      <c r="Q12" t="n">
        <v>7961.96</v>
      </c>
      <c r="R12" t="n">
        <v>290.89</v>
      </c>
      <c r="S12" t="n">
        <v>167.86</v>
      </c>
      <c r="T12" t="n">
        <v>61749.76</v>
      </c>
      <c r="U12" t="n">
        <v>0.58</v>
      </c>
      <c r="V12" t="n">
        <v>0.96</v>
      </c>
      <c r="W12" t="n">
        <v>0.5</v>
      </c>
      <c r="X12" t="n">
        <v>3.72</v>
      </c>
      <c r="Y12" t="n">
        <v>0.5</v>
      </c>
      <c r="Z12" t="n">
        <v>10</v>
      </c>
      <c r="AA12" t="n">
        <v>1772.704258147571</v>
      </c>
      <c r="AB12" t="n">
        <v>2522.431274364307</v>
      </c>
      <c r="AC12" t="n">
        <v>2286.144307075345</v>
      </c>
      <c r="AD12" t="n">
        <v>1772704.258147571</v>
      </c>
      <c r="AE12" t="n">
        <v>2522431.274364307</v>
      </c>
      <c r="AF12" t="n">
        <v>3.624458720181402e-06</v>
      </c>
      <c r="AG12" t="n">
        <v>4.330416666666667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0.454</v>
      </c>
      <c r="E2" t="n">
        <v>220.28</v>
      </c>
      <c r="F2" t="n">
        <v>169.53</v>
      </c>
      <c r="G2" t="n">
        <v>6.77</v>
      </c>
      <c r="H2" t="n">
        <v>0.11</v>
      </c>
      <c r="I2" t="n">
        <v>1503</v>
      </c>
      <c r="J2" t="n">
        <v>159.12</v>
      </c>
      <c r="K2" t="n">
        <v>50.28</v>
      </c>
      <c r="L2" t="n">
        <v>1</v>
      </c>
      <c r="M2" t="n">
        <v>1501</v>
      </c>
      <c r="N2" t="n">
        <v>27.84</v>
      </c>
      <c r="O2" t="n">
        <v>19859.16</v>
      </c>
      <c r="P2" t="n">
        <v>2044.9</v>
      </c>
      <c r="Q2" t="n">
        <v>7963.78</v>
      </c>
      <c r="R2" t="n">
        <v>2719.65</v>
      </c>
      <c r="S2" t="n">
        <v>167.86</v>
      </c>
      <c r="T2" t="n">
        <v>1269021.28</v>
      </c>
      <c r="U2" t="n">
        <v>0.06</v>
      </c>
      <c r="V2" t="n">
        <v>0.5600000000000001</v>
      </c>
      <c r="W2" t="n">
        <v>2.7</v>
      </c>
      <c r="X2" t="n">
        <v>74.97</v>
      </c>
      <c r="Y2" t="n">
        <v>0.5</v>
      </c>
      <c r="Z2" t="n">
        <v>10</v>
      </c>
      <c r="AA2" t="n">
        <v>6717.669835728481</v>
      </c>
      <c r="AB2" t="n">
        <v>9558.763345106907</v>
      </c>
      <c r="AC2" t="n">
        <v>8663.352942927351</v>
      </c>
      <c r="AD2" t="n">
        <v>6717669.835728481</v>
      </c>
      <c r="AE2" t="n">
        <v>9558763.345106907</v>
      </c>
      <c r="AF2" t="n">
        <v>1.871216581571072e-06</v>
      </c>
      <c r="AG2" t="n">
        <v>9.178333333333333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0.734</v>
      </c>
      <c r="E3" t="n">
        <v>136.25</v>
      </c>
      <c r="F3" t="n">
        <v>117.91</v>
      </c>
      <c r="G3" t="n">
        <v>14.23</v>
      </c>
      <c r="H3" t="n">
        <v>0.22</v>
      </c>
      <c r="I3" t="n">
        <v>497</v>
      </c>
      <c r="J3" t="n">
        <v>160.54</v>
      </c>
      <c r="K3" t="n">
        <v>50.28</v>
      </c>
      <c r="L3" t="n">
        <v>2</v>
      </c>
      <c r="M3" t="n">
        <v>495</v>
      </c>
      <c r="N3" t="n">
        <v>28.26</v>
      </c>
      <c r="O3" t="n">
        <v>20034.4</v>
      </c>
      <c r="P3" t="n">
        <v>1370.54</v>
      </c>
      <c r="Q3" t="n">
        <v>7962.39</v>
      </c>
      <c r="R3" t="n">
        <v>960.51</v>
      </c>
      <c r="S3" t="n">
        <v>167.86</v>
      </c>
      <c r="T3" t="n">
        <v>394481.84</v>
      </c>
      <c r="U3" t="n">
        <v>0.17</v>
      </c>
      <c r="V3" t="n">
        <v>0.8</v>
      </c>
      <c r="W3" t="n">
        <v>1.07</v>
      </c>
      <c r="X3" t="n">
        <v>23.36</v>
      </c>
      <c r="Y3" t="n">
        <v>0.5</v>
      </c>
      <c r="Z3" t="n">
        <v>10</v>
      </c>
      <c r="AA3" t="n">
        <v>2840.572499871472</v>
      </c>
      <c r="AB3" t="n">
        <v>4041.931347455772</v>
      </c>
      <c r="AC3" t="n">
        <v>3663.306284490996</v>
      </c>
      <c r="AD3" t="n">
        <v>2840572.499871472</v>
      </c>
      <c r="AE3" t="n">
        <v>4041931.347455772</v>
      </c>
      <c r="AF3" t="n">
        <v>3.025270860954112e-06</v>
      </c>
      <c r="AG3" t="n">
        <v>5.677083333333333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0.8353</v>
      </c>
      <c r="E4" t="n">
        <v>119.71</v>
      </c>
      <c r="F4" t="n">
        <v>108.01</v>
      </c>
      <c r="G4" t="n">
        <v>22.27</v>
      </c>
      <c r="H4" t="n">
        <v>0.33</v>
      </c>
      <c r="I4" t="n">
        <v>291</v>
      </c>
      <c r="J4" t="n">
        <v>161.97</v>
      </c>
      <c r="K4" t="n">
        <v>50.28</v>
      </c>
      <c r="L4" t="n">
        <v>3</v>
      </c>
      <c r="M4" t="n">
        <v>289</v>
      </c>
      <c r="N4" t="n">
        <v>28.69</v>
      </c>
      <c r="O4" t="n">
        <v>20210.21</v>
      </c>
      <c r="P4" t="n">
        <v>1207.59</v>
      </c>
      <c r="Q4" t="n">
        <v>7962.25</v>
      </c>
      <c r="R4" t="n">
        <v>624.46</v>
      </c>
      <c r="S4" t="n">
        <v>167.86</v>
      </c>
      <c r="T4" t="n">
        <v>227489.1</v>
      </c>
      <c r="U4" t="n">
        <v>0.27</v>
      </c>
      <c r="V4" t="n">
        <v>0.87</v>
      </c>
      <c r="W4" t="n">
        <v>0.74</v>
      </c>
      <c r="X4" t="n">
        <v>13.47</v>
      </c>
      <c r="Y4" t="n">
        <v>0.5</v>
      </c>
      <c r="Z4" t="n">
        <v>10</v>
      </c>
      <c r="AA4" t="n">
        <v>2235.838977592316</v>
      </c>
      <c r="AB4" t="n">
        <v>3181.438830307183</v>
      </c>
      <c r="AC4" t="n">
        <v>2883.419795866663</v>
      </c>
      <c r="AD4" t="n">
        <v>2235838.977592316</v>
      </c>
      <c r="AE4" t="n">
        <v>3181438.830307183</v>
      </c>
      <c r="AF4" t="n">
        <v>3.442791212745191e-06</v>
      </c>
      <c r="AG4" t="n">
        <v>4.987916666666666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0.8891</v>
      </c>
      <c r="E5" t="n">
        <v>112.47</v>
      </c>
      <c r="F5" t="n">
        <v>103.7</v>
      </c>
      <c r="G5" t="n">
        <v>31.11</v>
      </c>
      <c r="H5" t="n">
        <v>0.43</v>
      </c>
      <c r="I5" t="n">
        <v>200</v>
      </c>
      <c r="J5" t="n">
        <v>163.4</v>
      </c>
      <c r="K5" t="n">
        <v>50.28</v>
      </c>
      <c r="L5" t="n">
        <v>4</v>
      </c>
      <c r="M5" t="n">
        <v>198</v>
      </c>
      <c r="N5" t="n">
        <v>29.12</v>
      </c>
      <c r="O5" t="n">
        <v>20386.62</v>
      </c>
      <c r="P5" t="n">
        <v>1108.48</v>
      </c>
      <c r="Q5" t="n">
        <v>7961.96</v>
      </c>
      <c r="R5" t="n">
        <v>478.25</v>
      </c>
      <c r="S5" t="n">
        <v>167.86</v>
      </c>
      <c r="T5" t="n">
        <v>154837.08</v>
      </c>
      <c r="U5" t="n">
        <v>0.35</v>
      </c>
      <c r="V5" t="n">
        <v>0.91</v>
      </c>
      <c r="W5" t="n">
        <v>0.6</v>
      </c>
      <c r="X5" t="n">
        <v>9.16</v>
      </c>
      <c r="Y5" t="n">
        <v>0.5</v>
      </c>
      <c r="Z5" t="n">
        <v>10</v>
      </c>
      <c r="AA5" t="n">
        <v>1963.745579384733</v>
      </c>
      <c r="AB5" t="n">
        <v>2794.269400306451</v>
      </c>
      <c r="AC5" t="n">
        <v>2532.518188649297</v>
      </c>
      <c r="AD5" t="n">
        <v>1963745.579384733</v>
      </c>
      <c r="AE5" t="n">
        <v>2794269.400306451</v>
      </c>
      <c r="AF5" t="n">
        <v>3.664534499283789e-06</v>
      </c>
      <c r="AG5" t="n">
        <v>4.68625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0.9221</v>
      </c>
      <c r="E6" t="n">
        <v>108.45</v>
      </c>
      <c r="F6" t="n">
        <v>101.33</v>
      </c>
      <c r="G6" t="n">
        <v>40.8</v>
      </c>
      <c r="H6" t="n">
        <v>0.54</v>
      </c>
      <c r="I6" t="n">
        <v>149</v>
      </c>
      <c r="J6" t="n">
        <v>164.83</v>
      </c>
      <c r="K6" t="n">
        <v>50.28</v>
      </c>
      <c r="L6" t="n">
        <v>5</v>
      </c>
      <c r="M6" t="n">
        <v>147</v>
      </c>
      <c r="N6" t="n">
        <v>29.55</v>
      </c>
      <c r="O6" t="n">
        <v>20563.61</v>
      </c>
      <c r="P6" t="n">
        <v>1029.87</v>
      </c>
      <c r="Q6" t="n">
        <v>7962.06</v>
      </c>
      <c r="R6" t="n">
        <v>397.92</v>
      </c>
      <c r="S6" t="n">
        <v>167.86</v>
      </c>
      <c r="T6" t="n">
        <v>114927.95</v>
      </c>
      <c r="U6" t="n">
        <v>0.42</v>
      </c>
      <c r="V6" t="n">
        <v>0.93</v>
      </c>
      <c r="W6" t="n">
        <v>0.51</v>
      </c>
      <c r="X6" t="n">
        <v>6.79</v>
      </c>
      <c r="Y6" t="n">
        <v>0.5</v>
      </c>
      <c r="Z6" t="n">
        <v>10</v>
      </c>
      <c r="AA6" t="n">
        <v>1795.800160605725</v>
      </c>
      <c r="AB6" t="n">
        <v>2555.295090425194</v>
      </c>
      <c r="AC6" t="n">
        <v>2315.929628388135</v>
      </c>
      <c r="AD6" t="n">
        <v>1795800.160605725</v>
      </c>
      <c r="AE6" t="n">
        <v>2555295.090425194</v>
      </c>
      <c r="AF6" t="n">
        <v>3.800548039353933e-06</v>
      </c>
      <c r="AG6" t="n">
        <v>4.51875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0.9455</v>
      </c>
      <c r="E7" t="n">
        <v>105.77</v>
      </c>
      <c r="F7" t="n">
        <v>99.73999999999999</v>
      </c>
      <c r="G7" t="n">
        <v>52.04</v>
      </c>
      <c r="H7" t="n">
        <v>0.64</v>
      </c>
      <c r="I7" t="n">
        <v>115</v>
      </c>
      <c r="J7" t="n">
        <v>166.27</v>
      </c>
      <c r="K7" t="n">
        <v>50.28</v>
      </c>
      <c r="L7" t="n">
        <v>6</v>
      </c>
      <c r="M7" t="n">
        <v>110</v>
      </c>
      <c r="N7" t="n">
        <v>29.99</v>
      </c>
      <c r="O7" t="n">
        <v>20741.2</v>
      </c>
      <c r="P7" t="n">
        <v>950.45</v>
      </c>
      <c r="Q7" t="n">
        <v>7961.97</v>
      </c>
      <c r="R7" t="n">
        <v>344.12</v>
      </c>
      <c r="S7" t="n">
        <v>167.86</v>
      </c>
      <c r="T7" t="n">
        <v>88199.23</v>
      </c>
      <c r="U7" t="n">
        <v>0.49</v>
      </c>
      <c r="V7" t="n">
        <v>0.9399999999999999</v>
      </c>
      <c r="W7" t="n">
        <v>0.46</v>
      </c>
      <c r="X7" t="n">
        <v>5.2</v>
      </c>
      <c r="Y7" t="n">
        <v>0.5</v>
      </c>
      <c r="Z7" t="n">
        <v>10</v>
      </c>
      <c r="AA7" t="n">
        <v>1660.209838971563</v>
      </c>
      <c r="AB7" t="n">
        <v>2362.359767897947</v>
      </c>
      <c r="AC7" t="n">
        <v>2141.067385871509</v>
      </c>
      <c r="AD7" t="n">
        <v>1660209.838971563</v>
      </c>
      <c r="AE7" t="n">
        <v>2362359.767897947</v>
      </c>
      <c r="AF7" t="n">
        <v>3.896994004130944e-06</v>
      </c>
      <c r="AG7" t="n">
        <v>4.407083333333333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0.9533</v>
      </c>
      <c r="E8" t="n">
        <v>104.89</v>
      </c>
      <c r="F8" t="n">
        <v>99.28</v>
      </c>
      <c r="G8" t="n">
        <v>58.4</v>
      </c>
      <c r="H8" t="n">
        <v>0.74</v>
      </c>
      <c r="I8" t="n">
        <v>102</v>
      </c>
      <c r="J8" t="n">
        <v>167.72</v>
      </c>
      <c r="K8" t="n">
        <v>50.28</v>
      </c>
      <c r="L8" t="n">
        <v>7</v>
      </c>
      <c r="M8" t="n">
        <v>11</v>
      </c>
      <c r="N8" t="n">
        <v>30.44</v>
      </c>
      <c r="O8" t="n">
        <v>20919.39</v>
      </c>
      <c r="P8" t="n">
        <v>917.13</v>
      </c>
      <c r="Q8" t="n">
        <v>7961.99</v>
      </c>
      <c r="R8" t="n">
        <v>324.65</v>
      </c>
      <c r="S8" t="n">
        <v>167.86</v>
      </c>
      <c r="T8" t="n">
        <v>78527.85000000001</v>
      </c>
      <c r="U8" t="n">
        <v>0.52</v>
      </c>
      <c r="V8" t="n">
        <v>0.95</v>
      </c>
      <c r="W8" t="n">
        <v>0.5600000000000001</v>
      </c>
      <c r="X8" t="n">
        <v>4.74</v>
      </c>
      <c r="Y8" t="n">
        <v>0.5</v>
      </c>
      <c r="Z8" t="n">
        <v>10</v>
      </c>
      <c r="AA8" t="n">
        <v>1610.066050367554</v>
      </c>
      <c r="AB8" t="n">
        <v>2291.008745859991</v>
      </c>
      <c r="AC8" t="n">
        <v>2076.40012040669</v>
      </c>
      <c r="AD8" t="n">
        <v>1610066.050367553</v>
      </c>
      <c r="AE8" t="n">
        <v>2291008.745859991</v>
      </c>
      <c r="AF8" t="n">
        <v>3.929142659056615e-06</v>
      </c>
      <c r="AG8" t="n">
        <v>4.370416666666666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0.954</v>
      </c>
      <c r="E9" t="n">
        <v>104.82</v>
      </c>
      <c r="F9" t="n">
        <v>99.23999999999999</v>
      </c>
      <c r="G9" t="n">
        <v>58.95</v>
      </c>
      <c r="H9" t="n">
        <v>0.84</v>
      </c>
      <c r="I9" t="n">
        <v>101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922.38</v>
      </c>
      <c r="Q9" t="n">
        <v>7962.1</v>
      </c>
      <c r="R9" t="n">
        <v>322.52</v>
      </c>
      <c r="S9" t="n">
        <v>167.86</v>
      </c>
      <c r="T9" t="n">
        <v>77466.47</v>
      </c>
      <c r="U9" t="n">
        <v>0.52</v>
      </c>
      <c r="V9" t="n">
        <v>0.95</v>
      </c>
      <c r="W9" t="n">
        <v>0.57</v>
      </c>
      <c r="X9" t="n">
        <v>4.7</v>
      </c>
      <c r="Y9" t="n">
        <v>0.5</v>
      </c>
      <c r="Z9" t="n">
        <v>10</v>
      </c>
      <c r="AA9" t="n">
        <v>1613.92353919874</v>
      </c>
      <c r="AB9" t="n">
        <v>2296.497676359015</v>
      </c>
      <c r="AC9" t="n">
        <v>2081.374879219668</v>
      </c>
      <c r="AD9" t="n">
        <v>1613923.53919874</v>
      </c>
      <c r="AE9" t="n">
        <v>2296497.676359015</v>
      </c>
      <c r="AF9" t="n">
        <v>3.932027794755072e-06</v>
      </c>
      <c r="AG9" t="n">
        <v>4.3675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0.7175</v>
      </c>
      <c r="E2" t="n">
        <v>139.38</v>
      </c>
      <c r="F2" t="n">
        <v>126.07</v>
      </c>
      <c r="G2" t="n">
        <v>11.41</v>
      </c>
      <c r="H2" t="n">
        <v>0.22</v>
      </c>
      <c r="I2" t="n">
        <v>663</v>
      </c>
      <c r="J2" t="n">
        <v>80.84</v>
      </c>
      <c r="K2" t="n">
        <v>35.1</v>
      </c>
      <c r="L2" t="n">
        <v>1</v>
      </c>
      <c r="M2" t="n">
        <v>661</v>
      </c>
      <c r="N2" t="n">
        <v>9.74</v>
      </c>
      <c r="O2" t="n">
        <v>10204.21</v>
      </c>
      <c r="P2" t="n">
        <v>912.09</v>
      </c>
      <c r="Q2" t="n">
        <v>7962.46</v>
      </c>
      <c r="R2" t="n">
        <v>1238.43</v>
      </c>
      <c r="S2" t="n">
        <v>167.86</v>
      </c>
      <c r="T2" t="n">
        <v>532611.9</v>
      </c>
      <c r="U2" t="n">
        <v>0.14</v>
      </c>
      <c r="V2" t="n">
        <v>0.75</v>
      </c>
      <c r="W2" t="n">
        <v>1.33</v>
      </c>
      <c r="X2" t="n">
        <v>31.52</v>
      </c>
      <c r="Y2" t="n">
        <v>0.5</v>
      </c>
      <c r="Z2" t="n">
        <v>10</v>
      </c>
      <c r="AA2" t="n">
        <v>2053.464876940657</v>
      </c>
      <c r="AB2" t="n">
        <v>2921.933538883942</v>
      </c>
      <c r="AC2" t="n">
        <v>2648.223479252373</v>
      </c>
      <c r="AD2" t="n">
        <v>2053464.876940657</v>
      </c>
      <c r="AE2" t="n">
        <v>2921933.538883942</v>
      </c>
      <c r="AF2" t="n">
        <v>4.127699535936984e-06</v>
      </c>
      <c r="AG2" t="n">
        <v>5.8075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0.8943</v>
      </c>
      <c r="E3" t="n">
        <v>111.82</v>
      </c>
      <c r="F3" t="n">
        <v>105.76</v>
      </c>
      <c r="G3" t="n">
        <v>26.22</v>
      </c>
      <c r="H3" t="n">
        <v>0.43</v>
      </c>
      <c r="I3" t="n">
        <v>242</v>
      </c>
      <c r="J3" t="n">
        <v>82.04000000000001</v>
      </c>
      <c r="K3" t="n">
        <v>35.1</v>
      </c>
      <c r="L3" t="n">
        <v>2</v>
      </c>
      <c r="M3" t="n">
        <v>123</v>
      </c>
      <c r="N3" t="n">
        <v>9.94</v>
      </c>
      <c r="O3" t="n">
        <v>10352.53</v>
      </c>
      <c r="P3" t="n">
        <v>655.2</v>
      </c>
      <c r="Q3" t="n">
        <v>7962.21</v>
      </c>
      <c r="R3" t="n">
        <v>542.7</v>
      </c>
      <c r="S3" t="n">
        <v>167.86</v>
      </c>
      <c r="T3" t="n">
        <v>186850.72</v>
      </c>
      <c r="U3" t="n">
        <v>0.31</v>
      </c>
      <c r="V3" t="n">
        <v>0.89</v>
      </c>
      <c r="W3" t="n">
        <v>0.82</v>
      </c>
      <c r="X3" t="n">
        <v>11.21</v>
      </c>
      <c r="Y3" t="n">
        <v>0.5</v>
      </c>
      <c r="Z3" t="n">
        <v>10</v>
      </c>
      <c r="AA3" t="n">
        <v>1271.696345759231</v>
      </c>
      <c r="AB3" t="n">
        <v>1809.532875714938</v>
      </c>
      <c r="AC3" t="n">
        <v>1640.026162189072</v>
      </c>
      <c r="AD3" t="n">
        <v>1271696.345759231</v>
      </c>
      <c r="AE3" t="n">
        <v>1809532.875714937</v>
      </c>
      <c r="AF3" t="n">
        <v>5.144810724722571e-06</v>
      </c>
      <c r="AG3" t="n">
        <v>4.659166666666667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0.9005</v>
      </c>
      <c r="E4" t="n">
        <v>111.05</v>
      </c>
      <c r="F4" t="n">
        <v>105.21</v>
      </c>
      <c r="G4" t="n">
        <v>27.57</v>
      </c>
      <c r="H4" t="n">
        <v>0.63</v>
      </c>
      <c r="I4" t="n">
        <v>229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651.25</v>
      </c>
      <c r="Q4" t="n">
        <v>7962.09</v>
      </c>
      <c r="R4" t="n">
        <v>518.99</v>
      </c>
      <c r="S4" t="n">
        <v>167.86</v>
      </c>
      <c r="T4" t="n">
        <v>175060.19</v>
      </c>
      <c r="U4" t="n">
        <v>0.32</v>
      </c>
      <c r="V4" t="n">
        <v>0.9</v>
      </c>
      <c r="W4" t="n">
        <v>0.9399999999999999</v>
      </c>
      <c r="X4" t="n">
        <v>10.67</v>
      </c>
      <c r="Y4" t="n">
        <v>0.5</v>
      </c>
      <c r="Z4" t="n">
        <v>10</v>
      </c>
      <c r="AA4" t="n">
        <v>1256.052495684462</v>
      </c>
      <c r="AB4" t="n">
        <v>1787.272796799519</v>
      </c>
      <c r="AC4" t="n">
        <v>1619.851280437196</v>
      </c>
      <c r="AD4" t="n">
        <v>1256052.495684462</v>
      </c>
      <c r="AE4" t="n">
        <v>1787272.796799519</v>
      </c>
      <c r="AF4" t="n">
        <v>5.180478651026138e-06</v>
      </c>
      <c r="AG4" t="n">
        <v>4.627083333333333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0.6186</v>
      </c>
      <c r="E2" t="n">
        <v>161.65</v>
      </c>
      <c r="F2" t="n">
        <v>139.1</v>
      </c>
      <c r="G2" t="n">
        <v>9.039999999999999</v>
      </c>
      <c r="H2" t="n">
        <v>0.16</v>
      </c>
      <c r="I2" t="n">
        <v>923</v>
      </c>
      <c r="J2" t="n">
        <v>107.41</v>
      </c>
      <c r="K2" t="n">
        <v>41.65</v>
      </c>
      <c r="L2" t="n">
        <v>1</v>
      </c>
      <c r="M2" t="n">
        <v>921</v>
      </c>
      <c r="N2" t="n">
        <v>14.77</v>
      </c>
      <c r="O2" t="n">
        <v>13481.73</v>
      </c>
      <c r="P2" t="n">
        <v>1265.1</v>
      </c>
      <c r="Q2" t="n">
        <v>7962.85</v>
      </c>
      <c r="R2" t="n">
        <v>1682.08</v>
      </c>
      <c r="S2" t="n">
        <v>167.86</v>
      </c>
      <c r="T2" t="n">
        <v>753135.3199999999</v>
      </c>
      <c r="U2" t="n">
        <v>0.1</v>
      </c>
      <c r="V2" t="n">
        <v>0.68</v>
      </c>
      <c r="W2" t="n">
        <v>1.75</v>
      </c>
      <c r="X2" t="n">
        <v>44.55</v>
      </c>
      <c r="Y2" t="n">
        <v>0.5</v>
      </c>
      <c r="Z2" t="n">
        <v>10</v>
      </c>
      <c r="AA2" t="n">
        <v>3176.80759480456</v>
      </c>
      <c r="AB2" t="n">
        <v>4520.369820822079</v>
      </c>
      <c r="AC2" t="n">
        <v>4096.927371926908</v>
      </c>
      <c r="AD2" t="n">
        <v>3176807.59480456</v>
      </c>
      <c r="AE2" t="n">
        <v>4520369.820822079</v>
      </c>
      <c r="AF2" t="n">
        <v>3.081864863059102e-06</v>
      </c>
      <c r="AG2" t="n">
        <v>6.735416666666667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0.8365</v>
      </c>
      <c r="E3" t="n">
        <v>119.55</v>
      </c>
      <c r="F3" t="n">
        <v>110.09</v>
      </c>
      <c r="G3" t="n">
        <v>19.78</v>
      </c>
      <c r="H3" t="n">
        <v>0.32</v>
      </c>
      <c r="I3" t="n">
        <v>334</v>
      </c>
      <c r="J3" t="n">
        <v>108.68</v>
      </c>
      <c r="K3" t="n">
        <v>41.65</v>
      </c>
      <c r="L3" t="n">
        <v>2</v>
      </c>
      <c r="M3" t="n">
        <v>332</v>
      </c>
      <c r="N3" t="n">
        <v>15.03</v>
      </c>
      <c r="O3" t="n">
        <v>13638.32</v>
      </c>
      <c r="P3" t="n">
        <v>924.45</v>
      </c>
      <c r="Q3" t="n">
        <v>7962.44</v>
      </c>
      <c r="R3" t="n">
        <v>695.05</v>
      </c>
      <c r="S3" t="n">
        <v>167.86</v>
      </c>
      <c r="T3" t="n">
        <v>262568.37</v>
      </c>
      <c r="U3" t="n">
        <v>0.24</v>
      </c>
      <c r="V3" t="n">
        <v>0.86</v>
      </c>
      <c r="W3" t="n">
        <v>0.8100000000000001</v>
      </c>
      <c r="X3" t="n">
        <v>15.55</v>
      </c>
      <c r="Y3" t="n">
        <v>0.5</v>
      </c>
      <c r="Z3" t="n">
        <v>10</v>
      </c>
      <c r="AA3" t="n">
        <v>1781.892959511276</v>
      </c>
      <c r="AB3" t="n">
        <v>2535.506138704523</v>
      </c>
      <c r="AC3" t="n">
        <v>2297.994392737125</v>
      </c>
      <c r="AD3" t="n">
        <v>1781892.959511276</v>
      </c>
      <c r="AE3" t="n">
        <v>2535506.138704523</v>
      </c>
      <c r="AF3" t="n">
        <v>4.167442544372679e-06</v>
      </c>
      <c r="AG3" t="n">
        <v>4.98125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0.9141</v>
      </c>
      <c r="E4" t="n">
        <v>109.39</v>
      </c>
      <c r="F4" t="n">
        <v>103.18</v>
      </c>
      <c r="G4" t="n">
        <v>32.93</v>
      </c>
      <c r="H4" t="n">
        <v>0.48</v>
      </c>
      <c r="I4" t="n">
        <v>188</v>
      </c>
      <c r="J4" t="n">
        <v>109.96</v>
      </c>
      <c r="K4" t="n">
        <v>41.65</v>
      </c>
      <c r="L4" t="n">
        <v>3</v>
      </c>
      <c r="M4" t="n">
        <v>172</v>
      </c>
      <c r="N4" t="n">
        <v>15.31</v>
      </c>
      <c r="O4" t="n">
        <v>13795.21</v>
      </c>
      <c r="P4" t="n">
        <v>779.22</v>
      </c>
      <c r="Q4" t="n">
        <v>7962.12</v>
      </c>
      <c r="R4" t="n">
        <v>460.16</v>
      </c>
      <c r="S4" t="n">
        <v>167.86</v>
      </c>
      <c r="T4" t="n">
        <v>145854.6</v>
      </c>
      <c r="U4" t="n">
        <v>0.36</v>
      </c>
      <c r="V4" t="n">
        <v>0.91</v>
      </c>
      <c r="W4" t="n">
        <v>0.59</v>
      </c>
      <c r="X4" t="n">
        <v>8.640000000000001</v>
      </c>
      <c r="Y4" t="n">
        <v>0.5</v>
      </c>
      <c r="Z4" t="n">
        <v>10</v>
      </c>
      <c r="AA4" t="n">
        <v>1439.655960121701</v>
      </c>
      <c r="AB4" t="n">
        <v>2048.527384895382</v>
      </c>
      <c r="AC4" t="n">
        <v>1856.633029594343</v>
      </c>
      <c r="AD4" t="n">
        <v>1439655.960121701</v>
      </c>
      <c r="AE4" t="n">
        <v>2048527.384895382</v>
      </c>
      <c r="AF4" t="n">
        <v>4.554045702105278e-06</v>
      </c>
      <c r="AG4" t="n">
        <v>4.557916666666666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0.9292</v>
      </c>
      <c r="E5" t="n">
        <v>107.62</v>
      </c>
      <c r="F5" t="n">
        <v>102.01</v>
      </c>
      <c r="G5" t="n">
        <v>38.02</v>
      </c>
      <c r="H5" t="n">
        <v>0.63</v>
      </c>
      <c r="I5" t="n">
        <v>161</v>
      </c>
      <c r="J5" t="n">
        <v>111.23</v>
      </c>
      <c r="K5" t="n">
        <v>41.65</v>
      </c>
      <c r="L5" t="n">
        <v>4</v>
      </c>
      <c r="M5" t="n">
        <v>1</v>
      </c>
      <c r="N5" t="n">
        <v>15.58</v>
      </c>
      <c r="O5" t="n">
        <v>13952.52</v>
      </c>
      <c r="P5" t="n">
        <v>742.76</v>
      </c>
      <c r="Q5" t="n">
        <v>7962.11</v>
      </c>
      <c r="R5" t="n">
        <v>413.88</v>
      </c>
      <c r="S5" t="n">
        <v>167.86</v>
      </c>
      <c r="T5" t="n">
        <v>122846.04</v>
      </c>
      <c r="U5" t="n">
        <v>0.41</v>
      </c>
      <c r="V5" t="n">
        <v>0.92</v>
      </c>
      <c r="W5" t="n">
        <v>0.74</v>
      </c>
      <c r="X5" t="n">
        <v>7.47</v>
      </c>
      <c r="Y5" t="n">
        <v>0.5</v>
      </c>
      <c r="Z5" t="n">
        <v>10</v>
      </c>
      <c r="AA5" t="n">
        <v>1372.064423110669</v>
      </c>
      <c r="AB5" t="n">
        <v>1952.34946573297</v>
      </c>
      <c r="AC5" t="n">
        <v>1769.464509050642</v>
      </c>
      <c r="AD5" t="n">
        <v>1372064.423110669</v>
      </c>
      <c r="AE5" t="n">
        <v>1952349.465732971</v>
      </c>
      <c r="AF5" t="n">
        <v>4.629273893880565e-06</v>
      </c>
      <c r="AG5" t="n">
        <v>4.484166666666667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0.9291</v>
      </c>
      <c r="E6" t="n">
        <v>107.63</v>
      </c>
      <c r="F6" t="n">
        <v>102.01</v>
      </c>
      <c r="G6" t="n">
        <v>38.02</v>
      </c>
      <c r="H6" t="n">
        <v>0.78</v>
      </c>
      <c r="I6" t="n">
        <v>161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750.72</v>
      </c>
      <c r="Q6" t="n">
        <v>7962.11</v>
      </c>
      <c r="R6" t="n">
        <v>413.98</v>
      </c>
      <c r="S6" t="n">
        <v>167.86</v>
      </c>
      <c r="T6" t="n">
        <v>122898.56</v>
      </c>
      <c r="U6" t="n">
        <v>0.41</v>
      </c>
      <c r="V6" t="n">
        <v>0.92</v>
      </c>
      <c r="W6" t="n">
        <v>0.74</v>
      </c>
      <c r="X6" t="n">
        <v>7.47</v>
      </c>
      <c r="Y6" t="n">
        <v>0.5</v>
      </c>
      <c r="Z6" t="n">
        <v>10</v>
      </c>
      <c r="AA6" t="n">
        <v>1380.44953302913</v>
      </c>
      <c r="AB6" t="n">
        <v>1964.280876965327</v>
      </c>
      <c r="AC6" t="n">
        <v>1780.278253766482</v>
      </c>
      <c r="AD6" t="n">
        <v>1380449.53302913</v>
      </c>
      <c r="AE6" t="n">
        <v>1964280.876965327</v>
      </c>
      <c r="AF6" t="n">
        <v>4.628775693935034e-06</v>
      </c>
      <c r="AG6" t="n">
        <v>4.484583333333333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0.7984</v>
      </c>
      <c r="E2" t="n">
        <v>125.25</v>
      </c>
      <c r="F2" t="n">
        <v>116.87</v>
      </c>
      <c r="G2" t="n">
        <v>14.79</v>
      </c>
      <c r="H2" t="n">
        <v>0.28</v>
      </c>
      <c r="I2" t="n">
        <v>474</v>
      </c>
      <c r="J2" t="n">
        <v>61.76</v>
      </c>
      <c r="K2" t="n">
        <v>28.92</v>
      </c>
      <c r="L2" t="n">
        <v>1</v>
      </c>
      <c r="M2" t="n">
        <v>471</v>
      </c>
      <c r="N2" t="n">
        <v>6.84</v>
      </c>
      <c r="O2" t="n">
        <v>7851.41</v>
      </c>
      <c r="P2" t="n">
        <v>654.14</v>
      </c>
      <c r="Q2" t="n">
        <v>7962.51</v>
      </c>
      <c r="R2" t="n">
        <v>925.58</v>
      </c>
      <c r="S2" t="n">
        <v>167.86</v>
      </c>
      <c r="T2" t="n">
        <v>377130.02</v>
      </c>
      <c r="U2" t="n">
        <v>0.18</v>
      </c>
      <c r="V2" t="n">
        <v>0.8100000000000001</v>
      </c>
      <c r="W2" t="n">
        <v>1.03</v>
      </c>
      <c r="X2" t="n">
        <v>22.32</v>
      </c>
      <c r="Y2" t="n">
        <v>0.5</v>
      </c>
      <c r="Z2" t="n">
        <v>10</v>
      </c>
      <c r="AA2" t="n">
        <v>1401.937817657422</v>
      </c>
      <c r="AB2" t="n">
        <v>1994.857167922899</v>
      </c>
      <c r="AC2" t="n">
        <v>1807.990332273655</v>
      </c>
      <c r="AD2" t="n">
        <v>1401937.817657422</v>
      </c>
      <c r="AE2" t="n">
        <v>1994857.167922899</v>
      </c>
      <c r="AF2" t="n">
        <v>5.26077920037088e-06</v>
      </c>
      <c r="AG2" t="n">
        <v>5.21875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0.8643</v>
      </c>
      <c r="E3" t="n">
        <v>115.7</v>
      </c>
      <c r="F3" t="n">
        <v>109.46</v>
      </c>
      <c r="G3" t="n">
        <v>20.52</v>
      </c>
      <c r="H3" t="n">
        <v>0.55</v>
      </c>
      <c r="I3" t="n">
        <v>320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573.02</v>
      </c>
      <c r="Q3" t="n">
        <v>7962.43</v>
      </c>
      <c r="R3" t="n">
        <v>658.65</v>
      </c>
      <c r="S3" t="n">
        <v>167.86</v>
      </c>
      <c r="T3" t="n">
        <v>244438.67</v>
      </c>
      <c r="U3" t="n">
        <v>0.25</v>
      </c>
      <c r="V3" t="n">
        <v>0.86</v>
      </c>
      <c r="W3" t="n">
        <v>1.21</v>
      </c>
      <c r="X3" t="n">
        <v>14.91</v>
      </c>
      <c r="Y3" t="n">
        <v>0.5</v>
      </c>
      <c r="Z3" t="n">
        <v>10</v>
      </c>
      <c r="AA3" t="n">
        <v>1171.949470600045</v>
      </c>
      <c r="AB3" t="n">
        <v>1667.600211952644</v>
      </c>
      <c r="AC3" t="n">
        <v>1511.388940415813</v>
      </c>
      <c r="AD3" t="n">
        <v>1171949.470600045</v>
      </c>
      <c r="AE3" t="n">
        <v>1667600.211952644</v>
      </c>
      <c r="AF3" t="n">
        <v>5.69500433727524e-06</v>
      </c>
      <c r="AG3" t="n">
        <v>4.820833333333334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0.4289</v>
      </c>
      <c r="E2" t="n">
        <v>233.18</v>
      </c>
      <c r="F2" t="n">
        <v>175.91</v>
      </c>
      <c r="G2" t="n">
        <v>6.52</v>
      </c>
      <c r="H2" t="n">
        <v>0.11</v>
      </c>
      <c r="I2" t="n">
        <v>1620</v>
      </c>
      <c r="J2" t="n">
        <v>167.88</v>
      </c>
      <c r="K2" t="n">
        <v>51.39</v>
      </c>
      <c r="L2" t="n">
        <v>1</v>
      </c>
      <c r="M2" t="n">
        <v>1618</v>
      </c>
      <c r="N2" t="n">
        <v>30.49</v>
      </c>
      <c r="O2" t="n">
        <v>20939.59</v>
      </c>
      <c r="P2" t="n">
        <v>2201.11</v>
      </c>
      <c r="Q2" t="n">
        <v>7963.93</v>
      </c>
      <c r="R2" t="n">
        <v>2937.66</v>
      </c>
      <c r="S2" t="n">
        <v>167.86</v>
      </c>
      <c r="T2" t="n">
        <v>1377444.48</v>
      </c>
      <c r="U2" t="n">
        <v>0.06</v>
      </c>
      <c r="V2" t="n">
        <v>0.54</v>
      </c>
      <c r="W2" t="n">
        <v>2.89</v>
      </c>
      <c r="X2" t="n">
        <v>81.34</v>
      </c>
      <c r="Y2" t="n">
        <v>0.5</v>
      </c>
      <c r="Z2" t="n">
        <v>10</v>
      </c>
      <c r="AA2" t="n">
        <v>7614.803317956212</v>
      </c>
      <c r="AB2" t="n">
        <v>10835.32007612949</v>
      </c>
      <c r="AC2" t="n">
        <v>9820.329124179854</v>
      </c>
      <c r="AD2" t="n">
        <v>7614803.317956212</v>
      </c>
      <c r="AE2" t="n">
        <v>10835320.07612949</v>
      </c>
      <c r="AF2" t="n">
        <v>1.725059181661631e-06</v>
      </c>
      <c r="AG2" t="n">
        <v>9.715833333333334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0.7181999999999999</v>
      </c>
      <c r="E3" t="n">
        <v>139.24</v>
      </c>
      <c r="F3" t="n">
        <v>119.14</v>
      </c>
      <c r="G3" t="n">
        <v>13.67</v>
      </c>
      <c r="H3" t="n">
        <v>0.21</v>
      </c>
      <c r="I3" t="n">
        <v>523</v>
      </c>
      <c r="J3" t="n">
        <v>169.33</v>
      </c>
      <c r="K3" t="n">
        <v>51.39</v>
      </c>
      <c r="L3" t="n">
        <v>2</v>
      </c>
      <c r="M3" t="n">
        <v>521</v>
      </c>
      <c r="N3" t="n">
        <v>30.94</v>
      </c>
      <c r="O3" t="n">
        <v>21118.46</v>
      </c>
      <c r="P3" t="n">
        <v>1441.5</v>
      </c>
      <c r="Q3" t="n">
        <v>7962.79</v>
      </c>
      <c r="R3" t="n">
        <v>1002.41</v>
      </c>
      <c r="S3" t="n">
        <v>167.86</v>
      </c>
      <c r="T3" t="n">
        <v>415301.14</v>
      </c>
      <c r="U3" t="n">
        <v>0.17</v>
      </c>
      <c r="V3" t="n">
        <v>0.79</v>
      </c>
      <c r="W3" t="n">
        <v>1.12</v>
      </c>
      <c r="X3" t="n">
        <v>24.59</v>
      </c>
      <c r="Y3" t="n">
        <v>0.5</v>
      </c>
      <c r="Z3" t="n">
        <v>10</v>
      </c>
      <c r="AA3" t="n">
        <v>3033.898152001688</v>
      </c>
      <c r="AB3" t="n">
        <v>4317.019912753018</v>
      </c>
      <c r="AC3" t="n">
        <v>3912.626122810204</v>
      </c>
      <c r="AD3" t="n">
        <v>3033898.152001688</v>
      </c>
      <c r="AE3" t="n">
        <v>4317019.912753018</v>
      </c>
      <c r="AF3" t="n">
        <v>2.888639552971284e-06</v>
      </c>
      <c r="AG3" t="n">
        <v>5.801666666666667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0.8233</v>
      </c>
      <c r="E4" t="n">
        <v>121.46</v>
      </c>
      <c r="F4" t="n">
        <v>108.72</v>
      </c>
      <c r="G4" t="n">
        <v>21.32</v>
      </c>
      <c r="H4" t="n">
        <v>0.31</v>
      </c>
      <c r="I4" t="n">
        <v>306</v>
      </c>
      <c r="J4" t="n">
        <v>170.79</v>
      </c>
      <c r="K4" t="n">
        <v>51.39</v>
      </c>
      <c r="L4" t="n">
        <v>3</v>
      </c>
      <c r="M4" t="n">
        <v>304</v>
      </c>
      <c r="N4" t="n">
        <v>31.4</v>
      </c>
      <c r="O4" t="n">
        <v>21297.94</v>
      </c>
      <c r="P4" t="n">
        <v>1270.25</v>
      </c>
      <c r="Q4" t="n">
        <v>7962.39</v>
      </c>
      <c r="R4" t="n">
        <v>648.4</v>
      </c>
      <c r="S4" t="n">
        <v>167.86</v>
      </c>
      <c r="T4" t="n">
        <v>239383.63</v>
      </c>
      <c r="U4" t="n">
        <v>0.26</v>
      </c>
      <c r="V4" t="n">
        <v>0.87</v>
      </c>
      <c r="W4" t="n">
        <v>0.77</v>
      </c>
      <c r="X4" t="n">
        <v>14.17</v>
      </c>
      <c r="Y4" t="n">
        <v>0.5</v>
      </c>
      <c r="Z4" t="n">
        <v>10</v>
      </c>
      <c r="AA4" t="n">
        <v>2367.200007040985</v>
      </c>
      <c r="AB4" t="n">
        <v>3368.356172774823</v>
      </c>
      <c r="AC4" t="n">
        <v>3052.82778835349</v>
      </c>
      <c r="AD4" t="n">
        <v>2367200.007040985</v>
      </c>
      <c r="AE4" t="n">
        <v>3368356.172774823</v>
      </c>
      <c r="AF4" t="n">
        <v>3.311357482541435e-06</v>
      </c>
      <c r="AG4" t="n">
        <v>5.060833333333333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0.8784999999999999</v>
      </c>
      <c r="E5" t="n">
        <v>113.83</v>
      </c>
      <c r="F5" t="n">
        <v>104.27</v>
      </c>
      <c r="G5" t="n">
        <v>29.51</v>
      </c>
      <c r="H5" t="n">
        <v>0.41</v>
      </c>
      <c r="I5" t="n">
        <v>212</v>
      </c>
      <c r="J5" t="n">
        <v>172.25</v>
      </c>
      <c r="K5" t="n">
        <v>51.39</v>
      </c>
      <c r="L5" t="n">
        <v>4</v>
      </c>
      <c r="M5" t="n">
        <v>210</v>
      </c>
      <c r="N5" t="n">
        <v>31.86</v>
      </c>
      <c r="O5" t="n">
        <v>21478.05</v>
      </c>
      <c r="P5" t="n">
        <v>1172.07</v>
      </c>
      <c r="Q5" t="n">
        <v>7962.12</v>
      </c>
      <c r="R5" t="n">
        <v>497.74</v>
      </c>
      <c r="S5" t="n">
        <v>167.86</v>
      </c>
      <c r="T5" t="n">
        <v>164524.16</v>
      </c>
      <c r="U5" t="n">
        <v>0.34</v>
      </c>
      <c r="V5" t="n">
        <v>0.9</v>
      </c>
      <c r="W5" t="n">
        <v>0.61</v>
      </c>
      <c r="X5" t="n">
        <v>9.73</v>
      </c>
      <c r="Y5" t="n">
        <v>0.5</v>
      </c>
      <c r="Z5" t="n">
        <v>10</v>
      </c>
      <c r="AA5" t="n">
        <v>2079.174935004146</v>
      </c>
      <c r="AB5" t="n">
        <v>2958.517111257618</v>
      </c>
      <c r="AC5" t="n">
        <v>2681.380111333712</v>
      </c>
      <c r="AD5" t="n">
        <v>2079174.935004146</v>
      </c>
      <c r="AE5" t="n">
        <v>2958517.111257618</v>
      </c>
      <c r="AF5" t="n">
        <v>3.53337489179236e-06</v>
      </c>
      <c r="AG5" t="n">
        <v>4.742916666666667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0.9121</v>
      </c>
      <c r="E6" t="n">
        <v>109.64</v>
      </c>
      <c r="F6" t="n">
        <v>101.88</v>
      </c>
      <c r="G6" t="n">
        <v>38.45</v>
      </c>
      <c r="H6" t="n">
        <v>0.51</v>
      </c>
      <c r="I6" t="n">
        <v>159</v>
      </c>
      <c r="J6" t="n">
        <v>173.71</v>
      </c>
      <c r="K6" t="n">
        <v>51.39</v>
      </c>
      <c r="L6" t="n">
        <v>5</v>
      </c>
      <c r="M6" t="n">
        <v>157</v>
      </c>
      <c r="N6" t="n">
        <v>32.32</v>
      </c>
      <c r="O6" t="n">
        <v>21658.78</v>
      </c>
      <c r="P6" t="n">
        <v>1095.52</v>
      </c>
      <c r="Q6" t="n">
        <v>7962.08</v>
      </c>
      <c r="R6" t="n">
        <v>416.93</v>
      </c>
      <c r="S6" t="n">
        <v>167.86</v>
      </c>
      <c r="T6" t="n">
        <v>124383.31</v>
      </c>
      <c r="U6" t="n">
        <v>0.4</v>
      </c>
      <c r="V6" t="n">
        <v>0.93</v>
      </c>
      <c r="W6" t="n">
        <v>0.53</v>
      </c>
      <c r="X6" t="n">
        <v>7.34</v>
      </c>
      <c r="Y6" t="n">
        <v>0.5</v>
      </c>
      <c r="Z6" t="n">
        <v>10</v>
      </c>
      <c r="AA6" t="n">
        <v>1905.484110071479</v>
      </c>
      <c r="AB6" t="n">
        <v>2711.367499659053</v>
      </c>
      <c r="AC6" t="n">
        <v>2457.382064966983</v>
      </c>
      <c r="AD6" t="n">
        <v>1905484.110071479</v>
      </c>
      <c r="AE6" t="n">
        <v>2711367.499659053</v>
      </c>
      <c r="AF6" t="n">
        <v>3.668515923510315e-06</v>
      </c>
      <c r="AG6" t="n">
        <v>4.568333333333333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0.9378</v>
      </c>
      <c r="E7" t="n">
        <v>106.63</v>
      </c>
      <c r="F7" t="n">
        <v>100.09</v>
      </c>
      <c r="G7" t="n">
        <v>48.82</v>
      </c>
      <c r="H7" t="n">
        <v>0.61</v>
      </c>
      <c r="I7" t="n">
        <v>123</v>
      </c>
      <c r="J7" t="n">
        <v>175.18</v>
      </c>
      <c r="K7" t="n">
        <v>51.39</v>
      </c>
      <c r="L7" t="n">
        <v>6</v>
      </c>
      <c r="M7" t="n">
        <v>121</v>
      </c>
      <c r="N7" t="n">
        <v>32.79</v>
      </c>
      <c r="O7" t="n">
        <v>21840.16</v>
      </c>
      <c r="P7" t="n">
        <v>1020.86</v>
      </c>
      <c r="Q7" t="n">
        <v>7961.91</v>
      </c>
      <c r="R7" t="n">
        <v>355.81</v>
      </c>
      <c r="S7" t="n">
        <v>167.86</v>
      </c>
      <c r="T7" t="n">
        <v>94002.12</v>
      </c>
      <c r="U7" t="n">
        <v>0.47</v>
      </c>
      <c r="V7" t="n">
        <v>0.9399999999999999</v>
      </c>
      <c r="W7" t="n">
        <v>0.48</v>
      </c>
      <c r="X7" t="n">
        <v>5.55</v>
      </c>
      <c r="Y7" t="n">
        <v>0.5</v>
      </c>
      <c r="Z7" t="n">
        <v>10</v>
      </c>
      <c r="AA7" t="n">
        <v>1764.654932383854</v>
      </c>
      <c r="AB7" t="n">
        <v>2510.977659949703</v>
      </c>
      <c r="AC7" t="n">
        <v>2275.763601897965</v>
      </c>
      <c r="AD7" t="n">
        <v>1764654.932383854</v>
      </c>
      <c r="AE7" t="n">
        <v>2510977.659949703</v>
      </c>
      <c r="AF7" t="n">
        <v>3.771882724556489e-06</v>
      </c>
      <c r="AG7" t="n">
        <v>4.442916666666666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0.9540999999999999</v>
      </c>
      <c r="E8" t="n">
        <v>104.81</v>
      </c>
      <c r="F8" t="n">
        <v>99.05</v>
      </c>
      <c r="G8" t="n">
        <v>59.43</v>
      </c>
      <c r="H8" t="n">
        <v>0.7</v>
      </c>
      <c r="I8" t="n">
        <v>100</v>
      </c>
      <c r="J8" t="n">
        <v>176.66</v>
      </c>
      <c r="K8" t="n">
        <v>51.39</v>
      </c>
      <c r="L8" t="n">
        <v>7</v>
      </c>
      <c r="M8" t="n">
        <v>60</v>
      </c>
      <c r="N8" t="n">
        <v>33.27</v>
      </c>
      <c r="O8" t="n">
        <v>22022.17</v>
      </c>
      <c r="P8" t="n">
        <v>955.33</v>
      </c>
      <c r="Q8" t="n">
        <v>7961.87</v>
      </c>
      <c r="R8" t="n">
        <v>318.96</v>
      </c>
      <c r="S8" t="n">
        <v>167.86</v>
      </c>
      <c r="T8" t="n">
        <v>75691.55</v>
      </c>
      <c r="U8" t="n">
        <v>0.53</v>
      </c>
      <c r="V8" t="n">
        <v>0.95</v>
      </c>
      <c r="W8" t="n">
        <v>0.48</v>
      </c>
      <c r="X8" t="n">
        <v>4.51</v>
      </c>
      <c r="Y8" t="n">
        <v>0.5</v>
      </c>
      <c r="Z8" t="n">
        <v>10</v>
      </c>
      <c r="AA8" t="n">
        <v>1661.645006703646</v>
      </c>
      <c r="AB8" t="n">
        <v>2364.401908855598</v>
      </c>
      <c r="AC8" t="n">
        <v>2142.918230717919</v>
      </c>
      <c r="AD8" t="n">
        <v>1661645.006703646</v>
      </c>
      <c r="AE8" t="n">
        <v>2364401.908855598</v>
      </c>
      <c r="AF8" t="n">
        <v>3.837442213157759e-06</v>
      </c>
      <c r="AG8" t="n">
        <v>4.367083333333333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0.9571</v>
      </c>
      <c r="E9" t="n">
        <v>104.48</v>
      </c>
      <c r="F9" t="n">
        <v>98.89</v>
      </c>
      <c r="G9" t="n">
        <v>62.46</v>
      </c>
      <c r="H9" t="n">
        <v>0.8</v>
      </c>
      <c r="I9" t="n">
        <v>95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945.91</v>
      </c>
      <c r="Q9" t="n">
        <v>7961.95</v>
      </c>
      <c r="R9" t="n">
        <v>311.21</v>
      </c>
      <c r="S9" t="n">
        <v>167.86</v>
      </c>
      <c r="T9" t="n">
        <v>71841.99000000001</v>
      </c>
      <c r="U9" t="n">
        <v>0.54</v>
      </c>
      <c r="V9" t="n">
        <v>0.95</v>
      </c>
      <c r="W9" t="n">
        <v>0.55</v>
      </c>
      <c r="X9" t="n">
        <v>4.35</v>
      </c>
      <c r="Y9" t="n">
        <v>0.5</v>
      </c>
      <c r="Z9" t="n">
        <v>10</v>
      </c>
      <c r="AA9" t="n">
        <v>1645.927106574031</v>
      </c>
      <c r="AB9" t="n">
        <v>2342.036462012419</v>
      </c>
      <c r="AC9" t="n">
        <v>2122.647851304464</v>
      </c>
      <c r="AD9" t="n">
        <v>1645927.106574031</v>
      </c>
      <c r="AE9" t="n">
        <v>2342036.462012419</v>
      </c>
      <c r="AF9" t="n">
        <v>3.849508376704005e-06</v>
      </c>
      <c r="AG9" t="n">
        <v>4.353333333333333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0.8306</v>
      </c>
      <c r="E2" t="n">
        <v>120.4</v>
      </c>
      <c r="F2" t="n">
        <v>113.66</v>
      </c>
      <c r="G2" t="n">
        <v>16.67</v>
      </c>
      <c r="H2" t="n">
        <v>0.34</v>
      </c>
      <c r="I2" t="n">
        <v>409</v>
      </c>
      <c r="J2" t="n">
        <v>51.33</v>
      </c>
      <c r="K2" t="n">
        <v>24.83</v>
      </c>
      <c r="L2" t="n">
        <v>1</v>
      </c>
      <c r="M2" t="n">
        <v>102</v>
      </c>
      <c r="N2" t="n">
        <v>5.51</v>
      </c>
      <c r="O2" t="n">
        <v>6564.78</v>
      </c>
      <c r="P2" t="n">
        <v>525.64</v>
      </c>
      <c r="Q2" t="n">
        <v>7962.25</v>
      </c>
      <c r="R2" t="n">
        <v>801.6799999999999</v>
      </c>
      <c r="S2" t="n">
        <v>167.86</v>
      </c>
      <c r="T2" t="n">
        <v>315506.45</v>
      </c>
      <c r="U2" t="n">
        <v>0.21</v>
      </c>
      <c r="V2" t="n">
        <v>0.83</v>
      </c>
      <c r="W2" t="n">
        <v>1.33</v>
      </c>
      <c r="X2" t="n">
        <v>19.11</v>
      </c>
      <c r="Y2" t="n">
        <v>0.5</v>
      </c>
      <c r="Z2" t="n">
        <v>10</v>
      </c>
      <c r="AA2" t="n">
        <v>1138.539199131816</v>
      </c>
      <c r="AB2" t="n">
        <v>1620.05978706275</v>
      </c>
      <c r="AC2" t="n">
        <v>1468.301831235656</v>
      </c>
      <c r="AD2" t="n">
        <v>1138539.199131816</v>
      </c>
      <c r="AE2" t="n">
        <v>1620059.787062749</v>
      </c>
      <c r="AF2" t="n">
        <v>5.988414759546432e-06</v>
      </c>
      <c r="AG2" t="n">
        <v>5.016666666666667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0.835</v>
      </c>
      <c r="E3" t="n">
        <v>119.76</v>
      </c>
      <c r="F3" t="n">
        <v>113.13</v>
      </c>
      <c r="G3" t="n">
        <v>17.01</v>
      </c>
      <c r="H3" t="n">
        <v>0.66</v>
      </c>
      <c r="I3" t="n">
        <v>399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531.0700000000001</v>
      </c>
      <c r="Q3" t="n">
        <v>7962.47</v>
      </c>
      <c r="R3" t="n">
        <v>779.24</v>
      </c>
      <c r="S3" t="n">
        <v>167.86</v>
      </c>
      <c r="T3" t="n">
        <v>304339.61</v>
      </c>
      <c r="U3" t="n">
        <v>0.22</v>
      </c>
      <c r="V3" t="n">
        <v>0.83</v>
      </c>
      <c r="W3" t="n">
        <v>1.44</v>
      </c>
      <c r="X3" t="n">
        <v>18.59</v>
      </c>
      <c r="Y3" t="n">
        <v>0.5</v>
      </c>
      <c r="Z3" t="n">
        <v>10</v>
      </c>
      <c r="AA3" t="n">
        <v>1136.464085949473</v>
      </c>
      <c r="AB3" t="n">
        <v>1617.1070495348</v>
      </c>
      <c r="AC3" t="n">
        <v>1465.625689309248</v>
      </c>
      <c r="AD3" t="n">
        <v>1136464.085949473</v>
      </c>
      <c r="AE3" t="n">
        <v>1617107.0495348</v>
      </c>
      <c r="AF3" t="n">
        <v>6.020137640526451e-06</v>
      </c>
      <c r="AG3" t="n">
        <v>4.99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0.5326</v>
      </c>
      <c r="E2" t="n">
        <v>187.75</v>
      </c>
      <c r="F2" t="n">
        <v>153.07</v>
      </c>
      <c r="G2" t="n">
        <v>7.69</v>
      </c>
      <c r="H2" t="n">
        <v>0.13</v>
      </c>
      <c r="I2" t="n">
        <v>1194</v>
      </c>
      <c r="J2" t="n">
        <v>133.21</v>
      </c>
      <c r="K2" t="n">
        <v>46.47</v>
      </c>
      <c r="L2" t="n">
        <v>1</v>
      </c>
      <c r="M2" t="n">
        <v>1192</v>
      </c>
      <c r="N2" t="n">
        <v>20.75</v>
      </c>
      <c r="O2" t="n">
        <v>16663.42</v>
      </c>
      <c r="P2" t="n">
        <v>1630.57</v>
      </c>
      <c r="Q2" t="n">
        <v>7962.99</v>
      </c>
      <c r="R2" t="n">
        <v>2158.25</v>
      </c>
      <c r="S2" t="n">
        <v>167.86</v>
      </c>
      <c r="T2" t="n">
        <v>989867.89</v>
      </c>
      <c r="U2" t="n">
        <v>0.08</v>
      </c>
      <c r="V2" t="n">
        <v>0.62</v>
      </c>
      <c r="W2" t="n">
        <v>2.19</v>
      </c>
      <c r="X2" t="n">
        <v>58.51</v>
      </c>
      <c r="Y2" t="n">
        <v>0.5</v>
      </c>
      <c r="Z2" t="n">
        <v>10</v>
      </c>
      <c r="AA2" t="n">
        <v>4646.299143773108</v>
      </c>
      <c r="AB2" t="n">
        <v>6611.351113102709</v>
      </c>
      <c r="AC2" t="n">
        <v>5992.037469129725</v>
      </c>
      <c r="AD2" t="n">
        <v>4646299.143773108</v>
      </c>
      <c r="AE2" t="n">
        <v>6611351.113102709</v>
      </c>
      <c r="AF2" t="n">
        <v>2.386952268035084e-06</v>
      </c>
      <c r="AG2" t="n">
        <v>7.822916666666667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0.7834</v>
      </c>
      <c r="E3" t="n">
        <v>127.65</v>
      </c>
      <c r="F3" t="n">
        <v>114.09</v>
      </c>
      <c r="G3" t="n">
        <v>16.38</v>
      </c>
      <c r="H3" t="n">
        <v>0.26</v>
      </c>
      <c r="I3" t="n">
        <v>418</v>
      </c>
      <c r="J3" t="n">
        <v>134.55</v>
      </c>
      <c r="K3" t="n">
        <v>46.47</v>
      </c>
      <c r="L3" t="n">
        <v>2</v>
      </c>
      <c r="M3" t="n">
        <v>416</v>
      </c>
      <c r="N3" t="n">
        <v>21.09</v>
      </c>
      <c r="O3" t="n">
        <v>16828.84</v>
      </c>
      <c r="P3" t="n">
        <v>1154.28</v>
      </c>
      <c r="Q3" t="n">
        <v>7962.43</v>
      </c>
      <c r="R3" t="n">
        <v>831.04</v>
      </c>
      <c r="S3" t="n">
        <v>167.86</v>
      </c>
      <c r="T3" t="n">
        <v>330144.44</v>
      </c>
      <c r="U3" t="n">
        <v>0.2</v>
      </c>
      <c r="V3" t="n">
        <v>0.83</v>
      </c>
      <c r="W3" t="n">
        <v>0.9399999999999999</v>
      </c>
      <c r="X3" t="n">
        <v>19.54</v>
      </c>
      <c r="Y3" t="n">
        <v>0.5</v>
      </c>
      <c r="Z3" t="n">
        <v>10</v>
      </c>
      <c r="AA3" t="n">
        <v>2293.794869739515</v>
      </c>
      <c r="AB3" t="n">
        <v>3263.905916519602</v>
      </c>
      <c r="AC3" t="n">
        <v>2958.161836048958</v>
      </c>
      <c r="AD3" t="n">
        <v>2293794.869739514</v>
      </c>
      <c r="AE3" t="n">
        <v>3263905.916519602</v>
      </c>
      <c r="AF3" t="n">
        <v>3.510962085577703e-06</v>
      </c>
      <c r="AG3" t="n">
        <v>5.318750000000001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0.8732</v>
      </c>
      <c r="E4" t="n">
        <v>114.52</v>
      </c>
      <c r="F4" t="n">
        <v>105.73</v>
      </c>
      <c r="G4" t="n">
        <v>26.11</v>
      </c>
      <c r="H4" t="n">
        <v>0.39</v>
      </c>
      <c r="I4" t="n">
        <v>243</v>
      </c>
      <c r="J4" t="n">
        <v>135.9</v>
      </c>
      <c r="K4" t="n">
        <v>46.47</v>
      </c>
      <c r="L4" t="n">
        <v>3</v>
      </c>
      <c r="M4" t="n">
        <v>241</v>
      </c>
      <c r="N4" t="n">
        <v>21.43</v>
      </c>
      <c r="O4" t="n">
        <v>16994.64</v>
      </c>
      <c r="P4" t="n">
        <v>1008.69</v>
      </c>
      <c r="Q4" t="n">
        <v>7962.06</v>
      </c>
      <c r="R4" t="n">
        <v>546.6</v>
      </c>
      <c r="S4" t="n">
        <v>167.86</v>
      </c>
      <c r="T4" t="n">
        <v>188795.01</v>
      </c>
      <c r="U4" t="n">
        <v>0.31</v>
      </c>
      <c r="V4" t="n">
        <v>0.89</v>
      </c>
      <c r="W4" t="n">
        <v>0.68</v>
      </c>
      <c r="X4" t="n">
        <v>11.19</v>
      </c>
      <c r="Y4" t="n">
        <v>0.5</v>
      </c>
      <c r="Z4" t="n">
        <v>10</v>
      </c>
      <c r="AA4" t="n">
        <v>1843.671438341846</v>
      </c>
      <c r="AB4" t="n">
        <v>2623.412492157818</v>
      </c>
      <c r="AC4" t="n">
        <v>2377.666180644866</v>
      </c>
      <c r="AD4" t="n">
        <v>1843671.438341846</v>
      </c>
      <c r="AE4" t="n">
        <v>2623412.492157818</v>
      </c>
      <c r="AF4" t="n">
        <v>3.913418551348545e-06</v>
      </c>
      <c r="AG4" t="n">
        <v>4.771666666666667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0.9193</v>
      </c>
      <c r="E5" t="n">
        <v>108.78</v>
      </c>
      <c r="F5" t="n">
        <v>102.14</v>
      </c>
      <c r="G5" t="n">
        <v>37.37</v>
      </c>
      <c r="H5" t="n">
        <v>0.52</v>
      </c>
      <c r="I5" t="n">
        <v>164</v>
      </c>
      <c r="J5" t="n">
        <v>137.25</v>
      </c>
      <c r="K5" t="n">
        <v>46.47</v>
      </c>
      <c r="L5" t="n">
        <v>4</v>
      </c>
      <c r="M5" t="n">
        <v>162</v>
      </c>
      <c r="N5" t="n">
        <v>21.78</v>
      </c>
      <c r="O5" t="n">
        <v>17160.92</v>
      </c>
      <c r="P5" t="n">
        <v>905.79</v>
      </c>
      <c r="Q5" t="n">
        <v>7962.21</v>
      </c>
      <c r="R5" t="n">
        <v>425.37</v>
      </c>
      <c r="S5" t="n">
        <v>167.86</v>
      </c>
      <c r="T5" t="n">
        <v>128575.95</v>
      </c>
      <c r="U5" t="n">
        <v>0.39</v>
      </c>
      <c r="V5" t="n">
        <v>0.92</v>
      </c>
      <c r="W5" t="n">
        <v>0.54</v>
      </c>
      <c r="X5" t="n">
        <v>7.59</v>
      </c>
      <c r="Y5" t="n">
        <v>0.5</v>
      </c>
      <c r="Z5" t="n">
        <v>10</v>
      </c>
      <c r="AA5" t="n">
        <v>1621.657335996589</v>
      </c>
      <c r="AB5" t="n">
        <v>2307.502315639827</v>
      </c>
      <c r="AC5" t="n">
        <v>2091.348666691672</v>
      </c>
      <c r="AD5" t="n">
        <v>1621657.335996589</v>
      </c>
      <c r="AE5" t="n">
        <v>2307502.315639826</v>
      </c>
      <c r="AF5" t="n">
        <v>4.120024821638477e-06</v>
      </c>
      <c r="AG5" t="n">
        <v>4.5325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0.9435</v>
      </c>
      <c r="E6" t="n">
        <v>105.98</v>
      </c>
      <c r="F6" t="n">
        <v>100.37</v>
      </c>
      <c r="G6" t="n">
        <v>47.8</v>
      </c>
      <c r="H6" t="n">
        <v>0.64</v>
      </c>
      <c r="I6" t="n">
        <v>126</v>
      </c>
      <c r="J6" t="n">
        <v>138.6</v>
      </c>
      <c r="K6" t="n">
        <v>46.47</v>
      </c>
      <c r="L6" t="n">
        <v>5</v>
      </c>
      <c r="M6" t="n">
        <v>24</v>
      </c>
      <c r="N6" t="n">
        <v>22.13</v>
      </c>
      <c r="O6" t="n">
        <v>17327.69</v>
      </c>
      <c r="P6" t="n">
        <v>831.53</v>
      </c>
      <c r="Q6" t="n">
        <v>7962.09</v>
      </c>
      <c r="R6" t="n">
        <v>361.31</v>
      </c>
      <c r="S6" t="n">
        <v>167.86</v>
      </c>
      <c r="T6" t="n">
        <v>96735.85000000001</v>
      </c>
      <c r="U6" t="n">
        <v>0.46</v>
      </c>
      <c r="V6" t="n">
        <v>0.9399999999999999</v>
      </c>
      <c r="W6" t="n">
        <v>0.6</v>
      </c>
      <c r="X6" t="n">
        <v>5.83</v>
      </c>
      <c r="Y6" t="n">
        <v>0.5</v>
      </c>
      <c r="Z6" t="n">
        <v>10</v>
      </c>
      <c r="AA6" t="n">
        <v>1493.732911000744</v>
      </c>
      <c r="AB6" t="n">
        <v>2125.475015326473</v>
      </c>
      <c r="AC6" t="n">
        <v>1926.372645115606</v>
      </c>
      <c r="AD6" t="n">
        <v>1493732.911000744</v>
      </c>
      <c r="AE6" t="n">
        <v>2125475.015326472</v>
      </c>
      <c r="AF6" t="n">
        <v>4.228481909296098e-06</v>
      </c>
      <c r="AG6" t="n">
        <v>4.415833333333333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0.9448</v>
      </c>
      <c r="E7" t="n">
        <v>105.85</v>
      </c>
      <c r="F7" t="n">
        <v>100.29</v>
      </c>
      <c r="G7" t="n">
        <v>48.53</v>
      </c>
      <c r="H7" t="n">
        <v>0.76</v>
      </c>
      <c r="I7" t="n">
        <v>124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835.02</v>
      </c>
      <c r="Q7" t="n">
        <v>7962.13</v>
      </c>
      <c r="R7" t="n">
        <v>357.16</v>
      </c>
      <c r="S7" t="n">
        <v>167.86</v>
      </c>
      <c r="T7" t="n">
        <v>94672.85000000001</v>
      </c>
      <c r="U7" t="n">
        <v>0.47</v>
      </c>
      <c r="V7" t="n">
        <v>0.9399999999999999</v>
      </c>
      <c r="W7" t="n">
        <v>0.64</v>
      </c>
      <c r="X7" t="n">
        <v>5.75</v>
      </c>
      <c r="Y7" t="n">
        <v>0.5</v>
      </c>
      <c r="Z7" t="n">
        <v>10</v>
      </c>
      <c r="AA7" t="n">
        <v>1494.761172769615</v>
      </c>
      <c r="AB7" t="n">
        <v>2126.93815822361</v>
      </c>
      <c r="AC7" t="n">
        <v>1927.698729135703</v>
      </c>
      <c r="AD7" t="n">
        <v>1494761.172769615</v>
      </c>
      <c r="AE7" t="n">
        <v>2126938.158223609</v>
      </c>
      <c r="AF7" t="n">
        <v>4.234308116484317e-06</v>
      </c>
      <c r="AG7" t="n">
        <v>4.410416666666666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0.4796</v>
      </c>
      <c r="E2" t="n">
        <v>208.52</v>
      </c>
      <c r="F2" t="n">
        <v>163.65</v>
      </c>
      <c r="G2" t="n">
        <v>7.04</v>
      </c>
      <c r="H2" t="n">
        <v>0.12</v>
      </c>
      <c r="I2" t="n">
        <v>1394</v>
      </c>
      <c r="J2" t="n">
        <v>150.44</v>
      </c>
      <c r="K2" t="n">
        <v>49.1</v>
      </c>
      <c r="L2" t="n">
        <v>1</v>
      </c>
      <c r="M2" t="n">
        <v>1392</v>
      </c>
      <c r="N2" t="n">
        <v>25.34</v>
      </c>
      <c r="O2" t="n">
        <v>18787.76</v>
      </c>
      <c r="P2" t="n">
        <v>1898.95</v>
      </c>
      <c r="Q2" t="n">
        <v>7963.42</v>
      </c>
      <c r="R2" t="n">
        <v>2519.4</v>
      </c>
      <c r="S2" t="n">
        <v>167.86</v>
      </c>
      <c r="T2" t="n">
        <v>1169439.97</v>
      </c>
      <c r="U2" t="n">
        <v>0.07000000000000001</v>
      </c>
      <c r="V2" t="n">
        <v>0.58</v>
      </c>
      <c r="W2" t="n">
        <v>2.52</v>
      </c>
      <c r="X2" t="n">
        <v>69.09</v>
      </c>
      <c r="Y2" t="n">
        <v>0.5</v>
      </c>
      <c r="Z2" t="n">
        <v>10</v>
      </c>
      <c r="AA2" t="n">
        <v>5937.233634003488</v>
      </c>
      <c r="AB2" t="n">
        <v>8448.258491390123</v>
      </c>
      <c r="AC2" t="n">
        <v>7656.873846705432</v>
      </c>
      <c r="AD2" t="n">
        <v>5937233.634003488</v>
      </c>
      <c r="AE2" t="n">
        <v>8448258.491390122</v>
      </c>
      <c r="AF2" t="n">
        <v>2.028865556528263e-06</v>
      </c>
      <c r="AG2" t="n">
        <v>8.688333333333334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0.7502</v>
      </c>
      <c r="E3" t="n">
        <v>133.3</v>
      </c>
      <c r="F3" t="n">
        <v>116.64</v>
      </c>
      <c r="G3" t="n">
        <v>14.86</v>
      </c>
      <c r="H3" t="n">
        <v>0.23</v>
      </c>
      <c r="I3" t="n">
        <v>471</v>
      </c>
      <c r="J3" t="n">
        <v>151.83</v>
      </c>
      <c r="K3" t="n">
        <v>49.1</v>
      </c>
      <c r="L3" t="n">
        <v>2</v>
      </c>
      <c r="M3" t="n">
        <v>469</v>
      </c>
      <c r="N3" t="n">
        <v>25.73</v>
      </c>
      <c r="O3" t="n">
        <v>18959.54</v>
      </c>
      <c r="P3" t="n">
        <v>1299.32</v>
      </c>
      <c r="Q3" t="n">
        <v>7962.5</v>
      </c>
      <c r="R3" t="n">
        <v>917.67</v>
      </c>
      <c r="S3" t="n">
        <v>167.86</v>
      </c>
      <c r="T3" t="n">
        <v>373191.7</v>
      </c>
      <c r="U3" t="n">
        <v>0.18</v>
      </c>
      <c r="V3" t="n">
        <v>0.8100000000000001</v>
      </c>
      <c r="W3" t="n">
        <v>1.02</v>
      </c>
      <c r="X3" t="n">
        <v>22.09</v>
      </c>
      <c r="Y3" t="n">
        <v>0.5</v>
      </c>
      <c r="Z3" t="n">
        <v>10</v>
      </c>
      <c r="AA3" t="n">
        <v>2652.914832291518</v>
      </c>
      <c r="AB3" t="n">
        <v>3774.907918475816</v>
      </c>
      <c r="AC3" t="n">
        <v>3421.29608654334</v>
      </c>
      <c r="AD3" t="n">
        <v>2652914.832291518</v>
      </c>
      <c r="AE3" t="n">
        <v>3774907.918475816</v>
      </c>
      <c r="AF3" t="n">
        <v>3.173592453101549e-06</v>
      </c>
      <c r="AG3" t="n">
        <v>5.554166666666667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0.8482</v>
      </c>
      <c r="E4" t="n">
        <v>117.9</v>
      </c>
      <c r="F4" t="n">
        <v>107.22</v>
      </c>
      <c r="G4" t="n">
        <v>23.39</v>
      </c>
      <c r="H4" t="n">
        <v>0.35</v>
      </c>
      <c r="I4" t="n">
        <v>275</v>
      </c>
      <c r="J4" t="n">
        <v>153.23</v>
      </c>
      <c r="K4" t="n">
        <v>49.1</v>
      </c>
      <c r="L4" t="n">
        <v>3</v>
      </c>
      <c r="M4" t="n">
        <v>273</v>
      </c>
      <c r="N4" t="n">
        <v>26.13</v>
      </c>
      <c r="O4" t="n">
        <v>19131.85</v>
      </c>
      <c r="P4" t="n">
        <v>1142.37</v>
      </c>
      <c r="Q4" t="n">
        <v>7962.19</v>
      </c>
      <c r="R4" t="n">
        <v>597.4400000000001</v>
      </c>
      <c r="S4" t="n">
        <v>167.86</v>
      </c>
      <c r="T4" t="n">
        <v>214056.93</v>
      </c>
      <c r="U4" t="n">
        <v>0.28</v>
      </c>
      <c r="V4" t="n">
        <v>0.88</v>
      </c>
      <c r="W4" t="n">
        <v>0.72</v>
      </c>
      <c r="X4" t="n">
        <v>12.67</v>
      </c>
      <c r="Y4" t="n">
        <v>0.5</v>
      </c>
      <c r="Z4" t="n">
        <v>10</v>
      </c>
      <c r="AA4" t="n">
        <v>2102.131280274142</v>
      </c>
      <c r="AB4" t="n">
        <v>2991.182347428851</v>
      </c>
      <c r="AC4" t="n">
        <v>2710.985454587695</v>
      </c>
      <c r="AD4" t="n">
        <v>2102131.280274142</v>
      </c>
      <c r="AE4" t="n">
        <v>2991182.347428851</v>
      </c>
      <c r="AF4" t="n">
        <v>3.588164647721586e-06</v>
      </c>
      <c r="AG4" t="n">
        <v>4.912500000000001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0.8989</v>
      </c>
      <c r="E5" t="n">
        <v>111.25</v>
      </c>
      <c r="F5" t="n">
        <v>103.2</v>
      </c>
      <c r="G5" t="n">
        <v>32.76</v>
      </c>
      <c r="H5" t="n">
        <v>0.46</v>
      </c>
      <c r="I5" t="n">
        <v>189</v>
      </c>
      <c r="J5" t="n">
        <v>154.63</v>
      </c>
      <c r="K5" t="n">
        <v>49.1</v>
      </c>
      <c r="L5" t="n">
        <v>4</v>
      </c>
      <c r="M5" t="n">
        <v>187</v>
      </c>
      <c r="N5" t="n">
        <v>26.53</v>
      </c>
      <c r="O5" t="n">
        <v>19304.72</v>
      </c>
      <c r="P5" t="n">
        <v>1044.74</v>
      </c>
      <c r="Q5" t="n">
        <v>7962.06</v>
      </c>
      <c r="R5" t="n">
        <v>461.51</v>
      </c>
      <c r="S5" t="n">
        <v>167.86</v>
      </c>
      <c r="T5" t="n">
        <v>146521.28</v>
      </c>
      <c r="U5" t="n">
        <v>0.36</v>
      </c>
      <c r="V5" t="n">
        <v>0.91</v>
      </c>
      <c r="W5" t="n">
        <v>0.57</v>
      </c>
      <c r="X5" t="n">
        <v>8.66</v>
      </c>
      <c r="Y5" t="n">
        <v>0.5</v>
      </c>
      <c r="Z5" t="n">
        <v>10</v>
      </c>
      <c r="AA5" t="n">
        <v>1852.514968291753</v>
      </c>
      <c r="AB5" t="n">
        <v>2635.996202282559</v>
      </c>
      <c r="AC5" t="n">
        <v>2389.071120615257</v>
      </c>
      <c r="AD5" t="n">
        <v>1852514.968291753</v>
      </c>
      <c r="AE5" t="n">
        <v>2635996.202282559</v>
      </c>
      <c r="AF5" t="n">
        <v>3.802642303509707e-06</v>
      </c>
      <c r="AG5" t="n">
        <v>4.635416666666667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0.9312</v>
      </c>
      <c r="E6" t="n">
        <v>107.38</v>
      </c>
      <c r="F6" t="n">
        <v>100.86</v>
      </c>
      <c r="G6" t="n">
        <v>43.54</v>
      </c>
      <c r="H6" t="n">
        <v>0.57</v>
      </c>
      <c r="I6" t="n">
        <v>139</v>
      </c>
      <c r="J6" t="n">
        <v>156.03</v>
      </c>
      <c r="K6" t="n">
        <v>49.1</v>
      </c>
      <c r="L6" t="n">
        <v>5</v>
      </c>
      <c r="M6" t="n">
        <v>137</v>
      </c>
      <c r="N6" t="n">
        <v>26.94</v>
      </c>
      <c r="O6" t="n">
        <v>19478.15</v>
      </c>
      <c r="P6" t="n">
        <v>959.33</v>
      </c>
      <c r="Q6" t="n">
        <v>7961.95</v>
      </c>
      <c r="R6" t="n">
        <v>382.16</v>
      </c>
      <c r="S6" t="n">
        <v>167.86</v>
      </c>
      <c r="T6" t="n">
        <v>107096.34</v>
      </c>
      <c r="U6" t="n">
        <v>0.44</v>
      </c>
      <c r="V6" t="n">
        <v>0.93</v>
      </c>
      <c r="W6" t="n">
        <v>0.49</v>
      </c>
      <c r="X6" t="n">
        <v>6.32</v>
      </c>
      <c r="Y6" t="n">
        <v>0.5</v>
      </c>
      <c r="Z6" t="n">
        <v>10</v>
      </c>
      <c r="AA6" t="n">
        <v>1684.996645479333</v>
      </c>
      <c r="AB6" t="n">
        <v>2397.629619391479</v>
      </c>
      <c r="AC6" t="n">
        <v>2173.033358947883</v>
      </c>
      <c r="AD6" t="n">
        <v>1684996.645479333</v>
      </c>
      <c r="AE6" t="n">
        <v>2397629.619391479</v>
      </c>
      <c r="AF6" t="n">
        <v>3.939281914593658e-06</v>
      </c>
      <c r="AG6" t="n">
        <v>4.474166666666666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0.9494</v>
      </c>
      <c r="E7" t="n">
        <v>105.33</v>
      </c>
      <c r="F7" t="n">
        <v>99.66</v>
      </c>
      <c r="G7" t="n">
        <v>53.87</v>
      </c>
      <c r="H7" t="n">
        <v>0.67</v>
      </c>
      <c r="I7" t="n">
        <v>111</v>
      </c>
      <c r="J7" t="n">
        <v>157.44</v>
      </c>
      <c r="K7" t="n">
        <v>49.1</v>
      </c>
      <c r="L7" t="n">
        <v>6</v>
      </c>
      <c r="M7" t="n">
        <v>42</v>
      </c>
      <c r="N7" t="n">
        <v>27.35</v>
      </c>
      <c r="O7" t="n">
        <v>19652.13</v>
      </c>
      <c r="P7" t="n">
        <v>892.48</v>
      </c>
      <c r="Q7" t="n">
        <v>7962.13</v>
      </c>
      <c r="R7" t="n">
        <v>338.25</v>
      </c>
      <c r="S7" t="n">
        <v>167.86</v>
      </c>
      <c r="T7" t="n">
        <v>85283.83</v>
      </c>
      <c r="U7" t="n">
        <v>0.5</v>
      </c>
      <c r="V7" t="n">
        <v>0.95</v>
      </c>
      <c r="W7" t="n">
        <v>0.54</v>
      </c>
      <c r="X7" t="n">
        <v>5.12</v>
      </c>
      <c r="Y7" t="n">
        <v>0.5</v>
      </c>
      <c r="Z7" t="n">
        <v>10</v>
      </c>
      <c r="AA7" t="n">
        <v>1577.473855856628</v>
      </c>
      <c r="AB7" t="n">
        <v>2244.632385924785</v>
      </c>
      <c r="AC7" t="n">
        <v>2034.368033219114</v>
      </c>
      <c r="AD7" t="n">
        <v>1577473.855856627</v>
      </c>
      <c r="AE7" t="n">
        <v>2244632.385924785</v>
      </c>
      <c r="AF7" t="n">
        <v>4.016273893594522e-06</v>
      </c>
      <c r="AG7" t="n">
        <v>4.38875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0.9515</v>
      </c>
      <c r="E8" t="n">
        <v>105.1</v>
      </c>
      <c r="F8" t="n">
        <v>99.53</v>
      </c>
      <c r="G8" t="n">
        <v>55.29</v>
      </c>
      <c r="H8" t="n">
        <v>0.78</v>
      </c>
      <c r="I8" t="n">
        <v>108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891.02</v>
      </c>
      <c r="Q8" t="n">
        <v>7961.96</v>
      </c>
      <c r="R8" t="n">
        <v>332.09</v>
      </c>
      <c r="S8" t="n">
        <v>167.86</v>
      </c>
      <c r="T8" t="n">
        <v>82216.32000000001</v>
      </c>
      <c r="U8" t="n">
        <v>0.51</v>
      </c>
      <c r="V8" t="n">
        <v>0.95</v>
      </c>
      <c r="W8" t="n">
        <v>0.59</v>
      </c>
      <c r="X8" t="n">
        <v>4.99</v>
      </c>
      <c r="Y8" t="n">
        <v>0.5</v>
      </c>
      <c r="Z8" t="n">
        <v>10</v>
      </c>
      <c r="AA8" t="n">
        <v>1571.705577688019</v>
      </c>
      <c r="AB8" t="n">
        <v>2236.424538967315</v>
      </c>
      <c r="AC8" t="n">
        <v>2026.929050525762</v>
      </c>
      <c r="AD8" t="n">
        <v>1571705.577688019</v>
      </c>
      <c r="AE8" t="n">
        <v>2236424.538967315</v>
      </c>
      <c r="AF8" t="n">
        <v>4.025157583479237e-06</v>
      </c>
      <c r="AG8" t="n">
        <v>4.379166666666666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0.3801</v>
      </c>
      <c r="E2" t="n">
        <v>263.06</v>
      </c>
      <c r="F2" t="n">
        <v>190.5</v>
      </c>
      <c r="G2" t="n">
        <v>6.07</v>
      </c>
      <c r="H2" t="n">
        <v>0.1</v>
      </c>
      <c r="I2" t="n">
        <v>1883</v>
      </c>
      <c r="J2" t="n">
        <v>185.69</v>
      </c>
      <c r="K2" t="n">
        <v>53.44</v>
      </c>
      <c r="L2" t="n">
        <v>1</v>
      </c>
      <c r="M2" t="n">
        <v>1881</v>
      </c>
      <c r="N2" t="n">
        <v>36.26</v>
      </c>
      <c r="O2" t="n">
        <v>23136.14</v>
      </c>
      <c r="P2" t="n">
        <v>2551.62</v>
      </c>
      <c r="Q2" t="n">
        <v>7963.84</v>
      </c>
      <c r="R2" t="n">
        <v>3437.54</v>
      </c>
      <c r="S2" t="n">
        <v>167.86</v>
      </c>
      <c r="T2" t="n">
        <v>1626068.48</v>
      </c>
      <c r="U2" t="n">
        <v>0.05</v>
      </c>
      <c r="V2" t="n">
        <v>0.49</v>
      </c>
      <c r="W2" t="n">
        <v>3.31</v>
      </c>
      <c r="X2" t="n">
        <v>95.94</v>
      </c>
      <c r="Y2" t="n">
        <v>0.5</v>
      </c>
      <c r="Z2" t="n">
        <v>10</v>
      </c>
      <c r="AA2" t="n">
        <v>9865.503897279104</v>
      </c>
      <c r="AB2" t="n">
        <v>14037.90590194948</v>
      </c>
      <c r="AC2" t="n">
        <v>12722.91498569693</v>
      </c>
      <c r="AD2" t="n">
        <v>9865503.897279104</v>
      </c>
      <c r="AE2" t="n">
        <v>14037905.90194948</v>
      </c>
      <c r="AF2" t="n">
        <v>1.461710140597488e-06</v>
      </c>
      <c r="AG2" t="n">
        <v>10.96083333333333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0.6870000000000001</v>
      </c>
      <c r="E3" t="n">
        <v>145.55</v>
      </c>
      <c r="F3" t="n">
        <v>121.68</v>
      </c>
      <c r="G3" t="n">
        <v>12.7</v>
      </c>
      <c r="H3" t="n">
        <v>0.19</v>
      </c>
      <c r="I3" t="n">
        <v>575</v>
      </c>
      <c r="J3" t="n">
        <v>187.21</v>
      </c>
      <c r="K3" t="n">
        <v>53.44</v>
      </c>
      <c r="L3" t="n">
        <v>2</v>
      </c>
      <c r="M3" t="n">
        <v>573</v>
      </c>
      <c r="N3" t="n">
        <v>36.77</v>
      </c>
      <c r="O3" t="n">
        <v>23322.88</v>
      </c>
      <c r="P3" t="n">
        <v>1584.34</v>
      </c>
      <c r="Q3" t="n">
        <v>7962.61</v>
      </c>
      <c r="R3" t="n">
        <v>1088.43</v>
      </c>
      <c r="S3" t="n">
        <v>167.86</v>
      </c>
      <c r="T3" t="n">
        <v>458049.98</v>
      </c>
      <c r="U3" t="n">
        <v>0.15</v>
      </c>
      <c r="V3" t="n">
        <v>0.77</v>
      </c>
      <c r="W3" t="n">
        <v>1.21</v>
      </c>
      <c r="X3" t="n">
        <v>27.13</v>
      </c>
      <c r="Y3" t="n">
        <v>0.5</v>
      </c>
      <c r="Z3" t="n">
        <v>10</v>
      </c>
      <c r="AA3" t="n">
        <v>3446.312819576177</v>
      </c>
      <c r="AB3" t="n">
        <v>4903.856465277307</v>
      </c>
      <c r="AC3" t="n">
        <v>4444.491175932506</v>
      </c>
      <c r="AD3" t="n">
        <v>3446312.819576177</v>
      </c>
      <c r="AE3" t="n">
        <v>4903856.465277307</v>
      </c>
      <c r="AF3" t="n">
        <v>2.641922827125689e-06</v>
      </c>
      <c r="AG3" t="n">
        <v>6.064583333333334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0.7994</v>
      </c>
      <c r="E4" t="n">
        <v>125.09</v>
      </c>
      <c r="F4" t="n">
        <v>110.12</v>
      </c>
      <c r="G4" t="n">
        <v>19.66</v>
      </c>
      <c r="H4" t="n">
        <v>0.28</v>
      </c>
      <c r="I4" t="n">
        <v>336</v>
      </c>
      <c r="J4" t="n">
        <v>188.73</v>
      </c>
      <c r="K4" t="n">
        <v>53.44</v>
      </c>
      <c r="L4" t="n">
        <v>3</v>
      </c>
      <c r="M4" t="n">
        <v>334</v>
      </c>
      <c r="N4" t="n">
        <v>37.29</v>
      </c>
      <c r="O4" t="n">
        <v>23510.33</v>
      </c>
      <c r="P4" t="n">
        <v>1394.13</v>
      </c>
      <c r="Q4" t="n">
        <v>7962.59</v>
      </c>
      <c r="R4" t="n">
        <v>696.02</v>
      </c>
      <c r="S4" t="n">
        <v>167.86</v>
      </c>
      <c r="T4" t="n">
        <v>263044.08</v>
      </c>
      <c r="U4" t="n">
        <v>0.24</v>
      </c>
      <c r="V4" t="n">
        <v>0.86</v>
      </c>
      <c r="W4" t="n">
        <v>0.82</v>
      </c>
      <c r="X4" t="n">
        <v>15.57</v>
      </c>
      <c r="Y4" t="n">
        <v>0.5</v>
      </c>
      <c r="Z4" t="n">
        <v>10</v>
      </c>
      <c r="AA4" t="n">
        <v>2637.978300269278</v>
      </c>
      <c r="AB4" t="n">
        <v>3753.65430252139</v>
      </c>
      <c r="AC4" t="n">
        <v>3402.033388045748</v>
      </c>
      <c r="AD4" t="n">
        <v>2637978.300269278</v>
      </c>
      <c r="AE4" t="n">
        <v>3753654.30252139</v>
      </c>
      <c r="AF4" t="n">
        <v>3.074167551680168e-06</v>
      </c>
      <c r="AG4" t="n">
        <v>5.212083333333333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0.8583</v>
      </c>
      <c r="E5" t="n">
        <v>116.5</v>
      </c>
      <c r="F5" t="n">
        <v>105.32</v>
      </c>
      <c r="G5" t="n">
        <v>27.01</v>
      </c>
      <c r="H5" t="n">
        <v>0.37</v>
      </c>
      <c r="I5" t="n">
        <v>234</v>
      </c>
      <c r="J5" t="n">
        <v>190.25</v>
      </c>
      <c r="K5" t="n">
        <v>53.44</v>
      </c>
      <c r="L5" t="n">
        <v>4</v>
      </c>
      <c r="M5" t="n">
        <v>232</v>
      </c>
      <c r="N5" t="n">
        <v>37.82</v>
      </c>
      <c r="O5" t="n">
        <v>23698.48</v>
      </c>
      <c r="P5" t="n">
        <v>1293.51</v>
      </c>
      <c r="Q5" t="n">
        <v>7962.11</v>
      </c>
      <c r="R5" t="n">
        <v>533.4</v>
      </c>
      <c r="S5" t="n">
        <v>167.86</v>
      </c>
      <c r="T5" t="n">
        <v>182241.09</v>
      </c>
      <c r="U5" t="n">
        <v>0.31</v>
      </c>
      <c r="V5" t="n">
        <v>0.89</v>
      </c>
      <c r="W5" t="n">
        <v>0.65</v>
      </c>
      <c r="X5" t="n">
        <v>10.78</v>
      </c>
      <c r="Y5" t="n">
        <v>0.5</v>
      </c>
      <c r="Z5" t="n">
        <v>10</v>
      </c>
      <c r="AA5" t="n">
        <v>2307.486391470397</v>
      </c>
      <c r="AB5" t="n">
        <v>3283.387971943616</v>
      </c>
      <c r="AC5" t="n">
        <v>2975.818923697049</v>
      </c>
      <c r="AD5" t="n">
        <v>2307486.391470397</v>
      </c>
      <c r="AE5" t="n">
        <v>3283387.971943616</v>
      </c>
      <c r="AF5" t="n">
        <v>3.300673016771439e-06</v>
      </c>
      <c r="AG5" t="n">
        <v>4.854166666666667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0.8964</v>
      </c>
      <c r="E6" t="n">
        <v>111.56</v>
      </c>
      <c r="F6" t="n">
        <v>102.54</v>
      </c>
      <c r="G6" t="n">
        <v>34.96</v>
      </c>
      <c r="H6" t="n">
        <v>0.46</v>
      </c>
      <c r="I6" t="n">
        <v>176</v>
      </c>
      <c r="J6" t="n">
        <v>191.78</v>
      </c>
      <c r="K6" t="n">
        <v>53.44</v>
      </c>
      <c r="L6" t="n">
        <v>5</v>
      </c>
      <c r="M6" t="n">
        <v>174</v>
      </c>
      <c r="N6" t="n">
        <v>38.35</v>
      </c>
      <c r="O6" t="n">
        <v>23887.36</v>
      </c>
      <c r="P6" t="n">
        <v>1218.95</v>
      </c>
      <c r="Q6" t="n">
        <v>7962.2</v>
      </c>
      <c r="R6" t="n">
        <v>439.07</v>
      </c>
      <c r="S6" t="n">
        <v>167.86</v>
      </c>
      <c r="T6" t="n">
        <v>135365.65</v>
      </c>
      <c r="U6" t="n">
        <v>0.38</v>
      </c>
      <c r="V6" t="n">
        <v>0.92</v>
      </c>
      <c r="W6" t="n">
        <v>0.55</v>
      </c>
      <c r="X6" t="n">
        <v>8</v>
      </c>
      <c r="Y6" t="n">
        <v>0.5</v>
      </c>
      <c r="Z6" t="n">
        <v>10</v>
      </c>
      <c r="AA6" t="n">
        <v>2109.130714340472</v>
      </c>
      <c r="AB6" t="n">
        <v>3001.142041106246</v>
      </c>
      <c r="AC6" t="n">
        <v>2720.012180997328</v>
      </c>
      <c r="AD6" t="n">
        <v>2109130.714340472</v>
      </c>
      <c r="AE6" t="n">
        <v>3001142.041106246</v>
      </c>
      <c r="AF6" t="n">
        <v>3.447190134258322e-06</v>
      </c>
      <c r="AG6" t="n">
        <v>4.648333333333333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0.9217</v>
      </c>
      <c r="E7" t="n">
        <v>108.5</v>
      </c>
      <c r="F7" t="n">
        <v>100.85</v>
      </c>
      <c r="G7" t="n">
        <v>43.53</v>
      </c>
      <c r="H7" t="n">
        <v>0.55</v>
      </c>
      <c r="I7" t="n">
        <v>139</v>
      </c>
      <c r="J7" t="n">
        <v>193.32</v>
      </c>
      <c r="K7" t="n">
        <v>53.44</v>
      </c>
      <c r="L7" t="n">
        <v>6</v>
      </c>
      <c r="M7" t="n">
        <v>137</v>
      </c>
      <c r="N7" t="n">
        <v>38.89</v>
      </c>
      <c r="O7" t="n">
        <v>24076.95</v>
      </c>
      <c r="P7" t="n">
        <v>1154.39</v>
      </c>
      <c r="Q7" t="n">
        <v>7962.04</v>
      </c>
      <c r="R7" t="n">
        <v>381.74</v>
      </c>
      <c r="S7" t="n">
        <v>167.86</v>
      </c>
      <c r="T7" t="n">
        <v>106887.09</v>
      </c>
      <c r="U7" t="n">
        <v>0.44</v>
      </c>
      <c r="V7" t="n">
        <v>0.93</v>
      </c>
      <c r="W7" t="n">
        <v>0.5</v>
      </c>
      <c r="X7" t="n">
        <v>6.31</v>
      </c>
      <c r="Y7" t="n">
        <v>0.5</v>
      </c>
      <c r="Z7" t="n">
        <v>10</v>
      </c>
      <c r="AA7" t="n">
        <v>1971.885122594209</v>
      </c>
      <c r="AB7" t="n">
        <v>2805.851387688867</v>
      </c>
      <c r="AC7" t="n">
        <v>2543.015241547439</v>
      </c>
      <c r="AD7" t="n">
        <v>1971885.122594209</v>
      </c>
      <c r="AE7" t="n">
        <v>2805851.387688867</v>
      </c>
      <c r="AF7" t="n">
        <v>3.544483653219428e-06</v>
      </c>
      <c r="AG7" t="n">
        <v>4.520833333333333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0.9407</v>
      </c>
      <c r="E8" t="n">
        <v>106.3</v>
      </c>
      <c r="F8" t="n">
        <v>99.63</v>
      </c>
      <c r="G8" t="n">
        <v>52.9</v>
      </c>
      <c r="H8" t="n">
        <v>0.64</v>
      </c>
      <c r="I8" t="n">
        <v>113</v>
      </c>
      <c r="J8" t="n">
        <v>194.86</v>
      </c>
      <c r="K8" t="n">
        <v>53.44</v>
      </c>
      <c r="L8" t="n">
        <v>7</v>
      </c>
      <c r="M8" t="n">
        <v>111</v>
      </c>
      <c r="N8" t="n">
        <v>39.43</v>
      </c>
      <c r="O8" t="n">
        <v>24267.28</v>
      </c>
      <c r="P8" t="n">
        <v>1090.48</v>
      </c>
      <c r="Q8" t="n">
        <v>7961.96</v>
      </c>
      <c r="R8" t="n">
        <v>340.4</v>
      </c>
      <c r="S8" t="n">
        <v>167.86</v>
      </c>
      <c r="T8" t="n">
        <v>86346.94</v>
      </c>
      <c r="U8" t="n">
        <v>0.49</v>
      </c>
      <c r="V8" t="n">
        <v>0.95</v>
      </c>
      <c r="W8" t="n">
        <v>0.45</v>
      </c>
      <c r="X8" t="n">
        <v>5.09</v>
      </c>
      <c r="Y8" t="n">
        <v>0.5</v>
      </c>
      <c r="Z8" t="n">
        <v>10</v>
      </c>
      <c r="AA8" t="n">
        <v>1858.127753459353</v>
      </c>
      <c r="AB8" t="n">
        <v>2643.982793829327</v>
      </c>
      <c r="AC8" t="n">
        <v>2396.309573842167</v>
      </c>
      <c r="AD8" t="n">
        <v>1858127.753459353</v>
      </c>
      <c r="AE8" t="n">
        <v>2643982.793829327</v>
      </c>
      <c r="AF8" t="n">
        <v>3.617549932281128e-06</v>
      </c>
      <c r="AG8" t="n">
        <v>4.429166666666666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0.9556</v>
      </c>
      <c r="E9" t="n">
        <v>104.65</v>
      </c>
      <c r="F9" t="n">
        <v>98.68000000000001</v>
      </c>
      <c r="G9" t="n">
        <v>62.99</v>
      </c>
      <c r="H9" t="n">
        <v>0.72</v>
      </c>
      <c r="I9" t="n">
        <v>94</v>
      </c>
      <c r="J9" t="n">
        <v>196.41</v>
      </c>
      <c r="K9" t="n">
        <v>53.44</v>
      </c>
      <c r="L9" t="n">
        <v>8</v>
      </c>
      <c r="M9" t="n">
        <v>81</v>
      </c>
      <c r="N9" t="n">
        <v>39.98</v>
      </c>
      <c r="O9" t="n">
        <v>24458.36</v>
      </c>
      <c r="P9" t="n">
        <v>1028.33</v>
      </c>
      <c r="Q9" t="n">
        <v>7962.07</v>
      </c>
      <c r="R9" t="n">
        <v>307.48</v>
      </c>
      <c r="S9" t="n">
        <v>167.86</v>
      </c>
      <c r="T9" t="n">
        <v>69983.94</v>
      </c>
      <c r="U9" t="n">
        <v>0.55</v>
      </c>
      <c r="V9" t="n">
        <v>0.96</v>
      </c>
      <c r="W9" t="n">
        <v>0.45</v>
      </c>
      <c r="X9" t="n">
        <v>4.14</v>
      </c>
      <c r="Y9" t="n">
        <v>0.5</v>
      </c>
      <c r="Z9" t="n">
        <v>10</v>
      </c>
      <c r="AA9" t="n">
        <v>1760.11340946008</v>
      </c>
      <c r="AB9" t="n">
        <v>2504.515397898084</v>
      </c>
      <c r="AC9" t="n">
        <v>2269.90668767783</v>
      </c>
      <c r="AD9" t="n">
        <v>1760113.40946008</v>
      </c>
      <c r="AE9" t="n">
        <v>2504515.397898084</v>
      </c>
      <c r="AF9" t="n">
        <v>3.674849277440041e-06</v>
      </c>
      <c r="AG9" t="n">
        <v>4.360416666666667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0.9592000000000001</v>
      </c>
      <c r="E10" t="n">
        <v>104.26</v>
      </c>
      <c r="F10" t="n">
        <v>98.59</v>
      </c>
      <c r="G10" t="n">
        <v>68.78</v>
      </c>
      <c r="H10" t="n">
        <v>0.8100000000000001</v>
      </c>
      <c r="I10" t="n">
        <v>86</v>
      </c>
      <c r="J10" t="n">
        <v>197.97</v>
      </c>
      <c r="K10" t="n">
        <v>53.44</v>
      </c>
      <c r="L10" t="n">
        <v>9</v>
      </c>
      <c r="M10" t="n">
        <v>10</v>
      </c>
      <c r="N10" t="n">
        <v>40.53</v>
      </c>
      <c r="O10" t="n">
        <v>24650.18</v>
      </c>
      <c r="P10" t="n">
        <v>1005.4</v>
      </c>
      <c r="Q10" t="n">
        <v>7961.99</v>
      </c>
      <c r="R10" t="n">
        <v>301.43</v>
      </c>
      <c r="S10" t="n">
        <v>167.86</v>
      </c>
      <c r="T10" t="n">
        <v>66996.62</v>
      </c>
      <c r="U10" t="n">
        <v>0.5600000000000001</v>
      </c>
      <c r="V10" t="n">
        <v>0.96</v>
      </c>
      <c r="W10" t="n">
        <v>0.52</v>
      </c>
      <c r="X10" t="n">
        <v>4.05</v>
      </c>
      <c r="Y10" t="n">
        <v>0.5</v>
      </c>
      <c r="Z10" t="n">
        <v>10</v>
      </c>
      <c r="AA10" t="n">
        <v>1729.912141815081</v>
      </c>
      <c r="AB10" t="n">
        <v>2461.54115575755</v>
      </c>
      <c r="AC10" t="n">
        <v>2230.958027304428</v>
      </c>
      <c r="AD10" t="n">
        <v>1729912.141815081</v>
      </c>
      <c r="AE10" t="n">
        <v>2461541.15575755</v>
      </c>
      <c r="AF10" t="n">
        <v>3.688693414525416e-06</v>
      </c>
      <c r="AG10" t="n">
        <v>4.344166666666667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0.9585</v>
      </c>
      <c r="E11" t="n">
        <v>104.33</v>
      </c>
      <c r="F11" t="n">
        <v>98.7</v>
      </c>
      <c r="G11" t="n">
        <v>69.67</v>
      </c>
      <c r="H11" t="n">
        <v>0.89</v>
      </c>
      <c r="I11" t="n">
        <v>85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1010.69</v>
      </c>
      <c r="Q11" t="n">
        <v>7961.97</v>
      </c>
      <c r="R11" t="n">
        <v>304.19</v>
      </c>
      <c r="S11" t="n">
        <v>167.86</v>
      </c>
      <c r="T11" t="n">
        <v>68384.07000000001</v>
      </c>
      <c r="U11" t="n">
        <v>0.55</v>
      </c>
      <c r="V11" t="n">
        <v>0.95</v>
      </c>
      <c r="W11" t="n">
        <v>0.5600000000000001</v>
      </c>
      <c r="X11" t="n">
        <v>4.16</v>
      </c>
      <c r="Y11" t="n">
        <v>0.5</v>
      </c>
      <c r="Z11" t="n">
        <v>10</v>
      </c>
      <c r="AA11" t="n">
        <v>1737.233062576499</v>
      </c>
      <c r="AB11" t="n">
        <v>2471.958301990977</v>
      </c>
      <c r="AC11" t="n">
        <v>2240.399354725143</v>
      </c>
      <c r="AD11" t="n">
        <v>1737233.062576499</v>
      </c>
      <c r="AE11" t="n">
        <v>2471958.301990977</v>
      </c>
      <c r="AF11" t="n">
        <v>3.686001498981037e-06</v>
      </c>
      <c r="AG11" t="n">
        <v>4.347083333333333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0.5888</v>
      </c>
      <c r="E2" t="n">
        <v>169.83</v>
      </c>
      <c r="F2" t="n">
        <v>143.6</v>
      </c>
      <c r="G2" t="n">
        <v>8.52</v>
      </c>
      <c r="H2" t="n">
        <v>0.15</v>
      </c>
      <c r="I2" t="n">
        <v>1011</v>
      </c>
      <c r="J2" t="n">
        <v>116.05</v>
      </c>
      <c r="K2" t="n">
        <v>43.4</v>
      </c>
      <c r="L2" t="n">
        <v>1</v>
      </c>
      <c r="M2" t="n">
        <v>1009</v>
      </c>
      <c r="N2" t="n">
        <v>16.65</v>
      </c>
      <c r="O2" t="n">
        <v>14546.17</v>
      </c>
      <c r="P2" t="n">
        <v>1384.01</v>
      </c>
      <c r="Q2" t="n">
        <v>7962.94</v>
      </c>
      <c r="R2" t="n">
        <v>1834.94</v>
      </c>
      <c r="S2" t="n">
        <v>167.86</v>
      </c>
      <c r="T2" t="n">
        <v>829127.8100000001</v>
      </c>
      <c r="U2" t="n">
        <v>0.09</v>
      </c>
      <c r="V2" t="n">
        <v>0.66</v>
      </c>
      <c r="W2" t="n">
        <v>1.9</v>
      </c>
      <c r="X2" t="n">
        <v>49.05</v>
      </c>
      <c r="Y2" t="n">
        <v>0.5</v>
      </c>
      <c r="Z2" t="n">
        <v>10</v>
      </c>
      <c r="AA2" t="n">
        <v>3619.362096481156</v>
      </c>
      <c r="AB2" t="n">
        <v>5150.093199952809</v>
      </c>
      <c r="AC2" t="n">
        <v>4667.661858476768</v>
      </c>
      <c r="AD2" t="n">
        <v>3619362.096481156</v>
      </c>
      <c r="AE2" t="n">
        <v>5150093.199952809</v>
      </c>
      <c r="AF2" t="n">
        <v>2.822766742501857e-06</v>
      </c>
      <c r="AG2" t="n">
        <v>7.076250000000001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0.8184</v>
      </c>
      <c r="E3" t="n">
        <v>122.19</v>
      </c>
      <c r="F3" t="n">
        <v>111.44</v>
      </c>
      <c r="G3" t="n">
        <v>18.42</v>
      </c>
      <c r="H3" t="n">
        <v>0.3</v>
      </c>
      <c r="I3" t="n">
        <v>363</v>
      </c>
      <c r="J3" t="n">
        <v>117.34</v>
      </c>
      <c r="K3" t="n">
        <v>43.4</v>
      </c>
      <c r="L3" t="n">
        <v>2</v>
      </c>
      <c r="M3" t="n">
        <v>361</v>
      </c>
      <c r="N3" t="n">
        <v>16.94</v>
      </c>
      <c r="O3" t="n">
        <v>14705.49</v>
      </c>
      <c r="P3" t="n">
        <v>1003.01</v>
      </c>
      <c r="Q3" t="n">
        <v>7962.32</v>
      </c>
      <c r="R3" t="n">
        <v>741.23</v>
      </c>
      <c r="S3" t="n">
        <v>167.86</v>
      </c>
      <c r="T3" t="n">
        <v>285510.03</v>
      </c>
      <c r="U3" t="n">
        <v>0.23</v>
      </c>
      <c r="V3" t="n">
        <v>0.85</v>
      </c>
      <c r="W3" t="n">
        <v>0.85</v>
      </c>
      <c r="X3" t="n">
        <v>16.89</v>
      </c>
      <c r="Y3" t="n">
        <v>0.5</v>
      </c>
      <c r="Z3" t="n">
        <v>10</v>
      </c>
      <c r="AA3" t="n">
        <v>1949.338500589909</v>
      </c>
      <c r="AB3" t="n">
        <v>2773.769158397927</v>
      </c>
      <c r="AC3" t="n">
        <v>2513.938292416189</v>
      </c>
      <c r="AD3" t="n">
        <v>1949338.500589909</v>
      </c>
      <c r="AE3" t="n">
        <v>2773769.158397927</v>
      </c>
      <c r="AF3" t="n">
        <v>3.923492360841576e-06</v>
      </c>
      <c r="AG3" t="n">
        <v>5.09125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0.9002</v>
      </c>
      <c r="E4" t="n">
        <v>111.09</v>
      </c>
      <c r="F4" t="n">
        <v>104.06</v>
      </c>
      <c r="G4" t="n">
        <v>30.16</v>
      </c>
      <c r="H4" t="n">
        <v>0.45</v>
      </c>
      <c r="I4" t="n">
        <v>207</v>
      </c>
      <c r="J4" t="n">
        <v>118.63</v>
      </c>
      <c r="K4" t="n">
        <v>43.4</v>
      </c>
      <c r="L4" t="n">
        <v>3</v>
      </c>
      <c r="M4" t="n">
        <v>205</v>
      </c>
      <c r="N4" t="n">
        <v>17.23</v>
      </c>
      <c r="O4" t="n">
        <v>14865.24</v>
      </c>
      <c r="P4" t="n">
        <v>860.29</v>
      </c>
      <c r="Q4" t="n">
        <v>7962.05</v>
      </c>
      <c r="R4" t="n">
        <v>490.04</v>
      </c>
      <c r="S4" t="n">
        <v>167.86</v>
      </c>
      <c r="T4" t="n">
        <v>160697.34</v>
      </c>
      <c r="U4" t="n">
        <v>0.34</v>
      </c>
      <c r="V4" t="n">
        <v>0.91</v>
      </c>
      <c r="W4" t="n">
        <v>0.62</v>
      </c>
      <c r="X4" t="n">
        <v>9.52</v>
      </c>
      <c r="Y4" t="n">
        <v>0.5</v>
      </c>
      <c r="Z4" t="n">
        <v>10</v>
      </c>
      <c r="AA4" t="n">
        <v>1576.602112086745</v>
      </c>
      <c r="AB4" t="n">
        <v>2243.391956937109</v>
      </c>
      <c r="AC4" t="n">
        <v>2033.243800540378</v>
      </c>
      <c r="AD4" t="n">
        <v>1576602.112086745</v>
      </c>
      <c r="AE4" t="n">
        <v>2243391.956937109</v>
      </c>
      <c r="AF4" t="n">
        <v>4.315649832880726e-06</v>
      </c>
      <c r="AG4" t="n">
        <v>4.62875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0.9343</v>
      </c>
      <c r="E5" t="n">
        <v>107.03</v>
      </c>
      <c r="F5" t="n">
        <v>101.41</v>
      </c>
      <c r="G5" t="n">
        <v>41.11</v>
      </c>
      <c r="H5" t="n">
        <v>0.59</v>
      </c>
      <c r="I5" t="n">
        <v>148</v>
      </c>
      <c r="J5" t="n">
        <v>119.93</v>
      </c>
      <c r="K5" t="n">
        <v>43.4</v>
      </c>
      <c r="L5" t="n">
        <v>4</v>
      </c>
      <c r="M5" t="n">
        <v>23</v>
      </c>
      <c r="N5" t="n">
        <v>17.53</v>
      </c>
      <c r="O5" t="n">
        <v>15025.44</v>
      </c>
      <c r="P5" t="n">
        <v>772.4299999999999</v>
      </c>
      <c r="Q5" t="n">
        <v>7961.99</v>
      </c>
      <c r="R5" t="n">
        <v>394.74</v>
      </c>
      <c r="S5" t="n">
        <v>167.86</v>
      </c>
      <c r="T5" t="n">
        <v>113344.16</v>
      </c>
      <c r="U5" t="n">
        <v>0.43</v>
      </c>
      <c r="V5" t="n">
        <v>0.93</v>
      </c>
      <c r="W5" t="n">
        <v>0.68</v>
      </c>
      <c r="X5" t="n">
        <v>6.87</v>
      </c>
      <c r="Y5" t="n">
        <v>0.5</v>
      </c>
      <c r="Z5" t="n">
        <v>10</v>
      </c>
      <c r="AA5" t="n">
        <v>1413.635785045966</v>
      </c>
      <c r="AB5" t="n">
        <v>2011.502538210545</v>
      </c>
      <c r="AC5" t="n">
        <v>1823.076459261141</v>
      </c>
      <c r="AD5" t="n">
        <v>1413635.785045966</v>
      </c>
      <c r="AE5" t="n">
        <v>2011502.538210545</v>
      </c>
      <c r="AF5" t="n">
        <v>4.479128681249125e-06</v>
      </c>
      <c r="AG5" t="n">
        <v>4.459583333333334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0.9357</v>
      </c>
      <c r="E6" t="n">
        <v>106.87</v>
      </c>
      <c r="F6" t="n">
        <v>101.3</v>
      </c>
      <c r="G6" t="n">
        <v>41.63</v>
      </c>
      <c r="H6" t="n">
        <v>0.73</v>
      </c>
      <c r="I6" t="n">
        <v>146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777</v>
      </c>
      <c r="Q6" t="n">
        <v>7962.03</v>
      </c>
      <c r="R6" t="n">
        <v>390.24</v>
      </c>
      <c r="S6" t="n">
        <v>167.86</v>
      </c>
      <c r="T6" t="n">
        <v>111102.75</v>
      </c>
      <c r="U6" t="n">
        <v>0.43</v>
      </c>
      <c r="V6" t="n">
        <v>0.93</v>
      </c>
      <c r="W6" t="n">
        <v>0.7</v>
      </c>
      <c r="X6" t="n">
        <v>6.76</v>
      </c>
      <c r="Y6" t="n">
        <v>0.5</v>
      </c>
      <c r="Z6" t="n">
        <v>10</v>
      </c>
      <c r="AA6" t="n">
        <v>1415.600075942162</v>
      </c>
      <c r="AB6" t="n">
        <v>2014.297583557642</v>
      </c>
      <c r="AC6" t="n">
        <v>1825.609680710313</v>
      </c>
      <c r="AD6" t="n">
        <v>1415600.075942162</v>
      </c>
      <c r="AE6" t="n">
        <v>2014297.583557642</v>
      </c>
      <c r="AF6" t="n">
        <v>4.485840422824368e-06</v>
      </c>
      <c r="AG6" t="n">
        <v>4.452916666666667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0.6822</v>
      </c>
      <c r="E2" t="n">
        <v>146.6</v>
      </c>
      <c r="F2" t="n">
        <v>130.47</v>
      </c>
      <c r="G2" t="n">
        <v>10.42</v>
      </c>
      <c r="H2" t="n">
        <v>0.2</v>
      </c>
      <c r="I2" t="n">
        <v>751</v>
      </c>
      <c r="J2" t="n">
        <v>89.87</v>
      </c>
      <c r="K2" t="n">
        <v>37.55</v>
      </c>
      <c r="L2" t="n">
        <v>1</v>
      </c>
      <c r="M2" t="n">
        <v>749</v>
      </c>
      <c r="N2" t="n">
        <v>11.32</v>
      </c>
      <c r="O2" t="n">
        <v>11317.98</v>
      </c>
      <c r="P2" t="n">
        <v>1031.62</v>
      </c>
      <c r="Q2" t="n">
        <v>7962.63</v>
      </c>
      <c r="R2" t="n">
        <v>1388.38</v>
      </c>
      <c r="S2" t="n">
        <v>167.86</v>
      </c>
      <c r="T2" t="n">
        <v>607145.46</v>
      </c>
      <c r="U2" t="n">
        <v>0.12</v>
      </c>
      <c r="V2" t="n">
        <v>0.72</v>
      </c>
      <c r="W2" t="n">
        <v>1.48</v>
      </c>
      <c r="X2" t="n">
        <v>35.92</v>
      </c>
      <c r="Y2" t="n">
        <v>0.5</v>
      </c>
      <c r="Z2" t="n">
        <v>10</v>
      </c>
      <c r="AA2" t="n">
        <v>2403.369458926947</v>
      </c>
      <c r="AB2" t="n">
        <v>3419.822713905099</v>
      </c>
      <c r="AC2" t="n">
        <v>3099.473237609383</v>
      </c>
      <c r="AD2" t="n">
        <v>2403369.458926947</v>
      </c>
      <c r="AE2" t="n">
        <v>3419822.713905099</v>
      </c>
      <c r="AF2" t="n">
        <v>3.718825411622126e-06</v>
      </c>
      <c r="AG2" t="n">
        <v>6.108333333333333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0.8772</v>
      </c>
      <c r="E3" t="n">
        <v>114.01</v>
      </c>
      <c r="F3" t="n">
        <v>106.97</v>
      </c>
      <c r="G3" t="n">
        <v>23.77</v>
      </c>
      <c r="H3" t="n">
        <v>0.39</v>
      </c>
      <c r="I3" t="n">
        <v>270</v>
      </c>
      <c r="J3" t="n">
        <v>91.09999999999999</v>
      </c>
      <c r="K3" t="n">
        <v>37.55</v>
      </c>
      <c r="L3" t="n">
        <v>2</v>
      </c>
      <c r="M3" t="n">
        <v>267</v>
      </c>
      <c r="N3" t="n">
        <v>11.54</v>
      </c>
      <c r="O3" t="n">
        <v>11468.97</v>
      </c>
      <c r="P3" t="n">
        <v>746.97</v>
      </c>
      <c r="Q3" t="n">
        <v>7962.18</v>
      </c>
      <c r="R3" t="n">
        <v>589.22</v>
      </c>
      <c r="S3" t="n">
        <v>167.86</v>
      </c>
      <c r="T3" t="n">
        <v>209973.83</v>
      </c>
      <c r="U3" t="n">
        <v>0.28</v>
      </c>
      <c r="V3" t="n">
        <v>0.88</v>
      </c>
      <c r="W3" t="n">
        <v>0.7</v>
      </c>
      <c r="X3" t="n">
        <v>12.42</v>
      </c>
      <c r="Y3" t="n">
        <v>0.5</v>
      </c>
      <c r="Z3" t="n">
        <v>10</v>
      </c>
      <c r="AA3" t="n">
        <v>1433.009785155048</v>
      </c>
      <c r="AB3" t="n">
        <v>2039.070353631576</v>
      </c>
      <c r="AC3" t="n">
        <v>1848.061879051885</v>
      </c>
      <c r="AD3" t="n">
        <v>1433009.785155048</v>
      </c>
      <c r="AE3" t="n">
        <v>2039070.353631576</v>
      </c>
      <c r="AF3" t="n">
        <v>4.781814205621415e-06</v>
      </c>
      <c r="AG3" t="n">
        <v>4.750416666666667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0.912</v>
      </c>
      <c r="E4" t="n">
        <v>109.65</v>
      </c>
      <c r="F4" t="n">
        <v>103.91</v>
      </c>
      <c r="G4" t="n">
        <v>31.02</v>
      </c>
      <c r="H4" t="n">
        <v>0.57</v>
      </c>
      <c r="I4" t="n">
        <v>201</v>
      </c>
      <c r="J4" t="n">
        <v>92.31999999999999</v>
      </c>
      <c r="K4" t="n">
        <v>37.55</v>
      </c>
      <c r="L4" t="n">
        <v>3</v>
      </c>
      <c r="M4" t="n">
        <v>1</v>
      </c>
      <c r="N4" t="n">
        <v>11.77</v>
      </c>
      <c r="O4" t="n">
        <v>11620.34</v>
      </c>
      <c r="P4" t="n">
        <v>681.22</v>
      </c>
      <c r="Q4" t="n">
        <v>7962.07</v>
      </c>
      <c r="R4" t="n">
        <v>476.39</v>
      </c>
      <c r="S4" t="n">
        <v>167.86</v>
      </c>
      <c r="T4" t="n">
        <v>153904.59</v>
      </c>
      <c r="U4" t="n">
        <v>0.35</v>
      </c>
      <c r="V4" t="n">
        <v>0.91</v>
      </c>
      <c r="W4" t="n">
        <v>0.86</v>
      </c>
      <c r="X4" t="n">
        <v>9.369999999999999</v>
      </c>
      <c r="Y4" t="n">
        <v>0.5</v>
      </c>
      <c r="Z4" t="n">
        <v>10</v>
      </c>
      <c r="AA4" t="n">
        <v>1293.516720093379</v>
      </c>
      <c r="AB4" t="n">
        <v>1840.581706553933</v>
      </c>
      <c r="AC4" t="n">
        <v>1668.166515738171</v>
      </c>
      <c r="AD4" t="n">
        <v>1293516.720093379</v>
      </c>
      <c r="AE4" t="n">
        <v>1840581.706553933</v>
      </c>
      <c r="AF4" t="n">
        <v>4.971516821165904e-06</v>
      </c>
      <c r="AG4" t="n">
        <v>4.568750000000001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0.9127</v>
      </c>
      <c r="E5" t="n">
        <v>109.56</v>
      </c>
      <c r="F5" t="n">
        <v>103.84</v>
      </c>
      <c r="G5" t="n">
        <v>31.15</v>
      </c>
      <c r="H5" t="n">
        <v>0.75</v>
      </c>
      <c r="I5" t="n">
        <v>200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688.61</v>
      </c>
      <c r="Q5" t="n">
        <v>7962.07</v>
      </c>
      <c r="R5" t="n">
        <v>473.93</v>
      </c>
      <c r="S5" t="n">
        <v>167.86</v>
      </c>
      <c r="T5" t="n">
        <v>152679.29</v>
      </c>
      <c r="U5" t="n">
        <v>0.35</v>
      </c>
      <c r="V5" t="n">
        <v>0.91</v>
      </c>
      <c r="W5" t="n">
        <v>0.86</v>
      </c>
      <c r="X5" t="n">
        <v>9.300000000000001</v>
      </c>
      <c r="Y5" t="n">
        <v>0.5</v>
      </c>
      <c r="Z5" t="n">
        <v>10</v>
      </c>
      <c r="AA5" t="n">
        <v>1299.953890614242</v>
      </c>
      <c r="AB5" t="n">
        <v>1849.741339451306</v>
      </c>
      <c r="AC5" t="n">
        <v>1676.468126496032</v>
      </c>
      <c r="AD5" t="n">
        <v>1299953.890614242</v>
      </c>
      <c r="AE5" t="n">
        <v>1849741.339451306</v>
      </c>
      <c r="AF5" t="n">
        <v>4.975332678375131e-06</v>
      </c>
      <c r="AG5" t="n">
        <v>4.565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0.3561</v>
      </c>
      <c r="E2" t="n">
        <v>280.79</v>
      </c>
      <c r="F2" t="n">
        <v>199.14</v>
      </c>
      <c r="G2" t="n">
        <v>5.87</v>
      </c>
      <c r="H2" t="n">
        <v>0.09</v>
      </c>
      <c r="I2" t="n">
        <v>2035</v>
      </c>
      <c r="J2" t="n">
        <v>194.77</v>
      </c>
      <c r="K2" t="n">
        <v>54.38</v>
      </c>
      <c r="L2" t="n">
        <v>1</v>
      </c>
      <c r="M2" t="n">
        <v>2033</v>
      </c>
      <c r="N2" t="n">
        <v>39.4</v>
      </c>
      <c r="O2" t="n">
        <v>24256.19</v>
      </c>
      <c r="P2" t="n">
        <v>2753.81</v>
      </c>
      <c r="Q2" t="n">
        <v>7964.26</v>
      </c>
      <c r="R2" t="n">
        <v>3732.68</v>
      </c>
      <c r="S2" t="n">
        <v>167.86</v>
      </c>
      <c r="T2" t="n">
        <v>1772878.63</v>
      </c>
      <c r="U2" t="n">
        <v>0.04</v>
      </c>
      <c r="V2" t="n">
        <v>0.47</v>
      </c>
      <c r="W2" t="n">
        <v>3.56</v>
      </c>
      <c r="X2" t="n">
        <v>104.57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0.672</v>
      </c>
      <c r="E3" t="n">
        <v>148.8</v>
      </c>
      <c r="F3" t="n">
        <v>122.92</v>
      </c>
      <c r="G3" t="n">
        <v>12.27</v>
      </c>
      <c r="H3" t="n">
        <v>0.18</v>
      </c>
      <c r="I3" t="n">
        <v>601</v>
      </c>
      <c r="J3" t="n">
        <v>196.32</v>
      </c>
      <c r="K3" t="n">
        <v>54.38</v>
      </c>
      <c r="L3" t="n">
        <v>2</v>
      </c>
      <c r="M3" t="n">
        <v>599</v>
      </c>
      <c r="N3" t="n">
        <v>39.95</v>
      </c>
      <c r="O3" t="n">
        <v>24447.22</v>
      </c>
      <c r="P3" t="n">
        <v>1655.99</v>
      </c>
      <c r="Q3" t="n">
        <v>7962.42</v>
      </c>
      <c r="R3" t="n">
        <v>1130.85</v>
      </c>
      <c r="S3" t="n">
        <v>167.86</v>
      </c>
      <c r="T3" t="n">
        <v>479132.73</v>
      </c>
      <c r="U3" t="n">
        <v>0.15</v>
      </c>
      <c r="V3" t="n">
        <v>0.77</v>
      </c>
      <c r="W3" t="n">
        <v>1.23</v>
      </c>
      <c r="X3" t="n">
        <v>28.37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0.7873</v>
      </c>
      <c r="E4" t="n">
        <v>127.02</v>
      </c>
      <c r="F4" t="n">
        <v>110.85</v>
      </c>
      <c r="G4" t="n">
        <v>18.95</v>
      </c>
      <c r="H4" t="n">
        <v>0.27</v>
      </c>
      <c r="I4" t="n">
        <v>351</v>
      </c>
      <c r="J4" t="n">
        <v>197.88</v>
      </c>
      <c r="K4" t="n">
        <v>54.38</v>
      </c>
      <c r="L4" t="n">
        <v>3</v>
      </c>
      <c r="M4" t="n">
        <v>349</v>
      </c>
      <c r="N4" t="n">
        <v>40.5</v>
      </c>
      <c r="O4" t="n">
        <v>24639</v>
      </c>
      <c r="P4" t="n">
        <v>1455.81</v>
      </c>
      <c r="Q4" t="n">
        <v>7962.25</v>
      </c>
      <c r="R4" t="n">
        <v>720.95</v>
      </c>
      <c r="S4" t="n">
        <v>167.86</v>
      </c>
      <c r="T4" t="n">
        <v>275432.65</v>
      </c>
      <c r="U4" t="n">
        <v>0.23</v>
      </c>
      <c r="V4" t="n">
        <v>0.85</v>
      </c>
      <c r="W4" t="n">
        <v>0.83</v>
      </c>
      <c r="X4" t="n">
        <v>16.31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0.8488</v>
      </c>
      <c r="E5" t="n">
        <v>117.82</v>
      </c>
      <c r="F5" t="n">
        <v>105.81</v>
      </c>
      <c r="G5" t="n">
        <v>26.02</v>
      </c>
      <c r="H5" t="n">
        <v>0.36</v>
      </c>
      <c r="I5" t="n">
        <v>244</v>
      </c>
      <c r="J5" t="n">
        <v>199.44</v>
      </c>
      <c r="K5" t="n">
        <v>54.38</v>
      </c>
      <c r="L5" t="n">
        <v>4</v>
      </c>
      <c r="M5" t="n">
        <v>242</v>
      </c>
      <c r="N5" t="n">
        <v>41.06</v>
      </c>
      <c r="O5" t="n">
        <v>24831.54</v>
      </c>
      <c r="P5" t="n">
        <v>1351.81</v>
      </c>
      <c r="Q5" t="n">
        <v>7962.17</v>
      </c>
      <c r="R5" t="n">
        <v>549.86</v>
      </c>
      <c r="S5" t="n">
        <v>167.86</v>
      </c>
      <c r="T5" t="n">
        <v>190421.15</v>
      </c>
      <c r="U5" t="n">
        <v>0.31</v>
      </c>
      <c r="V5" t="n">
        <v>0.89</v>
      </c>
      <c r="W5" t="n">
        <v>0.67</v>
      </c>
      <c r="X5" t="n">
        <v>11.27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0.8871</v>
      </c>
      <c r="E6" t="n">
        <v>112.72</v>
      </c>
      <c r="F6" t="n">
        <v>103.01</v>
      </c>
      <c r="G6" t="n">
        <v>33.41</v>
      </c>
      <c r="H6" t="n">
        <v>0.44</v>
      </c>
      <c r="I6" t="n">
        <v>185</v>
      </c>
      <c r="J6" t="n">
        <v>201.01</v>
      </c>
      <c r="K6" t="n">
        <v>54.38</v>
      </c>
      <c r="L6" t="n">
        <v>5</v>
      </c>
      <c r="M6" t="n">
        <v>183</v>
      </c>
      <c r="N6" t="n">
        <v>41.63</v>
      </c>
      <c r="O6" t="n">
        <v>25024.84</v>
      </c>
      <c r="P6" t="n">
        <v>1278.23</v>
      </c>
      <c r="Q6" t="n">
        <v>7962</v>
      </c>
      <c r="R6" t="n">
        <v>454.96</v>
      </c>
      <c r="S6" t="n">
        <v>167.86</v>
      </c>
      <c r="T6" t="n">
        <v>143265.44</v>
      </c>
      <c r="U6" t="n">
        <v>0.37</v>
      </c>
      <c r="V6" t="n">
        <v>0.91</v>
      </c>
      <c r="W6" t="n">
        <v>0.57</v>
      </c>
      <c r="X6" t="n">
        <v>8.470000000000001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0.9135</v>
      </c>
      <c r="E7" t="n">
        <v>109.47</v>
      </c>
      <c r="F7" t="n">
        <v>101.24</v>
      </c>
      <c r="G7" t="n">
        <v>41.32</v>
      </c>
      <c r="H7" t="n">
        <v>0.53</v>
      </c>
      <c r="I7" t="n">
        <v>147</v>
      </c>
      <c r="J7" t="n">
        <v>202.58</v>
      </c>
      <c r="K7" t="n">
        <v>54.38</v>
      </c>
      <c r="L7" t="n">
        <v>6</v>
      </c>
      <c r="M7" t="n">
        <v>145</v>
      </c>
      <c r="N7" t="n">
        <v>42.2</v>
      </c>
      <c r="O7" t="n">
        <v>25218.93</v>
      </c>
      <c r="P7" t="n">
        <v>1216.01</v>
      </c>
      <c r="Q7" t="n">
        <v>7961.96</v>
      </c>
      <c r="R7" t="n">
        <v>394.76</v>
      </c>
      <c r="S7" t="n">
        <v>167.86</v>
      </c>
      <c r="T7" t="n">
        <v>113355.58</v>
      </c>
      <c r="U7" t="n">
        <v>0.43</v>
      </c>
      <c r="V7" t="n">
        <v>0.93</v>
      </c>
      <c r="W7" t="n">
        <v>0.51</v>
      </c>
      <c r="X7" t="n">
        <v>6.7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0.9333</v>
      </c>
      <c r="E8" t="n">
        <v>107.14</v>
      </c>
      <c r="F8" t="n">
        <v>99.95999999999999</v>
      </c>
      <c r="G8" t="n">
        <v>49.98</v>
      </c>
      <c r="H8" t="n">
        <v>0.61</v>
      </c>
      <c r="I8" t="n">
        <v>120</v>
      </c>
      <c r="J8" t="n">
        <v>204.16</v>
      </c>
      <c r="K8" t="n">
        <v>54.38</v>
      </c>
      <c r="L8" t="n">
        <v>7</v>
      </c>
      <c r="M8" t="n">
        <v>118</v>
      </c>
      <c r="N8" t="n">
        <v>42.78</v>
      </c>
      <c r="O8" t="n">
        <v>25413.94</v>
      </c>
      <c r="P8" t="n">
        <v>1156.59</v>
      </c>
      <c r="Q8" t="n">
        <v>7961.98</v>
      </c>
      <c r="R8" t="n">
        <v>351.34</v>
      </c>
      <c r="S8" t="n">
        <v>167.86</v>
      </c>
      <c r="T8" t="n">
        <v>91780.02</v>
      </c>
      <c r="U8" t="n">
        <v>0.48</v>
      </c>
      <c r="V8" t="n">
        <v>0.9399999999999999</v>
      </c>
      <c r="W8" t="n">
        <v>0.47</v>
      </c>
      <c r="X8" t="n">
        <v>5.42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0.9487</v>
      </c>
      <c r="E9" t="n">
        <v>105.41</v>
      </c>
      <c r="F9" t="n">
        <v>99</v>
      </c>
      <c r="G9" t="n">
        <v>59.4</v>
      </c>
      <c r="H9" t="n">
        <v>0.6899999999999999</v>
      </c>
      <c r="I9" t="n">
        <v>100</v>
      </c>
      <c r="J9" t="n">
        <v>205.75</v>
      </c>
      <c r="K9" t="n">
        <v>54.38</v>
      </c>
      <c r="L9" t="n">
        <v>8</v>
      </c>
      <c r="M9" t="n">
        <v>98</v>
      </c>
      <c r="N9" t="n">
        <v>43.37</v>
      </c>
      <c r="O9" t="n">
        <v>25609.61</v>
      </c>
      <c r="P9" t="n">
        <v>1099.92</v>
      </c>
      <c r="Q9" t="n">
        <v>7961.98</v>
      </c>
      <c r="R9" t="n">
        <v>319.16</v>
      </c>
      <c r="S9" t="n">
        <v>167.86</v>
      </c>
      <c r="T9" t="n">
        <v>75791.22</v>
      </c>
      <c r="U9" t="n">
        <v>0.53</v>
      </c>
      <c r="V9" t="n">
        <v>0.95</v>
      </c>
      <c r="W9" t="n">
        <v>0.43</v>
      </c>
      <c r="X9" t="n">
        <v>4.46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0.9605</v>
      </c>
      <c r="E10" t="n">
        <v>104.11</v>
      </c>
      <c r="F10" t="n">
        <v>98.29000000000001</v>
      </c>
      <c r="G10" t="n">
        <v>69.38</v>
      </c>
      <c r="H10" t="n">
        <v>0.77</v>
      </c>
      <c r="I10" t="n">
        <v>85</v>
      </c>
      <c r="J10" t="n">
        <v>207.34</v>
      </c>
      <c r="K10" t="n">
        <v>54.38</v>
      </c>
      <c r="L10" t="n">
        <v>9</v>
      </c>
      <c r="M10" t="n">
        <v>59</v>
      </c>
      <c r="N10" t="n">
        <v>43.96</v>
      </c>
      <c r="O10" t="n">
        <v>25806.1</v>
      </c>
      <c r="P10" t="n">
        <v>1044.9</v>
      </c>
      <c r="Q10" t="n">
        <v>7961.96</v>
      </c>
      <c r="R10" t="n">
        <v>295.28</v>
      </c>
      <c r="S10" t="n">
        <v>167.86</v>
      </c>
      <c r="T10" t="n">
        <v>63929.01</v>
      </c>
      <c r="U10" t="n">
        <v>0.57</v>
      </c>
      <c r="V10" t="n">
        <v>0.96</v>
      </c>
      <c r="W10" t="n">
        <v>0.4</v>
      </c>
      <c r="X10" t="n">
        <v>3.75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0.9623</v>
      </c>
      <c r="E11" t="n">
        <v>103.92</v>
      </c>
      <c r="F11" t="n">
        <v>98.25</v>
      </c>
      <c r="G11" t="n">
        <v>72.78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4</v>
      </c>
      <c r="N11" t="n">
        <v>44.56</v>
      </c>
      <c r="O11" t="n">
        <v>26003.41</v>
      </c>
      <c r="P11" t="n">
        <v>1033.97</v>
      </c>
      <c r="Q11" t="n">
        <v>7961.9</v>
      </c>
      <c r="R11" t="n">
        <v>290.72</v>
      </c>
      <c r="S11" t="n">
        <v>167.86</v>
      </c>
      <c r="T11" t="n">
        <v>61667.87</v>
      </c>
      <c r="U11" t="n">
        <v>0.58</v>
      </c>
      <c r="V11" t="n">
        <v>0.96</v>
      </c>
      <c r="W11" t="n">
        <v>0.49</v>
      </c>
      <c r="X11" t="n">
        <v>3.71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0.9622000000000001</v>
      </c>
      <c r="E12" t="n">
        <v>103.93</v>
      </c>
      <c r="F12" t="n">
        <v>98.26000000000001</v>
      </c>
      <c r="G12" t="n">
        <v>72.78</v>
      </c>
      <c r="H12" t="n">
        <v>0.93</v>
      </c>
      <c r="I12" t="n">
        <v>81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1041.7</v>
      </c>
      <c r="Q12" t="n">
        <v>7961.96</v>
      </c>
      <c r="R12" t="n">
        <v>290.89</v>
      </c>
      <c r="S12" t="n">
        <v>167.86</v>
      </c>
      <c r="T12" t="n">
        <v>61749.76</v>
      </c>
      <c r="U12" t="n">
        <v>0.58</v>
      </c>
      <c r="V12" t="n">
        <v>0.96</v>
      </c>
      <c r="W12" t="n">
        <v>0.5</v>
      </c>
      <c r="X12" t="n">
        <v>3.72</v>
      </c>
      <c r="Y12" t="n">
        <v>0.5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0.6822</v>
      </c>
      <c r="E13" t="n">
        <v>146.6</v>
      </c>
      <c r="F13" t="n">
        <v>130.47</v>
      </c>
      <c r="G13" t="n">
        <v>10.42</v>
      </c>
      <c r="H13" t="n">
        <v>0.2</v>
      </c>
      <c r="I13" t="n">
        <v>751</v>
      </c>
      <c r="J13" t="n">
        <v>89.87</v>
      </c>
      <c r="K13" t="n">
        <v>37.55</v>
      </c>
      <c r="L13" t="n">
        <v>1</v>
      </c>
      <c r="M13" t="n">
        <v>749</v>
      </c>
      <c r="N13" t="n">
        <v>11.32</v>
      </c>
      <c r="O13" t="n">
        <v>11317.98</v>
      </c>
      <c r="P13" t="n">
        <v>1031.62</v>
      </c>
      <c r="Q13" t="n">
        <v>7962.63</v>
      </c>
      <c r="R13" t="n">
        <v>1388.38</v>
      </c>
      <c r="S13" t="n">
        <v>167.86</v>
      </c>
      <c r="T13" t="n">
        <v>607145.46</v>
      </c>
      <c r="U13" t="n">
        <v>0.12</v>
      </c>
      <c r="V13" t="n">
        <v>0.72</v>
      </c>
      <c r="W13" t="n">
        <v>1.48</v>
      </c>
      <c r="X13" t="n">
        <v>35.92</v>
      </c>
      <c r="Y13" t="n">
        <v>0.5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0.8772</v>
      </c>
      <c r="E14" t="n">
        <v>114.01</v>
      </c>
      <c r="F14" t="n">
        <v>106.97</v>
      </c>
      <c r="G14" t="n">
        <v>23.77</v>
      </c>
      <c r="H14" t="n">
        <v>0.39</v>
      </c>
      <c r="I14" t="n">
        <v>270</v>
      </c>
      <c r="J14" t="n">
        <v>91.09999999999999</v>
      </c>
      <c r="K14" t="n">
        <v>37.55</v>
      </c>
      <c r="L14" t="n">
        <v>2</v>
      </c>
      <c r="M14" t="n">
        <v>267</v>
      </c>
      <c r="N14" t="n">
        <v>11.54</v>
      </c>
      <c r="O14" t="n">
        <v>11468.97</v>
      </c>
      <c r="P14" t="n">
        <v>746.97</v>
      </c>
      <c r="Q14" t="n">
        <v>7962.18</v>
      </c>
      <c r="R14" t="n">
        <v>589.22</v>
      </c>
      <c r="S14" t="n">
        <v>167.86</v>
      </c>
      <c r="T14" t="n">
        <v>209973.83</v>
      </c>
      <c r="U14" t="n">
        <v>0.28</v>
      </c>
      <c r="V14" t="n">
        <v>0.88</v>
      </c>
      <c r="W14" t="n">
        <v>0.7</v>
      </c>
      <c r="X14" t="n">
        <v>12.42</v>
      </c>
      <c r="Y14" t="n">
        <v>0.5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0.912</v>
      </c>
      <c r="E15" t="n">
        <v>109.65</v>
      </c>
      <c r="F15" t="n">
        <v>103.91</v>
      </c>
      <c r="G15" t="n">
        <v>31.02</v>
      </c>
      <c r="H15" t="n">
        <v>0.57</v>
      </c>
      <c r="I15" t="n">
        <v>201</v>
      </c>
      <c r="J15" t="n">
        <v>92.31999999999999</v>
      </c>
      <c r="K15" t="n">
        <v>37.55</v>
      </c>
      <c r="L15" t="n">
        <v>3</v>
      </c>
      <c r="M15" t="n">
        <v>1</v>
      </c>
      <c r="N15" t="n">
        <v>11.77</v>
      </c>
      <c r="O15" t="n">
        <v>11620.34</v>
      </c>
      <c r="P15" t="n">
        <v>681.22</v>
      </c>
      <c r="Q15" t="n">
        <v>7962.07</v>
      </c>
      <c r="R15" t="n">
        <v>476.39</v>
      </c>
      <c r="S15" t="n">
        <v>167.86</v>
      </c>
      <c r="T15" t="n">
        <v>153904.59</v>
      </c>
      <c r="U15" t="n">
        <v>0.35</v>
      </c>
      <c r="V15" t="n">
        <v>0.91</v>
      </c>
      <c r="W15" t="n">
        <v>0.86</v>
      </c>
      <c r="X15" t="n">
        <v>9.369999999999999</v>
      </c>
      <c r="Y15" t="n">
        <v>0.5</v>
      </c>
      <c r="Z15" t="n">
        <v>10</v>
      </c>
    </row>
    <row r="16">
      <c r="A16" t="n">
        <v>3</v>
      </c>
      <c r="B16" t="n">
        <v>40</v>
      </c>
      <c r="C16" t="inlineStr">
        <is>
          <t xml:space="preserve">CONCLUIDO	</t>
        </is>
      </c>
      <c r="D16" t="n">
        <v>0.9127</v>
      </c>
      <c r="E16" t="n">
        <v>109.56</v>
      </c>
      <c r="F16" t="n">
        <v>103.84</v>
      </c>
      <c r="G16" t="n">
        <v>31.15</v>
      </c>
      <c r="H16" t="n">
        <v>0.75</v>
      </c>
      <c r="I16" t="n">
        <v>200</v>
      </c>
      <c r="J16" t="n">
        <v>93.55</v>
      </c>
      <c r="K16" t="n">
        <v>37.55</v>
      </c>
      <c r="L16" t="n">
        <v>4</v>
      </c>
      <c r="M16" t="n">
        <v>0</v>
      </c>
      <c r="N16" t="n">
        <v>12</v>
      </c>
      <c r="O16" t="n">
        <v>11772.07</v>
      </c>
      <c r="P16" t="n">
        <v>688.61</v>
      </c>
      <c r="Q16" t="n">
        <v>7962.07</v>
      </c>
      <c r="R16" t="n">
        <v>473.93</v>
      </c>
      <c r="S16" t="n">
        <v>167.86</v>
      </c>
      <c r="T16" t="n">
        <v>152679.29</v>
      </c>
      <c r="U16" t="n">
        <v>0.35</v>
      </c>
      <c r="V16" t="n">
        <v>0.91</v>
      </c>
      <c r="W16" t="n">
        <v>0.86</v>
      </c>
      <c r="X16" t="n">
        <v>9.300000000000001</v>
      </c>
      <c r="Y16" t="n">
        <v>0.5</v>
      </c>
      <c r="Z16" t="n">
        <v>10</v>
      </c>
    </row>
    <row r="17">
      <c r="A17" t="n">
        <v>0</v>
      </c>
      <c r="B17" t="n">
        <v>30</v>
      </c>
      <c r="C17" t="inlineStr">
        <is>
          <t xml:space="preserve">CONCLUIDO	</t>
        </is>
      </c>
      <c r="D17" t="n">
        <v>0.7554999999999999</v>
      </c>
      <c r="E17" t="n">
        <v>132.36</v>
      </c>
      <c r="F17" t="n">
        <v>121.62</v>
      </c>
      <c r="G17" t="n">
        <v>12.76</v>
      </c>
      <c r="H17" t="n">
        <v>0.24</v>
      </c>
      <c r="I17" t="n">
        <v>572</v>
      </c>
      <c r="J17" t="n">
        <v>71.52</v>
      </c>
      <c r="K17" t="n">
        <v>32.27</v>
      </c>
      <c r="L17" t="n">
        <v>1</v>
      </c>
      <c r="M17" t="n">
        <v>570</v>
      </c>
      <c r="N17" t="n">
        <v>8.25</v>
      </c>
      <c r="O17" t="n">
        <v>9054.6</v>
      </c>
      <c r="P17" t="n">
        <v>788.5700000000001</v>
      </c>
      <c r="Q17" t="n">
        <v>7962.62</v>
      </c>
      <c r="R17" t="n">
        <v>1086.86</v>
      </c>
      <c r="S17" t="n">
        <v>167.86</v>
      </c>
      <c r="T17" t="n">
        <v>457284.06</v>
      </c>
      <c r="U17" t="n">
        <v>0.15</v>
      </c>
      <c r="V17" t="n">
        <v>0.77</v>
      </c>
      <c r="W17" t="n">
        <v>1.19</v>
      </c>
      <c r="X17" t="n">
        <v>27.07</v>
      </c>
      <c r="Y17" t="n">
        <v>0.5</v>
      </c>
      <c r="Z17" t="n">
        <v>10</v>
      </c>
    </row>
    <row r="18">
      <c r="A18" t="n">
        <v>1</v>
      </c>
      <c r="B18" t="n">
        <v>30</v>
      </c>
      <c r="C18" t="inlineStr">
        <is>
          <t xml:space="preserve">CONCLUIDO	</t>
        </is>
      </c>
      <c r="D18" t="n">
        <v>0.8849</v>
      </c>
      <c r="E18" t="n">
        <v>113.01</v>
      </c>
      <c r="F18" t="n">
        <v>107.01</v>
      </c>
      <c r="G18" t="n">
        <v>24.05</v>
      </c>
      <c r="H18" t="n">
        <v>0.48</v>
      </c>
      <c r="I18" t="n">
        <v>267</v>
      </c>
      <c r="J18" t="n">
        <v>72.7</v>
      </c>
      <c r="K18" t="n">
        <v>32.27</v>
      </c>
      <c r="L18" t="n">
        <v>2</v>
      </c>
      <c r="M18" t="n">
        <v>1</v>
      </c>
      <c r="N18" t="n">
        <v>8.43</v>
      </c>
      <c r="O18" t="n">
        <v>9200.25</v>
      </c>
      <c r="P18" t="n">
        <v>610.46</v>
      </c>
      <c r="Q18" t="n">
        <v>7962.23</v>
      </c>
      <c r="R18" t="n">
        <v>578.41</v>
      </c>
      <c r="S18" t="n">
        <v>167.86</v>
      </c>
      <c r="T18" t="n">
        <v>204581.14</v>
      </c>
      <c r="U18" t="n">
        <v>0.29</v>
      </c>
      <c r="V18" t="n">
        <v>0.88</v>
      </c>
      <c r="W18" t="n">
        <v>1.05</v>
      </c>
      <c r="X18" t="n">
        <v>12.47</v>
      </c>
      <c r="Y18" t="n">
        <v>0.5</v>
      </c>
      <c r="Z18" t="n">
        <v>10</v>
      </c>
    </row>
    <row r="19">
      <c r="A19" t="n">
        <v>2</v>
      </c>
      <c r="B19" t="n">
        <v>30</v>
      </c>
      <c r="C19" t="inlineStr">
        <is>
          <t xml:space="preserve">CONCLUIDO	</t>
        </is>
      </c>
      <c r="D19" t="n">
        <v>0.8848</v>
      </c>
      <c r="E19" t="n">
        <v>113.01</v>
      </c>
      <c r="F19" t="n">
        <v>107.02</v>
      </c>
      <c r="G19" t="n">
        <v>24.05</v>
      </c>
      <c r="H19" t="n">
        <v>0.71</v>
      </c>
      <c r="I19" t="n">
        <v>267</v>
      </c>
      <c r="J19" t="n">
        <v>73.88</v>
      </c>
      <c r="K19" t="n">
        <v>32.27</v>
      </c>
      <c r="L19" t="n">
        <v>3</v>
      </c>
      <c r="M19" t="n">
        <v>0</v>
      </c>
      <c r="N19" t="n">
        <v>8.609999999999999</v>
      </c>
      <c r="O19" t="n">
        <v>9346.23</v>
      </c>
      <c r="P19" t="n">
        <v>619.5</v>
      </c>
      <c r="Q19" t="n">
        <v>7962.23</v>
      </c>
      <c r="R19" t="n">
        <v>578.63</v>
      </c>
      <c r="S19" t="n">
        <v>167.86</v>
      </c>
      <c r="T19" t="n">
        <v>204693.37</v>
      </c>
      <c r="U19" t="n">
        <v>0.29</v>
      </c>
      <c r="V19" t="n">
        <v>0.88</v>
      </c>
      <c r="W19" t="n">
        <v>1.05</v>
      </c>
      <c r="X19" t="n">
        <v>12.47</v>
      </c>
      <c r="Y19" t="n">
        <v>0.5</v>
      </c>
      <c r="Z19" t="n">
        <v>10</v>
      </c>
    </row>
    <row r="20">
      <c r="A20" t="n">
        <v>0</v>
      </c>
      <c r="B20" t="n">
        <v>15</v>
      </c>
      <c r="C20" t="inlineStr">
        <is>
          <t xml:space="preserve">CONCLUIDO	</t>
        </is>
      </c>
      <c r="D20" t="n">
        <v>0.7874</v>
      </c>
      <c r="E20" t="n">
        <v>127</v>
      </c>
      <c r="F20" t="n">
        <v>119.39</v>
      </c>
      <c r="G20" t="n">
        <v>13.46</v>
      </c>
      <c r="H20" t="n">
        <v>0.43</v>
      </c>
      <c r="I20" t="n">
        <v>532</v>
      </c>
      <c r="J20" t="n">
        <v>39.78</v>
      </c>
      <c r="K20" t="n">
        <v>19.54</v>
      </c>
      <c r="L20" t="n">
        <v>1</v>
      </c>
      <c r="M20" t="n">
        <v>1</v>
      </c>
      <c r="N20" t="n">
        <v>4.24</v>
      </c>
      <c r="O20" t="n">
        <v>5140</v>
      </c>
      <c r="P20" t="n">
        <v>465.88</v>
      </c>
      <c r="Q20" t="n">
        <v>7962.87</v>
      </c>
      <c r="R20" t="n">
        <v>984.89</v>
      </c>
      <c r="S20" t="n">
        <v>167.86</v>
      </c>
      <c r="T20" t="n">
        <v>406497.49</v>
      </c>
      <c r="U20" t="n">
        <v>0.17</v>
      </c>
      <c r="V20" t="n">
        <v>0.79</v>
      </c>
      <c r="W20" t="n">
        <v>1.83</v>
      </c>
      <c r="X20" t="n">
        <v>24.84</v>
      </c>
      <c r="Y20" t="n">
        <v>0.5</v>
      </c>
      <c r="Z20" t="n">
        <v>10</v>
      </c>
    </row>
    <row r="21">
      <c r="A21" t="n">
        <v>1</v>
      </c>
      <c r="B21" t="n">
        <v>15</v>
      </c>
      <c r="C21" t="inlineStr">
        <is>
          <t xml:space="preserve">CONCLUIDO	</t>
        </is>
      </c>
      <c r="D21" t="n">
        <v>0.7874</v>
      </c>
      <c r="E21" t="n">
        <v>127</v>
      </c>
      <c r="F21" t="n">
        <v>119.39</v>
      </c>
      <c r="G21" t="n">
        <v>13.47</v>
      </c>
      <c r="H21" t="n">
        <v>0.84</v>
      </c>
      <c r="I21" t="n">
        <v>532</v>
      </c>
      <c r="J21" t="n">
        <v>40.89</v>
      </c>
      <c r="K21" t="n">
        <v>19.54</v>
      </c>
      <c r="L21" t="n">
        <v>2</v>
      </c>
      <c r="M21" t="n">
        <v>0</v>
      </c>
      <c r="N21" t="n">
        <v>4.35</v>
      </c>
      <c r="O21" t="n">
        <v>5277.26</v>
      </c>
      <c r="P21" t="n">
        <v>477.79</v>
      </c>
      <c r="Q21" t="n">
        <v>7962.87</v>
      </c>
      <c r="R21" t="n">
        <v>985.02</v>
      </c>
      <c r="S21" t="n">
        <v>167.86</v>
      </c>
      <c r="T21" t="n">
        <v>406561.62</v>
      </c>
      <c r="U21" t="n">
        <v>0.17</v>
      </c>
      <c r="V21" t="n">
        <v>0.79</v>
      </c>
      <c r="W21" t="n">
        <v>1.83</v>
      </c>
      <c r="X21" t="n">
        <v>24.84</v>
      </c>
      <c r="Y21" t="n">
        <v>0.5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0.5054999999999999</v>
      </c>
      <c r="E22" t="n">
        <v>197.81</v>
      </c>
      <c r="F22" t="n">
        <v>158.26</v>
      </c>
      <c r="G22" t="n">
        <v>7.35</v>
      </c>
      <c r="H22" t="n">
        <v>0.12</v>
      </c>
      <c r="I22" t="n">
        <v>1292</v>
      </c>
      <c r="J22" t="n">
        <v>141.81</v>
      </c>
      <c r="K22" t="n">
        <v>47.83</v>
      </c>
      <c r="L22" t="n">
        <v>1</v>
      </c>
      <c r="M22" t="n">
        <v>1290</v>
      </c>
      <c r="N22" t="n">
        <v>22.98</v>
      </c>
      <c r="O22" t="n">
        <v>17723.39</v>
      </c>
      <c r="P22" t="n">
        <v>1762.16</v>
      </c>
      <c r="Q22" t="n">
        <v>7963.08</v>
      </c>
      <c r="R22" t="n">
        <v>2334.6</v>
      </c>
      <c r="S22" t="n">
        <v>167.86</v>
      </c>
      <c r="T22" t="n">
        <v>1077550.2</v>
      </c>
      <c r="U22" t="n">
        <v>0.07000000000000001</v>
      </c>
      <c r="V22" t="n">
        <v>0.6</v>
      </c>
      <c r="W22" t="n">
        <v>2.36</v>
      </c>
      <c r="X22" t="n">
        <v>63.71</v>
      </c>
      <c r="Y22" t="n">
        <v>0.5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0.767</v>
      </c>
      <c r="E23" t="n">
        <v>130.38</v>
      </c>
      <c r="F23" t="n">
        <v>115.32</v>
      </c>
      <c r="G23" t="n">
        <v>15.58</v>
      </c>
      <c r="H23" t="n">
        <v>0.25</v>
      </c>
      <c r="I23" t="n">
        <v>444</v>
      </c>
      <c r="J23" t="n">
        <v>143.17</v>
      </c>
      <c r="K23" t="n">
        <v>47.83</v>
      </c>
      <c r="L23" t="n">
        <v>2</v>
      </c>
      <c r="M23" t="n">
        <v>442</v>
      </c>
      <c r="N23" t="n">
        <v>23.34</v>
      </c>
      <c r="O23" t="n">
        <v>17891.86</v>
      </c>
      <c r="P23" t="n">
        <v>1226.46</v>
      </c>
      <c r="Q23" t="n">
        <v>7962.39</v>
      </c>
      <c r="R23" t="n">
        <v>873</v>
      </c>
      <c r="S23" t="n">
        <v>167.86</v>
      </c>
      <c r="T23" t="n">
        <v>350991.4</v>
      </c>
      <c r="U23" t="n">
        <v>0.19</v>
      </c>
      <c r="V23" t="n">
        <v>0.82</v>
      </c>
      <c r="W23" t="n">
        <v>0.98</v>
      </c>
      <c r="X23" t="n">
        <v>20.78</v>
      </c>
      <c r="Y23" t="n">
        <v>0.5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0.8609</v>
      </c>
      <c r="E24" t="n">
        <v>116.16</v>
      </c>
      <c r="F24" t="n">
        <v>106.44</v>
      </c>
      <c r="G24" t="n">
        <v>24.66</v>
      </c>
      <c r="H24" t="n">
        <v>0.37</v>
      </c>
      <c r="I24" t="n">
        <v>259</v>
      </c>
      <c r="J24" t="n">
        <v>144.54</v>
      </c>
      <c r="K24" t="n">
        <v>47.83</v>
      </c>
      <c r="L24" t="n">
        <v>3</v>
      </c>
      <c r="M24" t="n">
        <v>257</v>
      </c>
      <c r="N24" t="n">
        <v>23.71</v>
      </c>
      <c r="O24" t="n">
        <v>18060.85</v>
      </c>
      <c r="P24" t="n">
        <v>1075.48</v>
      </c>
      <c r="Q24" t="n">
        <v>7962.01</v>
      </c>
      <c r="R24" t="n">
        <v>571.6</v>
      </c>
      <c r="S24" t="n">
        <v>167.86</v>
      </c>
      <c r="T24" t="n">
        <v>201218.35</v>
      </c>
      <c r="U24" t="n">
        <v>0.29</v>
      </c>
      <c r="V24" t="n">
        <v>0.89</v>
      </c>
      <c r="W24" t="n">
        <v>0.68</v>
      </c>
      <c r="X24" t="n">
        <v>11.9</v>
      </c>
      <c r="Y24" t="n">
        <v>0.5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0.9093</v>
      </c>
      <c r="E25" t="n">
        <v>109.97</v>
      </c>
      <c r="F25" t="n">
        <v>102.63</v>
      </c>
      <c r="G25" t="n">
        <v>34.79</v>
      </c>
      <c r="H25" t="n">
        <v>0.49</v>
      </c>
      <c r="I25" t="n">
        <v>177</v>
      </c>
      <c r="J25" t="n">
        <v>145.92</v>
      </c>
      <c r="K25" t="n">
        <v>47.83</v>
      </c>
      <c r="L25" t="n">
        <v>4</v>
      </c>
      <c r="M25" t="n">
        <v>175</v>
      </c>
      <c r="N25" t="n">
        <v>24.09</v>
      </c>
      <c r="O25" t="n">
        <v>18230.35</v>
      </c>
      <c r="P25" t="n">
        <v>977.86</v>
      </c>
      <c r="Q25" t="n">
        <v>7962.11</v>
      </c>
      <c r="R25" t="n">
        <v>442.01</v>
      </c>
      <c r="S25" t="n">
        <v>167.86</v>
      </c>
      <c r="T25" t="n">
        <v>136831.9</v>
      </c>
      <c r="U25" t="n">
        <v>0.38</v>
      </c>
      <c r="V25" t="n">
        <v>0.92</v>
      </c>
      <c r="W25" t="n">
        <v>0.5600000000000001</v>
      </c>
      <c r="X25" t="n">
        <v>8.09</v>
      </c>
      <c r="Y25" t="n">
        <v>0.5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0.9412</v>
      </c>
      <c r="E26" t="n">
        <v>106.24</v>
      </c>
      <c r="F26" t="n">
        <v>100.32</v>
      </c>
      <c r="G26" t="n">
        <v>47.02</v>
      </c>
      <c r="H26" t="n">
        <v>0.6</v>
      </c>
      <c r="I26" t="n">
        <v>128</v>
      </c>
      <c r="J26" t="n">
        <v>147.3</v>
      </c>
      <c r="K26" t="n">
        <v>47.83</v>
      </c>
      <c r="L26" t="n">
        <v>5</v>
      </c>
      <c r="M26" t="n">
        <v>115</v>
      </c>
      <c r="N26" t="n">
        <v>24.47</v>
      </c>
      <c r="O26" t="n">
        <v>18400.38</v>
      </c>
      <c r="P26" t="n">
        <v>884.73</v>
      </c>
      <c r="Q26" t="n">
        <v>7962.02</v>
      </c>
      <c r="R26" t="n">
        <v>363.05</v>
      </c>
      <c r="S26" t="n">
        <v>167.86</v>
      </c>
      <c r="T26" t="n">
        <v>97597.33</v>
      </c>
      <c r="U26" t="n">
        <v>0.46</v>
      </c>
      <c r="V26" t="n">
        <v>0.9399999999999999</v>
      </c>
      <c r="W26" t="n">
        <v>0.5</v>
      </c>
      <c r="X26" t="n">
        <v>5.78</v>
      </c>
      <c r="Y26" t="n">
        <v>0.5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0.9474</v>
      </c>
      <c r="E27" t="n">
        <v>105.55</v>
      </c>
      <c r="F27" t="n">
        <v>99.97</v>
      </c>
      <c r="G27" t="n">
        <v>51.71</v>
      </c>
      <c r="H27" t="n">
        <v>0.71</v>
      </c>
      <c r="I27" t="n">
        <v>116</v>
      </c>
      <c r="J27" t="n">
        <v>148.68</v>
      </c>
      <c r="K27" t="n">
        <v>47.83</v>
      </c>
      <c r="L27" t="n">
        <v>6</v>
      </c>
      <c r="M27" t="n">
        <v>2</v>
      </c>
      <c r="N27" t="n">
        <v>24.85</v>
      </c>
      <c r="O27" t="n">
        <v>18570.94</v>
      </c>
      <c r="P27" t="n">
        <v>859.8</v>
      </c>
      <c r="Q27" t="n">
        <v>7962.02</v>
      </c>
      <c r="R27" t="n">
        <v>346.89</v>
      </c>
      <c r="S27" t="n">
        <v>167.86</v>
      </c>
      <c r="T27" t="n">
        <v>89577.55</v>
      </c>
      <c r="U27" t="n">
        <v>0.48</v>
      </c>
      <c r="V27" t="n">
        <v>0.9399999999999999</v>
      </c>
      <c r="W27" t="n">
        <v>0.61</v>
      </c>
      <c r="X27" t="n">
        <v>5.43</v>
      </c>
      <c r="Y27" t="n">
        <v>0.5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0.9484</v>
      </c>
      <c r="E28" t="n">
        <v>105.44</v>
      </c>
      <c r="F28" t="n">
        <v>99.89</v>
      </c>
      <c r="G28" t="n">
        <v>52.12</v>
      </c>
      <c r="H28" t="n">
        <v>0.83</v>
      </c>
      <c r="I28" t="n">
        <v>115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866.47</v>
      </c>
      <c r="Q28" t="n">
        <v>7962.01</v>
      </c>
      <c r="R28" t="n">
        <v>344.07</v>
      </c>
      <c r="S28" t="n">
        <v>167.86</v>
      </c>
      <c r="T28" t="n">
        <v>88172.17999999999</v>
      </c>
      <c r="U28" t="n">
        <v>0.49</v>
      </c>
      <c r="V28" t="n">
        <v>0.9399999999999999</v>
      </c>
      <c r="W28" t="n">
        <v>0.61</v>
      </c>
      <c r="X28" t="n">
        <v>5.35</v>
      </c>
      <c r="Y28" t="n">
        <v>0.5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0.4045</v>
      </c>
      <c r="E29" t="n">
        <v>247.24</v>
      </c>
      <c r="F29" t="n">
        <v>182.78</v>
      </c>
      <c r="G29" t="n">
        <v>6.28</v>
      </c>
      <c r="H29" t="n">
        <v>0.1</v>
      </c>
      <c r="I29" t="n">
        <v>1745</v>
      </c>
      <c r="J29" t="n">
        <v>176.73</v>
      </c>
      <c r="K29" t="n">
        <v>52.44</v>
      </c>
      <c r="L29" t="n">
        <v>1</v>
      </c>
      <c r="M29" t="n">
        <v>1743</v>
      </c>
      <c r="N29" t="n">
        <v>33.29</v>
      </c>
      <c r="O29" t="n">
        <v>22031.19</v>
      </c>
      <c r="P29" t="n">
        <v>2368.05</v>
      </c>
      <c r="Q29" t="n">
        <v>7964.22</v>
      </c>
      <c r="R29" t="n">
        <v>3172.61</v>
      </c>
      <c r="S29" t="n">
        <v>167.86</v>
      </c>
      <c r="T29" t="n">
        <v>1494294.61</v>
      </c>
      <c r="U29" t="n">
        <v>0.05</v>
      </c>
      <c r="V29" t="n">
        <v>0.52</v>
      </c>
      <c r="W29" t="n">
        <v>3.09</v>
      </c>
      <c r="X29" t="n">
        <v>88.20999999999999</v>
      </c>
      <c r="Y29" t="n">
        <v>0.5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0.703</v>
      </c>
      <c r="E30" t="n">
        <v>142.24</v>
      </c>
      <c r="F30" t="n">
        <v>120.34</v>
      </c>
      <c r="G30" t="n">
        <v>13.18</v>
      </c>
      <c r="H30" t="n">
        <v>0.2</v>
      </c>
      <c r="I30" t="n">
        <v>548</v>
      </c>
      <c r="J30" t="n">
        <v>178.21</v>
      </c>
      <c r="K30" t="n">
        <v>52.44</v>
      </c>
      <c r="L30" t="n">
        <v>2</v>
      </c>
      <c r="M30" t="n">
        <v>546</v>
      </c>
      <c r="N30" t="n">
        <v>33.77</v>
      </c>
      <c r="O30" t="n">
        <v>22213.89</v>
      </c>
      <c r="P30" t="n">
        <v>1511.42</v>
      </c>
      <c r="Q30" t="n">
        <v>7962.53</v>
      </c>
      <c r="R30" t="n">
        <v>1042.93</v>
      </c>
      <c r="S30" t="n">
        <v>167.86</v>
      </c>
      <c r="T30" t="n">
        <v>435438.63</v>
      </c>
      <c r="U30" t="n">
        <v>0.16</v>
      </c>
      <c r="V30" t="n">
        <v>0.78</v>
      </c>
      <c r="W30" t="n">
        <v>1.16</v>
      </c>
      <c r="X30" t="n">
        <v>25.79</v>
      </c>
      <c r="Y30" t="n">
        <v>0.5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0.8115</v>
      </c>
      <c r="E31" t="n">
        <v>123.23</v>
      </c>
      <c r="F31" t="n">
        <v>109.4</v>
      </c>
      <c r="G31" t="n">
        <v>20.45</v>
      </c>
      <c r="H31" t="n">
        <v>0.3</v>
      </c>
      <c r="I31" t="n">
        <v>321</v>
      </c>
      <c r="J31" t="n">
        <v>179.7</v>
      </c>
      <c r="K31" t="n">
        <v>52.44</v>
      </c>
      <c r="L31" t="n">
        <v>3</v>
      </c>
      <c r="M31" t="n">
        <v>319</v>
      </c>
      <c r="N31" t="n">
        <v>34.26</v>
      </c>
      <c r="O31" t="n">
        <v>22397.24</v>
      </c>
      <c r="P31" t="n">
        <v>1332.24</v>
      </c>
      <c r="Q31" t="n">
        <v>7962.24</v>
      </c>
      <c r="R31" t="n">
        <v>671.54</v>
      </c>
      <c r="S31" t="n">
        <v>167.86</v>
      </c>
      <c r="T31" t="n">
        <v>250875.79</v>
      </c>
      <c r="U31" t="n">
        <v>0.25</v>
      </c>
      <c r="V31" t="n">
        <v>0.86</v>
      </c>
      <c r="W31" t="n">
        <v>0.79</v>
      </c>
      <c r="X31" t="n">
        <v>14.85</v>
      </c>
      <c r="Y31" t="n">
        <v>0.5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0.8685</v>
      </c>
      <c r="E32" t="n">
        <v>115.14</v>
      </c>
      <c r="F32" t="n">
        <v>104.79</v>
      </c>
      <c r="G32" t="n">
        <v>28.19</v>
      </c>
      <c r="H32" t="n">
        <v>0.39</v>
      </c>
      <c r="I32" t="n">
        <v>223</v>
      </c>
      <c r="J32" t="n">
        <v>181.19</v>
      </c>
      <c r="K32" t="n">
        <v>52.44</v>
      </c>
      <c r="L32" t="n">
        <v>4</v>
      </c>
      <c r="M32" t="n">
        <v>221</v>
      </c>
      <c r="N32" t="n">
        <v>34.75</v>
      </c>
      <c r="O32" t="n">
        <v>22581.25</v>
      </c>
      <c r="P32" t="n">
        <v>1233.07</v>
      </c>
      <c r="Q32" t="n">
        <v>7962.13</v>
      </c>
      <c r="R32" t="n">
        <v>515.52</v>
      </c>
      <c r="S32" t="n">
        <v>167.86</v>
      </c>
      <c r="T32" t="n">
        <v>173359.26</v>
      </c>
      <c r="U32" t="n">
        <v>0.33</v>
      </c>
      <c r="V32" t="n">
        <v>0.9</v>
      </c>
      <c r="W32" t="n">
        <v>0.63</v>
      </c>
      <c r="X32" t="n">
        <v>10.25</v>
      </c>
      <c r="Y32" t="n">
        <v>0.5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0.9052</v>
      </c>
      <c r="E33" t="n">
        <v>110.47</v>
      </c>
      <c r="F33" t="n">
        <v>102.12</v>
      </c>
      <c r="G33" t="n">
        <v>36.69</v>
      </c>
      <c r="H33" t="n">
        <v>0.49</v>
      </c>
      <c r="I33" t="n">
        <v>167</v>
      </c>
      <c r="J33" t="n">
        <v>182.69</v>
      </c>
      <c r="K33" t="n">
        <v>52.44</v>
      </c>
      <c r="L33" t="n">
        <v>5</v>
      </c>
      <c r="M33" t="n">
        <v>165</v>
      </c>
      <c r="N33" t="n">
        <v>35.25</v>
      </c>
      <c r="O33" t="n">
        <v>22766.06</v>
      </c>
      <c r="P33" t="n">
        <v>1155.62</v>
      </c>
      <c r="Q33" t="n">
        <v>7961.95</v>
      </c>
      <c r="R33" t="n">
        <v>424.23</v>
      </c>
      <c r="S33" t="n">
        <v>167.86</v>
      </c>
      <c r="T33" t="n">
        <v>127993.74</v>
      </c>
      <c r="U33" t="n">
        <v>0.4</v>
      </c>
      <c r="V33" t="n">
        <v>0.92</v>
      </c>
      <c r="W33" t="n">
        <v>0.55</v>
      </c>
      <c r="X33" t="n">
        <v>7.58</v>
      </c>
      <c r="Y33" t="n">
        <v>0.5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0.9302</v>
      </c>
      <c r="E34" t="n">
        <v>107.51</v>
      </c>
      <c r="F34" t="n">
        <v>100.43</v>
      </c>
      <c r="G34" t="n">
        <v>46</v>
      </c>
      <c r="H34" t="n">
        <v>0.58</v>
      </c>
      <c r="I34" t="n">
        <v>131</v>
      </c>
      <c r="J34" t="n">
        <v>184.19</v>
      </c>
      <c r="K34" t="n">
        <v>52.44</v>
      </c>
      <c r="L34" t="n">
        <v>6</v>
      </c>
      <c r="M34" t="n">
        <v>129</v>
      </c>
      <c r="N34" t="n">
        <v>35.75</v>
      </c>
      <c r="O34" t="n">
        <v>22951.43</v>
      </c>
      <c r="P34" t="n">
        <v>1088.13</v>
      </c>
      <c r="Q34" t="n">
        <v>7962.1</v>
      </c>
      <c r="R34" t="n">
        <v>367.06</v>
      </c>
      <c r="S34" t="n">
        <v>167.86</v>
      </c>
      <c r="T34" t="n">
        <v>99584.87</v>
      </c>
      <c r="U34" t="n">
        <v>0.46</v>
      </c>
      <c r="V34" t="n">
        <v>0.9399999999999999</v>
      </c>
      <c r="W34" t="n">
        <v>0.49</v>
      </c>
      <c r="X34" t="n">
        <v>5.89</v>
      </c>
      <c r="Y34" t="n">
        <v>0.5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0.9481000000000001</v>
      </c>
      <c r="E35" t="n">
        <v>105.48</v>
      </c>
      <c r="F35" t="n">
        <v>99.29000000000001</v>
      </c>
      <c r="G35" t="n">
        <v>56.2</v>
      </c>
      <c r="H35" t="n">
        <v>0.67</v>
      </c>
      <c r="I35" t="n">
        <v>106</v>
      </c>
      <c r="J35" t="n">
        <v>185.7</v>
      </c>
      <c r="K35" t="n">
        <v>52.44</v>
      </c>
      <c r="L35" t="n">
        <v>7</v>
      </c>
      <c r="M35" t="n">
        <v>104</v>
      </c>
      <c r="N35" t="n">
        <v>36.26</v>
      </c>
      <c r="O35" t="n">
        <v>23137.49</v>
      </c>
      <c r="P35" t="n">
        <v>1023.47</v>
      </c>
      <c r="Q35" t="n">
        <v>7961.99</v>
      </c>
      <c r="R35" t="n">
        <v>328.8</v>
      </c>
      <c r="S35" t="n">
        <v>167.86</v>
      </c>
      <c r="T35" t="n">
        <v>80583.67999999999</v>
      </c>
      <c r="U35" t="n">
        <v>0.51</v>
      </c>
      <c r="V35" t="n">
        <v>0.95</v>
      </c>
      <c r="W35" t="n">
        <v>0.45</v>
      </c>
      <c r="X35" t="n">
        <v>4.75</v>
      </c>
      <c r="Y35" t="n">
        <v>0.5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0.9591</v>
      </c>
      <c r="E36" t="n">
        <v>104.26</v>
      </c>
      <c r="F36" t="n">
        <v>98.59999999999999</v>
      </c>
      <c r="G36" t="n">
        <v>65.01000000000001</v>
      </c>
      <c r="H36" t="n">
        <v>0.76</v>
      </c>
      <c r="I36" t="n">
        <v>91</v>
      </c>
      <c r="J36" t="n">
        <v>187.22</v>
      </c>
      <c r="K36" t="n">
        <v>52.44</v>
      </c>
      <c r="L36" t="n">
        <v>8</v>
      </c>
      <c r="M36" t="n">
        <v>22</v>
      </c>
      <c r="N36" t="n">
        <v>36.78</v>
      </c>
      <c r="O36" t="n">
        <v>23324.24</v>
      </c>
      <c r="P36" t="n">
        <v>972.61</v>
      </c>
      <c r="Q36" t="n">
        <v>7961.88</v>
      </c>
      <c r="R36" t="n">
        <v>302.21</v>
      </c>
      <c r="S36" t="n">
        <v>167.86</v>
      </c>
      <c r="T36" t="n">
        <v>67361.59</v>
      </c>
      <c r="U36" t="n">
        <v>0.5600000000000001</v>
      </c>
      <c r="V36" t="n">
        <v>0.96</v>
      </c>
      <c r="W36" t="n">
        <v>0.51</v>
      </c>
      <c r="X36" t="n">
        <v>4.06</v>
      </c>
      <c r="Y36" t="n">
        <v>0.5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0.9591</v>
      </c>
      <c r="E37" t="n">
        <v>104.26</v>
      </c>
      <c r="F37" t="n">
        <v>98.64</v>
      </c>
      <c r="G37" t="n">
        <v>65.76000000000001</v>
      </c>
      <c r="H37" t="n">
        <v>0.85</v>
      </c>
      <c r="I37" t="n">
        <v>90</v>
      </c>
      <c r="J37" t="n">
        <v>188.74</v>
      </c>
      <c r="K37" t="n">
        <v>52.44</v>
      </c>
      <c r="L37" t="n">
        <v>9</v>
      </c>
      <c r="M37" t="n">
        <v>0</v>
      </c>
      <c r="N37" t="n">
        <v>37.3</v>
      </c>
      <c r="O37" t="n">
        <v>23511.69</v>
      </c>
      <c r="P37" t="n">
        <v>977.03</v>
      </c>
      <c r="Q37" t="n">
        <v>7961.94</v>
      </c>
      <c r="R37" t="n">
        <v>302.94</v>
      </c>
      <c r="S37" t="n">
        <v>167.86</v>
      </c>
      <c r="T37" t="n">
        <v>67731.67999999999</v>
      </c>
      <c r="U37" t="n">
        <v>0.55</v>
      </c>
      <c r="V37" t="n">
        <v>0.96</v>
      </c>
      <c r="W37" t="n">
        <v>0.53</v>
      </c>
      <c r="X37" t="n">
        <v>4.1</v>
      </c>
      <c r="Y37" t="n">
        <v>0.5</v>
      </c>
      <c r="Z37" t="n">
        <v>10</v>
      </c>
    </row>
    <row r="38">
      <c r="A38" t="n">
        <v>0</v>
      </c>
      <c r="B38" t="n">
        <v>10</v>
      </c>
      <c r="C38" t="inlineStr">
        <is>
          <t xml:space="preserve">CONCLUIDO	</t>
        </is>
      </c>
      <c r="D38" t="n">
        <v>0.7028</v>
      </c>
      <c r="E38" t="n">
        <v>142.29</v>
      </c>
      <c r="F38" t="n">
        <v>131.79</v>
      </c>
      <c r="G38" t="n">
        <v>9.92</v>
      </c>
      <c r="H38" t="n">
        <v>0.64</v>
      </c>
      <c r="I38" t="n">
        <v>797</v>
      </c>
      <c r="J38" t="n">
        <v>26.11</v>
      </c>
      <c r="K38" t="n">
        <v>12.1</v>
      </c>
      <c r="L38" t="n">
        <v>1</v>
      </c>
      <c r="M38" t="n">
        <v>0</v>
      </c>
      <c r="N38" t="n">
        <v>3.01</v>
      </c>
      <c r="O38" t="n">
        <v>3454.41</v>
      </c>
      <c r="P38" t="n">
        <v>382.03</v>
      </c>
      <c r="Q38" t="n">
        <v>7963.01</v>
      </c>
      <c r="R38" t="n">
        <v>1392.82</v>
      </c>
      <c r="S38" t="n">
        <v>167.86</v>
      </c>
      <c r="T38" t="n">
        <v>609137.13</v>
      </c>
      <c r="U38" t="n">
        <v>0.12</v>
      </c>
      <c r="V38" t="n">
        <v>0.72</v>
      </c>
      <c r="W38" t="n">
        <v>2.61</v>
      </c>
      <c r="X38" t="n">
        <v>37.24</v>
      </c>
      <c r="Y38" t="n">
        <v>0.5</v>
      </c>
      <c r="Z38" t="n">
        <v>10</v>
      </c>
    </row>
    <row r="39">
      <c r="A39" t="n">
        <v>0</v>
      </c>
      <c r="B39" t="n">
        <v>45</v>
      </c>
      <c r="C39" t="inlineStr">
        <is>
          <t xml:space="preserve">CONCLUIDO	</t>
        </is>
      </c>
      <c r="D39" t="n">
        <v>0.6495</v>
      </c>
      <c r="E39" t="n">
        <v>153.96</v>
      </c>
      <c r="F39" t="n">
        <v>134.77</v>
      </c>
      <c r="G39" t="n">
        <v>9.66</v>
      </c>
      <c r="H39" t="n">
        <v>0.18</v>
      </c>
      <c r="I39" t="n">
        <v>837</v>
      </c>
      <c r="J39" t="n">
        <v>98.70999999999999</v>
      </c>
      <c r="K39" t="n">
        <v>39.72</v>
      </c>
      <c r="L39" t="n">
        <v>1</v>
      </c>
      <c r="M39" t="n">
        <v>835</v>
      </c>
      <c r="N39" t="n">
        <v>12.99</v>
      </c>
      <c r="O39" t="n">
        <v>12407.75</v>
      </c>
      <c r="P39" t="n">
        <v>1148.51</v>
      </c>
      <c r="Q39" t="n">
        <v>7962.82</v>
      </c>
      <c r="R39" t="n">
        <v>1534.43</v>
      </c>
      <c r="S39" t="n">
        <v>167.86</v>
      </c>
      <c r="T39" t="n">
        <v>679739.95</v>
      </c>
      <c r="U39" t="n">
        <v>0.11</v>
      </c>
      <c r="V39" t="n">
        <v>0.7</v>
      </c>
      <c r="W39" t="n">
        <v>1.61</v>
      </c>
      <c r="X39" t="n">
        <v>40.22</v>
      </c>
      <c r="Y39" t="n">
        <v>0.5</v>
      </c>
      <c r="Z39" t="n">
        <v>10</v>
      </c>
    </row>
    <row r="40">
      <c r="A40" t="n">
        <v>1</v>
      </c>
      <c r="B40" t="n">
        <v>45</v>
      </c>
      <c r="C40" t="inlineStr">
        <is>
          <t xml:space="preserve">CONCLUIDO	</t>
        </is>
      </c>
      <c r="D40" t="n">
        <v>0.8561</v>
      </c>
      <c r="E40" t="n">
        <v>116.8</v>
      </c>
      <c r="F40" t="n">
        <v>108.59</v>
      </c>
      <c r="G40" t="n">
        <v>21.5</v>
      </c>
      <c r="H40" t="n">
        <v>0.35</v>
      </c>
      <c r="I40" t="n">
        <v>303</v>
      </c>
      <c r="J40" t="n">
        <v>99.95</v>
      </c>
      <c r="K40" t="n">
        <v>39.72</v>
      </c>
      <c r="L40" t="n">
        <v>2</v>
      </c>
      <c r="M40" t="n">
        <v>301</v>
      </c>
      <c r="N40" t="n">
        <v>13.24</v>
      </c>
      <c r="O40" t="n">
        <v>12561.45</v>
      </c>
      <c r="P40" t="n">
        <v>838.95</v>
      </c>
      <c r="Q40" t="n">
        <v>7962.19</v>
      </c>
      <c r="R40" t="n">
        <v>644.22</v>
      </c>
      <c r="S40" t="n">
        <v>167.86</v>
      </c>
      <c r="T40" t="n">
        <v>237308.12</v>
      </c>
      <c r="U40" t="n">
        <v>0.26</v>
      </c>
      <c r="V40" t="n">
        <v>0.87</v>
      </c>
      <c r="W40" t="n">
        <v>0.76</v>
      </c>
      <c r="X40" t="n">
        <v>14.05</v>
      </c>
      <c r="Y40" t="n">
        <v>0.5</v>
      </c>
      <c r="Z40" t="n">
        <v>10</v>
      </c>
    </row>
    <row r="41">
      <c r="A41" t="n">
        <v>2</v>
      </c>
      <c r="B41" t="n">
        <v>45</v>
      </c>
      <c r="C41" t="inlineStr">
        <is>
          <t xml:space="preserve">CONCLUIDO	</t>
        </is>
      </c>
      <c r="D41" t="n">
        <v>0.9204</v>
      </c>
      <c r="E41" t="n">
        <v>108.65</v>
      </c>
      <c r="F41" t="n">
        <v>102.94</v>
      </c>
      <c r="G41" t="n">
        <v>34.12</v>
      </c>
      <c r="H41" t="n">
        <v>0.52</v>
      </c>
      <c r="I41" t="n">
        <v>181</v>
      </c>
      <c r="J41" t="n">
        <v>101.2</v>
      </c>
      <c r="K41" t="n">
        <v>39.72</v>
      </c>
      <c r="L41" t="n">
        <v>3</v>
      </c>
      <c r="M41" t="n">
        <v>36</v>
      </c>
      <c r="N41" t="n">
        <v>13.49</v>
      </c>
      <c r="O41" t="n">
        <v>12715.54</v>
      </c>
      <c r="P41" t="n">
        <v>712.13</v>
      </c>
      <c r="Q41" t="n">
        <v>7962.05</v>
      </c>
      <c r="R41" t="n">
        <v>446.2</v>
      </c>
      <c r="S41" t="n">
        <v>167.86</v>
      </c>
      <c r="T41" t="n">
        <v>138907.77</v>
      </c>
      <c r="U41" t="n">
        <v>0.38</v>
      </c>
      <c r="V41" t="n">
        <v>0.92</v>
      </c>
      <c r="W41" t="n">
        <v>0.75</v>
      </c>
      <c r="X41" t="n">
        <v>8.4</v>
      </c>
      <c r="Y41" t="n">
        <v>0.5</v>
      </c>
      <c r="Z41" t="n">
        <v>10</v>
      </c>
    </row>
    <row r="42">
      <c r="A42" t="n">
        <v>3</v>
      </c>
      <c r="B42" t="n">
        <v>45</v>
      </c>
      <c r="C42" t="inlineStr">
        <is>
          <t xml:space="preserve">CONCLUIDO	</t>
        </is>
      </c>
      <c r="D42" t="n">
        <v>0.9216</v>
      </c>
      <c r="E42" t="n">
        <v>108.51</v>
      </c>
      <c r="F42" t="n">
        <v>102.86</v>
      </c>
      <c r="G42" t="n">
        <v>34.67</v>
      </c>
      <c r="H42" t="n">
        <v>0.6899999999999999</v>
      </c>
      <c r="I42" t="n">
        <v>178</v>
      </c>
      <c r="J42" t="n">
        <v>102.45</v>
      </c>
      <c r="K42" t="n">
        <v>39.72</v>
      </c>
      <c r="L42" t="n">
        <v>4</v>
      </c>
      <c r="M42" t="n">
        <v>0</v>
      </c>
      <c r="N42" t="n">
        <v>13.74</v>
      </c>
      <c r="O42" t="n">
        <v>12870.03</v>
      </c>
      <c r="P42" t="n">
        <v>717.39</v>
      </c>
      <c r="Q42" t="n">
        <v>7962.01</v>
      </c>
      <c r="R42" t="n">
        <v>441.76</v>
      </c>
      <c r="S42" t="n">
        <v>167.86</v>
      </c>
      <c r="T42" t="n">
        <v>136699.9</v>
      </c>
      <c r="U42" t="n">
        <v>0.38</v>
      </c>
      <c r="V42" t="n">
        <v>0.92</v>
      </c>
      <c r="W42" t="n">
        <v>0.8</v>
      </c>
      <c r="X42" t="n">
        <v>8.32</v>
      </c>
      <c r="Y42" t="n">
        <v>0.5</v>
      </c>
      <c r="Z42" t="n">
        <v>10</v>
      </c>
    </row>
    <row r="43">
      <c r="A43" t="n">
        <v>0</v>
      </c>
      <c r="B43" t="n">
        <v>60</v>
      </c>
      <c r="C43" t="inlineStr">
        <is>
          <t xml:space="preserve">CONCLUIDO	</t>
        </is>
      </c>
      <c r="D43" t="n">
        <v>0.5601</v>
      </c>
      <c r="E43" t="n">
        <v>178.53</v>
      </c>
      <c r="F43" t="n">
        <v>148.26</v>
      </c>
      <c r="G43" t="n">
        <v>8.08</v>
      </c>
      <c r="H43" t="n">
        <v>0.14</v>
      </c>
      <c r="I43" t="n">
        <v>1101</v>
      </c>
      <c r="J43" t="n">
        <v>124.63</v>
      </c>
      <c r="K43" t="n">
        <v>45</v>
      </c>
      <c r="L43" t="n">
        <v>1</v>
      </c>
      <c r="M43" t="n">
        <v>1099</v>
      </c>
      <c r="N43" t="n">
        <v>18.64</v>
      </c>
      <c r="O43" t="n">
        <v>15605.44</v>
      </c>
      <c r="P43" t="n">
        <v>1505.38</v>
      </c>
      <c r="Q43" t="n">
        <v>7963.36</v>
      </c>
      <c r="R43" t="n">
        <v>1993.7</v>
      </c>
      <c r="S43" t="n">
        <v>167.86</v>
      </c>
      <c r="T43" t="n">
        <v>908056.15</v>
      </c>
      <c r="U43" t="n">
        <v>0.08</v>
      </c>
      <c r="V43" t="n">
        <v>0.64</v>
      </c>
      <c r="W43" t="n">
        <v>2.04</v>
      </c>
      <c r="X43" t="n">
        <v>53.7</v>
      </c>
      <c r="Y43" t="n">
        <v>0.5</v>
      </c>
      <c r="Z43" t="n">
        <v>10</v>
      </c>
    </row>
    <row r="44">
      <c r="A44" t="n">
        <v>1</v>
      </c>
      <c r="B44" t="n">
        <v>60</v>
      </c>
      <c r="C44" t="inlineStr">
        <is>
          <t xml:space="preserve">CONCLUIDO	</t>
        </is>
      </c>
      <c r="D44" t="n">
        <v>0.8004</v>
      </c>
      <c r="E44" t="n">
        <v>124.93</v>
      </c>
      <c r="F44" t="n">
        <v>112.81</v>
      </c>
      <c r="G44" t="n">
        <v>17.31</v>
      </c>
      <c r="H44" t="n">
        <v>0.28</v>
      </c>
      <c r="I44" t="n">
        <v>391</v>
      </c>
      <c r="J44" t="n">
        <v>125.95</v>
      </c>
      <c r="K44" t="n">
        <v>45</v>
      </c>
      <c r="L44" t="n">
        <v>2</v>
      </c>
      <c r="M44" t="n">
        <v>389</v>
      </c>
      <c r="N44" t="n">
        <v>18.95</v>
      </c>
      <c r="O44" t="n">
        <v>15767.7</v>
      </c>
      <c r="P44" t="n">
        <v>1080.21</v>
      </c>
      <c r="Q44" t="n">
        <v>7962.41</v>
      </c>
      <c r="R44" t="n">
        <v>787.37</v>
      </c>
      <c r="S44" t="n">
        <v>167.86</v>
      </c>
      <c r="T44" t="n">
        <v>308442.93</v>
      </c>
      <c r="U44" t="n">
        <v>0.21</v>
      </c>
      <c r="V44" t="n">
        <v>0.84</v>
      </c>
      <c r="W44" t="n">
        <v>0.9</v>
      </c>
      <c r="X44" t="n">
        <v>18.26</v>
      </c>
      <c r="Y44" t="n">
        <v>0.5</v>
      </c>
      <c r="Z44" t="n">
        <v>10</v>
      </c>
    </row>
    <row r="45">
      <c r="A45" t="n">
        <v>2</v>
      </c>
      <c r="B45" t="n">
        <v>60</v>
      </c>
      <c r="C45" t="inlineStr">
        <is>
          <t xml:space="preserve">CONCLUIDO	</t>
        </is>
      </c>
      <c r="D45" t="n">
        <v>0.886</v>
      </c>
      <c r="E45" t="n">
        <v>112.87</v>
      </c>
      <c r="F45" t="n">
        <v>104.96</v>
      </c>
      <c r="G45" t="n">
        <v>27.86</v>
      </c>
      <c r="H45" t="n">
        <v>0.42</v>
      </c>
      <c r="I45" t="n">
        <v>226</v>
      </c>
      <c r="J45" t="n">
        <v>127.27</v>
      </c>
      <c r="K45" t="n">
        <v>45</v>
      </c>
      <c r="L45" t="n">
        <v>3</v>
      </c>
      <c r="M45" t="n">
        <v>224</v>
      </c>
      <c r="N45" t="n">
        <v>19.27</v>
      </c>
      <c r="O45" t="n">
        <v>15930.42</v>
      </c>
      <c r="P45" t="n">
        <v>937.23</v>
      </c>
      <c r="Q45" t="n">
        <v>7962.2</v>
      </c>
      <c r="R45" t="n">
        <v>520.98</v>
      </c>
      <c r="S45" t="n">
        <v>167.86</v>
      </c>
      <c r="T45" t="n">
        <v>176072.16</v>
      </c>
      <c r="U45" t="n">
        <v>0.32</v>
      </c>
      <c r="V45" t="n">
        <v>0.9</v>
      </c>
      <c r="W45" t="n">
        <v>0.64</v>
      </c>
      <c r="X45" t="n">
        <v>10.42</v>
      </c>
      <c r="Y45" t="n">
        <v>0.5</v>
      </c>
      <c r="Z45" t="n">
        <v>10</v>
      </c>
    </row>
    <row r="46">
      <c r="A46" t="n">
        <v>3</v>
      </c>
      <c r="B46" t="n">
        <v>60</v>
      </c>
      <c r="C46" t="inlineStr">
        <is>
          <t xml:space="preserve">CONCLUIDO	</t>
        </is>
      </c>
      <c r="D46" t="n">
        <v>0.9313</v>
      </c>
      <c r="E46" t="n">
        <v>107.37</v>
      </c>
      <c r="F46" t="n">
        <v>101.41</v>
      </c>
      <c r="G46" t="n">
        <v>40.56</v>
      </c>
      <c r="H46" t="n">
        <v>0.55</v>
      </c>
      <c r="I46" t="n">
        <v>150</v>
      </c>
      <c r="J46" t="n">
        <v>128.59</v>
      </c>
      <c r="K46" t="n">
        <v>45</v>
      </c>
      <c r="L46" t="n">
        <v>4</v>
      </c>
      <c r="M46" t="n">
        <v>132</v>
      </c>
      <c r="N46" t="n">
        <v>19.59</v>
      </c>
      <c r="O46" t="n">
        <v>16093.6</v>
      </c>
      <c r="P46" t="n">
        <v>827.3</v>
      </c>
      <c r="Q46" t="n">
        <v>7962.06</v>
      </c>
      <c r="R46" t="n">
        <v>399.89</v>
      </c>
      <c r="S46" t="n">
        <v>167.86</v>
      </c>
      <c r="T46" t="n">
        <v>115908.22</v>
      </c>
      <c r="U46" t="n">
        <v>0.42</v>
      </c>
      <c r="V46" t="n">
        <v>0.93</v>
      </c>
      <c r="W46" t="n">
        <v>0.54</v>
      </c>
      <c r="X46" t="n">
        <v>6.87</v>
      </c>
      <c r="Y46" t="n">
        <v>0.5</v>
      </c>
      <c r="Z46" t="n">
        <v>10</v>
      </c>
    </row>
    <row r="47">
      <c r="A47" t="n">
        <v>4</v>
      </c>
      <c r="B47" t="n">
        <v>60</v>
      </c>
      <c r="C47" t="inlineStr">
        <is>
          <t xml:space="preserve">CONCLUIDO	</t>
        </is>
      </c>
      <c r="D47" t="n">
        <v>0.9406</v>
      </c>
      <c r="E47" t="n">
        <v>106.31</v>
      </c>
      <c r="F47" t="n">
        <v>100.75</v>
      </c>
      <c r="G47" t="n">
        <v>45.11</v>
      </c>
      <c r="H47" t="n">
        <v>0.68</v>
      </c>
      <c r="I47" t="n">
        <v>134</v>
      </c>
      <c r="J47" t="n">
        <v>129.92</v>
      </c>
      <c r="K47" t="n">
        <v>45</v>
      </c>
      <c r="L47" t="n">
        <v>5</v>
      </c>
      <c r="M47" t="n">
        <v>1</v>
      </c>
      <c r="N47" t="n">
        <v>19.92</v>
      </c>
      <c r="O47" t="n">
        <v>16257.24</v>
      </c>
      <c r="P47" t="n">
        <v>802.71</v>
      </c>
      <c r="Q47" t="n">
        <v>7961.96</v>
      </c>
      <c r="R47" t="n">
        <v>372.47</v>
      </c>
      <c r="S47" t="n">
        <v>167.86</v>
      </c>
      <c r="T47" t="n">
        <v>102278.61</v>
      </c>
      <c r="U47" t="n">
        <v>0.45</v>
      </c>
      <c r="V47" t="n">
        <v>0.9399999999999999</v>
      </c>
      <c r="W47" t="n">
        <v>0.66</v>
      </c>
      <c r="X47" t="n">
        <v>6.21</v>
      </c>
      <c r="Y47" t="n">
        <v>0.5</v>
      </c>
      <c r="Z47" t="n">
        <v>10</v>
      </c>
    </row>
    <row r="48">
      <c r="A48" t="n">
        <v>5</v>
      </c>
      <c r="B48" t="n">
        <v>60</v>
      </c>
      <c r="C48" t="inlineStr">
        <is>
          <t xml:space="preserve">CONCLUIDO	</t>
        </is>
      </c>
      <c r="D48" t="n">
        <v>0.9406</v>
      </c>
      <c r="E48" t="n">
        <v>106.31</v>
      </c>
      <c r="F48" t="n">
        <v>100.76</v>
      </c>
      <c r="G48" t="n">
        <v>45.11</v>
      </c>
      <c r="H48" t="n">
        <v>0.8100000000000001</v>
      </c>
      <c r="I48" t="n">
        <v>134</v>
      </c>
      <c r="J48" t="n">
        <v>131.25</v>
      </c>
      <c r="K48" t="n">
        <v>45</v>
      </c>
      <c r="L48" t="n">
        <v>6</v>
      </c>
      <c r="M48" t="n">
        <v>0</v>
      </c>
      <c r="N48" t="n">
        <v>20.25</v>
      </c>
      <c r="O48" t="n">
        <v>16421.36</v>
      </c>
      <c r="P48" t="n">
        <v>810.74</v>
      </c>
      <c r="Q48" t="n">
        <v>7962.01</v>
      </c>
      <c r="R48" t="n">
        <v>372.5</v>
      </c>
      <c r="S48" t="n">
        <v>167.86</v>
      </c>
      <c r="T48" t="n">
        <v>102292.88</v>
      </c>
      <c r="U48" t="n">
        <v>0.45</v>
      </c>
      <c r="V48" t="n">
        <v>0.9399999999999999</v>
      </c>
      <c r="W48" t="n">
        <v>0.67</v>
      </c>
      <c r="X48" t="n">
        <v>6.22</v>
      </c>
      <c r="Y48" t="n">
        <v>0.5</v>
      </c>
      <c r="Z48" t="n">
        <v>10</v>
      </c>
    </row>
    <row r="49">
      <c r="A49" t="n">
        <v>0</v>
      </c>
      <c r="B49" t="n">
        <v>80</v>
      </c>
      <c r="C49" t="inlineStr">
        <is>
          <t xml:space="preserve">CONCLUIDO	</t>
        </is>
      </c>
      <c r="D49" t="n">
        <v>0.454</v>
      </c>
      <c r="E49" t="n">
        <v>220.28</v>
      </c>
      <c r="F49" t="n">
        <v>169.53</v>
      </c>
      <c r="G49" t="n">
        <v>6.77</v>
      </c>
      <c r="H49" t="n">
        <v>0.11</v>
      </c>
      <c r="I49" t="n">
        <v>1503</v>
      </c>
      <c r="J49" t="n">
        <v>159.12</v>
      </c>
      <c r="K49" t="n">
        <v>50.28</v>
      </c>
      <c r="L49" t="n">
        <v>1</v>
      </c>
      <c r="M49" t="n">
        <v>1501</v>
      </c>
      <c r="N49" t="n">
        <v>27.84</v>
      </c>
      <c r="O49" t="n">
        <v>19859.16</v>
      </c>
      <c r="P49" t="n">
        <v>2044.9</v>
      </c>
      <c r="Q49" t="n">
        <v>7963.78</v>
      </c>
      <c r="R49" t="n">
        <v>2719.65</v>
      </c>
      <c r="S49" t="n">
        <v>167.86</v>
      </c>
      <c r="T49" t="n">
        <v>1269021.28</v>
      </c>
      <c r="U49" t="n">
        <v>0.06</v>
      </c>
      <c r="V49" t="n">
        <v>0.5600000000000001</v>
      </c>
      <c r="W49" t="n">
        <v>2.7</v>
      </c>
      <c r="X49" t="n">
        <v>74.97</v>
      </c>
      <c r="Y49" t="n">
        <v>0.5</v>
      </c>
      <c r="Z49" t="n">
        <v>10</v>
      </c>
    </row>
    <row r="50">
      <c r="A50" t="n">
        <v>1</v>
      </c>
      <c r="B50" t="n">
        <v>80</v>
      </c>
      <c r="C50" t="inlineStr">
        <is>
          <t xml:space="preserve">CONCLUIDO	</t>
        </is>
      </c>
      <c r="D50" t="n">
        <v>0.734</v>
      </c>
      <c r="E50" t="n">
        <v>136.25</v>
      </c>
      <c r="F50" t="n">
        <v>117.91</v>
      </c>
      <c r="G50" t="n">
        <v>14.23</v>
      </c>
      <c r="H50" t="n">
        <v>0.22</v>
      </c>
      <c r="I50" t="n">
        <v>497</v>
      </c>
      <c r="J50" t="n">
        <v>160.54</v>
      </c>
      <c r="K50" t="n">
        <v>50.28</v>
      </c>
      <c r="L50" t="n">
        <v>2</v>
      </c>
      <c r="M50" t="n">
        <v>495</v>
      </c>
      <c r="N50" t="n">
        <v>28.26</v>
      </c>
      <c r="O50" t="n">
        <v>20034.4</v>
      </c>
      <c r="P50" t="n">
        <v>1370.54</v>
      </c>
      <c r="Q50" t="n">
        <v>7962.39</v>
      </c>
      <c r="R50" t="n">
        <v>960.51</v>
      </c>
      <c r="S50" t="n">
        <v>167.86</v>
      </c>
      <c r="T50" t="n">
        <v>394481.84</v>
      </c>
      <c r="U50" t="n">
        <v>0.17</v>
      </c>
      <c r="V50" t="n">
        <v>0.8</v>
      </c>
      <c r="W50" t="n">
        <v>1.07</v>
      </c>
      <c r="X50" t="n">
        <v>23.36</v>
      </c>
      <c r="Y50" t="n">
        <v>0.5</v>
      </c>
      <c r="Z50" t="n">
        <v>10</v>
      </c>
    </row>
    <row r="51">
      <c r="A51" t="n">
        <v>2</v>
      </c>
      <c r="B51" t="n">
        <v>80</v>
      </c>
      <c r="C51" t="inlineStr">
        <is>
          <t xml:space="preserve">CONCLUIDO	</t>
        </is>
      </c>
      <c r="D51" t="n">
        <v>0.8353</v>
      </c>
      <c r="E51" t="n">
        <v>119.71</v>
      </c>
      <c r="F51" t="n">
        <v>108.01</v>
      </c>
      <c r="G51" t="n">
        <v>22.27</v>
      </c>
      <c r="H51" t="n">
        <v>0.33</v>
      </c>
      <c r="I51" t="n">
        <v>291</v>
      </c>
      <c r="J51" t="n">
        <v>161.97</v>
      </c>
      <c r="K51" t="n">
        <v>50.28</v>
      </c>
      <c r="L51" t="n">
        <v>3</v>
      </c>
      <c r="M51" t="n">
        <v>289</v>
      </c>
      <c r="N51" t="n">
        <v>28.69</v>
      </c>
      <c r="O51" t="n">
        <v>20210.21</v>
      </c>
      <c r="P51" t="n">
        <v>1207.59</v>
      </c>
      <c r="Q51" t="n">
        <v>7962.25</v>
      </c>
      <c r="R51" t="n">
        <v>624.46</v>
      </c>
      <c r="S51" t="n">
        <v>167.86</v>
      </c>
      <c r="T51" t="n">
        <v>227489.1</v>
      </c>
      <c r="U51" t="n">
        <v>0.27</v>
      </c>
      <c r="V51" t="n">
        <v>0.87</v>
      </c>
      <c r="W51" t="n">
        <v>0.74</v>
      </c>
      <c r="X51" t="n">
        <v>13.47</v>
      </c>
      <c r="Y51" t="n">
        <v>0.5</v>
      </c>
      <c r="Z51" t="n">
        <v>10</v>
      </c>
    </row>
    <row r="52">
      <c r="A52" t="n">
        <v>3</v>
      </c>
      <c r="B52" t="n">
        <v>80</v>
      </c>
      <c r="C52" t="inlineStr">
        <is>
          <t xml:space="preserve">CONCLUIDO	</t>
        </is>
      </c>
      <c r="D52" t="n">
        <v>0.8891</v>
      </c>
      <c r="E52" t="n">
        <v>112.47</v>
      </c>
      <c r="F52" t="n">
        <v>103.7</v>
      </c>
      <c r="G52" t="n">
        <v>31.11</v>
      </c>
      <c r="H52" t="n">
        <v>0.43</v>
      </c>
      <c r="I52" t="n">
        <v>200</v>
      </c>
      <c r="J52" t="n">
        <v>163.4</v>
      </c>
      <c r="K52" t="n">
        <v>50.28</v>
      </c>
      <c r="L52" t="n">
        <v>4</v>
      </c>
      <c r="M52" t="n">
        <v>198</v>
      </c>
      <c r="N52" t="n">
        <v>29.12</v>
      </c>
      <c r="O52" t="n">
        <v>20386.62</v>
      </c>
      <c r="P52" t="n">
        <v>1108.48</v>
      </c>
      <c r="Q52" t="n">
        <v>7961.96</v>
      </c>
      <c r="R52" t="n">
        <v>478.25</v>
      </c>
      <c r="S52" t="n">
        <v>167.86</v>
      </c>
      <c r="T52" t="n">
        <v>154837.08</v>
      </c>
      <c r="U52" t="n">
        <v>0.35</v>
      </c>
      <c r="V52" t="n">
        <v>0.91</v>
      </c>
      <c r="W52" t="n">
        <v>0.6</v>
      </c>
      <c r="X52" t="n">
        <v>9.16</v>
      </c>
      <c r="Y52" t="n">
        <v>0.5</v>
      </c>
      <c r="Z52" t="n">
        <v>10</v>
      </c>
    </row>
    <row r="53">
      <c r="A53" t="n">
        <v>4</v>
      </c>
      <c r="B53" t="n">
        <v>80</v>
      </c>
      <c r="C53" t="inlineStr">
        <is>
          <t xml:space="preserve">CONCLUIDO	</t>
        </is>
      </c>
      <c r="D53" t="n">
        <v>0.9221</v>
      </c>
      <c r="E53" t="n">
        <v>108.45</v>
      </c>
      <c r="F53" t="n">
        <v>101.33</v>
      </c>
      <c r="G53" t="n">
        <v>40.8</v>
      </c>
      <c r="H53" t="n">
        <v>0.54</v>
      </c>
      <c r="I53" t="n">
        <v>149</v>
      </c>
      <c r="J53" t="n">
        <v>164.83</v>
      </c>
      <c r="K53" t="n">
        <v>50.28</v>
      </c>
      <c r="L53" t="n">
        <v>5</v>
      </c>
      <c r="M53" t="n">
        <v>147</v>
      </c>
      <c r="N53" t="n">
        <v>29.55</v>
      </c>
      <c r="O53" t="n">
        <v>20563.61</v>
      </c>
      <c r="P53" t="n">
        <v>1029.87</v>
      </c>
      <c r="Q53" t="n">
        <v>7962.06</v>
      </c>
      <c r="R53" t="n">
        <v>397.92</v>
      </c>
      <c r="S53" t="n">
        <v>167.86</v>
      </c>
      <c r="T53" t="n">
        <v>114927.95</v>
      </c>
      <c r="U53" t="n">
        <v>0.42</v>
      </c>
      <c r="V53" t="n">
        <v>0.93</v>
      </c>
      <c r="W53" t="n">
        <v>0.51</v>
      </c>
      <c r="X53" t="n">
        <v>6.79</v>
      </c>
      <c r="Y53" t="n">
        <v>0.5</v>
      </c>
      <c r="Z53" t="n">
        <v>10</v>
      </c>
    </row>
    <row r="54">
      <c r="A54" t="n">
        <v>5</v>
      </c>
      <c r="B54" t="n">
        <v>80</v>
      </c>
      <c r="C54" t="inlineStr">
        <is>
          <t xml:space="preserve">CONCLUIDO	</t>
        </is>
      </c>
      <c r="D54" t="n">
        <v>0.9455</v>
      </c>
      <c r="E54" t="n">
        <v>105.77</v>
      </c>
      <c r="F54" t="n">
        <v>99.73999999999999</v>
      </c>
      <c r="G54" t="n">
        <v>52.04</v>
      </c>
      <c r="H54" t="n">
        <v>0.64</v>
      </c>
      <c r="I54" t="n">
        <v>115</v>
      </c>
      <c r="J54" t="n">
        <v>166.27</v>
      </c>
      <c r="K54" t="n">
        <v>50.28</v>
      </c>
      <c r="L54" t="n">
        <v>6</v>
      </c>
      <c r="M54" t="n">
        <v>110</v>
      </c>
      <c r="N54" t="n">
        <v>29.99</v>
      </c>
      <c r="O54" t="n">
        <v>20741.2</v>
      </c>
      <c r="P54" t="n">
        <v>950.45</v>
      </c>
      <c r="Q54" t="n">
        <v>7961.97</v>
      </c>
      <c r="R54" t="n">
        <v>344.12</v>
      </c>
      <c r="S54" t="n">
        <v>167.86</v>
      </c>
      <c r="T54" t="n">
        <v>88199.23</v>
      </c>
      <c r="U54" t="n">
        <v>0.49</v>
      </c>
      <c r="V54" t="n">
        <v>0.9399999999999999</v>
      </c>
      <c r="W54" t="n">
        <v>0.46</v>
      </c>
      <c r="X54" t="n">
        <v>5.2</v>
      </c>
      <c r="Y54" t="n">
        <v>0.5</v>
      </c>
      <c r="Z54" t="n">
        <v>10</v>
      </c>
    </row>
    <row r="55">
      <c r="A55" t="n">
        <v>6</v>
      </c>
      <c r="B55" t="n">
        <v>80</v>
      </c>
      <c r="C55" t="inlineStr">
        <is>
          <t xml:space="preserve">CONCLUIDO	</t>
        </is>
      </c>
      <c r="D55" t="n">
        <v>0.9533</v>
      </c>
      <c r="E55" t="n">
        <v>104.89</v>
      </c>
      <c r="F55" t="n">
        <v>99.28</v>
      </c>
      <c r="G55" t="n">
        <v>58.4</v>
      </c>
      <c r="H55" t="n">
        <v>0.74</v>
      </c>
      <c r="I55" t="n">
        <v>102</v>
      </c>
      <c r="J55" t="n">
        <v>167.72</v>
      </c>
      <c r="K55" t="n">
        <v>50.28</v>
      </c>
      <c r="L55" t="n">
        <v>7</v>
      </c>
      <c r="M55" t="n">
        <v>11</v>
      </c>
      <c r="N55" t="n">
        <v>30.44</v>
      </c>
      <c r="O55" t="n">
        <v>20919.39</v>
      </c>
      <c r="P55" t="n">
        <v>917.13</v>
      </c>
      <c r="Q55" t="n">
        <v>7961.99</v>
      </c>
      <c r="R55" t="n">
        <v>324.65</v>
      </c>
      <c r="S55" t="n">
        <v>167.86</v>
      </c>
      <c r="T55" t="n">
        <v>78527.85000000001</v>
      </c>
      <c r="U55" t="n">
        <v>0.52</v>
      </c>
      <c r="V55" t="n">
        <v>0.95</v>
      </c>
      <c r="W55" t="n">
        <v>0.5600000000000001</v>
      </c>
      <c r="X55" t="n">
        <v>4.74</v>
      </c>
      <c r="Y55" t="n">
        <v>0.5</v>
      </c>
      <c r="Z55" t="n">
        <v>10</v>
      </c>
    </row>
    <row r="56">
      <c r="A56" t="n">
        <v>7</v>
      </c>
      <c r="B56" t="n">
        <v>80</v>
      </c>
      <c r="C56" t="inlineStr">
        <is>
          <t xml:space="preserve">CONCLUIDO	</t>
        </is>
      </c>
      <c r="D56" t="n">
        <v>0.954</v>
      </c>
      <c r="E56" t="n">
        <v>104.82</v>
      </c>
      <c r="F56" t="n">
        <v>99.23999999999999</v>
      </c>
      <c r="G56" t="n">
        <v>58.95</v>
      </c>
      <c r="H56" t="n">
        <v>0.84</v>
      </c>
      <c r="I56" t="n">
        <v>101</v>
      </c>
      <c r="J56" t="n">
        <v>169.17</v>
      </c>
      <c r="K56" t="n">
        <v>50.28</v>
      </c>
      <c r="L56" t="n">
        <v>8</v>
      </c>
      <c r="M56" t="n">
        <v>0</v>
      </c>
      <c r="N56" t="n">
        <v>30.89</v>
      </c>
      <c r="O56" t="n">
        <v>21098.19</v>
      </c>
      <c r="P56" t="n">
        <v>922.38</v>
      </c>
      <c r="Q56" t="n">
        <v>7962.1</v>
      </c>
      <c r="R56" t="n">
        <v>322.52</v>
      </c>
      <c r="S56" t="n">
        <v>167.86</v>
      </c>
      <c r="T56" t="n">
        <v>77466.47</v>
      </c>
      <c r="U56" t="n">
        <v>0.52</v>
      </c>
      <c r="V56" t="n">
        <v>0.95</v>
      </c>
      <c r="W56" t="n">
        <v>0.57</v>
      </c>
      <c r="X56" t="n">
        <v>4.7</v>
      </c>
      <c r="Y56" t="n">
        <v>0.5</v>
      </c>
      <c r="Z56" t="n">
        <v>10</v>
      </c>
    </row>
    <row r="57">
      <c r="A57" t="n">
        <v>0</v>
      </c>
      <c r="B57" t="n">
        <v>35</v>
      </c>
      <c r="C57" t="inlineStr">
        <is>
          <t xml:space="preserve">CONCLUIDO	</t>
        </is>
      </c>
      <c r="D57" t="n">
        <v>0.7175</v>
      </c>
      <c r="E57" t="n">
        <v>139.38</v>
      </c>
      <c r="F57" t="n">
        <v>126.07</v>
      </c>
      <c r="G57" t="n">
        <v>11.41</v>
      </c>
      <c r="H57" t="n">
        <v>0.22</v>
      </c>
      <c r="I57" t="n">
        <v>663</v>
      </c>
      <c r="J57" t="n">
        <v>80.84</v>
      </c>
      <c r="K57" t="n">
        <v>35.1</v>
      </c>
      <c r="L57" t="n">
        <v>1</v>
      </c>
      <c r="M57" t="n">
        <v>661</v>
      </c>
      <c r="N57" t="n">
        <v>9.74</v>
      </c>
      <c r="O57" t="n">
        <v>10204.21</v>
      </c>
      <c r="P57" t="n">
        <v>912.09</v>
      </c>
      <c r="Q57" t="n">
        <v>7962.46</v>
      </c>
      <c r="R57" t="n">
        <v>1238.43</v>
      </c>
      <c r="S57" t="n">
        <v>167.86</v>
      </c>
      <c r="T57" t="n">
        <v>532611.9</v>
      </c>
      <c r="U57" t="n">
        <v>0.14</v>
      </c>
      <c r="V57" t="n">
        <v>0.75</v>
      </c>
      <c r="W57" t="n">
        <v>1.33</v>
      </c>
      <c r="X57" t="n">
        <v>31.52</v>
      </c>
      <c r="Y57" t="n">
        <v>0.5</v>
      </c>
      <c r="Z57" t="n">
        <v>10</v>
      </c>
    </row>
    <row r="58">
      <c r="A58" t="n">
        <v>1</v>
      </c>
      <c r="B58" t="n">
        <v>35</v>
      </c>
      <c r="C58" t="inlineStr">
        <is>
          <t xml:space="preserve">CONCLUIDO	</t>
        </is>
      </c>
      <c r="D58" t="n">
        <v>0.8943</v>
      </c>
      <c r="E58" t="n">
        <v>111.82</v>
      </c>
      <c r="F58" t="n">
        <v>105.76</v>
      </c>
      <c r="G58" t="n">
        <v>26.22</v>
      </c>
      <c r="H58" t="n">
        <v>0.43</v>
      </c>
      <c r="I58" t="n">
        <v>242</v>
      </c>
      <c r="J58" t="n">
        <v>82.04000000000001</v>
      </c>
      <c r="K58" t="n">
        <v>35.1</v>
      </c>
      <c r="L58" t="n">
        <v>2</v>
      </c>
      <c r="M58" t="n">
        <v>123</v>
      </c>
      <c r="N58" t="n">
        <v>9.94</v>
      </c>
      <c r="O58" t="n">
        <v>10352.53</v>
      </c>
      <c r="P58" t="n">
        <v>655.2</v>
      </c>
      <c r="Q58" t="n">
        <v>7962.21</v>
      </c>
      <c r="R58" t="n">
        <v>542.7</v>
      </c>
      <c r="S58" t="n">
        <v>167.86</v>
      </c>
      <c r="T58" t="n">
        <v>186850.72</v>
      </c>
      <c r="U58" t="n">
        <v>0.31</v>
      </c>
      <c r="V58" t="n">
        <v>0.89</v>
      </c>
      <c r="W58" t="n">
        <v>0.82</v>
      </c>
      <c r="X58" t="n">
        <v>11.21</v>
      </c>
      <c r="Y58" t="n">
        <v>0.5</v>
      </c>
      <c r="Z58" t="n">
        <v>10</v>
      </c>
    </row>
    <row r="59">
      <c r="A59" t="n">
        <v>2</v>
      </c>
      <c r="B59" t="n">
        <v>35</v>
      </c>
      <c r="C59" t="inlineStr">
        <is>
          <t xml:space="preserve">CONCLUIDO	</t>
        </is>
      </c>
      <c r="D59" t="n">
        <v>0.9005</v>
      </c>
      <c r="E59" t="n">
        <v>111.05</v>
      </c>
      <c r="F59" t="n">
        <v>105.21</v>
      </c>
      <c r="G59" t="n">
        <v>27.57</v>
      </c>
      <c r="H59" t="n">
        <v>0.63</v>
      </c>
      <c r="I59" t="n">
        <v>229</v>
      </c>
      <c r="J59" t="n">
        <v>83.25</v>
      </c>
      <c r="K59" t="n">
        <v>35.1</v>
      </c>
      <c r="L59" t="n">
        <v>3</v>
      </c>
      <c r="M59" t="n">
        <v>0</v>
      </c>
      <c r="N59" t="n">
        <v>10.15</v>
      </c>
      <c r="O59" t="n">
        <v>10501.19</v>
      </c>
      <c r="P59" t="n">
        <v>651.25</v>
      </c>
      <c r="Q59" t="n">
        <v>7962.09</v>
      </c>
      <c r="R59" t="n">
        <v>518.99</v>
      </c>
      <c r="S59" t="n">
        <v>167.86</v>
      </c>
      <c r="T59" t="n">
        <v>175060.19</v>
      </c>
      <c r="U59" t="n">
        <v>0.32</v>
      </c>
      <c r="V59" t="n">
        <v>0.9</v>
      </c>
      <c r="W59" t="n">
        <v>0.9399999999999999</v>
      </c>
      <c r="X59" t="n">
        <v>10.67</v>
      </c>
      <c r="Y59" t="n">
        <v>0.5</v>
      </c>
      <c r="Z59" t="n">
        <v>10</v>
      </c>
    </row>
    <row r="60">
      <c r="A60" t="n">
        <v>0</v>
      </c>
      <c r="B60" t="n">
        <v>50</v>
      </c>
      <c r="C60" t="inlineStr">
        <is>
          <t xml:space="preserve">CONCLUIDO	</t>
        </is>
      </c>
      <c r="D60" t="n">
        <v>0.6186</v>
      </c>
      <c r="E60" t="n">
        <v>161.65</v>
      </c>
      <c r="F60" t="n">
        <v>139.1</v>
      </c>
      <c r="G60" t="n">
        <v>9.039999999999999</v>
      </c>
      <c r="H60" t="n">
        <v>0.16</v>
      </c>
      <c r="I60" t="n">
        <v>923</v>
      </c>
      <c r="J60" t="n">
        <v>107.41</v>
      </c>
      <c r="K60" t="n">
        <v>41.65</v>
      </c>
      <c r="L60" t="n">
        <v>1</v>
      </c>
      <c r="M60" t="n">
        <v>921</v>
      </c>
      <c r="N60" t="n">
        <v>14.77</v>
      </c>
      <c r="O60" t="n">
        <v>13481.73</v>
      </c>
      <c r="P60" t="n">
        <v>1265.1</v>
      </c>
      <c r="Q60" t="n">
        <v>7962.85</v>
      </c>
      <c r="R60" t="n">
        <v>1682.08</v>
      </c>
      <c r="S60" t="n">
        <v>167.86</v>
      </c>
      <c r="T60" t="n">
        <v>753135.3199999999</v>
      </c>
      <c r="U60" t="n">
        <v>0.1</v>
      </c>
      <c r="V60" t="n">
        <v>0.68</v>
      </c>
      <c r="W60" t="n">
        <v>1.75</v>
      </c>
      <c r="X60" t="n">
        <v>44.55</v>
      </c>
      <c r="Y60" t="n">
        <v>0.5</v>
      </c>
      <c r="Z60" t="n">
        <v>10</v>
      </c>
    </row>
    <row r="61">
      <c r="A61" t="n">
        <v>1</v>
      </c>
      <c r="B61" t="n">
        <v>50</v>
      </c>
      <c r="C61" t="inlineStr">
        <is>
          <t xml:space="preserve">CONCLUIDO	</t>
        </is>
      </c>
      <c r="D61" t="n">
        <v>0.8365</v>
      </c>
      <c r="E61" t="n">
        <v>119.55</v>
      </c>
      <c r="F61" t="n">
        <v>110.09</v>
      </c>
      <c r="G61" t="n">
        <v>19.78</v>
      </c>
      <c r="H61" t="n">
        <v>0.32</v>
      </c>
      <c r="I61" t="n">
        <v>334</v>
      </c>
      <c r="J61" t="n">
        <v>108.68</v>
      </c>
      <c r="K61" t="n">
        <v>41.65</v>
      </c>
      <c r="L61" t="n">
        <v>2</v>
      </c>
      <c r="M61" t="n">
        <v>332</v>
      </c>
      <c r="N61" t="n">
        <v>15.03</v>
      </c>
      <c r="O61" t="n">
        <v>13638.32</v>
      </c>
      <c r="P61" t="n">
        <v>924.45</v>
      </c>
      <c r="Q61" t="n">
        <v>7962.44</v>
      </c>
      <c r="R61" t="n">
        <v>695.05</v>
      </c>
      <c r="S61" t="n">
        <v>167.86</v>
      </c>
      <c r="T61" t="n">
        <v>262568.37</v>
      </c>
      <c r="U61" t="n">
        <v>0.24</v>
      </c>
      <c r="V61" t="n">
        <v>0.86</v>
      </c>
      <c r="W61" t="n">
        <v>0.8100000000000001</v>
      </c>
      <c r="X61" t="n">
        <v>15.55</v>
      </c>
      <c r="Y61" t="n">
        <v>0.5</v>
      </c>
      <c r="Z61" t="n">
        <v>10</v>
      </c>
    </row>
    <row r="62">
      <c r="A62" t="n">
        <v>2</v>
      </c>
      <c r="B62" t="n">
        <v>50</v>
      </c>
      <c r="C62" t="inlineStr">
        <is>
          <t xml:space="preserve">CONCLUIDO	</t>
        </is>
      </c>
      <c r="D62" t="n">
        <v>0.9141</v>
      </c>
      <c r="E62" t="n">
        <v>109.39</v>
      </c>
      <c r="F62" t="n">
        <v>103.18</v>
      </c>
      <c r="G62" t="n">
        <v>32.93</v>
      </c>
      <c r="H62" t="n">
        <v>0.48</v>
      </c>
      <c r="I62" t="n">
        <v>188</v>
      </c>
      <c r="J62" t="n">
        <v>109.96</v>
      </c>
      <c r="K62" t="n">
        <v>41.65</v>
      </c>
      <c r="L62" t="n">
        <v>3</v>
      </c>
      <c r="M62" t="n">
        <v>172</v>
      </c>
      <c r="N62" t="n">
        <v>15.31</v>
      </c>
      <c r="O62" t="n">
        <v>13795.21</v>
      </c>
      <c r="P62" t="n">
        <v>779.22</v>
      </c>
      <c r="Q62" t="n">
        <v>7962.12</v>
      </c>
      <c r="R62" t="n">
        <v>460.16</v>
      </c>
      <c r="S62" t="n">
        <v>167.86</v>
      </c>
      <c r="T62" t="n">
        <v>145854.6</v>
      </c>
      <c r="U62" t="n">
        <v>0.36</v>
      </c>
      <c r="V62" t="n">
        <v>0.91</v>
      </c>
      <c r="W62" t="n">
        <v>0.59</v>
      </c>
      <c r="X62" t="n">
        <v>8.640000000000001</v>
      </c>
      <c r="Y62" t="n">
        <v>0.5</v>
      </c>
      <c r="Z62" t="n">
        <v>10</v>
      </c>
    </row>
    <row r="63">
      <c r="A63" t="n">
        <v>3</v>
      </c>
      <c r="B63" t="n">
        <v>50</v>
      </c>
      <c r="C63" t="inlineStr">
        <is>
          <t xml:space="preserve">CONCLUIDO	</t>
        </is>
      </c>
      <c r="D63" t="n">
        <v>0.9292</v>
      </c>
      <c r="E63" t="n">
        <v>107.62</v>
      </c>
      <c r="F63" t="n">
        <v>102.01</v>
      </c>
      <c r="G63" t="n">
        <v>38.02</v>
      </c>
      <c r="H63" t="n">
        <v>0.63</v>
      </c>
      <c r="I63" t="n">
        <v>161</v>
      </c>
      <c r="J63" t="n">
        <v>111.23</v>
      </c>
      <c r="K63" t="n">
        <v>41.65</v>
      </c>
      <c r="L63" t="n">
        <v>4</v>
      </c>
      <c r="M63" t="n">
        <v>1</v>
      </c>
      <c r="N63" t="n">
        <v>15.58</v>
      </c>
      <c r="O63" t="n">
        <v>13952.52</v>
      </c>
      <c r="P63" t="n">
        <v>742.76</v>
      </c>
      <c r="Q63" t="n">
        <v>7962.11</v>
      </c>
      <c r="R63" t="n">
        <v>413.88</v>
      </c>
      <c r="S63" t="n">
        <v>167.86</v>
      </c>
      <c r="T63" t="n">
        <v>122846.04</v>
      </c>
      <c r="U63" t="n">
        <v>0.41</v>
      </c>
      <c r="V63" t="n">
        <v>0.92</v>
      </c>
      <c r="W63" t="n">
        <v>0.74</v>
      </c>
      <c r="X63" t="n">
        <v>7.47</v>
      </c>
      <c r="Y63" t="n">
        <v>0.5</v>
      </c>
      <c r="Z63" t="n">
        <v>10</v>
      </c>
    </row>
    <row r="64">
      <c r="A64" t="n">
        <v>4</v>
      </c>
      <c r="B64" t="n">
        <v>50</v>
      </c>
      <c r="C64" t="inlineStr">
        <is>
          <t xml:space="preserve">CONCLUIDO	</t>
        </is>
      </c>
      <c r="D64" t="n">
        <v>0.9291</v>
      </c>
      <c r="E64" t="n">
        <v>107.63</v>
      </c>
      <c r="F64" t="n">
        <v>102.01</v>
      </c>
      <c r="G64" t="n">
        <v>38.02</v>
      </c>
      <c r="H64" t="n">
        <v>0.78</v>
      </c>
      <c r="I64" t="n">
        <v>161</v>
      </c>
      <c r="J64" t="n">
        <v>112.51</v>
      </c>
      <c r="K64" t="n">
        <v>41.65</v>
      </c>
      <c r="L64" t="n">
        <v>5</v>
      </c>
      <c r="M64" t="n">
        <v>0</v>
      </c>
      <c r="N64" t="n">
        <v>15.86</v>
      </c>
      <c r="O64" t="n">
        <v>14110.24</v>
      </c>
      <c r="P64" t="n">
        <v>750.72</v>
      </c>
      <c r="Q64" t="n">
        <v>7962.11</v>
      </c>
      <c r="R64" t="n">
        <v>413.98</v>
      </c>
      <c r="S64" t="n">
        <v>167.86</v>
      </c>
      <c r="T64" t="n">
        <v>122898.56</v>
      </c>
      <c r="U64" t="n">
        <v>0.41</v>
      </c>
      <c r="V64" t="n">
        <v>0.92</v>
      </c>
      <c r="W64" t="n">
        <v>0.74</v>
      </c>
      <c r="X64" t="n">
        <v>7.47</v>
      </c>
      <c r="Y64" t="n">
        <v>0.5</v>
      </c>
      <c r="Z64" t="n">
        <v>10</v>
      </c>
    </row>
    <row r="65">
      <c r="A65" t="n">
        <v>0</v>
      </c>
      <c r="B65" t="n">
        <v>25</v>
      </c>
      <c r="C65" t="inlineStr">
        <is>
          <t xml:space="preserve">CONCLUIDO	</t>
        </is>
      </c>
      <c r="D65" t="n">
        <v>0.7984</v>
      </c>
      <c r="E65" t="n">
        <v>125.25</v>
      </c>
      <c r="F65" t="n">
        <v>116.87</v>
      </c>
      <c r="G65" t="n">
        <v>14.79</v>
      </c>
      <c r="H65" t="n">
        <v>0.28</v>
      </c>
      <c r="I65" t="n">
        <v>474</v>
      </c>
      <c r="J65" t="n">
        <v>61.76</v>
      </c>
      <c r="K65" t="n">
        <v>28.92</v>
      </c>
      <c r="L65" t="n">
        <v>1</v>
      </c>
      <c r="M65" t="n">
        <v>471</v>
      </c>
      <c r="N65" t="n">
        <v>6.84</v>
      </c>
      <c r="O65" t="n">
        <v>7851.41</v>
      </c>
      <c r="P65" t="n">
        <v>654.14</v>
      </c>
      <c r="Q65" t="n">
        <v>7962.51</v>
      </c>
      <c r="R65" t="n">
        <v>925.58</v>
      </c>
      <c r="S65" t="n">
        <v>167.86</v>
      </c>
      <c r="T65" t="n">
        <v>377130.02</v>
      </c>
      <c r="U65" t="n">
        <v>0.18</v>
      </c>
      <c r="V65" t="n">
        <v>0.8100000000000001</v>
      </c>
      <c r="W65" t="n">
        <v>1.03</v>
      </c>
      <c r="X65" t="n">
        <v>22.32</v>
      </c>
      <c r="Y65" t="n">
        <v>0.5</v>
      </c>
      <c r="Z65" t="n">
        <v>10</v>
      </c>
    </row>
    <row r="66">
      <c r="A66" t="n">
        <v>1</v>
      </c>
      <c r="B66" t="n">
        <v>25</v>
      </c>
      <c r="C66" t="inlineStr">
        <is>
          <t xml:space="preserve">CONCLUIDO	</t>
        </is>
      </c>
      <c r="D66" t="n">
        <v>0.8643</v>
      </c>
      <c r="E66" t="n">
        <v>115.7</v>
      </c>
      <c r="F66" t="n">
        <v>109.46</v>
      </c>
      <c r="G66" t="n">
        <v>20.52</v>
      </c>
      <c r="H66" t="n">
        <v>0.55</v>
      </c>
      <c r="I66" t="n">
        <v>320</v>
      </c>
      <c r="J66" t="n">
        <v>62.92</v>
      </c>
      <c r="K66" t="n">
        <v>28.92</v>
      </c>
      <c r="L66" t="n">
        <v>2</v>
      </c>
      <c r="M66" t="n">
        <v>0</v>
      </c>
      <c r="N66" t="n">
        <v>7</v>
      </c>
      <c r="O66" t="n">
        <v>7994.37</v>
      </c>
      <c r="P66" t="n">
        <v>573.02</v>
      </c>
      <c r="Q66" t="n">
        <v>7962.43</v>
      </c>
      <c r="R66" t="n">
        <v>658.65</v>
      </c>
      <c r="S66" t="n">
        <v>167.86</v>
      </c>
      <c r="T66" t="n">
        <v>244438.67</v>
      </c>
      <c r="U66" t="n">
        <v>0.25</v>
      </c>
      <c r="V66" t="n">
        <v>0.86</v>
      </c>
      <c r="W66" t="n">
        <v>1.21</v>
      </c>
      <c r="X66" t="n">
        <v>14.91</v>
      </c>
      <c r="Y66" t="n">
        <v>0.5</v>
      </c>
      <c r="Z66" t="n">
        <v>10</v>
      </c>
    </row>
    <row r="67">
      <c r="A67" t="n">
        <v>0</v>
      </c>
      <c r="B67" t="n">
        <v>85</v>
      </c>
      <c r="C67" t="inlineStr">
        <is>
          <t xml:space="preserve">CONCLUIDO	</t>
        </is>
      </c>
      <c r="D67" t="n">
        <v>0.4289</v>
      </c>
      <c r="E67" t="n">
        <v>233.18</v>
      </c>
      <c r="F67" t="n">
        <v>175.91</v>
      </c>
      <c r="G67" t="n">
        <v>6.52</v>
      </c>
      <c r="H67" t="n">
        <v>0.11</v>
      </c>
      <c r="I67" t="n">
        <v>1620</v>
      </c>
      <c r="J67" t="n">
        <v>167.88</v>
      </c>
      <c r="K67" t="n">
        <v>51.39</v>
      </c>
      <c r="L67" t="n">
        <v>1</v>
      </c>
      <c r="M67" t="n">
        <v>1618</v>
      </c>
      <c r="N67" t="n">
        <v>30.49</v>
      </c>
      <c r="O67" t="n">
        <v>20939.59</v>
      </c>
      <c r="P67" t="n">
        <v>2201.11</v>
      </c>
      <c r="Q67" t="n">
        <v>7963.93</v>
      </c>
      <c r="R67" t="n">
        <v>2937.66</v>
      </c>
      <c r="S67" t="n">
        <v>167.86</v>
      </c>
      <c r="T67" t="n">
        <v>1377444.48</v>
      </c>
      <c r="U67" t="n">
        <v>0.06</v>
      </c>
      <c r="V67" t="n">
        <v>0.54</v>
      </c>
      <c r="W67" t="n">
        <v>2.89</v>
      </c>
      <c r="X67" t="n">
        <v>81.34</v>
      </c>
      <c r="Y67" t="n">
        <v>0.5</v>
      </c>
      <c r="Z67" t="n">
        <v>10</v>
      </c>
    </row>
    <row r="68">
      <c r="A68" t="n">
        <v>1</v>
      </c>
      <c r="B68" t="n">
        <v>85</v>
      </c>
      <c r="C68" t="inlineStr">
        <is>
          <t xml:space="preserve">CONCLUIDO	</t>
        </is>
      </c>
      <c r="D68" t="n">
        <v>0.7181999999999999</v>
      </c>
      <c r="E68" t="n">
        <v>139.24</v>
      </c>
      <c r="F68" t="n">
        <v>119.14</v>
      </c>
      <c r="G68" t="n">
        <v>13.67</v>
      </c>
      <c r="H68" t="n">
        <v>0.21</v>
      </c>
      <c r="I68" t="n">
        <v>523</v>
      </c>
      <c r="J68" t="n">
        <v>169.33</v>
      </c>
      <c r="K68" t="n">
        <v>51.39</v>
      </c>
      <c r="L68" t="n">
        <v>2</v>
      </c>
      <c r="M68" t="n">
        <v>521</v>
      </c>
      <c r="N68" t="n">
        <v>30.94</v>
      </c>
      <c r="O68" t="n">
        <v>21118.46</v>
      </c>
      <c r="P68" t="n">
        <v>1441.5</v>
      </c>
      <c r="Q68" t="n">
        <v>7962.79</v>
      </c>
      <c r="R68" t="n">
        <v>1002.41</v>
      </c>
      <c r="S68" t="n">
        <v>167.86</v>
      </c>
      <c r="T68" t="n">
        <v>415301.14</v>
      </c>
      <c r="U68" t="n">
        <v>0.17</v>
      </c>
      <c r="V68" t="n">
        <v>0.79</v>
      </c>
      <c r="W68" t="n">
        <v>1.12</v>
      </c>
      <c r="X68" t="n">
        <v>24.59</v>
      </c>
      <c r="Y68" t="n">
        <v>0.5</v>
      </c>
      <c r="Z68" t="n">
        <v>10</v>
      </c>
    </row>
    <row r="69">
      <c r="A69" t="n">
        <v>2</v>
      </c>
      <c r="B69" t="n">
        <v>85</v>
      </c>
      <c r="C69" t="inlineStr">
        <is>
          <t xml:space="preserve">CONCLUIDO	</t>
        </is>
      </c>
      <c r="D69" t="n">
        <v>0.8233</v>
      </c>
      <c r="E69" t="n">
        <v>121.46</v>
      </c>
      <c r="F69" t="n">
        <v>108.72</v>
      </c>
      <c r="G69" t="n">
        <v>21.32</v>
      </c>
      <c r="H69" t="n">
        <v>0.31</v>
      </c>
      <c r="I69" t="n">
        <v>306</v>
      </c>
      <c r="J69" t="n">
        <v>170.79</v>
      </c>
      <c r="K69" t="n">
        <v>51.39</v>
      </c>
      <c r="L69" t="n">
        <v>3</v>
      </c>
      <c r="M69" t="n">
        <v>304</v>
      </c>
      <c r="N69" t="n">
        <v>31.4</v>
      </c>
      <c r="O69" t="n">
        <v>21297.94</v>
      </c>
      <c r="P69" t="n">
        <v>1270.25</v>
      </c>
      <c r="Q69" t="n">
        <v>7962.39</v>
      </c>
      <c r="R69" t="n">
        <v>648.4</v>
      </c>
      <c r="S69" t="n">
        <v>167.86</v>
      </c>
      <c r="T69" t="n">
        <v>239383.63</v>
      </c>
      <c r="U69" t="n">
        <v>0.26</v>
      </c>
      <c r="V69" t="n">
        <v>0.87</v>
      </c>
      <c r="W69" t="n">
        <v>0.77</v>
      </c>
      <c r="X69" t="n">
        <v>14.17</v>
      </c>
      <c r="Y69" t="n">
        <v>0.5</v>
      </c>
      <c r="Z69" t="n">
        <v>10</v>
      </c>
    </row>
    <row r="70">
      <c r="A70" t="n">
        <v>3</v>
      </c>
      <c r="B70" t="n">
        <v>85</v>
      </c>
      <c r="C70" t="inlineStr">
        <is>
          <t xml:space="preserve">CONCLUIDO	</t>
        </is>
      </c>
      <c r="D70" t="n">
        <v>0.8784999999999999</v>
      </c>
      <c r="E70" t="n">
        <v>113.83</v>
      </c>
      <c r="F70" t="n">
        <v>104.27</v>
      </c>
      <c r="G70" t="n">
        <v>29.51</v>
      </c>
      <c r="H70" t="n">
        <v>0.41</v>
      </c>
      <c r="I70" t="n">
        <v>212</v>
      </c>
      <c r="J70" t="n">
        <v>172.25</v>
      </c>
      <c r="K70" t="n">
        <v>51.39</v>
      </c>
      <c r="L70" t="n">
        <v>4</v>
      </c>
      <c r="M70" t="n">
        <v>210</v>
      </c>
      <c r="N70" t="n">
        <v>31.86</v>
      </c>
      <c r="O70" t="n">
        <v>21478.05</v>
      </c>
      <c r="P70" t="n">
        <v>1172.07</v>
      </c>
      <c r="Q70" t="n">
        <v>7962.12</v>
      </c>
      <c r="R70" t="n">
        <v>497.74</v>
      </c>
      <c r="S70" t="n">
        <v>167.86</v>
      </c>
      <c r="T70" t="n">
        <v>164524.16</v>
      </c>
      <c r="U70" t="n">
        <v>0.34</v>
      </c>
      <c r="V70" t="n">
        <v>0.9</v>
      </c>
      <c r="W70" t="n">
        <v>0.61</v>
      </c>
      <c r="X70" t="n">
        <v>9.73</v>
      </c>
      <c r="Y70" t="n">
        <v>0.5</v>
      </c>
      <c r="Z70" t="n">
        <v>10</v>
      </c>
    </row>
    <row r="71">
      <c r="A71" t="n">
        <v>4</v>
      </c>
      <c r="B71" t="n">
        <v>85</v>
      </c>
      <c r="C71" t="inlineStr">
        <is>
          <t xml:space="preserve">CONCLUIDO	</t>
        </is>
      </c>
      <c r="D71" t="n">
        <v>0.9121</v>
      </c>
      <c r="E71" t="n">
        <v>109.64</v>
      </c>
      <c r="F71" t="n">
        <v>101.88</v>
      </c>
      <c r="G71" t="n">
        <v>38.45</v>
      </c>
      <c r="H71" t="n">
        <v>0.51</v>
      </c>
      <c r="I71" t="n">
        <v>159</v>
      </c>
      <c r="J71" t="n">
        <v>173.71</v>
      </c>
      <c r="K71" t="n">
        <v>51.39</v>
      </c>
      <c r="L71" t="n">
        <v>5</v>
      </c>
      <c r="M71" t="n">
        <v>157</v>
      </c>
      <c r="N71" t="n">
        <v>32.32</v>
      </c>
      <c r="O71" t="n">
        <v>21658.78</v>
      </c>
      <c r="P71" t="n">
        <v>1095.52</v>
      </c>
      <c r="Q71" t="n">
        <v>7962.08</v>
      </c>
      <c r="R71" t="n">
        <v>416.93</v>
      </c>
      <c r="S71" t="n">
        <v>167.86</v>
      </c>
      <c r="T71" t="n">
        <v>124383.31</v>
      </c>
      <c r="U71" t="n">
        <v>0.4</v>
      </c>
      <c r="V71" t="n">
        <v>0.93</v>
      </c>
      <c r="W71" t="n">
        <v>0.53</v>
      </c>
      <c r="X71" t="n">
        <v>7.34</v>
      </c>
      <c r="Y71" t="n">
        <v>0.5</v>
      </c>
      <c r="Z71" t="n">
        <v>10</v>
      </c>
    </row>
    <row r="72">
      <c r="A72" t="n">
        <v>5</v>
      </c>
      <c r="B72" t="n">
        <v>85</v>
      </c>
      <c r="C72" t="inlineStr">
        <is>
          <t xml:space="preserve">CONCLUIDO	</t>
        </is>
      </c>
      <c r="D72" t="n">
        <v>0.9378</v>
      </c>
      <c r="E72" t="n">
        <v>106.63</v>
      </c>
      <c r="F72" t="n">
        <v>100.09</v>
      </c>
      <c r="G72" t="n">
        <v>48.82</v>
      </c>
      <c r="H72" t="n">
        <v>0.61</v>
      </c>
      <c r="I72" t="n">
        <v>123</v>
      </c>
      <c r="J72" t="n">
        <v>175.18</v>
      </c>
      <c r="K72" t="n">
        <v>51.39</v>
      </c>
      <c r="L72" t="n">
        <v>6</v>
      </c>
      <c r="M72" t="n">
        <v>121</v>
      </c>
      <c r="N72" t="n">
        <v>32.79</v>
      </c>
      <c r="O72" t="n">
        <v>21840.16</v>
      </c>
      <c r="P72" t="n">
        <v>1020.86</v>
      </c>
      <c r="Q72" t="n">
        <v>7961.91</v>
      </c>
      <c r="R72" t="n">
        <v>355.81</v>
      </c>
      <c r="S72" t="n">
        <v>167.86</v>
      </c>
      <c r="T72" t="n">
        <v>94002.12</v>
      </c>
      <c r="U72" t="n">
        <v>0.47</v>
      </c>
      <c r="V72" t="n">
        <v>0.9399999999999999</v>
      </c>
      <c r="W72" t="n">
        <v>0.48</v>
      </c>
      <c r="X72" t="n">
        <v>5.55</v>
      </c>
      <c r="Y72" t="n">
        <v>0.5</v>
      </c>
      <c r="Z72" t="n">
        <v>10</v>
      </c>
    </row>
    <row r="73">
      <c r="A73" t="n">
        <v>6</v>
      </c>
      <c r="B73" t="n">
        <v>85</v>
      </c>
      <c r="C73" t="inlineStr">
        <is>
          <t xml:space="preserve">CONCLUIDO	</t>
        </is>
      </c>
      <c r="D73" t="n">
        <v>0.9540999999999999</v>
      </c>
      <c r="E73" t="n">
        <v>104.81</v>
      </c>
      <c r="F73" t="n">
        <v>99.05</v>
      </c>
      <c r="G73" t="n">
        <v>59.43</v>
      </c>
      <c r="H73" t="n">
        <v>0.7</v>
      </c>
      <c r="I73" t="n">
        <v>100</v>
      </c>
      <c r="J73" t="n">
        <v>176.66</v>
      </c>
      <c r="K73" t="n">
        <v>51.39</v>
      </c>
      <c r="L73" t="n">
        <v>7</v>
      </c>
      <c r="M73" t="n">
        <v>60</v>
      </c>
      <c r="N73" t="n">
        <v>33.27</v>
      </c>
      <c r="O73" t="n">
        <v>22022.17</v>
      </c>
      <c r="P73" t="n">
        <v>955.33</v>
      </c>
      <c r="Q73" t="n">
        <v>7961.87</v>
      </c>
      <c r="R73" t="n">
        <v>318.96</v>
      </c>
      <c r="S73" t="n">
        <v>167.86</v>
      </c>
      <c r="T73" t="n">
        <v>75691.55</v>
      </c>
      <c r="U73" t="n">
        <v>0.53</v>
      </c>
      <c r="V73" t="n">
        <v>0.95</v>
      </c>
      <c r="W73" t="n">
        <v>0.48</v>
      </c>
      <c r="X73" t="n">
        <v>4.51</v>
      </c>
      <c r="Y73" t="n">
        <v>0.5</v>
      </c>
      <c r="Z73" t="n">
        <v>10</v>
      </c>
    </row>
    <row r="74">
      <c r="A74" t="n">
        <v>7</v>
      </c>
      <c r="B74" t="n">
        <v>85</v>
      </c>
      <c r="C74" t="inlineStr">
        <is>
          <t xml:space="preserve">CONCLUIDO	</t>
        </is>
      </c>
      <c r="D74" t="n">
        <v>0.9571</v>
      </c>
      <c r="E74" t="n">
        <v>104.48</v>
      </c>
      <c r="F74" t="n">
        <v>98.89</v>
      </c>
      <c r="G74" t="n">
        <v>62.46</v>
      </c>
      <c r="H74" t="n">
        <v>0.8</v>
      </c>
      <c r="I74" t="n">
        <v>95</v>
      </c>
      <c r="J74" t="n">
        <v>178.14</v>
      </c>
      <c r="K74" t="n">
        <v>51.39</v>
      </c>
      <c r="L74" t="n">
        <v>8</v>
      </c>
      <c r="M74" t="n">
        <v>0</v>
      </c>
      <c r="N74" t="n">
        <v>33.75</v>
      </c>
      <c r="O74" t="n">
        <v>22204.83</v>
      </c>
      <c r="P74" t="n">
        <v>945.91</v>
      </c>
      <c r="Q74" t="n">
        <v>7961.95</v>
      </c>
      <c r="R74" t="n">
        <v>311.21</v>
      </c>
      <c r="S74" t="n">
        <v>167.86</v>
      </c>
      <c r="T74" t="n">
        <v>71841.99000000001</v>
      </c>
      <c r="U74" t="n">
        <v>0.54</v>
      </c>
      <c r="V74" t="n">
        <v>0.95</v>
      </c>
      <c r="W74" t="n">
        <v>0.55</v>
      </c>
      <c r="X74" t="n">
        <v>4.35</v>
      </c>
      <c r="Y74" t="n">
        <v>0.5</v>
      </c>
      <c r="Z74" t="n">
        <v>10</v>
      </c>
    </row>
    <row r="75">
      <c r="A75" t="n">
        <v>0</v>
      </c>
      <c r="B75" t="n">
        <v>20</v>
      </c>
      <c r="C75" t="inlineStr">
        <is>
          <t xml:space="preserve">CONCLUIDO	</t>
        </is>
      </c>
      <c r="D75" t="n">
        <v>0.8306</v>
      </c>
      <c r="E75" t="n">
        <v>120.4</v>
      </c>
      <c r="F75" t="n">
        <v>113.66</v>
      </c>
      <c r="G75" t="n">
        <v>16.67</v>
      </c>
      <c r="H75" t="n">
        <v>0.34</v>
      </c>
      <c r="I75" t="n">
        <v>409</v>
      </c>
      <c r="J75" t="n">
        <v>51.33</v>
      </c>
      <c r="K75" t="n">
        <v>24.83</v>
      </c>
      <c r="L75" t="n">
        <v>1</v>
      </c>
      <c r="M75" t="n">
        <v>102</v>
      </c>
      <c r="N75" t="n">
        <v>5.51</v>
      </c>
      <c r="O75" t="n">
        <v>6564.78</v>
      </c>
      <c r="P75" t="n">
        <v>525.64</v>
      </c>
      <c r="Q75" t="n">
        <v>7962.25</v>
      </c>
      <c r="R75" t="n">
        <v>801.6799999999999</v>
      </c>
      <c r="S75" t="n">
        <v>167.86</v>
      </c>
      <c r="T75" t="n">
        <v>315506.45</v>
      </c>
      <c r="U75" t="n">
        <v>0.21</v>
      </c>
      <c r="V75" t="n">
        <v>0.83</v>
      </c>
      <c r="W75" t="n">
        <v>1.33</v>
      </c>
      <c r="X75" t="n">
        <v>19.11</v>
      </c>
      <c r="Y75" t="n">
        <v>0.5</v>
      </c>
      <c r="Z75" t="n">
        <v>10</v>
      </c>
    </row>
    <row r="76">
      <c r="A76" t="n">
        <v>1</v>
      </c>
      <c r="B76" t="n">
        <v>20</v>
      </c>
      <c r="C76" t="inlineStr">
        <is>
          <t xml:space="preserve">CONCLUIDO	</t>
        </is>
      </c>
      <c r="D76" t="n">
        <v>0.835</v>
      </c>
      <c r="E76" t="n">
        <v>119.76</v>
      </c>
      <c r="F76" t="n">
        <v>113.13</v>
      </c>
      <c r="G76" t="n">
        <v>17.01</v>
      </c>
      <c r="H76" t="n">
        <v>0.66</v>
      </c>
      <c r="I76" t="n">
        <v>399</v>
      </c>
      <c r="J76" t="n">
        <v>52.47</v>
      </c>
      <c r="K76" t="n">
        <v>24.83</v>
      </c>
      <c r="L76" t="n">
        <v>2</v>
      </c>
      <c r="M76" t="n">
        <v>0</v>
      </c>
      <c r="N76" t="n">
        <v>5.64</v>
      </c>
      <c r="O76" t="n">
        <v>6705.1</v>
      </c>
      <c r="P76" t="n">
        <v>531.0700000000001</v>
      </c>
      <c r="Q76" t="n">
        <v>7962.47</v>
      </c>
      <c r="R76" t="n">
        <v>779.24</v>
      </c>
      <c r="S76" t="n">
        <v>167.86</v>
      </c>
      <c r="T76" t="n">
        <v>304339.61</v>
      </c>
      <c r="U76" t="n">
        <v>0.22</v>
      </c>
      <c r="V76" t="n">
        <v>0.83</v>
      </c>
      <c r="W76" t="n">
        <v>1.44</v>
      </c>
      <c r="X76" t="n">
        <v>18.59</v>
      </c>
      <c r="Y76" t="n">
        <v>0.5</v>
      </c>
      <c r="Z76" t="n">
        <v>10</v>
      </c>
    </row>
    <row r="77">
      <c r="A77" t="n">
        <v>0</v>
      </c>
      <c r="B77" t="n">
        <v>65</v>
      </c>
      <c r="C77" t="inlineStr">
        <is>
          <t xml:space="preserve">CONCLUIDO	</t>
        </is>
      </c>
      <c r="D77" t="n">
        <v>0.5326</v>
      </c>
      <c r="E77" t="n">
        <v>187.75</v>
      </c>
      <c r="F77" t="n">
        <v>153.07</v>
      </c>
      <c r="G77" t="n">
        <v>7.69</v>
      </c>
      <c r="H77" t="n">
        <v>0.13</v>
      </c>
      <c r="I77" t="n">
        <v>1194</v>
      </c>
      <c r="J77" t="n">
        <v>133.21</v>
      </c>
      <c r="K77" t="n">
        <v>46.47</v>
      </c>
      <c r="L77" t="n">
        <v>1</v>
      </c>
      <c r="M77" t="n">
        <v>1192</v>
      </c>
      <c r="N77" t="n">
        <v>20.75</v>
      </c>
      <c r="O77" t="n">
        <v>16663.42</v>
      </c>
      <c r="P77" t="n">
        <v>1630.57</v>
      </c>
      <c r="Q77" t="n">
        <v>7962.99</v>
      </c>
      <c r="R77" t="n">
        <v>2158.25</v>
      </c>
      <c r="S77" t="n">
        <v>167.86</v>
      </c>
      <c r="T77" t="n">
        <v>989867.89</v>
      </c>
      <c r="U77" t="n">
        <v>0.08</v>
      </c>
      <c r="V77" t="n">
        <v>0.62</v>
      </c>
      <c r="W77" t="n">
        <v>2.19</v>
      </c>
      <c r="X77" t="n">
        <v>58.51</v>
      </c>
      <c r="Y77" t="n">
        <v>0.5</v>
      </c>
      <c r="Z77" t="n">
        <v>10</v>
      </c>
    </row>
    <row r="78">
      <c r="A78" t="n">
        <v>1</v>
      </c>
      <c r="B78" t="n">
        <v>65</v>
      </c>
      <c r="C78" t="inlineStr">
        <is>
          <t xml:space="preserve">CONCLUIDO	</t>
        </is>
      </c>
      <c r="D78" t="n">
        <v>0.7834</v>
      </c>
      <c r="E78" t="n">
        <v>127.65</v>
      </c>
      <c r="F78" t="n">
        <v>114.09</v>
      </c>
      <c r="G78" t="n">
        <v>16.38</v>
      </c>
      <c r="H78" t="n">
        <v>0.26</v>
      </c>
      <c r="I78" t="n">
        <v>418</v>
      </c>
      <c r="J78" t="n">
        <v>134.55</v>
      </c>
      <c r="K78" t="n">
        <v>46.47</v>
      </c>
      <c r="L78" t="n">
        <v>2</v>
      </c>
      <c r="M78" t="n">
        <v>416</v>
      </c>
      <c r="N78" t="n">
        <v>21.09</v>
      </c>
      <c r="O78" t="n">
        <v>16828.84</v>
      </c>
      <c r="P78" t="n">
        <v>1154.28</v>
      </c>
      <c r="Q78" t="n">
        <v>7962.43</v>
      </c>
      <c r="R78" t="n">
        <v>831.04</v>
      </c>
      <c r="S78" t="n">
        <v>167.86</v>
      </c>
      <c r="T78" t="n">
        <v>330144.44</v>
      </c>
      <c r="U78" t="n">
        <v>0.2</v>
      </c>
      <c r="V78" t="n">
        <v>0.83</v>
      </c>
      <c r="W78" t="n">
        <v>0.9399999999999999</v>
      </c>
      <c r="X78" t="n">
        <v>19.54</v>
      </c>
      <c r="Y78" t="n">
        <v>0.5</v>
      </c>
      <c r="Z78" t="n">
        <v>10</v>
      </c>
    </row>
    <row r="79">
      <c r="A79" t="n">
        <v>2</v>
      </c>
      <c r="B79" t="n">
        <v>65</v>
      </c>
      <c r="C79" t="inlineStr">
        <is>
          <t xml:space="preserve">CONCLUIDO	</t>
        </is>
      </c>
      <c r="D79" t="n">
        <v>0.8732</v>
      </c>
      <c r="E79" t="n">
        <v>114.52</v>
      </c>
      <c r="F79" t="n">
        <v>105.73</v>
      </c>
      <c r="G79" t="n">
        <v>26.11</v>
      </c>
      <c r="H79" t="n">
        <v>0.39</v>
      </c>
      <c r="I79" t="n">
        <v>243</v>
      </c>
      <c r="J79" t="n">
        <v>135.9</v>
      </c>
      <c r="K79" t="n">
        <v>46.47</v>
      </c>
      <c r="L79" t="n">
        <v>3</v>
      </c>
      <c r="M79" t="n">
        <v>241</v>
      </c>
      <c r="N79" t="n">
        <v>21.43</v>
      </c>
      <c r="O79" t="n">
        <v>16994.64</v>
      </c>
      <c r="P79" t="n">
        <v>1008.69</v>
      </c>
      <c r="Q79" t="n">
        <v>7962.06</v>
      </c>
      <c r="R79" t="n">
        <v>546.6</v>
      </c>
      <c r="S79" t="n">
        <v>167.86</v>
      </c>
      <c r="T79" t="n">
        <v>188795.01</v>
      </c>
      <c r="U79" t="n">
        <v>0.31</v>
      </c>
      <c r="V79" t="n">
        <v>0.89</v>
      </c>
      <c r="W79" t="n">
        <v>0.68</v>
      </c>
      <c r="X79" t="n">
        <v>11.19</v>
      </c>
      <c r="Y79" t="n">
        <v>0.5</v>
      </c>
      <c r="Z79" t="n">
        <v>10</v>
      </c>
    </row>
    <row r="80">
      <c r="A80" t="n">
        <v>3</v>
      </c>
      <c r="B80" t="n">
        <v>65</v>
      </c>
      <c r="C80" t="inlineStr">
        <is>
          <t xml:space="preserve">CONCLUIDO	</t>
        </is>
      </c>
      <c r="D80" t="n">
        <v>0.9193</v>
      </c>
      <c r="E80" t="n">
        <v>108.78</v>
      </c>
      <c r="F80" t="n">
        <v>102.14</v>
      </c>
      <c r="G80" t="n">
        <v>37.37</v>
      </c>
      <c r="H80" t="n">
        <v>0.52</v>
      </c>
      <c r="I80" t="n">
        <v>164</v>
      </c>
      <c r="J80" t="n">
        <v>137.25</v>
      </c>
      <c r="K80" t="n">
        <v>46.47</v>
      </c>
      <c r="L80" t="n">
        <v>4</v>
      </c>
      <c r="M80" t="n">
        <v>162</v>
      </c>
      <c r="N80" t="n">
        <v>21.78</v>
      </c>
      <c r="O80" t="n">
        <v>17160.92</v>
      </c>
      <c r="P80" t="n">
        <v>905.79</v>
      </c>
      <c r="Q80" t="n">
        <v>7962.21</v>
      </c>
      <c r="R80" t="n">
        <v>425.37</v>
      </c>
      <c r="S80" t="n">
        <v>167.86</v>
      </c>
      <c r="T80" t="n">
        <v>128575.95</v>
      </c>
      <c r="U80" t="n">
        <v>0.39</v>
      </c>
      <c r="V80" t="n">
        <v>0.92</v>
      </c>
      <c r="W80" t="n">
        <v>0.54</v>
      </c>
      <c r="X80" t="n">
        <v>7.59</v>
      </c>
      <c r="Y80" t="n">
        <v>0.5</v>
      </c>
      <c r="Z80" t="n">
        <v>10</v>
      </c>
    </row>
    <row r="81">
      <c r="A81" t="n">
        <v>4</v>
      </c>
      <c r="B81" t="n">
        <v>65</v>
      </c>
      <c r="C81" t="inlineStr">
        <is>
          <t xml:space="preserve">CONCLUIDO	</t>
        </is>
      </c>
      <c r="D81" t="n">
        <v>0.9435</v>
      </c>
      <c r="E81" t="n">
        <v>105.98</v>
      </c>
      <c r="F81" t="n">
        <v>100.37</v>
      </c>
      <c r="G81" t="n">
        <v>47.8</v>
      </c>
      <c r="H81" t="n">
        <v>0.64</v>
      </c>
      <c r="I81" t="n">
        <v>126</v>
      </c>
      <c r="J81" t="n">
        <v>138.6</v>
      </c>
      <c r="K81" t="n">
        <v>46.47</v>
      </c>
      <c r="L81" t="n">
        <v>5</v>
      </c>
      <c r="M81" t="n">
        <v>24</v>
      </c>
      <c r="N81" t="n">
        <v>22.13</v>
      </c>
      <c r="O81" t="n">
        <v>17327.69</v>
      </c>
      <c r="P81" t="n">
        <v>831.53</v>
      </c>
      <c r="Q81" t="n">
        <v>7962.09</v>
      </c>
      <c r="R81" t="n">
        <v>361.31</v>
      </c>
      <c r="S81" t="n">
        <v>167.86</v>
      </c>
      <c r="T81" t="n">
        <v>96735.85000000001</v>
      </c>
      <c r="U81" t="n">
        <v>0.46</v>
      </c>
      <c r="V81" t="n">
        <v>0.9399999999999999</v>
      </c>
      <c r="W81" t="n">
        <v>0.6</v>
      </c>
      <c r="X81" t="n">
        <v>5.83</v>
      </c>
      <c r="Y81" t="n">
        <v>0.5</v>
      </c>
      <c r="Z81" t="n">
        <v>10</v>
      </c>
    </row>
    <row r="82">
      <c r="A82" t="n">
        <v>5</v>
      </c>
      <c r="B82" t="n">
        <v>65</v>
      </c>
      <c r="C82" t="inlineStr">
        <is>
          <t xml:space="preserve">CONCLUIDO	</t>
        </is>
      </c>
      <c r="D82" t="n">
        <v>0.9448</v>
      </c>
      <c r="E82" t="n">
        <v>105.85</v>
      </c>
      <c r="F82" t="n">
        <v>100.29</v>
      </c>
      <c r="G82" t="n">
        <v>48.53</v>
      </c>
      <c r="H82" t="n">
        <v>0.76</v>
      </c>
      <c r="I82" t="n">
        <v>124</v>
      </c>
      <c r="J82" t="n">
        <v>139.95</v>
      </c>
      <c r="K82" t="n">
        <v>46.47</v>
      </c>
      <c r="L82" t="n">
        <v>6</v>
      </c>
      <c r="M82" t="n">
        <v>0</v>
      </c>
      <c r="N82" t="n">
        <v>22.49</v>
      </c>
      <c r="O82" t="n">
        <v>17494.97</v>
      </c>
      <c r="P82" t="n">
        <v>835.02</v>
      </c>
      <c r="Q82" t="n">
        <v>7962.13</v>
      </c>
      <c r="R82" t="n">
        <v>357.16</v>
      </c>
      <c r="S82" t="n">
        <v>167.86</v>
      </c>
      <c r="T82" t="n">
        <v>94672.85000000001</v>
      </c>
      <c r="U82" t="n">
        <v>0.47</v>
      </c>
      <c r="V82" t="n">
        <v>0.9399999999999999</v>
      </c>
      <c r="W82" t="n">
        <v>0.64</v>
      </c>
      <c r="X82" t="n">
        <v>5.75</v>
      </c>
      <c r="Y82" t="n">
        <v>0.5</v>
      </c>
      <c r="Z82" t="n">
        <v>10</v>
      </c>
    </row>
    <row r="83">
      <c r="A83" t="n">
        <v>0</v>
      </c>
      <c r="B83" t="n">
        <v>75</v>
      </c>
      <c r="C83" t="inlineStr">
        <is>
          <t xml:space="preserve">CONCLUIDO	</t>
        </is>
      </c>
      <c r="D83" t="n">
        <v>0.4796</v>
      </c>
      <c r="E83" t="n">
        <v>208.52</v>
      </c>
      <c r="F83" t="n">
        <v>163.65</v>
      </c>
      <c r="G83" t="n">
        <v>7.04</v>
      </c>
      <c r="H83" t="n">
        <v>0.12</v>
      </c>
      <c r="I83" t="n">
        <v>1394</v>
      </c>
      <c r="J83" t="n">
        <v>150.44</v>
      </c>
      <c r="K83" t="n">
        <v>49.1</v>
      </c>
      <c r="L83" t="n">
        <v>1</v>
      </c>
      <c r="M83" t="n">
        <v>1392</v>
      </c>
      <c r="N83" t="n">
        <v>25.34</v>
      </c>
      <c r="O83" t="n">
        <v>18787.76</v>
      </c>
      <c r="P83" t="n">
        <v>1898.95</v>
      </c>
      <c r="Q83" t="n">
        <v>7963.42</v>
      </c>
      <c r="R83" t="n">
        <v>2519.4</v>
      </c>
      <c r="S83" t="n">
        <v>167.86</v>
      </c>
      <c r="T83" t="n">
        <v>1169439.97</v>
      </c>
      <c r="U83" t="n">
        <v>0.07000000000000001</v>
      </c>
      <c r="V83" t="n">
        <v>0.58</v>
      </c>
      <c r="W83" t="n">
        <v>2.52</v>
      </c>
      <c r="X83" t="n">
        <v>69.09</v>
      </c>
      <c r="Y83" t="n">
        <v>0.5</v>
      </c>
      <c r="Z83" t="n">
        <v>10</v>
      </c>
    </row>
    <row r="84">
      <c r="A84" t="n">
        <v>1</v>
      </c>
      <c r="B84" t="n">
        <v>75</v>
      </c>
      <c r="C84" t="inlineStr">
        <is>
          <t xml:space="preserve">CONCLUIDO	</t>
        </is>
      </c>
      <c r="D84" t="n">
        <v>0.7502</v>
      </c>
      <c r="E84" t="n">
        <v>133.3</v>
      </c>
      <c r="F84" t="n">
        <v>116.64</v>
      </c>
      <c r="G84" t="n">
        <v>14.86</v>
      </c>
      <c r="H84" t="n">
        <v>0.23</v>
      </c>
      <c r="I84" t="n">
        <v>471</v>
      </c>
      <c r="J84" t="n">
        <v>151.83</v>
      </c>
      <c r="K84" t="n">
        <v>49.1</v>
      </c>
      <c r="L84" t="n">
        <v>2</v>
      </c>
      <c r="M84" t="n">
        <v>469</v>
      </c>
      <c r="N84" t="n">
        <v>25.73</v>
      </c>
      <c r="O84" t="n">
        <v>18959.54</v>
      </c>
      <c r="P84" t="n">
        <v>1299.32</v>
      </c>
      <c r="Q84" t="n">
        <v>7962.5</v>
      </c>
      <c r="R84" t="n">
        <v>917.67</v>
      </c>
      <c r="S84" t="n">
        <v>167.86</v>
      </c>
      <c r="T84" t="n">
        <v>373191.7</v>
      </c>
      <c r="U84" t="n">
        <v>0.18</v>
      </c>
      <c r="V84" t="n">
        <v>0.8100000000000001</v>
      </c>
      <c r="W84" t="n">
        <v>1.02</v>
      </c>
      <c r="X84" t="n">
        <v>22.09</v>
      </c>
      <c r="Y84" t="n">
        <v>0.5</v>
      </c>
      <c r="Z84" t="n">
        <v>10</v>
      </c>
    </row>
    <row r="85">
      <c r="A85" t="n">
        <v>2</v>
      </c>
      <c r="B85" t="n">
        <v>75</v>
      </c>
      <c r="C85" t="inlineStr">
        <is>
          <t xml:space="preserve">CONCLUIDO	</t>
        </is>
      </c>
      <c r="D85" t="n">
        <v>0.8482</v>
      </c>
      <c r="E85" t="n">
        <v>117.9</v>
      </c>
      <c r="F85" t="n">
        <v>107.22</v>
      </c>
      <c r="G85" t="n">
        <v>23.39</v>
      </c>
      <c r="H85" t="n">
        <v>0.35</v>
      </c>
      <c r="I85" t="n">
        <v>275</v>
      </c>
      <c r="J85" t="n">
        <v>153.23</v>
      </c>
      <c r="K85" t="n">
        <v>49.1</v>
      </c>
      <c r="L85" t="n">
        <v>3</v>
      </c>
      <c r="M85" t="n">
        <v>273</v>
      </c>
      <c r="N85" t="n">
        <v>26.13</v>
      </c>
      <c r="O85" t="n">
        <v>19131.85</v>
      </c>
      <c r="P85" t="n">
        <v>1142.37</v>
      </c>
      <c r="Q85" t="n">
        <v>7962.19</v>
      </c>
      <c r="R85" t="n">
        <v>597.4400000000001</v>
      </c>
      <c r="S85" t="n">
        <v>167.86</v>
      </c>
      <c r="T85" t="n">
        <v>214056.93</v>
      </c>
      <c r="U85" t="n">
        <v>0.28</v>
      </c>
      <c r="V85" t="n">
        <v>0.88</v>
      </c>
      <c r="W85" t="n">
        <v>0.72</v>
      </c>
      <c r="X85" t="n">
        <v>12.67</v>
      </c>
      <c r="Y85" t="n">
        <v>0.5</v>
      </c>
      <c r="Z85" t="n">
        <v>10</v>
      </c>
    </row>
    <row r="86">
      <c r="A86" t="n">
        <v>3</v>
      </c>
      <c r="B86" t="n">
        <v>75</v>
      </c>
      <c r="C86" t="inlineStr">
        <is>
          <t xml:space="preserve">CONCLUIDO	</t>
        </is>
      </c>
      <c r="D86" t="n">
        <v>0.8989</v>
      </c>
      <c r="E86" t="n">
        <v>111.25</v>
      </c>
      <c r="F86" t="n">
        <v>103.2</v>
      </c>
      <c r="G86" t="n">
        <v>32.76</v>
      </c>
      <c r="H86" t="n">
        <v>0.46</v>
      </c>
      <c r="I86" t="n">
        <v>189</v>
      </c>
      <c r="J86" t="n">
        <v>154.63</v>
      </c>
      <c r="K86" t="n">
        <v>49.1</v>
      </c>
      <c r="L86" t="n">
        <v>4</v>
      </c>
      <c r="M86" t="n">
        <v>187</v>
      </c>
      <c r="N86" t="n">
        <v>26.53</v>
      </c>
      <c r="O86" t="n">
        <v>19304.72</v>
      </c>
      <c r="P86" t="n">
        <v>1044.74</v>
      </c>
      <c r="Q86" t="n">
        <v>7962.06</v>
      </c>
      <c r="R86" t="n">
        <v>461.51</v>
      </c>
      <c r="S86" t="n">
        <v>167.86</v>
      </c>
      <c r="T86" t="n">
        <v>146521.28</v>
      </c>
      <c r="U86" t="n">
        <v>0.36</v>
      </c>
      <c r="V86" t="n">
        <v>0.91</v>
      </c>
      <c r="W86" t="n">
        <v>0.57</v>
      </c>
      <c r="X86" t="n">
        <v>8.66</v>
      </c>
      <c r="Y86" t="n">
        <v>0.5</v>
      </c>
      <c r="Z86" t="n">
        <v>10</v>
      </c>
    </row>
    <row r="87">
      <c r="A87" t="n">
        <v>4</v>
      </c>
      <c r="B87" t="n">
        <v>75</v>
      </c>
      <c r="C87" t="inlineStr">
        <is>
          <t xml:space="preserve">CONCLUIDO	</t>
        </is>
      </c>
      <c r="D87" t="n">
        <v>0.9312</v>
      </c>
      <c r="E87" t="n">
        <v>107.38</v>
      </c>
      <c r="F87" t="n">
        <v>100.86</v>
      </c>
      <c r="G87" t="n">
        <v>43.54</v>
      </c>
      <c r="H87" t="n">
        <v>0.57</v>
      </c>
      <c r="I87" t="n">
        <v>139</v>
      </c>
      <c r="J87" t="n">
        <v>156.03</v>
      </c>
      <c r="K87" t="n">
        <v>49.1</v>
      </c>
      <c r="L87" t="n">
        <v>5</v>
      </c>
      <c r="M87" t="n">
        <v>137</v>
      </c>
      <c r="N87" t="n">
        <v>26.94</v>
      </c>
      <c r="O87" t="n">
        <v>19478.15</v>
      </c>
      <c r="P87" t="n">
        <v>959.33</v>
      </c>
      <c r="Q87" t="n">
        <v>7961.95</v>
      </c>
      <c r="R87" t="n">
        <v>382.16</v>
      </c>
      <c r="S87" t="n">
        <v>167.86</v>
      </c>
      <c r="T87" t="n">
        <v>107096.34</v>
      </c>
      <c r="U87" t="n">
        <v>0.44</v>
      </c>
      <c r="V87" t="n">
        <v>0.93</v>
      </c>
      <c r="W87" t="n">
        <v>0.49</v>
      </c>
      <c r="X87" t="n">
        <v>6.32</v>
      </c>
      <c r="Y87" t="n">
        <v>0.5</v>
      </c>
      <c r="Z87" t="n">
        <v>10</v>
      </c>
    </row>
    <row r="88">
      <c r="A88" t="n">
        <v>5</v>
      </c>
      <c r="B88" t="n">
        <v>75</v>
      </c>
      <c r="C88" t="inlineStr">
        <is>
          <t xml:space="preserve">CONCLUIDO	</t>
        </is>
      </c>
      <c r="D88" t="n">
        <v>0.9494</v>
      </c>
      <c r="E88" t="n">
        <v>105.33</v>
      </c>
      <c r="F88" t="n">
        <v>99.66</v>
      </c>
      <c r="G88" t="n">
        <v>53.87</v>
      </c>
      <c r="H88" t="n">
        <v>0.67</v>
      </c>
      <c r="I88" t="n">
        <v>111</v>
      </c>
      <c r="J88" t="n">
        <v>157.44</v>
      </c>
      <c r="K88" t="n">
        <v>49.1</v>
      </c>
      <c r="L88" t="n">
        <v>6</v>
      </c>
      <c r="M88" t="n">
        <v>42</v>
      </c>
      <c r="N88" t="n">
        <v>27.35</v>
      </c>
      <c r="O88" t="n">
        <v>19652.13</v>
      </c>
      <c r="P88" t="n">
        <v>892.48</v>
      </c>
      <c r="Q88" t="n">
        <v>7962.13</v>
      </c>
      <c r="R88" t="n">
        <v>338.25</v>
      </c>
      <c r="S88" t="n">
        <v>167.86</v>
      </c>
      <c r="T88" t="n">
        <v>85283.83</v>
      </c>
      <c r="U88" t="n">
        <v>0.5</v>
      </c>
      <c r="V88" t="n">
        <v>0.95</v>
      </c>
      <c r="W88" t="n">
        <v>0.54</v>
      </c>
      <c r="X88" t="n">
        <v>5.12</v>
      </c>
      <c r="Y88" t="n">
        <v>0.5</v>
      </c>
      <c r="Z88" t="n">
        <v>10</v>
      </c>
    </row>
    <row r="89">
      <c r="A89" t="n">
        <v>6</v>
      </c>
      <c r="B89" t="n">
        <v>75</v>
      </c>
      <c r="C89" t="inlineStr">
        <is>
          <t xml:space="preserve">CONCLUIDO	</t>
        </is>
      </c>
      <c r="D89" t="n">
        <v>0.9515</v>
      </c>
      <c r="E89" t="n">
        <v>105.1</v>
      </c>
      <c r="F89" t="n">
        <v>99.53</v>
      </c>
      <c r="G89" t="n">
        <v>55.29</v>
      </c>
      <c r="H89" t="n">
        <v>0.78</v>
      </c>
      <c r="I89" t="n">
        <v>108</v>
      </c>
      <c r="J89" t="n">
        <v>158.86</v>
      </c>
      <c r="K89" t="n">
        <v>49.1</v>
      </c>
      <c r="L89" t="n">
        <v>7</v>
      </c>
      <c r="M89" t="n">
        <v>0</v>
      </c>
      <c r="N89" t="n">
        <v>27.77</v>
      </c>
      <c r="O89" t="n">
        <v>19826.68</v>
      </c>
      <c r="P89" t="n">
        <v>891.02</v>
      </c>
      <c r="Q89" t="n">
        <v>7961.96</v>
      </c>
      <c r="R89" t="n">
        <v>332.09</v>
      </c>
      <c r="S89" t="n">
        <v>167.86</v>
      </c>
      <c r="T89" t="n">
        <v>82216.32000000001</v>
      </c>
      <c r="U89" t="n">
        <v>0.51</v>
      </c>
      <c r="V89" t="n">
        <v>0.95</v>
      </c>
      <c r="W89" t="n">
        <v>0.59</v>
      </c>
      <c r="X89" t="n">
        <v>4.99</v>
      </c>
      <c r="Y89" t="n">
        <v>0.5</v>
      </c>
      <c r="Z89" t="n">
        <v>10</v>
      </c>
    </row>
    <row r="90">
      <c r="A90" t="n">
        <v>0</v>
      </c>
      <c r="B90" t="n">
        <v>95</v>
      </c>
      <c r="C90" t="inlineStr">
        <is>
          <t xml:space="preserve">CONCLUIDO	</t>
        </is>
      </c>
      <c r="D90" t="n">
        <v>0.3801</v>
      </c>
      <c r="E90" t="n">
        <v>263.06</v>
      </c>
      <c r="F90" t="n">
        <v>190.5</v>
      </c>
      <c r="G90" t="n">
        <v>6.07</v>
      </c>
      <c r="H90" t="n">
        <v>0.1</v>
      </c>
      <c r="I90" t="n">
        <v>1883</v>
      </c>
      <c r="J90" t="n">
        <v>185.69</v>
      </c>
      <c r="K90" t="n">
        <v>53.44</v>
      </c>
      <c r="L90" t="n">
        <v>1</v>
      </c>
      <c r="M90" t="n">
        <v>1881</v>
      </c>
      <c r="N90" t="n">
        <v>36.26</v>
      </c>
      <c r="O90" t="n">
        <v>23136.14</v>
      </c>
      <c r="P90" t="n">
        <v>2551.62</v>
      </c>
      <c r="Q90" t="n">
        <v>7963.84</v>
      </c>
      <c r="R90" t="n">
        <v>3437.54</v>
      </c>
      <c r="S90" t="n">
        <v>167.86</v>
      </c>
      <c r="T90" t="n">
        <v>1626068.48</v>
      </c>
      <c r="U90" t="n">
        <v>0.05</v>
      </c>
      <c r="V90" t="n">
        <v>0.49</v>
      </c>
      <c r="W90" t="n">
        <v>3.31</v>
      </c>
      <c r="X90" t="n">
        <v>95.94</v>
      </c>
      <c r="Y90" t="n">
        <v>0.5</v>
      </c>
      <c r="Z90" t="n">
        <v>10</v>
      </c>
    </row>
    <row r="91">
      <c r="A91" t="n">
        <v>1</v>
      </c>
      <c r="B91" t="n">
        <v>95</v>
      </c>
      <c r="C91" t="inlineStr">
        <is>
          <t xml:space="preserve">CONCLUIDO	</t>
        </is>
      </c>
      <c r="D91" t="n">
        <v>0.6870000000000001</v>
      </c>
      <c r="E91" t="n">
        <v>145.55</v>
      </c>
      <c r="F91" t="n">
        <v>121.68</v>
      </c>
      <c r="G91" t="n">
        <v>12.7</v>
      </c>
      <c r="H91" t="n">
        <v>0.19</v>
      </c>
      <c r="I91" t="n">
        <v>575</v>
      </c>
      <c r="J91" t="n">
        <v>187.21</v>
      </c>
      <c r="K91" t="n">
        <v>53.44</v>
      </c>
      <c r="L91" t="n">
        <v>2</v>
      </c>
      <c r="M91" t="n">
        <v>573</v>
      </c>
      <c r="N91" t="n">
        <v>36.77</v>
      </c>
      <c r="O91" t="n">
        <v>23322.88</v>
      </c>
      <c r="P91" t="n">
        <v>1584.34</v>
      </c>
      <c r="Q91" t="n">
        <v>7962.61</v>
      </c>
      <c r="R91" t="n">
        <v>1088.43</v>
      </c>
      <c r="S91" t="n">
        <v>167.86</v>
      </c>
      <c r="T91" t="n">
        <v>458049.98</v>
      </c>
      <c r="U91" t="n">
        <v>0.15</v>
      </c>
      <c r="V91" t="n">
        <v>0.77</v>
      </c>
      <c r="W91" t="n">
        <v>1.21</v>
      </c>
      <c r="X91" t="n">
        <v>27.13</v>
      </c>
      <c r="Y91" t="n">
        <v>0.5</v>
      </c>
      <c r="Z91" t="n">
        <v>10</v>
      </c>
    </row>
    <row r="92">
      <c r="A92" t="n">
        <v>2</v>
      </c>
      <c r="B92" t="n">
        <v>95</v>
      </c>
      <c r="C92" t="inlineStr">
        <is>
          <t xml:space="preserve">CONCLUIDO	</t>
        </is>
      </c>
      <c r="D92" t="n">
        <v>0.7994</v>
      </c>
      <c r="E92" t="n">
        <v>125.09</v>
      </c>
      <c r="F92" t="n">
        <v>110.12</v>
      </c>
      <c r="G92" t="n">
        <v>19.66</v>
      </c>
      <c r="H92" t="n">
        <v>0.28</v>
      </c>
      <c r="I92" t="n">
        <v>336</v>
      </c>
      <c r="J92" t="n">
        <v>188.73</v>
      </c>
      <c r="K92" t="n">
        <v>53.44</v>
      </c>
      <c r="L92" t="n">
        <v>3</v>
      </c>
      <c r="M92" t="n">
        <v>334</v>
      </c>
      <c r="N92" t="n">
        <v>37.29</v>
      </c>
      <c r="O92" t="n">
        <v>23510.33</v>
      </c>
      <c r="P92" t="n">
        <v>1394.13</v>
      </c>
      <c r="Q92" t="n">
        <v>7962.59</v>
      </c>
      <c r="R92" t="n">
        <v>696.02</v>
      </c>
      <c r="S92" t="n">
        <v>167.86</v>
      </c>
      <c r="T92" t="n">
        <v>263044.08</v>
      </c>
      <c r="U92" t="n">
        <v>0.24</v>
      </c>
      <c r="V92" t="n">
        <v>0.86</v>
      </c>
      <c r="W92" t="n">
        <v>0.82</v>
      </c>
      <c r="X92" t="n">
        <v>15.57</v>
      </c>
      <c r="Y92" t="n">
        <v>0.5</v>
      </c>
      <c r="Z92" t="n">
        <v>10</v>
      </c>
    </row>
    <row r="93">
      <c r="A93" t="n">
        <v>3</v>
      </c>
      <c r="B93" t="n">
        <v>95</v>
      </c>
      <c r="C93" t="inlineStr">
        <is>
          <t xml:space="preserve">CONCLUIDO	</t>
        </is>
      </c>
      <c r="D93" t="n">
        <v>0.8583</v>
      </c>
      <c r="E93" t="n">
        <v>116.5</v>
      </c>
      <c r="F93" t="n">
        <v>105.32</v>
      </c>
      <c r="G93" t="n">
        <v>27.01</v>
      </c>
      <c r="H93" t="n">
        <v>0.37</v>
      </c>
      <c r="I93" t="n">
        <v>234</v>
      </c>
      <c r="J93" t="n">
        <v>190.25</v>
      </c>
      <c r="K93" t="n">
        <v>53.44</v>
      </c>
      <c r="L93" t="n">
        <v>4</v>
      </c>
      <c r="M93" t="n">
        <v>232</v>
      </c>
      <c r="N93" t="n">
        <v>37.82</v>
      </c>
      <c r="O93" t="n">
        <v>23698.48</v>
      </c>
      <c r="P93" t="n">
        <v>1293.51</v>
      </c>
      <c r="Q93" t="n">
        <v>7962.11</v>
      </c>
      <c r="R93" t="n">
        <v>533.4</v>
      </c>
      <c r="S93" t="n">
        <v>167.86</v>
      </c>
      <c r="T93" t="n">
        <v>182241.09</v>
      </c>
      <c r="U93" t="n">
        <v>0.31</v>
      </c>
      <c r="V93" t="n">
        <v>0.89</v>
      </c>
      <c r="W93" t="n">
        <v>0.65</v>
      </c>
      <c r="X93" t="n">
        <v>10.78</v>
      </c>
      <c r="Y93" t="n">
        <v>0.5</v>
      </c>
      <c r="Z93" t="n">
        <v>10</v>
      </c>
    </row>
    <row r="94">
      <c r="A94" t="n">
        <v>4</v>
      </c>
      <c r="B94" t="n">
        <v>95</v>
      </c>
      <c r="C94" t="inlineStr">
        <is>
          <t xml:space="preserve">CONCLUIDO	</t>
        </is>
      </c>
      <c r="D94" t="n">
        <v>0.8964</v>
      </c>
      <c r="E94" t="n">
        <v>111.56</v>
      </c>
      <c r="F94" t="n">
        <v>102.54</v>
      </c>
      <c r="G94" t="n">
        <v>34.96</v>
      </c>
      <c r="H94" t="n">
        <v>0.46</v>
      </c>
      <c r="I94" t="n">
        <v>176</v>
      </c>
      <c r="J94" t="n">
        <v>191.78</v>
      </c>
      <c r="K94" t="n">
        <v>53.44</v>
      </c>
      <c r="L94" t="n">
        <v>5</v>
      </c>
      <c r="M94" t="n">
        <v>174</v>
      </c>
      <c r="N94" t="n">
        <v>38.35</v>
      </c>
      <c r="O94" t="n">
        <v>23887.36</v>
      </c>
      <c r="P94" t="n">
        <v>1218.95</v>
      </c>
      <c r="Q94" t="n">
        <v>7962.2</v>
      </c>
      <c r="R94" t="n">
        <v>439.07</v>
      </c>
      <c r="S94" t="n">
        <v>167.86</v>
      </c>
      <c r="T94" t="n">
        <v>135365.65</v>
      </c>
      <c r="U94" t="n">
        <v>0.38</v>
      </c>
      <c r="V94" t="n">
        <v>0.92</v>
      </c>
      <c r="W94" t="n">
        <v>0.55</v>
      </c>
      <c r="X94" t="n">
        <v>8</v>
      </c>
      <c r="Y94" t="n">
        <v>0.5</v>
      </c>
      <c r="Z94" t="n">
        <v>10</v>
      </c>
    </row>
    <row r="95">
      <c r="A95" t="n">
        <v>5</v>
      </c>
      <c r="B95" t="n">
        <v>95</v>
      </c>
      <c r="C95" t="inlineStr">
        <is>
          <t xml:space="preserve">CONCLUIDO	</t>
        </is>
      </c>
      <c r="D95" t="n">
        <v>0.9217</v>
      </c>
      <c r="E95" t="n">
        <v>108.5</v>
      </c>
      <c r="F95" t="n">
        <v>100.85</v>
      </c>
      <c r="G95" t="n">
        <v>43.53</v>
      </c>
      <c r="H95" t="n">
        <v>0.55</v>
      </c>
      <c r="I95" t="n">
        <v>139</v>
      </c>
      <c r="J95" t="n">
        <v>193.32</v>
      </c>
      <c r="K95" t="n">
        <v>53.44</v>
      </c>
      <c r="L95" t="n">
        <v>6</v>
      </c>
      <c r="M95" t="n">
        <v>137</v>
      </c>
      <c r="N95" t="n">
        <v>38.89</v>
      </c>
      <c r="O95" t="n">
        <v>24076.95</v>
      </c>
      <c r="P95" t="n">
        <v>1154.39</v>
      </c>
      <c r="Q95" t="n">
        <v>7962.04</v>
      </c>
      <c r="R95" t="n">
        <v>381.74</v>
      </c>
      <c r="S95" t="n">
        <v>167.86</v>
      </c>
      <c r="T95" t="n">
        <v>106887.09</v>
      </c>
      <c r="U95" t="n">
        <v>0.44</v>
      </c>
      <c r="V95" t="n">
        <v>0.93</v>
      </c>
      <c r="W95" t="n">
        <v>0.5</v>
      </c>
      <c r="X95" t="n">
        <v>6.31</v>
      </c>
      <c r="Y95" t="n">
        <v>0.5</v>
      </c>
      <c r="Z95" t="n">
        <v>10</v>
      </c>
    </row>
    <row r="96">
      <c r="A96" t="n">
        <v>6</v>
      </c>
      <c r="B96" t="n">
        <v>95</v>
      </c>
      <c r="C96" t="inlineStr">
        <is>
          <t xml:space="preserve">CONCLUIDO	</t>
        </is>
      </c>
      <c r="D96" t="n">
        <v>0.9407</v>
      </c>
      <c r="E96" t="n">
        <v>106.3</v>
      </c>
      <c r="F96" t="n">
        <v>99.63</v>
      </c>
      <c r="G96" t="n">
        <v>52.9</v>
      </c>
      <c r="H96" t="n">
        <v>0.64</v>
      </c>
      <c r="I96" t="n">
        <v>113</v>
      </c>
      <c r="J96" t="n">
        <v>194.86</v>
      </c>
      <c r="K96" t="n">
        <v>53.44</v>
      </c>
      <c r="L96" t="n">
        <v>7</v>
      </c>
      <c r="M96" t="n">
        <v>111</v>
      </c>
      <c r="N96" t="n">
        <v>39.43</v>
      </c>
      <c r="O96" t="n">
        <v>24267.28</v>
      </c>
      <c r="P96" t="n">
        <v>1090.48</v>
      </c>
      <c r="Q96" t="n">
        <v>7961.96</v>
      </c>
      <c r="R96" t="n">
        <v>340.4</v>
      </c>
      <c r="S96" t="n">
        <v>167.86</v>
      </c>
      <c r="T96" t="n">
        <v>86346.94</v>
      </c>
      <c r="U96" t="n">
        <v>0.49</v>
      </c>
      <c r="V96" t="n">
        <v>0.95</v>
      </c>
      <c r="W96" t="n">
        <v>0.45</v>
      </c>
      <c r="X96" t="n">
        <v>5.09</v>
      </c>
      <c r="Y96" t="n">
        <v>0.5</v>
      </c>
      <c r="Z96" t="n">
        <v>10</v>
      </c>
    </row>
    <row r="97">
      <c r="A97" t="n">
        <v>7</v>
      </c>
      <c r="B97" t="n">
        <v>95</v>
      </c>
      <c r="C97" t="inlineStr">
        <is>
          <t xml:space="preserve">CONCLUIDO	</t>
        </is>
      </c>
      <c r="D97" t="n">
        <v>0.9556</v>
      </c>
      <c r="E97" t="n">
        <v>104.65</v>
      </c>
      <c r="F97" t="n">
        <v>98.68000000000001</v>
      </c>
      <c r="G97" t="n">
        <v>62.99</v>
      </c>
      <c r="H97" t="n">
        <v>0.72</v>
      </c>
      <c r="I97" t="n">
        <v>94</v>
      </c>
      <c r="J97" t="n">
        <v>196.41</v>
      </c>
      <c r="K97" t="n">
        <v>53.44</v>
      </c>
      <c r="L97" t="n">
        <v>8</v>
      </c>
      <c r="M97" t="n">
        <v>81</v>
      </c>
      <c r="N97" t="n">
        <v>39.98</v>
      </c>
      <c r="O97" t="n">
        <v>24458.36</v>
      </c>
      <c r="P97" t="n">
        <v>1028.33</v>
      </c>
      <c r="Q97" t="n">
        <v>7962.07</v>
      </c>
      <c r="R97" t="n">
        <v>307.48</v>
      </c>
      <c r="S97" t="n">
        <v>167.86</v>
      </c>
      <c r="T97" t="n">
        <v>69983.94</v>
      </c>
      <c r="U97" t="n">
        <v>0.55</v>
      </c>
      <c r="V97" t="n">
        <v>0.96</v>
      </c>
      <c r="W97" t="n">
        <v>0.45</v>
      </c>
      <c r="X97" t="n">
        <v>4.14</v>
      </c>
      <c r="Y97" t="n">
        <v>0.5</v>
      </c>
      <c r="Z97" t="n">
        <v>10</v>
      </c>
    </row>
    <row r="98">
      <c r="A98" t="n">
        <v>8</v>
      </c>
      <c r="B98" t="n">
        <v>95</v>
      </c>
      <c r="C98" t="inlineStr">
        <is>
          <t xml:space="preserve">CONCLUIDO	</t>
        </is>
      </c>
      <c r="D98" t="n">
        <v>0.9592000000000001</v>
      </c>
      <c r="E98" t="n">
        <v>104.26</v>
      </c>
      <c r="F98" t="n">
        <v>98.59</v>
      </c>
      <c r="G98" t="n">
        <v>68.78</v>
      </c>
      <c r="H98" t="n">
        <v>0.8100000000000001</v>
      </c>
      <c r="I98" t="n">
        <v>86</v>
      </c>
      <c r="J98" t="n">
        <v>197.97</v>
      </c>
      <c r="K98" t="n">
        <v>53.44</v>
      </c>
      <c r="L98" t="n">
        <v>9</v>
      </c>
      <c r="M98" t="n">
        <v>10</v>
      </c>
      <c r="N98" t="n">
        <v>40.53</v>
      </c>
      <c r="O98" t="n">
        <v>24650.18</v>
      </c>
      <c r="P98" t="n">
        <v>1005.4</v>
      </c>
      <c r="Q98" t="n">
        <v>7961.99</v>
      </c>
      <c r="R98" t="n">
        <v>301.43</v>
      </c>
      <c r="S98" t="n">
        <v>167.86</v>
      </c>
      <c r="T98" t="n">
        <v>66996.62</v>
      </c>
      <c r="U98" t="n">
        <v>0.5600000000000001</v>
      </c>
      <c r="V98" t="n">
        <v>0.96</v>
      </c>
      <c r="W98" t="n">
        <v>0.52</v>
      </c>
      <c r="X98" t="n">
        <v>4.05</v>
      </c>
      <c r="Y98" t="n">
        <v>0.5</v>
      </c>
      <c r="Z98" t="n">
        <v>10</v>
      </c>
    </row>
    <row r="99">
      <c r="A99" t="n">
        <v>9</v>
      </c>
      <c r="B99" t="n">
        <v>95</v>
      </c>
      <c r="C99" t="inlineStr">
        <is>
          <t xml:space="preserve">CONCLUIDO	</t>
        </is>
      </c>
      <c r="D99" t="n">
        <v>0.9585</v>
      </c>
      <c r="E99" t="n">
        <v>104.33</v>
      </c>
      <c r="F99" t="n">
        <v>98.7</v>
      </c>
      <c r="G99" t="n">
        <v>69.67</v>
      </c>
      <c r="H99" t="n">
        <v>0.89</v>
      </c>
      <c r="I99" t="n">
        <v>85</v>
      </c>
      <c r="J99" t="n">
        <v>199.53</v>
      </c>
      <c r="K99" t="n">
        <v>53.44</v>
      </c>
      <c r="L99" t="n">
        <v>10</v>
      </c>
      <c r="M99" t="n">
        <v>0</v>
      </c>
      <c r="N99" t="n">
        <v>41.1</v>
      </c>
      <c r="O99" t="n">
        <v>24842.77</v>
      </c>
      <c r="P99" t="n">
        <v>1010.69</v>
      </c>
      <c r="Q99" t="n">
        <v>7961.97</v>
      </c>
      <c r="R99" t="n">
        <v>304.19</v>
      </c>
      <c r="S99" t="n">
        <v>167.86</v>
      </c>
      <c r="T99" t="n">
        <v>68384.07000000001</v>
      </c>
      <c r="U99" t="n">
        <v>0.55</v>
      </c>
      <c r="V99" t="n">
        <v>0.95</v>
      </c>
      <c r="W99" t="n">
        <v>0.5600000000000001</v>
      </c>
      <c r="X99" t="n">
        <v>4.16</v>
      </c>
      <c r="Y99" t="n">
        <v>0.5</v>
      </c>
      <c r="Z99" t="n">
        <v>10</v>
      </c>
    </row>
    <row r="100">
      <c r="A100" t="n">
        <v>0</v>
      </c>
      <c r="B100" t="n">
        <v>55</v>
      </c>
      <c r="C100" t="inlineStr">
        <is>
          <t xml:space="preserve">CONCLUIDO	</t>
        </is>
      </c>
      <c r="D100" t="n">
        <v>0.5888</v>
      </c>
      <c r="E100" t="n">
        <v>169.83</v>
      </c>
      <c r="F100" t="n">
        <v>143.6</v>
      </c>
      <c r="G100" t="n">
        <v>8.52</v>
      </c>
      <c r="H100" t="n">
        <v>0.15</v>
      </c>
      <c r="I100" t="n">
        <v>1011</v>
      </c>
      <c r="J100" t="n">
        <v>116.05</v>
      </c>
      <c r="K100" t="n">
        <v>43.4</v>
      </c>
      <c r="L100" t="n">
        <v>1</v>
      </c>
      <c r="M100" t="n">
        <v>1009</v>
      </c>
      <c r="N100" t="n">
        <v>16.65</v>
      </c>
      <c r="O100" t="n">
        <v>14546.17</v>
      </c>
      <c r="P100" t="n">
        <v>1384.01</v>
      </c>
      <c r="Q100" t="n">
        <v>7962.94</v>
      </c>
      <c r="R100" t="n">
        <v>1834.94</v>
      </c>
      <c r="S100" t="n">
        <v>167.86</v>
      </c>
      <c r="T100" t="n">
        <v>829127.8100000001</v>
      </c>
      <c r="U100" t="n">
        <v>0.09</v>
      </c>
      <c r="V100" t="n">
        <v>0.66</v>
      </c>
      <c r="W100" t="n">
        <v>1.9</v>
      </c>
      <c r="X100" t="n">
        <v>49.05</v>
      </c>
      <c r="Y100" t="n">
        <v>0.5</v>
      </c>
      <c r="Z100" t="n">
        <v>10</v>
      </c>
    </row>
    <row r="101">
      <c r="A101" t="n">
        <v>1</v>
      </c>
      <c r="B101" t="n">
        <v>55</v>
      </c>
      <c r="C101" t="inlineStr">
        <is>
          <t xml:space="preserve">CONCLUIDO	</t>
        </is>
      </c>
      <c r="D101" t="n">
        <v>0.8184</v>
      </c>
      <c r="E101" t="n">
        <v>122.19</v>
      </c>
      <c r="F101" t="n">
        <v>111.44</v>
      </c>
      <c r="G101" t="n">
        <v>18.42</v>
      </c>
      <c r="H101" t="n">
        <v>0.3</v>
      </c>
      <c r="I101" t="n">
        <v>363</v>
      </c>
      <c r="J101" t="n">
        <v>117.34</v>
      </c>
      <c r="K101" t="n">
        <v>43.4</v>
      </c>
      <c r="L101" t="n">
        <v>2</v>
      </c>
      <c r="M101" t="n">
        <v>361</v>
      </c>
      <c r="N101" t="n">
        <v>16.94</v>
      </c>
      <c r="O101" t="n">
        <v>14705.49</v>
      </c>
      <c r="P101" t="n">
        <v>1003.01</v>
      </c>
      <c r="Q101" t="n">
        <v>7962.32</v>
      </c>
      <c r="R101" t="n">
        <v>741.23</v>
      </c>
      <c r="S101" t="n">
        <v>167.86</v>
      </c>
      <c r="T101" t="n">
        <v>285510.03</v>
      </c>
      <c r="U101" t="n">
        <v>0.23</v>
      </c>
      <c r="V101" t="n">
        <v>0.85</v>
      </c>
      <c r="W101" t="n">
        <v>0.85</v>
      </c>
      <c r="X101" t="n">
        <v>16.89</v>
      </c>
      <c r="Y101" t="n">
        <v>0.5</v>
      </c>
      <c r="Z101" t="n">
        <v>10</v>
      </c>
    </row>
    <row r="102">
      <c r="A102" t="n">
        <v>2</v>
      </c>
      <c r="B102" t="n">
        <v>55</v>
      </c>
      <c r="C102" t="inlineStr">
        <is>
          <t xml:space="preserve">CONCLUIDO	</t>
        </is>
      </c>
      <c r="D102" t="n">
        <v>0.9002</v>
      </c>
      <c r="E102" t="n">
        <v>111.09</v>
      </c>
      <c r="F102" t="n">
        <v>104.06</v>
      </c>
      <c r="G102" t="n">
        <v>30.16</v>
      </c>
      <c r="H102" t="n">
        <v>0.45</v>
      </c>
      <c r="I102" t="n">
        <v>207</v>
      </c>
      <c r="J102" t="n">
        <v>118.63</v>
      </c>
      <c r="K102" t="n">
        <v>43.4</v>
      </c>
      <c r="L102" t="n">
        <v>3</v>
      </c>
      <c r="M102" t="n">
        <v>205</v>
      </c>
      <c r="N102" t="n">
        <v>17.23</v>
      </c>
      <c r="O102" t="n">
        <v>14865.24</v>
      </c>
      <c r="P102" t="n">
        <v>860.29</v>
      </c>
      <c r="Q102" t="n">
        <v>7962.05</v>
      </c>
      <c r="R102" t="n">
        <v>490.04</v>
      </c>
      <c r="S102" t="n">
        <v>167.86</v>
      </c>
      <c r="T102" t="n">
        <v>160697.34</v>
      </c>
      <c r="U102" t="n">
        <v>0.34</v>
      </c>
      <c r="V102" t="n">
        <v>0.91</v>
      </c>
      <c r="W102" t="n">
        <v>0.62</v>
      </c>
      <c r="X102" t="n">
        <v>9.52</v>
      </c>
      <c r="Y102" t="n">
        <v>0.5</v>
      </c>
      <c r="Z102" t="n">
        <v>10</v>
      </c>
    </row>
    <row r="103">
      <c r="A103" t="n">
        <v>3</v>
      </c>
      <c r="B103" t="n">
        <v>55</v>
      </c>
      <c r="C103" t="inlineStr">
        <is>
          <t xml:space="preserve">CONCLUIDO	</t>
        </is>
      </c>
      <c r="D103" t="n">
        <v>0.9343</v>
      </c>
      <c r="E103" t="n">
        <v>107.03</v>
      </c>
      <c r="F103" t="n">
        <v>101.41</v>
      </c>
      <c r="G103" t="n">
        <v>41.11</v>
      </c>
      <c r="H103" t="n">
        <v>0.59</v>
      </c>
      <c r="I103" t="n">
        <v>148</v>
      </c>
      <c r="J103" t="n">
        <v>119.93</v>
      </c>
      <c r="K103" t="n">
        <v>43.4</v>
      </c>
      <c r="L103" t="n">
        <v>4</v>
      </c>
      <c r="M103" t="n">
        <v>23</v>
      </c>
      <c r="N103" t="n">
        <v>17.53</v>
      </c>
      <c r="O103" t="n">
        <v>15025.44</v>
      </c>
      <c r="P103" t="n">
        <v>772.4299999999999</v>
      </c>
      <c r="Q103" t="n">
        <v>7961.99</v>
      </c>
      <c r="R103" t="n">
        <v>394.74</v>
      </c>
      <c r="S103" t="n">
        <v>167.86</v>
      </c>
      <c r="T103" t="n">
        <v>113344.16</v>
      </c>
      <c r="U103" t="n">
        <v>0.43</v>
      </c>
      <c r="V103" t="n">
        <v>0.93</v>
      </c>
      <c r="W103" t="n">
        <v>0.68</v>
      </c>
      <c r="X103" t="n">
        <v>6.87</v>
      </c>
      <c r="Y103" t="n">
        <v>0.5</v>
      </c>
      <c r="Z103" t="n">
        <v>10</v>
      </c>
    </row>
    <row r="104">
      <c r="A104" t="n">
        <v>4</v>
      </c>
      <c r="B104" t="n">
        <v>55</v>
      </c>
      <c r="C104" t="inlineStr">
        <is>
          <t xml:space="preserve">CONCLUIDO	</t>
        </is>
      </c>
      <c r="D104" t="n">
        <v>0.9357</v>
      </c>
      <c r="E104" t="n">
        <v>106.87</v>
      </c>
      <c r="F104" t="n">
        <v>101.3</v>
      </c>
      <c r="G104" t="n">
        <v>41.63</v>
      </c>
      <c r="H104" t="n">
        <v>0.73</v>
      </c>
      <c r="I104" t="n">
        <v>146</v>
      </c>
      <c r="J104" t="n">
        <v>121.23</v>
      </c>
      <c r="K104" t="n">
        <v>43.4</v>
      </c>
      <c r="L104" t="n">
        <v>5</v>
      </c>
      <c r="M104" t="n">
        <v>0</v>
      </c>
      <c r="N104" t="n">
        <v>17.83</v>
      </c>
      <c r="O104" t="n">
        <v>15186.08</v>
      </c>
      <c r="P104" t="n">
        <v>777</v>
      </c>
      <c r="Q104" t="n">
        <v>7962.03</v>
      </c>
      <c r="R104" t="n">
        <v>390.24</v>
      </c>
      <c r="S104" t="n">
        <v>167.86</v>
      </c>
      <c r="T104" t="n">
        <v>111102.75</v>
      </c>
      <c r="U104" t="n">
        <v>0.43</v>
      </c>
      <c r="V104" t="n">
        <v>0.93</v>
      </c>
      <c r="W104" t="n">
        <v>0.7</v>
      </c>
      <c r="X104" t="n">
        <v>6.76</v>
      </c>
      <c r="Y104" t="n">
        <v>0.5</v>
      </c>
      <c r="Z10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INDEX(resultados!$A$2:$ZZ$104, 1, MATCH($B$1, resultados!$A$1:$ZZ$1, 0))</f>
        <v/>
      </c>
      <c r="B7">
        <f>INDEX(resultados!$A$2:$ZZ$104, 1, MATCH($B$2, resultados!$A$1:$ZZ$1, 0))</f>
        <v/>
      </c>
      <c r="C7">
        <f>INDEX(resultados!$A$2:$ZZ$104, 1, MATCH($B$3, resultados!$A$1:$ZZ$1, 0))</f>
        <v/>
      </c>
    </row>
    <row r="8">
      <c r="A8">
        <f>INDEX(resultados!$A$2:$ZZ$104, 2, MATCH($B$1, resultados!$A$1:$ZZ$1, 0))</f>
        <v/>
      </c>
      <c r="B8">
        <f>INDEX(resultados!$A$2:$ZZ$104, 2, MATCH($B$2, resultados!$A$1:$ZZ$1, 0))</f>
        <v/>
      </c>
      <c r="C8">
        <f>INDEX(resultados!$A$2:$ZZ$104, 2, MATCH($B$3, resultados!$A$1:$ZZ$1, 0))</f>
        <v/>
      </c>
    </row>
    <row r="9">
      <c r="A9">
        <f>INDEX(resultados!$A$2:$ZZ$104, 3, MATCH($B$1, resultados!$A$1:$ZZ$1, 0))</f>
        <v/>
      </c>
      <c r="B9">
        <f>INDEX(resultados!$A$2:$ZZ$104, 3, MATCH($B$2, resultados!$A$1:$ZZ$1, 0))</f>
        <v/>
      </c>
      <c r="C9">
        <f>INDEX(resultados!$A$2:$ZZ$104, 3, MATCH($B$3, resultados!$A$1:$ZZ$1, 0))</f>
        <v/>
      </c>
    </row>
    <row r="10">
      <c r="A10">
        <f>INDEX(resultados!$A$2:$ZZ$104, 4, MATCH($B$1, resultados!$A$1:$ZZ$1, 0))</f>
        <v/>
      </c>
      <c r="B10">
        <f>INDEX(resultados!$A$2:$ZZ$104, 4, MATCH($B$2, resultados!$A$1:$ZZ$1, 0))</f>
        <v/>
      </c>
      <c r="C10">
        <f>INDEX(resultados!$A$2:$ZZ$104, 4, MATCH($B$3, resultados!$A$1:$ZZ$1, 0))</f>
        <v/>
      </c>
    </row>
    <row r="11">
      <c r="A11">
        <f>INDEX(resultados!$A$2:$ZZ$104, 5, MATCH($B$1, resultados!$A$1:$ZZ$1, 0))</f>
        <v/>
      </c>
      <c r="B11">
        <f>INDEX(resultados!$A$2:$ZZ$104, 5, MATCH($B$2, resultados!$A$1:$ZZ$1, 0))</f>
        <v/>
      </c>
      <c r="C11">
        <f>INDEX(resultados!$A$2:$ZZ$104, 5, MATCH($B$3, resultados!$A$1:$ZZ$1, 0))</f>
        <v/>
      </c>
    </row>
    <row r="12">
      <c r="A12">
        <f>INDEX(resultados!$A$2:$ZZ$104, 6, MATCH($B$1, resultados!$A$1:$ZZ$1, 0))</f>
        <v/>
      </c>
      <c r="B12">
        <f>INDEX(resultados!$A$2:$ZZ$104, 6, MATCH($B$2, resultados!$A$1:$ZZ$1, 0))</f>
        <v/>
      </c>
      <c r="C12">
        <f>INDEX(resultados!$A$2:$ZZ$104, 6, MATCH($B$3, resultados!$A$1:$ZZ$1, 0))</f>
        <v/>
      </c>
    </row>
    <row r="13">
      <c r="A13">
        <f>INDEX(resultados!$A$2:$ZZ$104, 7, MATCH($B$1, resultados!$A$1:$ZZ$1, 0))</f>
        <v/>
      </c>
      <c r="B13">
        <f>INDEX(resultados!$A$2:$ZZ$104, 7, MATCH($B$2, resultados!$A$1:$ZZ$1, 0))</f>
        <v/>
      </c>
      <c r="C13">
        <f>INDEX(resultados!$A$2:$ZZ$104, 7, MATCH($B$3, resultados!$A$1:$ZZ$1, 0))</f>
        <v/>
      </c>
    </row>
    <row r="14">
      <c r="A14">
        <f>INDEX(resultados!$A$2:$ZZ$104, 8, MATCH($B$1, resultados!$A$1:$ZZ$1, 0))</f>
        <v/>
      </c>
      <c r="B14">
        <f>INDEX(resultados!$A$2:$ZZ$104, 8, MATCH($B$2, resultados!$A$1:$ZZ$1, 0))</f>
        <v/>
      </c>
      <c r="C14">
        <f>INDEX(resultados!$A$2:$ZZ$104, 8, MATCH($B$3, resultados!$A$1:$ZZ$1, 0))</f>
        <v/>
      </c>
    </row>
    <row r="15">
      <c r="A15">
        <f>INDEX(resultados!$A$2:$ZZ$104, 9, MATCH($B$1, resultados!$A$1:$ZZ$1, 0))</f>
        <v/>
      </c>
      <c r="B15">
        <f>INDEX(resultados!$A$2:$ZZ$104, 9, MATCH($B$2, resultados!$A$1:$ZZ$1, 0))</f>
        <v/>
      </c>
      <c r="C15">
        <f>INDEX(resultados!$A$2:$ZZ$104, 9, MATCH($B$3, resultados!$A$1:$ZZ$1, 0))</f>
        <v/>
      </c>
    </row>
    <row r="16">
      <c r="A16">
        <f>INDEX(resultados!$A$2:$ZZ$104, 10, MATCH($B$1, resultados!$A$1:$ZZ$1, 0))</f>
        <v/>
      </c>
      <c r="B16">
        <f>INDEX(resultados!$A$2:$ZZ$104, 10, MATCH($B$2, resultados!$A$1:$ZZ$1, 0))</f>
        <v/>
      </c>
      <c r="C16">
        <f>INDEX(resultados!$A$2:$ZZ$104, 10, MATCH($B$3, resultados!$A$1:$ZZ$1, 0))</f>
        <v/>
      </c>
    </row>
    <row r="17">
      <c r="A17">
        <f>INDEX(resultados!$A$2:$ZZ$104, 11, MATCH($B$1, resultados!$A$1:$ZZ$1, 0))</f>
        <v/>
      </c>
      <c r="B17">
        <f>INDEX(resultados!$A$2:$ZZ$104, 11, MATCH($B$2, resultados!$A$1:$ZZ$1, 0))</f>
        <v/>
      </c>
      <c r="C17">
        <f>INDEX(resultados!$A$2:$ZZ$104, 11, MATCH($B$3, resultados!$A$1:$ZZ$1, 0))</f>
        <v/>
      </c>
    </row>
    <row r="18">
      <c r="A18">
        <f>INDEX(resultados!$A$2:$ZZ$104, 12, MATCH($B$1, resultados!$A$1:$ZZ$1, 0))</f>
        <v/>
      </c>
      <c r="B18">
        <f>INDEX(resultados!$A$2:$ZZ$104, 12, MATCH($B$2, resultados!$A$1:$ZZ$1, 0))</f>
        <v/>
      </c>
      <c r="C18">
        <f>INDEX(resultados!$A$2:$ZZ$104, 12, MATCH($B$3, resultados!$A$1:$ZZ$1, 0))</f>
        <v/>
      </c>
    </row>
    <row r="19">
      <c r="A19">
        <f>INDEX(resultados!$A$2:$ZZ$104, 13, MATCH($B$1, resultados!$A$1:$ZZ$1, 0))</f>
        <v/>
      </c>
      <c r="B19">
        <f>INDEX(resultados!$A$2:$ZZ$104, 13, MATCH($B$2, resultados!$A$1:$ZZ$1, 0))</f>
        <v/>
      </c>
      <c r="C19">
        <f>INDEX(resultados!$A$2:$ZZ$104, 13, MATCH($B$3, resultados!$A$1:$ZZ$1, 0))</f>
        <v/>
      </c>
    </row>
    <row r="20">
      <c r="A20">
        <f>INDEX(resultados!$A$2:$ZZ$104, 14, MATCH($B$1, resultados!$A$1:$ZZ$1, 0))</f>
        <v/>
      </c>
      <c r="B20">
        <f>INDEX(resultados!$A$2:$ZZ$104, 14, MATCH($B$2, resultados!$A$1:$ZZ$1, 0))</f>
        <v/>
      </c>
      <c r="C20">
        <f>INDEX(resultados!$A$2:$ZZ$104, 14, MATCH($B$3, resultados!$A$1:$ZZ$1, 0))</f>
        <v/>
      </c>
    </row>
    <row r="21">
      <c r="A21">
        <f>INDEX(resultados!$A$2:$ZZ$104, 15, MATCH($B$1, resultados!$A$1:$ZZ$1, 0))</f>
        <v/>
      </c>
      <c r="B21">
        <f>INDEX(resultados!$A$2:$ZZ$104, 15, MATCH($B$2, resultados!$A$1:$ZZ$1, 0))</f>
        <v/>
      </c>
      <c r="C21">
        <f>INDEX(resultados!$A$2:$ZZ$104, 15, MATCH($B$3, resultados!$A$1:$ZZ$1, 0))</f>
        <v/>
      </c>
    </row>
    <row r="22">
      <c r="A22">
        <f>INDEX(resultados!$A$2:$ZZ$104, 16, MATCH($B$1, resultados!$A$1:$ZZ$1, 0))</f>
        <v/>
      </c>
      <c r="B22">
        <f>INDEX(resultados!$A$2:$ZZ$104, 16, MATCH($B$2, resultados!$A$1:$ZZ$1, 0))</f>
        <v/>
      </c>
      <c r="C22">
        <f>INDEX(resultados!$A$2:$ZZ$104, 16, MATCH($B$3, resultados!$A$1:$ZZ$1, 0))</f>
        <v/>
      </c>
    </row>
    <row r="23">
      <c r="A23">
        <f>INDEX(resultados!$A$2:$ZZ$104, 17, MATCH($B$1, resultados!$A$1:$ZZ$1, 0))</f>
        <v/>
      </c>
      <c r="B23">
        <f>INDEX(resultados!$A$2:$ZZ$104, 17, MATCH($B$2, resultados!$A$1:$ZZ$1, 0))</f>
        <v/>
      </c>
      <c r="C23">
        <f>INDEX(resultados!$A$2:$ZZ$104, 17, MATCH($B$3, resultados!$A$1:$ZZ$1, 0))</f>
        <v/>
      </c>
    </row>
    <row r="24">
      <c r="A24">
        <f>INDEX(resultados!$A$2:$ZZ$104, 18, MATCH($B$1, resultados!$A$1:$ZZ$1, 0))</f>
        <v/>
      </c>
      <c r="B24">
        <f>INDEX(resultados!$A$2:$ZZ$104, 18, MATCH($B$2, resultados!$A$1:$ZZ$1, 0))</f>
        <v/>
      </c>
      <c r="C24">
        <f>INDEX(resultados!$A$2:$ZZ$104, 18, MATCH($B$3, resultados!$A$1:$ZZ$1, 0))</f>
        <v/>
      </c>
    </row>
    <row r="25">
      <c r="A25">
        <f>INDEX(resultados!$A$2:$ZZ$104, 19, MATCH($B$1, resultados!$A$1:$ZZ$1, 0))</f>
        <v/>
      </c>
      <c r="B25">
        <f>INDEX(resultados!$A$2:$ZZ$104, 19, MATCH($B$2, resultados!$A$1:$ZZ$1, 0))</f>
        <v/>
      </c>
      <c r="C25">
        <f>INDEX(resultados!$A$2:$ZZ$104, 19, MATCH($B$3, resultados!$A$1:$ZZ$1, 0))</f>
        <v/>
      </c>
    </row>
    <row r="26">
      <c r="A26">
        <f>INDEX(resultados!$A$2:$ZZ$104, 20, MATCH($B$1, resultados!$A$1:$ZZ$1, 0))</f>
        <v/>
      </c>
      <c r="B26">
        <f>INDEX(resultados!$A$2:$ZZ$104, 20, MATCH($B$2, resultados!$A$1:$ZZ$1, 0))</f>
        <v/>
      </c>
      <c r="C26">
        <f>INDEX(resultados!$A$2:$ZZ$104, 20, MATCH($B$3, resultados!$A$1:$ZZ$1, 0))</f>
        <v/>
      </c>
    </row>
    <row r="27">
      <c r="A27">
        <f>INDEX(resultados!$A$2:$ZZ$104, 21, MATCH($B$1, resultados!$A$1:$ZZ$1, 0))</f>
        <v/>
      </c>
      <c r="B27">
        <f>INDEX(resultados!$A$2:$ZZ$104, 21, MATCH($B$2, resultados!$A$1:$ZZ$1, 0))</f>
        <v/>
      </c>
      <c r="C27">
        <f>INDEX(resultados!$A$2:$ZZ$104, 21, MATCH($B$3, resultados!$A$1:$ZZ$1, 0))</f>
        <v/>
      </c>
    </row>
    <row r="28">
      <c r="A28">
        <f>INDEX(resultados!$A$2:$ZZ$104, 22, MATCH($B$1, resultados!$A$1:$ZZ$1, 0))</f>
        <v/>
      </c>
      <c r="B28">
        <f>INDEX(resultados!$A$2:$ZZ$104, 22, MATCH($B$2, resultados!$A$1:$ZZ$1, 0))</f>
        <v/>
      </c>
      <c r="C28">
        <f>INDEX(resultados!$A$2:$ZZ$104, 22, MATCH($B$3, resultados!$A$1:$ZZ$1, 0))</f>
        <v/>
      </c>
    </row>
    <row r="29">
      <c r="A29">
        <f>INDEX(resultados!$A$2:$ZZ$104, 23, MATCH($B$1, resultados!$A$1:$ZZ$1, 0))</f>
        <v/>
      </c>
      <c r="B29">
        <f>INDEX(resultados!$A$2:$ZZ$104, 23, MATCH($B$2, resultados!$A$1:$ZZ$1, 0))</f>
        <v/>
      </c>
      <c r="C29">
        <f>INDEX(resultados!$A$2:$ZZ$104, 23, MATCH($B$3, resultados!$A$1:$ZZ$1, 0))</f>
        <v/>
      </c>
    </row>
    <row r="30">
      <c r="A30">
        <f>INDEX(resultados!$A$2:$ZZ$104, 24, MATCH($B$1, resultados!$A$1:$ZZ$1, 0))</f>
        <v/>
      </c>
      <c r="B30">
        <f>INDEX(resultados!$A$2:$ZZ$104, 24, MATCH($B$2, resultados!$A$1:$ZZ$1, 0))</f>
        <v/>
      </c>
      <c r="C30">
        <f>INDEX(resultados!$A$2:$ZZ$104, 24, MATCH($B$3, resultados!$A$1:$ZZ$1, 0))</f>
        <v/>
      </c>
    </row>
    <row r="31">
      <c r="A31">
        <f>INDEX(resultados!$A$2:$ZZ$104, 25, MATCH($B$1, resultados!$A$1:$ZZ$1, 0))</f>
        <v/>
      </c>
      <c r="B31">
        <f>INDEX(resultados!$A$2:$ZZ$104, 25, MATCH($B$2, resultados!$A$1:$ZZ$1, 0))</f>
        <v/>
      </c>
      <c r="C31">
        <f>INDEX(resultados!$A$2:$ZZ$104, 25, MATCH($B$3, resultados!$A$1:$ZZ$1, 0))</f>
        <v/>
      </c>
    </row>
    <row r="32">
      <c r="A32">
        <f>INDEX(resultados!$A$2:$ZZ$104, 26, MATCH($B$1, resultados!$A$1:$ZZ$1, 0))</f>
        <v/>
      </c>
      <c r="B32">
        <f>INDEX(resultados!$A$2:$ZZ$104, 26, MATCH($B$2, resultados!$A$1:$ZZ$1, 0))</f>
        <v/>
      </c>
      <c r="C32">
        <f>INDEX(resultados!$A$2:$ZZ$104, 26, MATCH($B$3, resultados!$A$1:$ZZ$1, 0))</f>
        <v/>
      </c>
    </row>
    <row r="33">
      <c r="A33">
        <f>INDEX(resultados!$A$2:$ZZ$104, 27, MATCH($B$1, resultados!$A$1:$ZZ$1, 0))</f>
        <v/>
      </c>
      <c r="B33">
        <f>INDEX(resultados!$A$2:$ZZ$104, 27, MATCH($B$2, resultados!$A$1:$ZZ$1, 0))</f>
        <v/>
      </c>
      <c r="C33">
        <f>INDEX(resultados!$A$2:$ZZ$104, 27, MATCH($B$3, resultados!$A$1:$ZZ$1, 0))</f>
        <v/>
      </c>
    </row>
    <row r="34">
      <c r="A34">
        <f>INDEX(resultados!$A$2:$ZZ$104, 28, MATCH($B$1, resultados!$A$1:$ZZ$1, 0))</f>
        <v/>
      </c>
      <c r="B34">
        <f>INDEX(resultados!$A$2:$ZZ$104, 28, MATCH($B$2, resultados!$A$1:$ZZ$1, 0))</f>
        <v/>
      </c>
      <c r="C34">
        <f>INDEX(resultados!$A$2:$ZZ$104, 28, MATCH($B$3, resultados!$A$1:$ZZ$1, 0))</f>
        <v/>
      </c>
    </row>
    <row r="35">
      <c r="A35">
        <f>INDEX(resultados!$A$2:$ZZ$104, 29, MATCH($B$1, resultados!$A$1:$ZZ$1, 0))</f>
        <v/>
      </c>
      <c r="B35">
        <f>INDEX(resultados!$A$2:$ZZ$104, 29, MATCH($B$2, resultados!$A$1:$ZZ$1, 0))</f>
        <v/>
      </c>
      <c r="C35">
        <f>INDEX(resultados!$A$2:$ZZ$104, 29, MATCH($B$3, resultados!$A$1:$ZZ$1, 0))</f>
        <v/>
      </c>
    </row>
    <row r="36">
      <c r="A36">
        <f>INDEX(resultados!$A$2:$ZZ$104, 30, MATCH($B$1, resultados!$A$1:$ZZ$1, 0))</f>
        <v/>
      </c>
      <c r="B36">
        <f>INDEX(resultados!$A$2:$ZZ$104, 30, MATCH($B$2, resultados!$A$1:$ZZ$1, 0))</f>
        <v/>
      </c>
      <c r="C36">
        <f>INDEX(resultados!$A$2:$ZZ$104, 30, MATCH($B$3, resultados!$A$1:$ZZ$1, 0))</f>
        <v/>
      </c>
    </row>
    <row r="37">
      <c r="A37">
        <f>INDEX(resultados!$A$2:$ZZ$104, 31, MATCH($B$1, resultados!$A$1:$ZZ$1, 0))</f>
        <v/>
      </c>
      <c r="B37">
        <f>INDEX(resultados!$A$2:$ZZ$104, 31, MATCH($B$2, resultados!$A$1:$ZZ$1, 0))</f>
        <v/>
      </c>
      <c r="C37">
        <f>INDEX(resultados!$A$2:$ZZ$104, 31, MATCH($B$3, resultados!$A$1:$ZZ$1, 0))</f>
        <v/>
      </c>
    </row>
    <row r="38">
      <c r="A38">
        <f>INDEX(resultados!$A$2:$ZZ$104, 32, MATCH($B$1, resultados!$A$1:$ZZ$1, 0))</f>
        <v/>
      </c>
      <c r="B38">
        <f>INDEX(resultados!$A$2:$ZZ$104, 32, MATCH($B$2, resultados!$A$1:$ZZ$1, 0))</f>
        <v/>
      </c>
      <c r="C38">
        <f>INDEX(resultados!$A$2:$ZZ$104, 32, MATCH($B$3, resultados!$A$1:$ZZ$1, 0))</f>
        <v/>
      </c>
    </row>
    <row r="39">
      <c r="A39">
        <f>INDEX(resultados!$A$2:$ZZ$104, 33, MATCH($B$1, resultados!$A$1:$ZZ$1, 0))</f>
        <v/>
      </c>
      <c r="B39">
        <f>INDEX(resultados!$A$2:$ZZ$104, 33, MATCH($B$2, resultados!$A$1:$ZZ$1, 0))</f>
        <v/>
      </c>
      <c r="C39">
        <f>INDEX(resultados!$A$2:$ZZ$104, 33, MATCH($B$3, resultados!$A$1:$ZZ$1, 0))</f>
        <v/>
      </c>
    </row>
    <row r="40">
      <c r="A40">
        <f>INDEX(resultados!$A$2:$ZZ$104, 34, MATCH($B$1, resultados!$A$1:$ZZ$1, 0))</f>
        <v/>
      </c>
      <c r="B40">
        <f>INDEX(resultados!$A$2:$ZZ$104, 34, MATCH($B$2, resultados!$A$1:$ZZ$1, 0))</f>
        <v/>
      </c>
      <c r="C40">
        <f>INDEX(resultados!$A$2:$ZZ$104, 34, MATCH($B$3, resultados!$A$1:$ZZ$1, 0))</f>
        <v/>
      </c>
    </row>
    <row r="41">
      <c r="A41">
        <f>INDEX(resultados!$A$2:$ZZ$104, 35, MATCH($B$1, resultados!$A$1:$ZZ$1, 0))</f>
        <v/>
      </c>
      <c r="B41">
        <f>INDEX(resultados!$A$2:$ZZ$104, 35, MATCH($B$2, resultados!$A$1:$ZZ$1, 0))</f>
        <v/>
      </c>
      <c r="C41">
        <f>INDEX(resultados!$A$2:$ZZ$104, 35, MATCH($B$3, resultados!$A$1:$ZZ$1, 0))</f>
        <v/>
      </c>
    </row>
    <row r="42">
      <c r="A42">
        <f>INDEX(resultados!$A$2:$ZZ$104, 36, MATCH($B$1, resultados!$A$1:$ZZ$1, 0))</f>
        <v/>
      </c>
      <c r="B42">
        <f>INDEX(resultados!$A$2:$ZZ$104, 36, MATCH($B$2, resultados!$A$1:$ZZ$1, 0))</f>
        <v/>
      </c>
      <c r="C42">
        <f>INDEX(resultados!$A$2:$ZZ$104, 36, MATCH($B$3, resultados!$A$1:$ZZ$1, 0))</f>
        <v/>
      </c>
    </row>
    <row r="43">
      <c r="A43">
        <f>INDEX(resultados!$A$2:$ZZ$104, 37, MATCH($B$1, resultados!$A$1:$ZZ$1, 0))</f>
        <v/>
      </c>
      <c r="B43">
        <f>INDEX(resultados!$A$2:$ZZ$104, 37, MATCH($B$2, resultados!$A$1:$ZZ$1, 0))</f>
        <v/>
      </c>
      <c r="C43">
        <f>INDEX(resultados!$A$2:$ZZ$104, 37, MATCH($B$3, resultados!$A$1:$ZZ$1, 0))</f>
        <v/>
      </c>
    </row>
    <row r="44">
      <c r="A44">
        <f>INDEX(resultados!$A$2:$ZZ$104, 38, MATCH($B$1, resultados!$A$1:$ZZ$1, 0))</f>
        <v/>
      </c>
      <c r="B44">
        <f>INDEX(resultados!$A$2:$ZZ$104, 38, MATCH($B$2, resultados!$A$1:$ZZ$1, 0))</f>
        <v/>
      </c>
      <c r="C44">
        <f>INDEX(resultados!$A$2:$ZZ$104, 38, MATCH($B$3, resultados!$A$1:$ZZ$1, 0))</f>
        <v/>
      </c>
    </row>
    <row r="45">
      <c r="A45">
        <f>INDEX(resultados!$A$2:$ZZ$104, 39, MATCH($B$1, resultados!$A$1:$ZZ$1, 0))</f>
        <v/>
      </c>
      <c r="B45">
        <f>INDEX(resultados!$A$2:$ZZ$104, 39, MATCH($B$2, resultados!$A$1:$ZZ$1, 0))</f>
        <v/>
      </c>
      <c r="C45">
        <f>INDEX(resultados!$A$2:$ZZ$104, 39, MATCH($B$3, resultados!$A$1:$ZZ$1, 0))</f>
        <v/>
      </c>
    </row>
    <row r="46">
      <c r="A46">
        <f>INDEX(resultados!$A$2:$ZZ$104, 40, MATCH($B$1, resultados!$A$1:$ZZ$1, 0))</f>
        <v/>
      </c>
      <c r="B46">
        <f>INDEX(resultados!$A$2:$ZZ$104, 40, MATCH($B$2, resultados!$A$1:$ZZ$1, 0))</f>
        <v/>
      </c>
      <c r="C46">
        <f>INDEX(resultados!$A$2:$ZZ$104, 40, MATCH($B$3, resultados!$A$1:$ZZ$1, 0))</f>
        <v/>
      </c>
    </row>
    <row r="47">
      <c r="A47">
        <f>INDEX(resultados!$A$2:$ZZ$104, 41, MATCH($B$1, resultados!$A$1:$ZZ$1, 0))</f>
        <v/>
      </c>
      <c r="B47">
        <f>INDEX(resultados!$A$2:$ZZ$104, 41, MATCH($B$2, resultados!$A$1:$ZZ$1, 0))</f>
        <v/>
      </c>
      <c r="C47">
        <f>INDEX(resultados!$A$2:$ZZ$104, 41, MATCH($B$3, resultados!$A$1:$ZZ$1, 0))</f>
        <v/>
      </c>
    </row>
    <row r="48">
      <c r="A48">
        <f>INDEX(resultados!$A$2:$ZZ$104, 42, MATCH($B$1, resultados!$A$1:$ZZ$1, 0))</f>
        <v/>
      </c>
      <c r="B48">
        <f>INDEX(resultados!$A$2:$ZZ$104, 42, MATCH($B$2, resultados!$A$1:$ZZ$1, 0))</f>
        <v/>
      </c>
      <c r="C48">
        <f>INDEX(resultados!$A$2:$ZZ$104, 42, MATCH($B$3, resultados!$A$1:$ZZ$1, 0))</f>
        <v/>
      </c>
    </row>
    <row r="49">
      <c r="A49">
        <f>INDEX(resultados!$A$2:$ZZ$104, 43, MATCH($B$1, resultados!$A$1:$ZZ$1, 0))</f>
        <v/>
      </c>
      <c r="B49">
        <f>INDEX(resultados!$A$2:$ZZ$104, 43, MATCH($B$2, resultados!$A$1:$ZZ$1, 0))</f>
        <v/>
      </c>
      <c r="C49">
        <f>INDEX(resultados!$A$2:$ZZ$104, 43, MATCH($B$3, resultados!$A$1:$ZZ$1, 0))</f>
        <v/>
      </c>
    </row>
    <row r="50">
      <c r="A50">
        <f>INDEX(resultados!$A$2:$ZZ$104, 44, MATCH($B$1, resultados!$A$1:$ZZ$1, 0))</f>
        <v/>
      </c>
      <c r="B50">
        <f>INDEX(resultados!$A$2:$ZZ$104, 44, MATCH($B$2, resultados!$A$1:$ZZ$1, 0))</f>
        <v/>
      </c>
      <c r="C50">
        <f>INDEX(resultados!$A$2:$ZZ$104, 44, MATCH($B$3, resultados!$A$1:$ZZ$1, 0))</f>
        <v/>
      </c>
    </row>
    <row r="51">
      <c r="A51">
        <f>INDEX(resultados!$A$2:$ZZ$104, 45, MATCH($B$1, resultados!$A$1:$ZZ$1, 0))</f>
        <v/>
      </c>
      <c r="B51">
        <f>INDEX(resultados!$A$2:$ZZ$104, 45, MATCH($B$2, resultados!$A$1:$ZZ$1, 0))</f>
        <v/>
      </c>
      <c r="C51">
        <f>INDEX(resultados!$A$2:$ZZ$104, 45, MATCH($B$3, resultados!$A$1:$ZZ$1, 0))</f>
        <v/>
      </c>
    </row>
    <row r="52">
      <c r="A52">
        <f>INDEX(resultados!$A$2:$ZZ$104, 46, MATCH($B$1, resultados!$A$1:$ZZ$1, 0))</f>
        <v/>
      </c>
      <c r="B52">
        <f>INDEX(resultados!$A$2:$ZZ$104, 46, MATCH($B$2, resultados!$A$1:$ZZ$1, 0))</f>
        <v/>
      </c>
      <c r="C52">
        <f>INDEX(resultados!$A$2:$ZZ$104, 46, MATCH($B$3, resultados!$A$1:$ZZ$1, 0))</f>
        <v/>
      </c>
    </row>
    <row r="53">
      <c r="A53">
        <f>INDEX(resultados!$A$2:$ZZ$104, 47, MATCH($B$1, resultados!$A$1:$ZZ$1, 0))</f>
        <v/>
      </c>
      <c r="B53">
        <f>INDEX(resultados!$A$2:$ZZ$104, 47, MATCH($B$2, resultados!$A$1:$ZZ$1, 0))</f>
        <v/>
      </c>
      <c r="C53">
        <f>INDEX(resultados!$A$2:$ZZ$104, 47, MATCH($B$3, resultados!$A$1:$ZZ$1, 0))</f>
        <v/>
      </c>
    </row>
    <row r="54">
      <c r="A54">
        <f>INDEX(resultados!$A$2:$ZZ$104, 48, MATCH($B$1, resultados!$A$1:$ZZ$1, 0))</f>
        <v/>
      </c>
      <c r="B54">
        <f>INDEX(resultados!$A$2:$ZZ$104, 48, MATCH($B$2, resultados!$A$1:$ZZ$1, 0))</f>
        <v/>
      </c>
      <c r="C54">
        <f>INDEX(resultados!$A$2:$ZZ$104, 48, MATCH($B$3, resultados!$A$1:$ZZ$1, 0))</f>
        <v/>
      </c>
    </row>
    <row r="55">
      <c r="A55">
        <f>INDEX(resultados!$A$2:$ZZ$104, 49, MATCH($B$1, resultados!$A$1:$ZZ$1, 0))</f>
        <v/>
      </c>
      <c r="B55">
        <f>INDEX(resultados!$A$2:$ZZ$104, 49, MATCH($B$2, resultados!$A$1:$ZZ$1, 0))</f>
        <v/>
      </c>
      <c r="C55">
        <f>INDEX(resultados!$A$2:$ZZ$104, 49, MATCH($B$3, resultados!$A$1:$ZZ$1, 0))</f>
        <v/>
      </c>
    </row>
    <row r="56">
      <c r="A56">
        <f>INDEX(resultados!$A$2:$ZZ$104, 50, MATCH($B$1, resultados!$A$1:$ZZ$1, 0))</f>
        <v/>
      </c>
      <c r="B56">
        <f>INDEX(resultados!$A$2:$ZZ$104, 50, MATCH($B$2, resultados!$A$1:$ZZ$1, 0))</f>
        <v/>
      </c>
      <c r="C56">
        <f>INDEX(resultados!$A$2:$ZZ$104, 50, MATCH($B$3, resultados!$A$1:$ZZ$1, 0))</f>
        <v/>
      </c>
    </row>
    <row r="57">
      <c r="A57">
        <f>INDEX(resultados!$A$2:$ZZ$104, 51, MATCH($B$1, resultados!$A$1:$ZZ$1, 0))</f>
        <v/>
      </c>
      <c r="B57">
        <f>INDEX(resultados!$A$2:$ZZ$104, 51, MATCH($B$2, resultados!$A$1:$ZZ$1, 0))</f>
        <v/>
      </c>
      <c r="C57">
        <f>INDEX(resultados!$A$2:$ZZ$104, 51, MATCH($B$3, resultados!$A$1:$ZZ$1, 0))</f>
        <v/>
      </c>
    </row>
    <row r="58">
      <c r="A58">
        <f>INDEX(resultados!$A$2:$ZZ$104, 52, MATCH($B$1, resultados!$A$1:$ZZ$1, 0))</f>
        <v/>
      </c>
      <c r="B58">
        <f>INDEX(resultados!$A$2:$ZZ$104, 52, MATCH($B$2, resultados!$A$1:$ZZ$1, 0))</f>
        <v/>
      </c>
      <c r="C58">
        <f>INDEX(resultados!$A$2:$ZZ$104, 52, MATCH($B$3, resultados!$A$1:$ZZ$1, 0))</f>
        <v/>
      </c>
    </row>
    <row r="59">
      <c r="A59">
        <f>INDEX(resultados!$A$2:$ZZ$104, 53, MATCH($B$1, resultados!$A$1:$ZZ$1, 0))</f>
        <v/>
      </c>
      <c r="B59">
        <f>INDEX(resultados!$A$2:$ZZ$104, 53, MATCH($B$2, resultados!$A$1:$ZZ$1, 0))</f>
        <v/>
      </c>
      <c r="C59">
        <f>INDEX(resultados!$A$2:$ZZ$104, 53, MATCH($B$3, resultados!$A$1:$ZZ$1, 0))</f>
        <v/>
      </c>
    </row>
    <row r="60">
      <c r="A60">
        <f>INDEX(resultados!$A$2:$ZZ$104, 54, MATCH($B$1, resultados!$A$1:$ZZ$1, 0))</f>
        <v/>
      </c>
      <c r="B60">
        <f>INDEX(resultados!$A$2:$ZZ$104, 54, MATCH($B$2, resultados!$A$1:$ZZ$1, 0))</f>
        <v/>
      </c>
      <c r="C60">
        <f>INDEX(resultados!$A$2:$ZZ$104, 54, MATCH($B$3, resultados!$A$1:$ZZ$1, 0))</f>
        <v/>
      </c>
    </row>
    <row r="61">
      <c r="A61">
        <f>INDEX(resultados!$A$2:$ZZ$104, 55, MATCH($B$1, resultados!$A$1:$ZZ$1, 0))</f>
        <v/>
      </c>
      <c r="B61">
        <f>INDEX(resultados!$A$2:$ZZ$104, 55, MATCH($B$2, resultados!$A$1:$ZZ$1, 0))</f>
        <v/>
      </c>
      <c r="C61">
        <f>INDEX(resultados!$A$2:$ZZ$104, 55, MATCH($B$3, resultados!$A$1:$ZZ$1, 0))</f>
        <v/>
      </c>
    </row>
    <row r="62">
      <c r="A62">
        <f>INDEX(resultados!$A$2:$ZZ$104, 56, MATCH($B$1, resultados!$A$1:$ZZ$1, 0))</f>
        <v/>
      </c>
      <c r="B62">
        <f>INDEX(resultados!$A$2:$ZZ$104, 56, MATCH($B$2, resultados!$A$1:$ZZ$1, 0))</f>
        <v/>
      </c>
      <c r="C62">
        <f>INDEX(resultados!$A$2:$ZZ$104, 56, MATCH($B$3, resultados!$A$1:$ZZ$1, 0))</f>
        <v/>
      </c>
    </row>
    <row r="63">
      <c r="A63">
        <f>INDEX(resultados!$A$2:$ZZ$104, 57, MATCH($B$1, resultados!$A$1:$ZZ$1, 0))</f>
        <v/>
      </c>
      <c r="B63">
        <f>INDEX(resultados!$A$2:$ZZ$104, 57, MATCH($B$2, resultados!$A$1:$ZZ$1, 0))</f>
        <v/>
      </c>
      <c r="C63">
        <f>INDEX(resultados!$A$2:$ZZ$104, 57, MATCH($B$3, resultados!$A$1:$ZZ$1, 0))</f>
        <v/>
      </c>
    </row>
    <row r="64">
      <c r="A64">
        <f>INDEX(resultados!$A$2:$ZZ$104, 58, MATCH($B$1, resultados!$A$1:$ZZ$1, 0))</f>
        <v/>
      </c>
      <c r="B64">
        <f>INDEX(resultados!$A$2:$ZZ$104, 58, MATCH($B$2, resultados!$A$1:$ZZ$1, 0))</f>
        <v/>
      </c>
      <c r="C64">
        <f>INDEX(resultados!$A$2:$ZZ$104, 58, MATCH($B$3, resultados!$A$1:$ZZ$1, 0))</f>
        <v/>
      </c>
    </row>
    <row r="65">
      <c r="A65">
        <f>INDEX(resultados!$A$2:$ZZ$104, 59, MATCH($B$1, resultados!$A$1:$ZZ$1, 0))</f>
        <v/>
      </c>
      <c r="B65">
        <f>INDEX(resultados!$A$2:$ZZ$104, 59, MATCH($B$2, resultados!$A$1:$ZZ$1, 0))</f>
        <v/>
      </c>
      <c r="C65">
        <f>INDEX(resultados!$A$2:$ZZ$104, 59, MATCH($B$3, resultados!$A$1:$ZZ$1, 0))</f>
        <v/>
      </c>
    </row>
    <row r="66">
      <c r="A66">
        <f>INDEX(resultados!$A$2:$ZZ$104, 60, MATCH($B$1, resultados!$A$1:$ZZ$1, 0))</f>
        <v/>
      </c>
      <c r="B66">
        <f>INDEX(resultados!$A$2:$ZZ$104, 60, MATCH($B$2, resultados!$A$1:$ZZ$1, 0))</f>
        <v/>
      </c>
      <c r="C66">
        <f>INDEX(resultados!$A$2:$ZZ$104, 60, MATCH($B$3, resultados!$A$1:$ZZ$1, 0))</f>
        <v/>
      </c>
    </row>
    <row r="67">
      <c r="A67">
        <f>INDEX(resultados!$A$2:$ZZ$104, 61, MATCH($B$1, resultados!$A$1:$ZZ$1, 0))</f>
        <v/>
      </c>
      <c r="B67">
        <f>INDEX(resultados!$A$2:$ZZ$104, 61, MATCH($B$2, resultados!$A$1:$ZZ$1, 0))</f>
        <v/>
      </c>
      <c r="C67">
        <f>INDEX(resultados!$A$2:$ZZ$104, 61, MATCH($B$3, resultados!$A$1:$ZZ$1, 0))</f>
        <v/>
      </c>
    </row>
    <row r="68">
      <c r="A68">
        <f>INDEX(resultados!$A$2:$ZZ$104, 62, MATCH($B$1, resultados!$A$1:$ZZ$1, 0))</f>
        <v/>
      </c>
      <c r="B68">
        <f>INDEX(resultados!$A$2:$ZZ$104, 62, MATCH($B$2, resultados!$A$1:$ZZ$1, 0))</f>
        <v/>
      </c>
      <c r="C68">
        <f>INDEX(resultados!$A$2:$ZZ$104, 62, MATCH($B$3, resultados!$A$1:$ZZ$1, 0))</f>
        <v/>
      </c>
    </row>
    <row r="69">
      <c r="A69">
        <f>INDEX(resultados!$A$2:$ZZ$104, 63, MATCH($B$1, resultados!$A$1:$ZZ$1, 0))</f>
        <v/>
      </c>
      <c r="B69">
        <f>INDEX(resultados!$A$2:$ZZ$104, 63, MATCH($B$2, resultados!$A$1:$ZZ$1, 0))</f>
        <v/>
      </c>
      <c r="C69">
        <f>INDEX(resultados!$A$2:$ZZ$104, 63, MATCH($B$3, resultados!$A$1:$ZZ$1, 0))</f>
        <v/>
      </c>
    </row>
    <row r="70">
      <c r="A70">
        <f>INDEX(resultados!$A$2:$ZZ$104, 64, MATCH($B$1, resultados!$A$1:$ZZ$1, 0))</f>
        <v/>
      </c>
      <c r="B70">
        <f>INDEX(resultados!$A$2:$ZZ$104, 64, MATCH($B$2, resultados!$A$1:$ZZ$1, 0))</f>
        <v/>
      </c>
      <c r="C70">
        <f>INDEX(resultados!$A$2:$ZZ$104, 64, MATCH($B$3, resultados!$A$1:$ZZ$1, 0))</f>
        <v/>
      </c>
    </row>
    <row r="71">
      <c r="A71">
        <f>INDEX(resultados!$A$2:$ZZ$104, 65, MATCH($B$1, resultados!$A$1:$ZZ$1, 0))</f>
        <v/>
      </c>
      <c r="B71">
        <f>INDEX(resultados!$A$2:$ZZ$104, 65, MATCH($B$2, resultados!$A$1:$ZZ$1, 0))</f>
        <v/>
      </c>
      <c r="C71">
        <f>INDEX(resultados!$A$2:$ZZ$104, 65, MATCH($B$3, resultados!$A$1:$ZZ$1, 0))</f>
        <v/>
      </c>
    </row>
    <row r="72">
      <c r="A72">
        <f>INDEX(resultados!$A$2:$ZZ$104, 66, MATCH($B$1, resultados!$A$1:$ZZ$1, 0))</f>
        <v/>
      </c>
      <c r="B72">
        <f>INDEX(resultados!$A$2:$ZZ$104, 66, MATCH($B$2, resultados!$A$1:$ZZ$1, 0))</f>
        <v/>
      </c>
      <c r="C72">
        <f>INDEX(resultados!$A$2:$ZZ$104, 66, MATCH($B$3, resultados!$A$1:$ZZ$1, 0))</f>
        <v/>
      </c>
    </row>
    <row r="73">
      <c r="A73">
        <f>INDEX(resultados!$A$2:$ZZ$104, 67, MATCH($B$1, resultados!$A$1:$ZZ$1, 0))</f>
        <v/>
      </c>
      <c r="B73">
        <f>INDEX(resultados!$A$2:$ZZ$104, 67, MATCH($B$2, resultados!$A$1:$ZZ$1, 0))</f>
        <v/>
      </c>
      <c r="C73">
        <f>INDEX(resultados!$A$2:$ZZ$104, 67, MATCH($B$3, resultados!$A$1:$ZZ$1, 0))</f>
        <v/>
      </c>
    </row>
    <row r="74">
      <c r="A74">
        <f>INDEX(resultados!$A$2:$ZZ$104, 68, MATCH($B$1, resultados!$A$1:$ZZ$1, 0))</f>
        <v/>
      </c>
      <c r="B74">
        <f>INDEX(resultados!$A$2:$ZZ$104, 68, MATCH($B$2, resultados!$A$1:$ZZ$1, 0))</f>
        <v/>
      </c>
      <c r="C74">
        <f>INDEX(resultados!$A$2:$ZZ$104, 68, MATCH($B$3, resultados!$A$1:$ZZ$1, 0))</f>
        <v/>
      </c>
    </row>
    <row r="75">
      <c r="A75">
        <f>INDEX(resultados!$A$2:$ZZ$104, 69, MATCH($B$1, resultados!$A$1:$ZZ$1, 0))</f>
        <v/>
      </c>
      <c r="B75">
        <f>INDEX(resultados!$A$2:$ZZ$104, 69, MATCH($B$2, resultados!$A$1:$ZZ$1, 0))</f>
        <v/>
      </c>
      <c r="C75">
        <f>INDEX(resultados!$A$2:$ZZ$104, 69, MATCH($B$3, resultados!$A$1:$ZZ$1, 0))</f>
        <v/>
      </c>
    </row>
    <row r="76">
      <c r="A76">
        <f>INDEX(resultados!$A$2:$ZZ$104, 70, MATCH($B$1, resultados!$A$1:$ZZ$1, 0))</f>
        <v/>
      </c>
      <c r="B76">
        <f>INDEX(resultados!$A$2:$ZZ$104, 70, MATCH($B$2, resultados!$A$1:$ZZ$1, 0))</f>
        <v/>
      </c>
      <c r="C76">
        <f>INDEX(resultados!$A$2:$ZZ$104, 70, MATCH($B$3, resultados!$A$1:$ZZ$1, 0))</f>
        <v/>
      </c>
    </row>
    <row r="77">
      <c r="A77">
        <f>INDEX(resultados!$A$2:$ZZ$104, 71, MATCH($B$1, resultados!$A$1:$ZZ$1, 0))</f>
        <v/>
      </c>
      <c r="B77">
        <f>INDEX(resultados!$A$2:$ZZ$104, 71, MATCH($B$2, resultados!$A$1:$ZZ$1, 0))</f>
        <v/>
      </c>
      <c r="C77">
        <f>INDEX(resultados!$A$2:$ZZ$104, 71, MATCH($B$3, resultados!$A$1:$ZZ$1, 0))</f>
        <v/>
      </c>
    </row>
    <row r="78">
      <c r="A78">
        <f>INDEX(resultados!$A$2:$ZZ$104, 72, MATCH($B$1, resultados!$A$1:$ZZ$1, 0))</f>
        <v/>
      </c>
      <c r="B78">
        <f>INDEX(resultados!$A$2:$ZZ$104, 72, MATCH($B$2, resultados!$A$1:$ZZ$1, 0))</f>
        <v/>
      </c>
      <c r="C78">
        <f>INDEX(resultados!$A$2:$ZZ$104, 72, MATCH($B$3, resultados!$A$1:$ZZ$1, 0))</f>
        <v/>
      </c>
    </row>
    <row r="79">
      <c r="A79">
        <f>INDEX(resultados!$A$2:$ZZ$104, 73, MATCH($B$1, resultados!$A$1:$ZZ$1, 0))</f>
        <v/>
      </c>
      <c r="B79">
        <f>INDEX(resultados!$A$2:$ZZ$104, 73, MATCH($B$2, resultados!$A$1:$ZZ$1, 0))</f>
        <v/>
      </c>
      <c r="C79">
        <f>INDEX(resultados!$A$2:$ZZ$104, 73, MATCH($B$3, resultados!$A$1:$ZZ$1, 0))</f>
        <v/>
      </c>
    </row>
    <row r="80">
      <c r="A80">
        <f>INDEX(resultados!$A$2:$ZZ$104, 74, MATCH($B$1, resultados!$A$1:$ZZ$1, 0))</f>
        <v/>
      </c>
      <c r="B80">
        <f>INDEX(resultados!$A$2:$ZZ$104, 74, MATCH($B$2, resultados!$A$1:$ZZ$1, 0))</f>
        <v/>
      </c>
      <c r="C80">
        <f>INDEX(resultados!$A$2:$ZZ$104, 74, MATCH($B$3, resultados!$A$1:$ZZ$1, 0))</f>
        <v/>
      </c>
    </row>
    <row r="81">
      <c r="A81">
        <f>INDEX(resultados!$A$2:$ZZ$104, 75, MATCH($B$1, resultados!$A$1:$ZZ$1, 0))</f>
        <v/>
      </c>
      <c r="B81">
        <f>INDEX(resultados!$A$2:$ZZ$104, 75, MATCH($B$2, resultados!$A$1:$ZZ$1, 0))</f>
        <v/>
      </c>
      <c r="C81">
        <f>INDEX(resultados!$A$2:$ZZ$104, 75, MATCH($B$3, resultados!$A$1:$ZZ$1, 0))</f>
        <v/>
      </c>
    </row>
    <row r="82">
      <c r="A82">
        <f>INDEX(resultados!$A$2:$ZZ$104, 76, MATCH($B$1, resultados!$A$1:$ZZ$1, 0))</f>
        <v/>
      </c>
      <c r="B82">
        <f>INDEX(resultados!$A$2:$ZZ$104, 76, MATCH($B$2, resultados!$A$1:$ZZ$1, 0))</f>
        <v/>
      </c>
      <c r="C82">
        <f>INDEX(resultados!$A$2:$ZZ$104, 76, MATCH($B$3, resultados!$A$1:$ZZ$1, 0))</f>
        <v/>
      </c>
    </row>
    <row r="83">
      <c r="A83">
        <f>INDEX(resultados!$A$2:$ZZ$104, 77, MATCH($B$1, resultados!$A$1:$ZZ$1, 0))</f>
        <v/>
      </c>
      <c r="B83">
        <f>INDEX(resultados!$A$2:$ZZ$104, 77, MATCH($B$2, resultados!$A$1:$ZZ$1, 0))</f>
        <v/>
      </c>
      <c r="C83">
        <f>INDEX(resultados!$A$2:$ZZ$104, 77, MATCH($B$3, resultados!$A$1:$ZZ$1, 0))</f>
        <v/>
      </c>
    </row>
    <row r="84">
      <c r="A84">
        <f>INDEX(resultados!$A$2:$ZZ$104, 78, MATCH($B$1, resultados!$A$1:$ZZ$1, 0))</f>
        <v/>
      </c>
      <c r="B84">
        <f>INDEX(resultados!$A$2:$ZZ$104, 78, MATCH($B$2, resultados!$A$1:$ZZ$1, 0))</f>
        <v/>
      </c>
      <c r="C84">
        <f>INDEX(resultados!$A$2:$ZZ$104, 78, MATCH($B$3, resultados!$A$1:$ZZ$1, 0))</f>
        <v/>
      </c>
    </row>
    <row r="85">
      <c r="A85">
        <f>INDEX(resultados!$A$2:$ZZ$104, 79, MATCH($B$1, resultados!$A$1:$ZZ$1, 0))</f>
        <v/>
      </c>
      <c r="B85">
        <f>INDEX(resultados!$A$2:$ZZ$104, 79, MATCH($B$2, resultados!$A$1:$ZZ$1, 0))</f>
        <v/>
      </c>
      <c r="C85">
        <f>INDEX(resultados!$A$2:$ZZ$104, 79, MATCH($B$3, resultados!$A$1:$ZZ$1, 0))</f>
        <v/>
      </c>
    </row>
    <row r="86">
      <c r="A86">
        <f>INDEX(resultados!$A$2:$ZZ$104, 80, MATCH($B$1, resultados!$A$1:$ZZ$1, 0))</f>
        <v/>
      </c>
      <c r="B86">
        <f>INDEX(resultados!$A$2:$ZZ$104, 80, MATCH($B$2, resultados!$A$1:$ZZ$1, 0))</f>
        <v/>
      </c>
      <c r="C86">
        <f>INDEX(resultados!$A$2:$ZZ$104, 80, MATCH($B$3, resultados!$A$1:$ZZ$1, 0))</f>
        <v/>
      </c>
    </row>
    <row r="87">
      <c r="A87">
        <f>INDEX(resultados!$A$2:$ZZ$104, 81, MATCH($B$1, resultados!$A$1:$ZZ$1, 0))</f>
        <v/>
      </c>
      <c r="B87">
        <f>INDEX(resultados!$A$2:$ZZ$104, 81, MATCH($B$2, resultados!$A$1:$ZZ$1, 0))</f>
        <v/>
      </c>
      <c r="C87">
        <f>INDEX(resultados!$A$2:$ZZ$104, 81, MATCH($B$3, resultados!$A$1:$ZZ$1, 0))</f>
        <v/>
      </c>
    </row>
    <row r="88">
      <c r="A88">
        <f>INDEX(resultados!$A$2:$ZZ$104, 82, MATCH($B$1, resultados!$A$1:$ZZ$1, 0))</f>
        <v/>
      </c>
      <c r="B88">
        <f>INDEX(resultados!$A$2:$ZZ$104, 82, MATCH($B$2, resultados!$A$1:$ZZ$1, 0))</f>
        <v/>
      </c>
      <c r="C88">
        <f>INDEX(resultados!$A$2:$ZZ$104, 82, MATCH($B$3, resultados!$A$1:$ZZ$1, 0))</f>
        <v/>
      </c>
    </row>
    <row r="89">
      <c r="A89">
        <f>INDEX(resultados!$A$2:$ZZ$104, 83, MATCH($B$1, resultados!$A$1:$ZZ$1, 0))</f>
        <v/>
      </c>
      <c r="B89">
        <f>INDEX(resultados!$A$2:$ZZ$104, 83, MATCH($B$2, resultados!$A$1:$ZZ$1, 0))</f>
        <v/>
      </c>
      <c r="C89">
        <f>INDEX(resultados!$A$2:$ZZ$104, 83, MATCH($B$3, resultados!$A$1:$ZZ$1, 0))</f>
        <v/>
      </c>
    </row>
    <row r="90">
      <c r="A90">
        <f>INDEX(resultados!$A$2:$ZZ$104, 84, MATCH($B$1, resultados!$A$1:$ZZ$1, 0))</f>
        <v/>
      </c>
      <c r="B90">
        <f>INDEX(resultados!$A$2:$ZZ$104, 84, MATCH($B$2, resultados!$A$1:$ZZ$1, 0))</f>
        <v/>
      </c>
      <c r="C90">
        <f>INDEX(resultados!$A$2:$ZZ$104, 84, MATCH($B$3, resultados!$A$1:$ZZ$1, 0))</f>
        <v/>
      </c>
    </row>
    <row r="91">
      <c r="A91">
        <f>INDEX(resultados!$A$2:$ZZ$104, 85, MATCH($B$1, resultados!$A$1:$ZZ$1, 0))</f>
        <v/>
      </c>
      <c r="B91">
        <f>INDEX(resultados!$A$2:$ZZ$104, 85, MATCH($B$2, resultados!$A$1:$ZZ$1, 0))</f>
        <v/>
      </c>
      <c r="C91">
        <f>INDEX(resultados!$A$2:$ZZ$104, 85, MATCH($B$3, resultados!$A$1:$ZZ$1, 0))</f>
        <v/>
      </c>
    </row>
    <row r="92">
      <c r="A92">
        <f>INDEX(resultados!$A$2:$ZZ$104, 86, MATCH($B$1, resultados!$A$1:$ZZ$1, 0))</f>
        <v/>
      </c>
      <c r="B92">
        <f>INDEX(resultados!$A$2:$ZZ$104, 86, MATCH($B$2, resultados!$A$1:$ZZ$1, 0))</f>
        <v/>
      </c>
      <c r="C92">
        <f>INDEX(resultados!$A$2:$ZZ$104, 86, MATCH($B$3, resultados!$A$1:$ZZ$1, 0))</f>
        <v/>
      </c>
    </row>
    <row r="93">
      <c r="A93">
        <f>INDEX(resultados!$A$2:$ZZ$104, 87, MATCH($B$1, resultados!$A$1:$ZZ$1, 0))</f>
        <v/>
      </c>
      <c r="B93">
        <f>INDEX(resultados!$A$2:$ZZ$104, 87, MATCH($B$2, resultados!$A$1:$ZZ$1, 0))</f>
        <v/>
      </c>
      <c r="C93">
        <f>INDEX(resultados!$A$2:$ZZ$104, 87, MATCH($B$3, resultados!$A$1:$ZZ$1, 0))</f>
        <v/>
      </c>
    </row>
    <row r="94">
      <c r="A94">
        <f>INDEX(resultados!$A$2:$ZZ$104, 88, MATCH($B$1, resultados!$A$1:$ZZ$1, 0))</f>
        <v/>
      </c>
      <c r="B94">
        <f>INDEX(resultados!$A$2:$ZZ$104, 88, MATCH($B$2, resultados!$A$1:$ZZ$1, 0))</f>
        <v/>
      </c>
      <c r="C94">
        <f>INDEX(resultados!$A$2:$ZZ$104, 88, MATCH($B$3, resultados!$A$1:$ZZ$1, 0))</f>
        <v/>
      </c>
    </row>
    <row r="95">
      <c r="A95">
        <f>INDEX(resultados!$A$2:$ZZ$104, 89, MATCH($B$1, resultados!$A$1:$ZZ$1, 0))</f>
        <v/>
      </c>
      <c r="B95">
        <f>INDEX(resultados!$A$2:$ZZ$104, 89, MATCH($B$2, resultados!$A$1:$ZZ$1, 0))</f>
        <v/>
      </c>
      <c r="C95">
        <f>INDEX(resultados!$A$2:$ZZ$104, 89, MATCH($B$3, resultados!$A$1:$ZZ$1, 0))</f>
        <v/>
      </c>
    </row>
    <row r="96">
      <c r="A96">
        <f>INDEX(resultados!$A$2:$ZZ$104, 90, MATCH($B$1, resultados!$A$1:$ZZ$1, 0))</f>
        <v/>
      </c>
      <c r="B96">
        <f>INDEX(resultados!$A$2:$ZZ$104, 90, MATCH($B$2, resultados!$A$1:$ZZ$1, 0))</f>
        <v/>
      </c>
      <c r="C96">
        <f>INDEX(resultados!$A$2:$ZZ$104, 90, MATCH($B$3, resultados!$A$1:$ZZ$1, 0))</f>
        <v/>
      </c>
    </row>
    <row r="97">
      <c r="A97">
        <f>INDEX(resultados!$A$2:$ZZ$104, 91, MATCH($B$1, resultados!$A$1:$ZZ$1, 0))</f>
        <v/>
      </c>
      <c r="B97">
        <f>INDEX(resultados!$A$2:$ZZ$104, 91, MATCH($B$2, resultados!$A$1:$ZZ$1, 0))</f>
        <v/>
      </c>
      <c r="C97">
        <f>INDEX(resultados!$A$2:$ZZ$104, 91, MATCH($B$3, resultados!$A$1:$ZZ$1, 0))</f>
        <v/>
      </c>
    </row>
    <row r="98">
      <c r="A98">
        <f>INDEX(resultados!$A$2:$ZZ$104, 92, MATCH($B$1, resultados!$A$1:$ZZ$1, 0))</f>
        <v/>
      </c>
      <c r="B98">
        <f>INDEX(resultados!$A$2:$ZZ$104, 92, MATCH($B$2, resultados!$A$1:$ZZ$1, 0))</f>
        <v/>
      </c>
      <c r="C98">
        <f>INDEX(resultados!$A$2:$ZZ$104, 92, MATCH($B$3, resultados!$A$1:$ZZ$1, 0))</f>
        <v/>
      </c>
    </row>
    <row r="99">
      <c r="A99">
        <f>INDEX(resultados!$A$2:$ZZ$104, 93, MATCH($B$1, resultados!$A$1:$ZZ$1, 0))</f>
        <v/>
      </c>
      <c r="B99">
        <f>INDEX(resultados!$A$2:$ZZ$104, 93, MATCH($B$2, resultados!$A$1:$ZZ$1, 0))</f>
        <v/>
      </c>
      <c r="C99">
        <f>INDEX(resultados!$A$2:$ZZ$104, 93, MATCH($B$3, resultados!$A$1:$ZZ$1, 0))</f>
        <v/>
      </c>
    </row>
    <row r="100">
      <c r="A100">
        <f>INDEX(resultados!$A$2:$ZZ$104, 94, MATCH($B$1, resultados!$A$1:$ZZ$1, 0))</f>
        <v/>
      </c>
      <c r="B100">
        <f>INDEX(resultados!$A$2:$ZZ$104, 94, MATCH($B$2, resultados!$A$1:$ZZ$1, 0))</f>
        <v/>
      </c>
      <c r="C100">
        <f>INDEX(resultados!$A$2:$ZZ$104, 94, MATCH($B$3, resultados!$A$1:$ZZ$1, 0))</f>
        <v/>
      </c>
    </row>
    <row r="101">
      <c r="A101">
        <f>INDEX(resultados!$A$2:$ZZ$104, 95, MATCH($B$1, resultados!$A$1:$ZZ$1, 0))</f>
        <v/>
      </c>
      <c r="B101">
        <f>INDEX(resultados!$A$2:$ZZ$104, 95, MATCH($B$2, resultados!$A$1:$ZZ$1, 0))</f>
        <v/>
      </c>
      <c r="C101">
        <f>INDEX(resultados!$A$2:$ZZ$104, 95, MATCH($B$3, resultados!$A$1:$ZZ$1, 0))</f>
        <v/>
      </c>
    </row>
    <row r="102">
      <c r="A102">
        <f>INDEX(resultados!$A$2:$ZZ$104, 96, MATCH($B$1, resultados!$A$1:$ZZ$1, 0))</f>
        <v/>
      </c>
      <c r="B102">
        <f>INDEX(resultados!$A$2:$ZZ$104, 96, MATCH($B$2, resultados!$A$1:$ZZ$1, 0))</f>
        <v/>
      </c>
      <c r="C102">
        <f>INDEX(resultados!$A$2:$ZZ$104, 96, MATCH($B$3, resultados!$A$1:$ZZ$1, 0))</f>
        <v/>
      </c>
    </row>
    <row r="103">
      <c r="A103">
        <f>INDEX(resultados!$A$2:$ZZ$104, 97, MATCH($B$1, resultados!$A$1:$ZZ$1, 0))</f>
        <v/>
      </c>
      <c r="B103">
        <f>INDEX(resultados!$A$2:$ZZ$104, 97, MATCH($B$2, resultados!$A$1:$ZZ$1, 0))</f>
        <v/>
      </c>
      <c r="C103">
        <f>INDEX(resultados!$A$2:$ZZ$104, 97, MATCH($B$3, resultados!$A$1:$ZZ$1, 0))</f>
        <v/>
      </c>
    </row>
    <row r="104">
      <c r="A104">
        <f>INDEX(resultados!$A$2:$ZZ$104, 98, MATCH($B$1, resultados!$A$1:$ZZ$1, 0))</f>
        <v/>
      </c>
      <c r="B104">
        <f>INDEX(resultados!$A$2:$ZZ$104, 98, MATCH($B$2, resultados!$A$1:$ZZ$1, 0))</f>
        <v/>
      </c>
      <c r="C104">
        <f>INDEX(resultados!$A$2:$ZZ$104, 98, MATCH($B$3, resultados!$A$1:$ZZ$1, 0))</f>
        <v/>
      </c>
    </row>
    <row r="105">
      <c r="A105">
        <f>INDEX(resultados!$A$2:$ZZ$104, 99, MATCH($B$1, resultados!$A$1:$ZZ$1, 0))</f>
        <v/>
      </c>
      <c r="B105">
        <f>INDEX(resultados!$A$2:$ZZ$104, 99, MATCH($B$2, resultados!$A$1:$ZZ$1, 0))</f>
        <v/>
      </c>
      <c r="C105">
        <f>INDEX(resultados!$A$2:$ZZ$104, 99, MATCH($B$3, resultados!$A$1:$ZZ$1, 0))</f>
        <v/>
      </c>
    </row>
    <row r="106">
      <c r="A106">
        <f>INDEX(resultados!$A$2:$ZZ$104, 100, MATCH($B$1, resultados!$A$1:$ZZ$1, 0))</f>
        <v/>
      </c>
      <c r="B106">
        <f>INDEX(resultados!$A$2:$ZZ$104, 100, MATCH($B$2, resultados!$A$1:$ZZ$1, 0))</f>
        <v/>
      </c>
      <c r="C106">
        <f>INDEX(resultados!$A$2:$ZZ$104, 100, MATCH($B$3, resultados!$A$1:$ZZ$1, 0))</f>
        <v/>
      </c>
    </row>
    <row r="107">
      <c r="A107">
        <f>INDEX(resultados!$A$2:$ZZ$104, 101, MATCH($B$1, resultados!$A$1:$ZZ$1, 0))</f>
        <v/>
      </c>
      <c r="B107">
        <f>INDEX(resultados!$A$2:$ZZ$104, 101, MATCH($B$2, resultados!$A$1:$ZZ$1, 0))</f>
        <v/>
      </c>
      <c r="C107">
        <f>INDEX(resultados!$A$2:$ZZ$104, 101, MATCH($B$3, resultados!$A$1:$ZZ$1, 0))</f>
        <v/>
      </c>
    </row>
    <row r="108">
      <c r="A108">
        <f>INDEX(resultados!$A$2:$ZZ$104, 102, MATCH($B$1, resultados!$A$1:$ZZ$1, 0))</f>
        <v/>
      </c>
      <c r="B108">
        <f>INDEX(resultados!$A$2:$ZZ$104, 102, MATCH($B$2, resultados!$A$1:$ZZ$1, 0))</f>
        <v/>
      </c>
      <c r="C108">
        <f>INDEX(resultados!$A$2:$ZZ$104, 102, MATCH($B$3, resultados!$A$1:$ZZ$1, 0))</f>
        <v/>
      </c>
    </row>
    <row r="109">
      <c r="A109">
        <f>INDEX(resultados!$A$2:$ZZ$104, 103, MATCH($B$1, resultados!$A$1:$ZZ$1, 0))</f>
        <v/>
      </c>
      <c r="B109">
        <f>INDEX(resultados!$A$2:$ZZ$104, 103, MATCH($B$2, resultados!$A$1:$ZZ$1, 0))</f>
        <v/>
      </c>
      <c r="C109">
        <f>INDEX(resultados!$A$2:$ZZ$104, 103,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0.7554999999999999</v>
      </c>
      <c r="E2" t="n">
        <v>132.36</v>
      </c>
      <c r="F2" t="n">
        <v>121.62</v>
      </c>
      <c r="G2" t="n">
        <v>12.76</v>
      </c>
      <c r="H2" t="n">
        <v>0.24</v>
      </c>
      <c r="I2" t="n">
        <v>572</v>
      </c>
      <c r="J2" t="n">
        <v>71.52</v>
      </c>
      <c r="K2" t="n">
        <v>32.27</v>
      </c>
      <c r="L2" t="n">
        <v>1</v>
      </c>
      <c r="M2" t="n">
        <v>570</v>
      </c>
      <c r="N2" t="n">
        <v>8.25</v>
      </c>
      <c r="O2" t="n">
        <v>9054.6</v>
      </c>
      <c r="P2" t="n">
        <v>788.5700000000001</v>
      </c>
      <c r="Q2" t="n">
        <v>7962.62</v>
      </c>
      <c r="R2" t="n">
        <v>1086.86</v>
      </c>
      <c r="S2" t="n">
        <v>167.86</v>
      </c>
      <c r="T2" t="n">
        <v>457284.06</v>
      </c>
      <c r="U2" t="n">
        <v>0.15</v>
      </c>
      <c r="V2" t="n">
        <v>0.77</v>
      </c>
      <c r="W2" t="n">
        <v>1.19</v>
      </c>
      <c r="X2" t="n">
        <v>27.07</v>
      </c>
      <c r="Y2" t="n">
        <v>0.5</v>
      </c>
      <c r="Z2" t="n">
        <v>10</v>
      </c>
      <c r="AA2" t="n">
        <v>1724.233877538453</v>
      </c>
      <c r="AB2" t="n">
        <v>2453.461392125437</v>
      </c>
      <c r="AC2" t="n">
        <v>2223.635129821434</v>
      </c>
      <c r="AD2" t="n">
        <v>1724233.877538454</v>
      </c>
      <c r="AE2" t="n">
        <v>2453461.392125437</v>
      </c>
      <c r="AF2" t="n">
        <v>4.625139468270064e-06</v>
      </c>
      <c r="AG2" t="n">
        <v>5.515000000000001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0.8849</v>
      </c>
      <c r="E3" t="n">
        <v>113.01</v>
      </c>
      <c r="F3" t="n">
        <v>107.01</v>
      </c>
      <c r="G3" t="n">
        <v>24.05</v>
      </c>
      <c r="H3" t="n">
        <v>0.48</v>
      </c>
      <c r="I3" t="n">
        <v>267</v>
      </c>
      <c r="J3" t="n">
        <v>72.7</v>
      </c>
      <c r="K3" t="n">
        <v>32.27</v>
      </c>
      <c r="L3" t="n">
        <v>2</v>
      </c>
      <c r="M3" t="n">
        <v>1</v>
      </c>
      <c r="N3" t="n">
        <v>8.43</v>
      </c>
      <c r="O3" t="n">
        <v>9200.25</v>
      </c>
      <c r="P3" t="n">
        <v>610.46</v>
      </c>
      <c r="Q3" t="n">
        <v>7962.23</v>
      </c>
      <c r="R3" t="n">
        <v>578.41</v>
      </c>
      <c r="S3" t="n">
        <v>167.86</v>
      </c>
      <c r="T3" t="n">
        <v>204581.14</v>
      </c>
      <c r="U3" t="n">
        <v>0.29</v>
      </c>
      <c r="V3" t="n">
        <v>0.88</v>
      </c>
      <c r="W3" t="n">
        <v>1.05</v>
      </c>
      <c r="X3" t="n">
        <v>12.47</v>
      </c>
      <c r="Y3" t="n">
        <v>0.5</v>
      </c>
      <c r="Z3" t="n">
        <v>10</v>
      </c>
      <c r="AA3" t="n">
        <v>1210.4754963147</v>
      </c>
      <c r="AB3" t="n">
        <v>1722.419988964497</v>
      </c>
      <c r="AC3" t="n">
        <v>1561.073513551456</v>
      </c>
      <c r="AD3" t="n">
        <v>1210475.4963147</v>
      </c>
      <c r="AE3" t="n">
        <v>1722419.988964497</v>
      </c>
      <c r="AF3" t="n">
        <v>5.417320867600503e-06</v>
      </c>
      <c r="AG3" t="n">
        <v>4.70875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0.8848</v>
      </c>
      <c r="E4" t="n">
        <v>113.01</v>
      </c>
      <c r="F4" t="n">
        <v>107.02</v>
      </c>
      <c r="G4" t="n">
        <v>24.05</v>
      </c>
      <c r="H4" t="n">
        <v>0.71</v>
      </c>
      <c r="I4" t="n">
        <v>267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619.5</v>
      </c>
      <c r="Q4" t="n">
        <v>7962.23</v>
      </c>
      <c r="R4" t="n">
        <v>578.63</v>
      </c>
      <c r="S4" t="n">
        <v>167.86</v>
      </c>
      <c r="T4" t="n">
        <v>204693.37</v>
      </c>
      <c r="U4" t="n">
        <v>0.29</v>
      </c>
      <c r="V4" t="n">
        <v>0.88</v>
      </c>
      <c r="W4" t="n">
        <v>1.05</v>
      </c>
      <c r="X4" t="n">
        <v>12.47</v>
      </c>
      <c r="Y4" t="n">
        <v>0.5</v>
      </c>
      <c r="Z4" t="n">
        <v>10</v>
      </c>
      <c r="AA4" t="n">
        <v>1220.478091807713</v>
      </c>
      <c r="AB4" t="n">
        <v>1736.652966394558</v>
      </c>
      <c r="AC4" t="n">
        <v>1573.973226877706</v>
      </c>
      <c r="AD4" t="n">
        <v>1220478.091807713</v>
      </c>
      <c r="AE4" t="n">
        <v>1736652.966394559</v>
      </c>
      <c r="AF4" t="n">
        <v>5.416708671774128e-06</v>
      </c>
      <c r="AG4" t="n">
        <v>4.70875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0.7874</v>
      </c>
      <c r="E2" t="n">
        <v>127</v>
      </c>
      <c r="F2" t="n">
        <v>119.39</v>
      </c>
      <c r="G2" t="n">
        <v>13.46</v>
      </c>
      <c r="H2" t="n">
        <v>0.43</v>
      </c>
      <c r="I2" t="n">
        <v>532</v>
      </c>
      <c r="J2" t="n">
        <v>39.78</v>
      </c>
      <c r="K2" t="n">
        <v>19.54</v>
      </c>
      <c r="L2" t="n">
        <v>1</v>
      </c>
      <c r="M2" t="n">
        <v>1</v>
      </c>
      <c r="N2" t="n">
        <v>4.24</v>
      </c>
      <c r="O2" t="n">
        <v>5140</v>
      </c>
      <c r="P2" t="n">
        <v>465.88</v>
      </c>
      <c r="Q2" t="n">
        <v>7962.87</v>
      </c>
      <c r="R2" t="n">
        <v>984.89</v>
      </c>
      <c r="S2" t="n">
        <v>167.86</v>
      </c>
      <c r="T2" t="n">
        <v>406497.49</v>
      </c>
      <c r="U2" t="n">
        <v>0.17</v>
      </c>
      <c r="V2" t="n">
        <v>0.79</v>
      </c>
      <c r="W2" t="n">
        <v>1.83</v>
      </c>
      <c r="X2" t="n">
        <v>24.84</v>
      </c>
      <c r="Y2" t="n">
        <v>0.5</v>
      </c>
      <c r="Z2" t="n">
        <v>10</v>
      </c>
      <c r="AA2" t="n">
        <v>1094.742459436299</v>
      </c>
      <c r="AB2" t="n">
        <v>1557.740161318403</v>
      </c>
      <c r="AC2" t="n">
        <v>1411.819952398181</v>
      </c>
      <c r="AD2" t="n">
        <v>1094742.459436299</v>
      </c>
      <c r="AE2" t="n">
        <v>1557740.161318403</v>
      </c>
      <c r="AF2" t="n">
        <v>6.375461762880606e-06</v>
      </c>
      <c r="AG2" t="n">
        <v>5.291666666666667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0.7874</v>
      </c>
      <c r="E3" t="n">
        <v>127</v>
      </c>
      <c r="F3" t="n">
        <v>119.39</v>
      </c>
      <c r="G3" t="n">
        <v>13.47</v>
      </c>
      <c r="H3" t="n">
        <v>0.84</v>
      </c>
      <c r="I3" t="n">
        <v>532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477.79</v>
      </c>
      <c r="Q3" t="n">
        <v>7962.87</v>
      </c>
      <c r="R3" t="n">
        <v>985.02</v>
      </c>
      <c r="S3" t="n">
        <v>167.86</v>
      </c>
      <c r="T3" t="n">
        <v>406561.62</v>
      </c>
      <c r="U3" t="n">
        <v>0.17</v>
      </c>
      <c r="V3" t="n">
        <v>0.79</v>
      </c>
      <c r="W3" t="n">
        <v>1.83</v>
      </c>
      <c r="X3" t="n">
        <v>24.84</v>
      </c>
      <c r="Y3" t="n">
        <v>0.5</v>
      </c>
      <c r="Z3" t="n">
        <v>10</v>
      </c>
      <c r="AA3" t="n">
        <v>1109.287105428812</v>
      </c>
      <c r="AB3" t="n">
        <v>1578.436151502582</v>
      </c>
      <c r="AC3" t="n">
        <v>1430.577260325538</v>
      </c>
      <c r="AD3" t="n">
        <v>1109287.105428812</v>
      </c>
      <c r="AE3" t="n">
        <v>1578436.151502582</v>
      </c>
      <c r="AF3" t="n">
        <v>6.375461762880606e-06</v>
      </c>
      <c r="AG3" t="n">
        <v>5.291666666666667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0.5054999999999999</v>
      </c>
      <c r="E2" t="n">
        <v>197.81</v>
      </c>
      <c r="F2" t="n">
        <v>158.26</v>
      </c>
      <c r="G2" t="n">
        <v>7.35</v>
      </c>
      <c r="H2" t="n">
        <v>0.12</v>
      </c>
      <c r="I2" t="n">
        <v>1292</v>
      </c>
      <c r="J2" t="n">
        <v>141.81</v>
      </c>
      <c r="K2" t="n">
        <v>47.83</v>
      </c>
      <c r="L2" t="n">
        <v>1</v>
      </c>
      <c r="M2" t="n">
        <v>1290</v>
      </c>
      <c r="N2" t="n">
        <v>22.98</v>
      </c>
      <c r="O2" t="n">
        <v>17723.39</v>
      </c>
      <c r="P2" t="n">
        <v>1762.16</v>
      </c>
      <c r="Q2" t="n">
        <v>7963.08</v>
      </c>
      <c r="R2" t="n">
        <v>2334.6</v>
      </c>
      <c r="S2" t="n">
        <v>167.86</v>
      </c>
      <c r="T2" t="n">
        <v>1077550.2</v>
      </c>
      <c r="U2" t="n">
        <v>0.07000000000000001</v>
      </c>
      <c r="V2" t="n">
        <v>0.6</v>
      </c>
      <c r="W2" t="n">
        <v>2.36</v>
      </c>
      <c r="X2" t="n">
        <v>63.71</v>
      </c>
      <c r="Y2" t="n">
        <v>0.5</v>
      </c>
      <c r="Z2" t="n">
        <v>10</v>
      </c>
      <c r="AA2" t="n">
        <v>5257.481876862395</v>
      </c>
      <c r="AB2" t="n">
        <v>7481.020395618526</v>
      </c>
      <c r="AC2" t="n">
        <v>6780.241096109744</v>
      </c>
      <c r="AD2" t="n">
        <v>5257481.876862396</v>
      </c>
      <c r="AE2" t="n">
        <v>7481020.395618526</v>
      </c>
      <c r="AF2" t="n">
        <v>2.198778393178942e-06</v>
      </c>
      <c r="AG2" t="n">
        <v>8.242083333333333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0.767</v>
      </c>
      <c r="E3" t="n">
        <v>130.38</v>
      </c>
      <c r="F3" t="n">
        <v>115.32</v>
      </c>
      <c r="G3" t="n">
        <v>15.58</v>
      </c>
      <c r="H3" t="n">
        <v>0.25</v>
      </c>
      <c r="I3" t="n">
        <v>444</v>
      </c>
      <c r="J3" t="n">
        <v>143.17</v>
      </c>
      <c r="K3" t="n">
        <v>47.83</v>
      </c>
      <c r="L3" t="n">
        <v>2</v>
      </c>
      <c r="M3" t="n">
        <v>442</v>
      </c>
      <c r="N3" t="n">
        <v>23.34</v>
      </c>
      <c r="O3" t="n">
        <v>17891.86</v>
      </c>
      <c r="P3" t="n">
        <v>1226.46</v>
      </c>
      <c r="Q3" t="n">
        <v>7962.39</v>
      </c>
      <c r="R3" t="n">
        <v>873</v>
      </c>
      <c r="S3" t="n">
        <v>167.86</v>
      </c>
      <c r="T3" t="n">
        <v>350991.4</v>
      </c>
      <c r="U3" t="n">
        <v>0.19</v>
      </c>
      <c r="V3" t="n">
        <v>0.82</v>
      </c>
      <c r="W3" t="n">
        <v>0.98</v>
      </c>
      <c r="X3" t="n">
        <v>20.78</v>
      </c>
      <c r="Y3" t="n">
        <v>0.5</v>
      </c>
      <c r="Z3" t="n">
        <v>10</v>
      </c>
      <c r="AA3" t="n">
        <v>2468.26536011618</v>
      </c>
      <c r="AB3" t="n">
        <v>3512.164936238808</v>
      </c>
      <c r="AC3" t="n">
        <v>3183.165367514528</v>
      </c>
      <c r="AD3" t="n">
        <v>2468265.36011618</v>
      </c>
      <c r="AE3" t="n">
        <v>3512164.936238808</v>
      </c>
      <c r="AF3" t="n">
        <v>3.336227552063796e-06</v>
      </c>
      <c r="AG3" t="n">
        <v>5.4325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0.8609</v>
      </c>
      <c r="E4" t="n">
        <v>116.16</v>
      </c>
      <c r="F4" t="n">
        <v>106.44</v>
      </c>
      <c r="G4" t="n">
        <v>24.66</v>
      </c>
      <c r="H4" t="n">
        <v>0.37</v>
      </c>
      <c r="I4" t="n">
        <v>259</v>
      </c>
      <c r="J4" t="n">
        <v>144.54</v>
      </c>
      <c r="K4" t="n">
        <v>47.83</v>
      </c>
      <c r="L4" t="n">
        <v>3</v>
      </c>
      <c r="M4" t="n">
        <v>257</v>
      </c>
      <c r="N4" t="n">
        <v>23.71</v>
      </c>
      <c r="O4" t="n">
        <v>18060.85</v>
      </c>
      <c r="P4" t="n">
        <v>1075.48</v>
      </c>
      <c r="Q4" t="n">
        <v>7962.01</v>
      </c>
      <c r="R4" t="n">
        <v>571.6</v>
      </c>
      <c r="S4" t="n">
        <v>167.86</v>
      </c>
      <c r="T4" t="n">
        <v>201218.35</v>
      </c>
      <c r="U4" t="n">
        <v>0.29</v>
      </c>
      <c r="V4" t="n">
        <v>0.89</v>
      </c>
      <c r="W4" t="n">
        <v>0.68</v>
      </c>
      <c r="X4" t="n">
        <v>11.9</v>
      </c>
      <c r="Y4" t="n">
        <v>0.5</v>
      </c>
      <c r="Z4" t="n">
        <v>10</v>
      </c>
      <c r="AA4" t="n">
        <v>1970.576275125647</v>
      </c>
      <c r="AB4" t="n">
        <v>2803.988991424573</v>
      </c>
      <c r="AC4" t="n">
        <v>2541.327303937243</v>
      </c>
      <c r="AD4" t="n">
        <v>1970576.275125647</v>
      </c>
      <c r="AE4" t="n">
        <v>2803988.991424573</v>
      </c>
      <c r="AF4" t="n">
        <v>3.744665318867956e-06</v>
      </c>
      <c r="AG4" t="n">
        <v>4.84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0.9093</v>
      </c>
      <c r="E5" t="n">
        <v>109.97</v>
      </c>
      <c r="F5" t="n">
        <v>102.63</v>
      </c>
      <c r="G5" t="n">
        <v>34.79</v>
      </c>
      <c r="H5" t="n">
        <v>0.49</v>
      </c>
      <c r="I5" t="n">
        <v>177</v>
      </c>
      <c r="J5" t="n">
        <v>145.92</v>
      </c>
      <c r="K5" t="n">
        <v>47.83</v>
      </c>
      <c r="L5" t="n">
        <v>4</v>
      </c>
      <c r="M5" t="n">
        <v>175</v>
      </c>
      <c r="N5" t="n">
        <v>24.09</v>
      </c>
      <c r="O5" t="n">
        <v>18230.35</v>
      </c>
      <c r="P5" t="n">
        <v>977.86</v>
      </c>
      <c r="Q5" t="n">
        <v>7962.11</v>
      </c>
      <c r="R5" t="n">
        <v>442.01</v>
      </c>
      <c r="S5" t="n">
        <v>167.86</v>
      </c>
      <c r="T5" t="n">
        <v>136831.9</v>
      </c>
      <c r="U5" t="n">
        <v>0.38</v>
      </c>
      <c r="V5" t="n">
        <v>0.92</v>
      </c>
      <c r="W5" t="n">
        <v>0.5600000000000001</v>
      </c>
      <c r="X5" t="n">
        <v>8.09</v>
      </c>
      <c r="Y5" t="n">
        <v>0.5</v>
      </c>
      <c r="Z5" t="n">
        <v>10</v>
      </c>
      <c r="AA5" t="n">
        <v>1738.204667657155</v>
      </c>
      <c r="AB5" t="n">
        <v>2473.340826476105</v>
      </c>
      <c r="AC5" t="n">
        <v>2241.65237220601</v>
      </c>
      <c r="AD5" t="n">
        <v>1738204.667657155</v>
      </c>
      <c r="AE5" t="n">
        <v>2473340.826476105</v>
      </c>
      <c r="AF5" t="n">
        <v>3.955191281736127e-06</v>
      </c>
      <c r="AG5" t="n">
        <v>4.582083333333333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0.9412</v>
      </c>
      <c r="E6" t="n">
        <v>106.24</v>
      </c>
      <c r="F6" t="n">
        <v>100.32</v>
      </c>
      <c r="G6" t="n">
        <v>47.02</v>
      </c>
      <c r="H6" t="n">
        <v>0.6</v>
      </c>
      <c r="I6" t="n">
        <v>128</v>
      </c>
      <c r="J6" t="n">
        <v>147.3</v>
      </c>
      <c r="K6" t="n">
        <v>47.83</v>
      </c>
      <c r="L6" t="n">
        <v>5</v>
      </c>
      <c r="M6" t="n">
        <v>115</v>
      </c>
      <c r="N6" t="n">
        <v>24.47</v>
      </c>
      <c r="O6" t="n">
        <v>18400.38</v>
      </c>
      <c r="P6" t="n">
        <v>884.73</v>
      </c>
      <c r="Q6" t="n">
        <v>7962.02</v>
      </c>
      <c r="R6" t="n">
        <v>363.05</v>
      </c>
      <c r="S6" t="n">
        <v>167.86</v>
      </c>
      <c r="T6" t="n">
        <v>97597.33</v>
      </c>
      <c r="U6" t="n">
        <v>0.46</v>
      </c>
      <c r="V6" t="n">
        <v>0.9399999999999999</v>
      </c>
      <c r="W6" t="n">
        <v>0.5</v>
      </c>
      <c r="X6" t="n">
        <v>5.78</v>
      </c>
      <c r="Y6" t="n">
        <v>0.5</v>
      </c>
      <c r="Z6" t="n">
        <v>10</v>
      </c>
      <c r="AA6" t="n">
        <v>1569.835117044395</v>
      </c>
      <c r="AB6" t="n">
        <v>2233.763007353533</v>
      </c>
      <c r="AC6" t="n">
        <v>2024.516836005277</v>
      </c>
      <c r="AD6" t="n">
        <v>1569835.117044395</v>
      </c>
      <c r="AE6" t="n">
        <v>2233763.007353533</v>
      </c>
      <c r="AF6" t="n">
        <v>4.09394702999015e-06</v>
      </c>
      <c r="AG6" t="n">
        <v>4.426666666666667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0.9474</v>
      </c>
      <c r="E7" t="n">
        <v>105.55</v>
      </c>
      <c r="F7" t="n">
        <v>99.97</v>
      </c>
      <c r="G7" t="n">
        <v>51.71</v>
      </c>
      <c r="H7" t="n">
        <v>0.71</v>
      </c>
      <c r="I7" t="n">
        <v>116</v>
      </c>
      <c r="J7" t="n">
        <v>148.68</v>
      </c>
      <c r="K7" t="n">
        <v>47.83</v>
      </c>
      <c r="L7" t="n">
        <v>6</v>
      </c>
      <c r="M7" t="n">
        <v>2</v>
      </c>
      <c r="N7" t="n">
        <v>24.85</v>
      </c>
      <c r="O7" t="n">
        <v>18570.94</v>
      </c>
      <c r="P7" t="n">
        <v>859.8</v>
      </c>
      <c r="Q7" t="n">
        <v>7962.02</v>
      </c>
      <c r="R7" t="n">
        <v>346.89</v>
      </c>
      <c r="S7" t="n">
        <v>167.86</v>
      </c>
      <c r="T7" t="n">
        <v>89577.55</v>
      </c>
      <c r="U7" t="n">
        <v>0.48</v>
      </c>
      <c r="V7" t="n">
        <v>0.9399999999999999</v>
      </c>
      <c r="W7" t="n">
        <v>0.61</v>
      </c>
      <c r="X7" t="n">
        <v>5.43</v>
      </c>
      <c r="Y7" t="n">
        <v>0.5</v>
      </c>
      <c r="Z7" t="n">
        <v>10</v>
      </c>
      <c r="AA7" t="n">
        <v>1532.126082294355</v>
      </c>
      <c r="AB7" t="n">
        <v>2180.105750006509</v>
      </c>
      <c r="AC7" t="n">
        <v>1975.885884326289</v>
      </c>
      <c r="AD7" t="n">
        <v>1532126.082294355</v>
      </c>
      <c r="AE7" t="n">
        <v>2180105.750006509</v>
      </c>
      <c r="AF7" t="n">
        <v>4.120915231845164e-06</v>
      </c>
      <c r="AG7" t="n">
        <v>4.397916666666666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0.9484</v>
      </c>
      <c r="E8" t="n">
        <v>105.44</v>
      </c>
      <c r="F8" t="n">
        <v>99.89</v>
      </c>
      <c r="G8" t="n">
        <v>52.12</v>
      </c>
      <c r="H8" t="n">
        <v>0.83</v>
      </c>
      <c r="I8" t="n">
        <v>115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866.47</v>
      </c>
      <c r="Q8" t="n">
        <v>7962.01</v>
      </c>
      <c r="R8" t="n">
        <v>344.07</v>
      </c>
      <c r="S8" t="n">
        <v>167.86</v>
      </c>
      <c r="T8" t="n">
        <v>88172.17999999999</v>
      </c>
      <c r="U8" t="n">
        <v>0.49</v>
      </c>
      <c r="V8" t="n">
        <v>0.9399999999999999</v>
      </c>
      <c r="W8" t="n">
        <v>0.61</v>
      </c>
      <c r="X8" t="n">
        <v>5.35</v>
      </c>
      <c r="Y8" t="n">
        <v>0.5</v>
      </c>
      <c r="Z8" t="n">
        <v>10</v>
      </c>
      <c r="AA8" t="n">
        <v>1536.785578199355</v>
      </c>
      <c r="AB8" t="n">
        <v>2186.735879166251</v>
      </c>
      <c r="AC8" t="n">
        <v>1981.894940821808</v>
      </c>
      <c r="AD8" t="n">
        <v>1536785.578199355</v>
      </c>
      <c r="AE8" t="n">
        <v>2186735.879166251</v>
      </c>
      <c r="AF8" t="n">
        <v>4.125264941821779e-06</v>
      </c>
      <c r="AG8" t="n">
        <v>4.393333333333334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0.4045</v>
      </c>
      <c r="E2" t="n">
        <v>247.24</v>
      </c>
      <c r="F2" t="n">
        <v>182.78</v>
      </c>
      <c r="G2" t="n">
        <v>6.28</v>
      </c>
      <c r="H2" t="n">
        <v>0.1</v>
      </c>
      <c r="I2" t="n">
        <v>1745</v>
      </c>
      <c r="J2" t="n">
        <v>176.73</v>
      </c>
      <c r="K2" t="n">
        <v>52.44</v>
      </c>
      <c r="L2" t="n">
        <v>1</v>
      </c>
      <c r="M2" t="n">
        <v>1743</v>
      </c>
      <c r="N2" t="n">
        <v>33.29</v>
      </c>
      <c r="O2" t="n">
        <v>22031.19</v>
      </c>
      <c r="P2" t="n">
        <v>2368.05</v>
      </c>
      <c r="Q2" t="n">
        <v>7964.22</v>
      </c>
      <c r="R2" t="n">
        <v>3172.61</v>
      </c>
      <c r="S2" t="n">
        <v>167.86</v>
      </c>
      <c r="T2" t="n">
        <v>1494294.61</v>
      </c>
      <c r="U2" t="n">
        <v>0.05</v>
      </c>
      <c r="V2" t="n">
        <v>0.52</v>
      </c>
      <c r="W2" t="n">
        <v>3.09</v>
      </c>
      <c r="X2" t="n">
        <v>88.20999999999999</v>
      </c>
      <c r="Y2" t="n">
        <v>0.5</v>
      </c>
      <c r="Z2" t="n">
        <v>10</v>
      </c>
      <c r="AA2" t="n">
        <v>8644.24794644589</v>
      </c>
      <c r="AB2" t="n">
        <v>12300.14609783843</v>
      </c>
      <c r="AC2" t="n">
        <v>11147.9386033438</v>
      </c>
      <c r="AD2" t="n">
        <v>8644247.94644589</v>
      </c>
      <c r="AE2" t="n">
        <v>12300146.09783843</v>
      </c>
      <c r="AF2" t="n">
        <v>1.589840071810396e-06</v>
      </c>
      <c r="AG2" t="n">
        <v>10.30166666666667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0.703</v>
      </c>
      <c r="E3" t="n">
        <v>142.24</v>
      </c>
      <c r="F3" t="n">
        <v>120.34</v>
      </c>
      <c r="G3" t="n">
        <v>13.18</v>
      </c>
      <c r="H3" t="n">
        <v>0.2</v>
      </c>
      <c r="I3" t="n">
        <v>548</v>
      </c>
      <c r="J3" t="n">
        <v>178.21</v>
      </c>
      <c r="K3" t="n">
        <v>52.44</v>
      </c>
      <c r="L3" t="n">
        <v>2</v>
      </c>
      <c r="M3" t="n">
        <v>546</v>
      </c>
      <c r="N3" t="n">
        <v>33.77</v>
      </c>
      <c r="O3" t="n">
        <v>22213.89</v>
      </c>
      <c r="P3" t="n">
        <v>1511.42</v>
      </c>
      <c r="Q3" t="n">
        <v>7962.53</v>
      </c>
      <c r="R3" t="n">
        <v>1042.93</v>
      </c>
      <c r="S3" t="n">
        <v>167.86</v>
      </c>
      <c r="T3" t="n">
        <v>435438.63</v>
      </c>
      <c r="U3" t="n">
        <v>0.16</v>
      </c>
      <c r="V3" t="n">
        <v>0.78</v>
      </c>
      <c r="W3" t="n">
        <v>1.16</v>
      </c>
      <c r="X3" t="n">
        <v>25.79</v>
      </c>
      <c r="Y3" t="n">
        <v>0.5</v>
      </c>
      <c r="Z3" t="n">
        <v>10</v>
      </c>
      <c r="AA3" t="n">
        <v>3231.09061285623</v>
      </c>
      <c r="AB3" t="n">
        <v>4597.610670090132</v>
      </c>
      <c r="AC3" t="n">
        <v>4166.932739217767</v>
      </c>
      <c r="AD3" t="n">
        <v>3231090.61285623</v>
      </c>
      <c r="AE3" t="n">
        <v>4597610.670090131</v>
      </c>
      <c r="AF3" t="n">
        <v>2.763059506755769e-06</v>
      </c>
      <c r="AG3" t="n">
        <v>5.926666666666667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0.8115</v>
      </c>
      <c r="E4" t="n">
        <v>123.23</v>
      </c>
      <c r="F4" t="n">
        <v>109.4</v>
      </c>
      <c r="G4" t="n">
        <v>20.45</v>
      </c>
      <c r="H4" t="n">
        <v>0.3</v>
      </c>
      <c r="I4" t="n">
        <v>321</v>
      </c>
      <c r="J4" t="n">
        <v>179.7</v>
      </c>
      <c r="K4" t="n">
        <v>52.44</v>
      </c>
      <c r="L4" t="n">
        <v>3</v>
      </c>
      <c r="M4" t="n">
        <v>319</v>
      </c>
      <c r="N4" t="n">
        <v>34.26</v>
      </c>
      <c r="O4" t="n">
        <v>22397.24</v>
      </c>
      <c r="P4" t="n">
        <v>1332.24</v>
      </c>
      <c r="Q4" t="n">
        <v>7962.24</v>
      </c>
      <c r="R4" t="n">
        <v>671.54</v>
      </c>
      <c r="S4" t="n">
        <v>167.86</v>
      </c>
      <c r="T4" t="n">
        <v>250875.79</v>
      </c>
      <c r="U4" t="n">
        <v>0.25</v>
      </c>
      <c r="V4" t="n">
        <v>0.86</v>
      </c>
      <c r="W4" t="n">
        <v>0.79</v>
      </c>
      <c r="X4" t="n">
        <v>14.85</v>
      </c>
      <c r="Y4" t="n">
        <v>0.5</v>
      </c>
      <c r="Z4" t="n">
        <v>10</v>
      </c>
      <c r="AA4" t="n">
        <v>2500.236484032262</v>
      </c>
      <c r="AB4" t="n">
        <v>3557.657557171965</v>
      </c>
      <c r="AC4" t="n">
        <v>3224.396499326626</v>
      </c>
      <c r="AD4" t="n">
        <v>2500236.484032262</v>
      </c>
      <c r="AE4" t="n">
        <v>3557657.557171965</v>
      </c>
      <c r="AF4" t="n">
        <v>3.18950610203742e-06</v>
      </c>
      <c r="AG4" t="n">
        <v>5.134583333333333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0.8685</v>
      </c>
      <c r="E5" t="n">
        <v>115.14</v>
      </c>
      <c r="F5" t="n">
        <v>104.79</v>
      </c>
      <c r="G5" t="n">
        <v>28.19</v>
      </c>
      <c r="H5" t="n">
        <v>0.39</v>
      </c>
      <c r="I5" t="n">
        <v>223</v>
      </c>
      <c r="J5" t="n">
        <v>181.19</v>
      </c>
      <c r="K5" t="n">
        <v>52.44</v>
      </c>
      <c r="L5" t="n">
        <v>4</v>
      </c>
      <c r="M5" t="n">
        <v>221</v>
      </c>
      <c r="N5" t="n">
        <v>34.75</v>
      </c>
      <c r="O5" t="n">
        <v>22581.25</v>
      </c>
      <c r="P5" t="n">
        <v>1233.07</v>
      </c>
      <c r="Q5" t="n">
        <v>7962.13</v>
      </c>
      <c r="R5" t="n">
        <v>515.52</v>
      </c>
      <c r="S5" t="n">
        <v>167.86</v>
      </c>
      <c r="T5" t="n">
        <v>173359.26</v>
      </c>
      <c r="U5" t="n">
        <v>0.33</v>
      </c>
      <c r="V5" t="n">
        <v>0.9</v>
      </c>
      <c r="W5" t="n">
        <v>0.63</v>
      </c>
      <c r="X5" t="n">
        <v>10.25</v>
      </c>
      <c r="Y5" t="n">
        <v>0.5</v>
      </c>
      <c r="Z5" t="n">
        <v>10</v>
      </c>
      <c r="AA5" t="n">
        <v>2192.229176154567</v>
      </c>
      <c r="AB5" t="n">
        <v>3119.385204323149</v>
      </c>
      <c r="AC5" t="n">
        <v>2827.178999449905</v>
      </c>
      <c r="AD5" t="n">
        <v>2192229.176154566</v>
      </c>
      <c r="AE5" t="n">
        <v>3119385.204323149</v>
      </c>
      <c r="AF5" t="n">
        <v>3.413537953936537e-06</v>
      </c>
      <c r="AG5" t="n">
        <v>4.7975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0.9052</v>
      </c>
      <c r="E6" t="n">
        <v>110.47</v>
      </c>
      <c r="F6" t="n">
        <v>102.12</v>
      </c>
      <c r="G6" t="n">
        <v>36.69</v>
      </c>
      <c r="H6" t="n">
        <v>0.49</v>
      </c>
      <c r="I6" t="n">
        <v>167</v>
      </c>
      <c r="J6" t="n">
        <v>182.69</v>
      </c>
      <c r="K6" t="n">
        <v>52.44</v>
      </c>
      <c r="L6" t="n">
        <v>5</v>
      </c>
      <c r="M6" t="n">
        <v>165</v>
      </c>
      <c r="N6" t="n">
        <v>35.25</v>
      </c>
      <c r="O6" t="n">
        <v>22766.06</v>
      </c>
      <c r="P6" t="n">
        <v>1155.62</v>
      </c>
      <c r="Q6" t="n">
        <v>7961.95</v>
      </c>
      <c r="R6" t="n">
        <v>424.23</v>
      </c>
      <c r="S6" t="n">
        <v>167.86</v>
      </c>
      <c r="T6" t="n">
        <v>127993.74</v>
      </c>
      <c r="U6" t="n">
        <v>0.4</v>
      </c>
      <c r="V6" t="n">
        <v>0.92</v>
      </c>
      <c r="W6" t="n">
        <v>0.55</v>
      </c>
      <c r="X6" t="n">
        <v>7.58</v>
      </c>
      <c r="Y6" t="n">
        <v>0.5</v>
      </c>
      <c r="Z6" t="n">
        <v>10</v>
      </c>
      <c r="AA6" t="n">
        <v>2002.182083163282</v>
      </c>
      <c r="AB6" t="n">
        <v>2848.961794010942</v>
      </c>
      <c r="AC6" t="n">
        <v>2582.087311018887</v>
      </c>
      <c r="AD6" t="n">
        <v>2002182.083163282</v>
      </c>
      <c r="AE6" t="n">
        <v>2848961.794010941</v>
      </c>
      <c r="AF6" t="n">
        <v>3.557783023492634e-06</v>
      </c>
      <c r="AG6" t="n">
        <v>4.602916666666666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0.9302</v>
      </c>
      <c r="E7" t="n">
        <v>107.51</v>
      </c>
      <c r="F7" t="n">
        <v>100.43</v>
      </c>
      <c r="G7" t="n">
        <v>46</v>
      </c>
      <c r="H7" t="n">
        <v>0.58</v>
      </c>
      <c r="I7" t="n">
        <v>131</v>
      </c>
      <c r="J7" t="n">
        <v>184.19</v>
      </c>
      <c r="K7" t="n">
        <v>52.44</v>
      </c>
      <c r="L7" t="n">
        <v>6</v>
      </c>
      <c r="M7" t="n">
        <v>129</v>
      </c>
      <c r="N7" t="n">
        <v>35.75</v>
      </c>
      <c r="O7" t="n">
        <v>22951.43</v>
      </c>
      <c r="P7" t="n">
        <v>1088.13</v>
      </c>
      <c r="Q7" t="n">
        <v>7962.1</v>
      </c>
      <c r="R7" t="n">
        <v>367.06</v>
      </c>
      <c r="S7" t="n">
        <v>167.86</v>
      </c>
      <c r="T7" t="n">
        <v>99584.87</v>
      </c>
      <c r="U7" t="n">
        <v>0.46</v>
      </c>
      <c r="V7" t="n">
        <v>0.9399999999999999</v>
      </c>
      <c r="W7" t="n">
        <v>0.49</v>
      </c>
      <c r="X7" t="n">
        <v>5.89</v>
      </c>
      <c r="Y7" t="n">
        <v>0.5</v>
      </c>
      <c r="Z7" t="n">
        <v>10</v>
      </c>
      <c r="AA7" t="n">
        <v>1866.86414448211</v>
      </c>
      <c r="AB7" t="n">
        <v>2656.414052929425</v>
      </c>
      <c r="AC7" t="n">
        <v>2407.576343529928</v>
      </c>
      <c r="AD7" t="n">
        <v>1866864.14448211</v>
      </c>
      <c r="AE7" t="n">
        <v>2656414.052929426</v>
      </c>
      <c r="AF7" t="n">
        <v>3.656042607658914e-06</v>
      </c>
      <c r="AG7" t="n">
        <v>4.479583333333333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0.9481000000000001</v>
      </c>
      <c r="E8" t="n">
        <v>105.48</v>
      </c>
      <c r="F8" t="n">
        <v>99.29000000000001</v>
      </c>
      <c r="G8" t="n">
        <v>56.2</v>
      </c>
      <c r="H8" t="n">
        <v>0.67</v>
      </c>
      <c r="I8" t="n">
        <v>106</v>
      </c>
      <c r="J8" t="n">
        <v>185.7</v>
      </c>
      <c r="K8" t="n">
        <v>52.44</v>
      </c>
      <c r="L8" t="n">
        <v>7</v>
      </c>
      <c r="M8" t="n">
        <v>104</v>
      </c>
      <c r="N8" t="n">
        <v>36.26</v>
      </c>
      <c r="O8" t="n">
        <v>23137.49</v>
      </c>
      <c r="P8" t="n">
        <v>1023.47</v>
      </c>
      <c r="Q8" t="n">
        <v>7961.99</v>
      </c>
      <c r="R8" t="n">
        <v>328.8</v>
      </c>
      <c r="S8" t="n">
        <v>167.86</v>
      </c>
      <c r="T8" t="n">
        <v>80583.67999999999</v>
      </c>
      <c r="U8" t="n">
        <v>0.51</v>
      </c>
      <c r="V8" t="n">
        <v>0.95</v>
      </c>
      <c r="W8" t="n">
        <v>0.45</v>
      </c>
      <c r="X8" t="n">
        <v>4.75</v>
      </c>
      <c r="Y8" t="n">
        <v>0.5</v>
      </c>
      <c r="Z8" t="n">
        <v>10</v>
      </c>
      <c r="AA8" t="n">
        <v>1758.340121526453</v>
      </c>
      <c r="AB8" t="n">
        <v>2501.99213609529</v>
      </c>
      <c r="AC8" t="n">
        <v>2267.619790641489</v>
      </c>
      <c r="AD8" t="n">
        <v>1758340.121526452</v>
      </c>
      <c r="AE8" t="n">
        <v>2501992.136095291</v>
      </c>
      <c r="AF8" t="n">
        <v>3.726396469921969e-06</v>
      </c>
      <c r="AG8" t="n">
        <v>4.395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0.9591</v>
      </c>
      <c r="E9" t="n">
        <v>104.26</v>
      </c>
      <c r="F9" t="n">
        <v>98.59999999999999</v>
      </c>
      <c r="G9" t="n">
        <v>65.01000000000001</v>
      </c>
      <c r="H9" t="n">
        <v>0.76</v>
      </c>
      <c r="I9" t="n">
        <v>91</v>
      </c>
      <c r="J9" t="n">
        <v>187.22</v>
      </c>
      <c r="K9" t="n">
        <v>52.44</v>
      </c>
      <c r="L9" t="n">
        <v>8</v>
      </c>
      <c r="M9" t="n">
        <v>22</v>
      </c>
      <c r="N9" t="n">
        <v>36.78</v>
      </c>
      <c r="O9" t="n">
        <v>23324.24</v>
      </c>
      <c r="P9" t="n">
        <v>972.61</v>
      </c>
      <c r="Q9" t="n">
        <v>7961.88</v>
      </c>
      <c r="R9" t="n">
        <v>302.21</v>
      </c>
      <c r="S9" t="n">
        <v>167.86</v>
      </c>
      <c r="T9" t="n">
        <v>67361.59</v>
      </c>
      <c r="U9" t="n">
        <v>0.5600000000000001</v>
      </c>
      <c r="V9" t="n">
        <v>0.96</v>
      </c>
      <c r="W9" t="n">
        <v>0.51</v>
      </c>
      <c r="X9" t="n">
        <v>4.06</v>
      </c>
      <c r="Y9" t="n">
        <v>0.5</v>
      </c>
      <c r="Z9" t="n">
        <v>10</v>
      </c>
      <c r="AA9" t="n">
        <v>1682.57187812261</v>
      </c>
      <c r="AB9" t="n">
        <v>2394.179349000608</v>
      </c>
      <c r="AC9" t="n">
        <v>2169.906290197934</v>
      </c>
      <c r="AD9" t="n">
        <v>1682571.87812261</v>
      </c>
      <c r="AE9" t="n">
        <v>2394179.349000609</v>
      </c>
      <c r="AF9" t="n">
        <v>3.769630686955132e-06</v>
      </c>
      <c r="AG9" t="n">
        <v>4.344166666666667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0.9591</v>
      </c>
      <c r="E10" t="n">
        <v>104.26</v>
      </c>
      <c r="F10" t="n">
        <v>98.64</v>
      </c>
      <c r="G10" t="n">
        <v>65.76000000000001</v>
      </c>
      <c r="H10" t="n">
        <v>0.85</v>
      </c>
      <c r="I10" t="n">
        <v>90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977.03</v>
      </c>
      <c r="Q10" t="n">
        <v>7961.94</v>
      </c>
      <c r="R10" t="n">
        <v>302.94</v>
      </c>
      <c r="S10" t="n">
        <v>167.86</v>
      </c>
      <c r="T10" t="n">
        <v>67731.67999999999</v>
      </c>
      <c r="U10" t="n">
        <v>0.55</v>
      </c>
      <c r="V10" t="n">
        <v>0.96</v>
      </c>
      <c r="W10" t="n">
        <v>0.53</v>
      </c>
      <c r="X10" t="n">
        <v>4.1</v>
      </c>
      <c r="Y10" t="n">
        <v>0.5</v>
      </c>
      <c r="Z10" t="n">
        <v>10</v>
      </c>
      <c r="AA10" t="n">
        <v>1687.27162683318</v>
      </c>
      <c r="AB10" t="n">
        <v>2400.8667550215</v>
      </c>
      <c r="AC10" t="n">
        <v>2175.967258185105</v>
      </c>
      <c r="AD10" t="n">
        <v>1687271.62683318</v>
      </c>
      <c r="AE10" t="n">
        <v>2400866.755021499</v>
      </c>
      <c r="AF10" t="n">
        <v>3.769630686955132e-06</v>
      </c>
      <c r="AG10" t="n">
        <v>4.344166666666667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0.7028</v>
      </c>
      <c r="E2" t="n">
        <v>142.29</v>
      </c>
      <c r="F2" t="n">
        <v>131.79</v>
      </c>
      <c r="G2" t="n">
        <v>9.92</v>
      </c>
      <c r="H2" t="n">
        <v>0.64</v>
      </c>
      <c r="I2" t="n">
        <v>797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382.03</v>
      </c>
      <c r="Q2" t="n">
        <v>7963.01</v>
      </c>
      <c r="R2" t="n">
        <v>1392.82</v>
      </c>
      <c r="S2" t="n">
        <v>167.86</v>
      </c>
      <c r="T2" t="n">
        <v>609137.13</v>
      </c>
      <c r="U2" t="n">
        <v>0.12</v>
      </c>
      <c r="V2" t="n">
        <v>0.72</v>
      </c>
      <c r="W2" t="n">
        <v>2.61</v>
      </c>
      <c r="X2" t="n">
        <v>37.24</v>
      </c>
      <c r="Y2" t="n">
        <v>0.5</v>
      </c>
      <c r="Z2" t="n">
        <v>10</v>
      </c>
      <c r="AA2" t="n">
        <v>1077.814865467503</v>
      </c>
      <c r="AB2" t="n">
        <v>1533.653406728414</v>
      </c>
      <c r="AC2" t="n">
        <v>1389.98950752483</v>
      </c>
      <c r="AD2" t="n">
        <v>1077814.865467503</v>
      </c>
      <c r="AE2" t="n">
        <v>1533653.406728414</v>
      </c>
      <c r="AF2" t="n">
        <v>6.701585589866279e-06</v>
      </c>
      <c r="AG2" t="n">
        <v>5.92875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0.6495</v>
      </c>
      <c r="E2" t="n">
        <v>153.96</v>
      </c>
      <c r="F2" t="n">
        <v>134.77</v>
      </c>
      <c r="G2" t="n">
        <v>9.66</v>
      </c>
      <c r="H2" t="n">
        <v>0.18</v>
      </c>
      <c r="I2" t="n">
        <v>837</v>
      </c>
      <c r="J2" t="n">
        <v>98.70999999999999</v>
      </c>
      <c r="K2" t="n">
        <v>39.72</v>
      </c>
      <c r="L2" t="n">
        <v>1</v>
      </c>
      <c r="M2" t="n">
        <v>835</v>
      </c>
      <c r="N2" t="n">
        <v>12.99</v>
      </c>
      <c r="O2" t="n">
        <v>12407.75</v>
      </c>
      <c r="P2" t="n">
        <v>1148.51</v>
      </c>
      <c r="Q2" t="n">
        <v>7962.82</v>
      </c>
      <c r="R2" t="n">
        <v>1534.43</v>
      </c>
      <c r="S2" t="n">
        <v>167.86</v>
      </c>
      <c r="T2" t="n">
        <v>679739.95</v>
      </c>
      <c r="U2" t="n">
        <v>0.11</v>
      </c>
      <c r="V2" t="n">
        <v>0.7</v>
      </c>
      <c r="W2" t="n">
        <v>1.61</v>
      </c>
      <c r="X2" t="n">
        <v>40.22</v>
      </c>
      <c r="Y2" t="n">
        <v>0.5</v>
      </c>
      <c r="Z2" t="n">
        <v>10</v>
      </c>
      <c r="AA2" t="n">
        <v>2775.133950695559</v>
      </c>
      <c r="AB2" t="n">
        <v>3948.816975878171</v>
      </c>
      <c r="AC2" t="n">
        <v>3578.914335876786</v>
      </c>
      <c r="AD2" t="n">
        <v>2775133.950695559</v>
      </c>
      <c r="AE2" t="n">
        <v>3948816.975878172</v>
      </c>
      <c r="AF2" t="n">
        <v>3.376291528467271e-06</v>
      </c>
      <c r="AG2" t="n">
        <v>6.415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0.8561</v>
      </c>
      <c r="E3" t="n">
        <v>116.8</v>
      </c>
      <c r="F3" t="n">
        <v>108.59</v>
      </c>
      <c r="G3" t="n">
        <v>21.5</v>
      </c>
      <c r="H3" t="n">
        <v>0.35</v>
      </c>
      <c r="I3" t="n">
        <v>303</v>
      </c>
      <c r="J3" t="n">
        <v>99.95</v>
      </c>
      <c r="K3" t="n">
        <v>39.72</v>
      </c>
      <c r="L3" t="n">
        <v>2</v>
      </c>
      <c r="M3" t="n">
        <v>301</v>
      </c>
      <c r="N3" t="n">
        <v>13.24</v>
      </c>
      <c r="O3" t="n">
        <v>12561.45</v>
      </c>
      <c r="P3" t="n">
        <v>838.95</v>
      </c>
      <c r="Q3" t="n">
        <v>7962.19</v>
      </c>
      <c r="R3" t="n">
        <v>644.22</v>
      </c>
      <c r="S3" t="n">
        <v>167.86</v>
      </c>
      <c r="T3" t="n">
        <v>237308.12</v>
      </c>
      <c r="U3" t="n">
        <v>0.26</v>
      </c>
      <c r="V3" t="n">
        <v>0.87</v>
      </c>
      <c r="W3" t="n">
        <v>0.76</v>
      </c>
      <c r="X3" t="n">
        <v>14.05</v>
      </c>
      <c r="Y3" t="n">
        <v>0.5</v>
      </c>
      <c r="Z3" t="n">
        <v>10</v>
      </c>
      <c r="AA3" t="n">
        <v>1609.213838062916</v>
      </c>
      <c r="AB3" t="n">
        <v>2289.796108749354</v>
      </c>
      <c r="AC3" t="n">
        <v>2075.301076220549</v>
      </c>
      <c r="AD3" t="n">
        <v>1609213.838062916</v>
      </c>
      <c r="AE3" t="n">
        <v>2289796.108749354</v>
      </c>
      <c r="AF3" t="n">
        <v>4.450258933827299e-06</v>
      </c>
      <c r="AG3" t="n">
        <v>4.866666666666666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0.9204</v>
      </c>
      <c r="E4" t="n">
        <v>108.65</v>
      </c>
      <c r="F4" t="n">
        <v>102.94</v>
      </c>
      <c r="G4" t="n">
        <v>34.12</v>
      </c>
      <c r="H4" t="n">
        <v>0.52</v>
      </c>
      <c r="I4" t="n">
        <v>181</v>
      </c>
      <c r="J4" t="n">
        <v>101.2</v>
      </c>
      <c r="K4" t="n">
        <v>39.72</v>
      </c>
      <c r="L4" t="n">
        <v>3</v>
      </c>
      <c r="M4" t="n">
        <v>36</v>
      </c>
      <c r="N4" t="n">
        <v>13.49</v>
      </c>
      <c r="O4" t="n">
        <v>12715.54</v>
      </c>
      <c r="P4" t="n">
        <v>712.13</v>
      </c>
      <c r="Q4" t="n">
        <v>7962.05</v>
      </c>
      <c r="R4" t="n">
        <v>446.2</v>
      </c>
      <c r="S4" t="n">
        <v>167.86</v>
      </c>
      <c r="T4" t="n">
        <v>138907.77</v>
      </c>
      <c r="U4" t="n">
        <v>0.38</v>
      </c>
      <c r="V4" t="n">
        <v>0.92</v>
      </c>
      <c r="W4" t="n">
        <v>0.75</v>
      </c>
      <c r="X4" t="n">
        <v>8.4</v>
      </c>
      <c r="Y4" t="n">
        <v>0.5</v>
      </c>
      <c r="Z4" t="n">
        <v>10</v>
      </c>
      <c r="AA4" t="n">
        <v>1334.588245835778</v>
      </c>
      <c r="AB4" t="n">
        <v>1899.023547905826</v>
      </c>
      <c r="AC4" t="n">
        <v>1721.133858896133</v>
      </c>
      <c r="AD4" t="n">
        <v>1334588.245835778</v>
      </c>
      <c r="AE4" t="n">
        <v>1899023.547905826</v>
      </c>
      <c r="AF4" t="n">
        <v>4.784509195998886e-06</v>
      </c>
      <c r="AG4" t="n">
        <v>4.527083333333334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0.9216</v>
      </c>
      <c r="E5" t="n">
        <v>108.51</v>
      </c>
      <c r="F5" t="n">
        <v>102.86</v>
      </c>
      <c r="G5" t="n">
        <v>34.67</v>
      </c>
      <c r="H5" t="n">
        <v>0.6899999999999999</v>
      </c>
      <c r="I5" t="n">
        <v>178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717.39</v>
      </c>
      <c r="Q5" t="n">
        <v>7962.01</v>
      </c>
      <c r="R5" t="n">
        <v>441.76</v>
      </c>
      <c r="S5" t="n">
        <v>167.86</v>
      </c>
      <c r="T5" t="n">
        <v>136699.9</v>
      </c>
      <c r="U5" t="n">
        <v>0.38</v>
      </c>
      <c r="V5" t="n">
        <v>0.92</v>
      </c>
      <c r="W5" t="n">
        <v>0.8</v>
      </c>
      <c r="X5" t="n">
        <v>8.32</v>
      </c>
      <c r="Y5" t="n">
        <v>0.5</v>
      </c>
      <c r="Z5" t="n">
        <v>10</v>
      </c>
      <c r="AA5" t="n">
        <v>1337.9197793988</v>
      </c>
      <c r="AB5" t="n">
        <v>1903.764081704589</v>
      </c>
      <c r="AC5" t="n">
        <v>1725.430326540934</v>
      </c>
      <c r="AD5" t="n">
        <v>1337919.7793988</v>
      </c>
      <c r="AE5" t="n">
        <v>1903764.08170459</v>
      </c>
      <c r="AF5" t="n">
        <v>4.790747148014529e-06</v>
      </c>
      <c r="AG5" t="n">
        <v>4.52125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0.5601</v>
      </c>
      <c r="E2" t="n">
        <v>178.53</v>
      </c>
      <c r="F2" t="n">
        <v>148.26</v>
      </c>
      <c r="G2" t="n">
        <v>8.08</v>
      </c>
      <c r="H2" t="n">
        <v>0.14</v>
      </c>
      <c r="I2" t="n">
        <v>1101</v>
      </c>
      <c r="J2" t="n">
        <v>124.63</v>
      </c>
      <c r="K2" t="n">
        <v>45</v>
      </c>
      <c r="L2" t="n">
        <v>1</v>
      </c>
      <c r="M2" t="n">
        <v>1099</v>
      </c>
      <c r="N2" t="n">
        <v>18.64</v>
      </c>
      <c r="O2" t="n">
        <v>15605.44</v>
      </c>
      <c r="P2" t="n">
        <v>1505.38</v>
      </c>
      <c r="Q2" t="n">
        <v>7963.36</v>
      </c>
      <c r="R2" t="n">
        <v>1993.7</v>
      </c>
      <c r="S2" t="n">
        <v>167.86</v>
      </c>
      <c r="T2" t="n">
        <v>908056.15</v>
      </c>
      <c r="U2" t="n">
        <v>0.08</v>
      </c>
      <c r="V2" t="n">
        <v>0.64</v>
      </c>
      <c r="W2" t="n">
        <v>2.04</v>
      </c>
      <c r="X2" t="n">
        <v>53.7</v>
      </c>
      <c r="Y2" t="n">
        <v>0.5</v>
      </c>
      <c r="Z2" t="n">
        <v>10</v>
      </c>
      <c r="AA2" t="n">
        <v>4107.094650490491</v>
      </c>
      <c r="AB2" t="n">
        <v>5844.101713840161</v>
      </c>
      <c r="AC2" t="n">
        <v>5296.65961520859</v>
      </c>
      <c r="AD2" t="n">
        <v>4107094.650490492</v>
      </c>
      <c r="AE2" t="n">
        <v>5844101.713840161</v>
      </c>
      <c r="AF2" t="n">
        <v>2.592567465470739e-06</v>
      </c>
      <c r="AG2" t="n">
        <v>7.43875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0.8004</v>
      </c>
      <c r="E3" t="n">
        <v>124.93</v>
      </c>
      <c r="F3" t="n">
        <v>112.81</v>
      </c>
      <c r="G3" t="n">
        <v>17.31</v>
      </c>
      <c r="H3" t="n">
        <v>0.28</v>
      </c>
      <c r="I3" t="n">
        <v>391</v>
      </c>
      <c r="J3" t="n">
        <v>125.95</v>
      </c>
      <c r="K3" t="n">
        <v>45</v>
      </c>
      <c r="L3" t="n">
        <v>2</v>
      </c>
      <c r="M3" t="n">
        <v>389</v>
      </c>
      <c r="N3" t="n">
        <v>18.95</v>
      </c>
      <c r="O3" t="n">
        <v>15767.7</v>
      </c>
      <c r="P3" t="n">
        <v>1080.21</v>
      </c>
      <c r="Q3" t="n">
        <v>7962.41</v>
      </c>
      <c r="R3" t="n">
        <v>787.37</v>
      </c>
      <c r="S3" t="n">
        <v>167.86</v>
      </c>
      <c r="T3" t="n">
        <v>308442.93</v>
      </c>
      <c r="U3" t="n">
        <v>0.21</v>
      </c>
      <c r="V3" t="n">
        <v>0.84</v>
      </c>
      <c r="W3" t="n">
        <v>0.9</v>
      </c>
      <c r="X3" t="n">
        <v>18.26</v>
      </c>
      <c r="Y3" t="n">
        <v>0.5</v>
      </c>
      <c r="Z3" t="n">
        <v>10</v>
      </c>
      <c r="AA3" t="n">
        <v>2121.654107677607</v>
      </c>
      <c r="AB3" t="n">
        <v>3018.961933437169</v>
      </c>
      <c r="AC3" t="n">
        <v>2736.162807505597</v>
      </c>
      <c r="AD3" t="n">
        <v>2121654.107677607</v>
      </c>
      <c r="AE3" t="n">
        <v>3018961.933437169</v>
      </c>
      <c r="AF3" t="n">
        <v>3.704858059922833e-06</v>
      </c>
      <c r="AG3" t="n">
        <v>5.205416666666667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0.886</v>
      </c>
      <c r="E4" t="n">
        <v>112.87</v>
      </c>
      <c r="F4" t="n">
        <v>104.96</v>
      </c>
      <c r="G4" t="n">
        <v>27.86</v>
      </c>
      <c r="H4" t="n">
        <v>0.42</v>
      </c>
      <c r="I4" t="n">
        <v>226</v>
      </c>
      <c r="J4" t="n">
        <v>127.27</v>
      </c>
      <c r="K4" t="n">
        <v>45</v>
      </c>
      <c r="L4" t="n">
        <v>3</v>
      </c>
      <c r="M4" t="n">
        <v>224</v>
      </c>
      <c r="N4" t="n">
        <v>19.27</v>
      </c>
      <c r="O4" t="n">
        <v>15930.42</v>
      </c>
      <c r="P4" t="n">
        <v>937.23</v>
      </c>
      <c r="Q4" t="n">
        <v>7962.2</v>
      </c>
      <c r="R4" t="n">
        <v>520.98</v>
      </c>
      <c r="S4" t="n">
        <v>167.86</v>
      </c>
      <c r="T4" t="n">
        <v>176072.16</v>
      </c>
      <c r="U4" t="n">
        <v>0.32</v>
      </c>
      <c r="V4" t="n">
        <v>0.9</v>
      </c>
      <c r="W4" t="n">
        <v>0.64</v>
      </c>
      <c r="X4" t="n">
        <v>10.42</v>
      </c>
      <c r="Y4" t="n">
        <v>0.5</v>
      </c>
      <c r="Z4" t="n">
        <v>10</v>
      </c>
      <c r="AA4" t="n">
        <v>1713.199854765966</v>
      </c>
      <c r="AB4" t="n">
        <v>2437.760767503225</v>
      </c>
      <c r="AC4" t="n">
        <v>2209.405250116726</v>
      </c>
      <c r="AD4" t="n">
        <v>1713199.854765966</v>
      </c>
      <c r="AE4" t="n">
        <v>2437760.767503225</v>
      </c>
      <c r="AF4" t="n">
        <v>4.101079761483796e-06</v>
      </c>
      <c r="AG4" t="n">
        <v>4.702916666666667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0.9313</v>
      </c>
      <c r="E5" t="n">
        <v>107.37</v>
      </c>
      <c r="F5" t="n">
        <v>101.41</v>
      </c>
      <c r="G5" t="n">
        <v>40.56</v>
      </c>
      <c r="H5" t="n">
        <v>0.55</v>
      </c>
      <c r="I5" t="n">
        <v>150</v>
      </c>
      <c r="J5" t="n">
        <v>128.59</v>
      </c>
      <c r="K5" t="n">
        <v>45</v>
      </c>
      <c r="L5" t="n">
        <v>4</v>
      </c>
      <c r="M5" t="n">
        <v>132</v>
      </c>
      <c r="N5" t="n">
        <v>19.59</v>
      </c>
      <c r="O5" t="n">
        <v>16093.6</v>
      </c>
      <c r="P5" t="n">
        <v>827.3</v>
      </c>
      <c r="Q5" t="n">
        <v>7962.06</v>
      </c>
      <c r="R5" t="n">
        <v>399.89</v>
      </c>
      <c r="S5" t="n">
        <v>167.86</v>
      </c>
      <c r="T5" t="n">
        <v>115908.22</v>
      </c>
      <c r="U5" t="n">
        <v>0.42</v>
      </c>
      <c r="V5" t="n">
        <v>0.93</v>
      </c>
      <c r="W5" t="n">
        <v>0.54</v>
      </c>
      <c r="X5" t="n">
        <v>6.87</v>
      </c>
      <c r="Y5" t="n">
        <v>0.5</v>
      </c>
      <c r="Z5" t="n">
        <v>10</v>
      </c>
      <c r="AA5" t="n">
        <v>1495.524463376906</v>
      </c>
      <c r="AB5" t="n">
        <v>2128.024266123678</v>
      </c>
      <c r="AC5" t="n">
        <v>1928.683096645672</v>
      </c>
      <c r="AD5" t="n">
        <v>1495524.463376906</v>
      </c>
      <c r="AE5" t="n">
        <v>2128024.266123679</v>
      </c>
      <c r="AF5" t="n">
        <v>4.310762507753791e-06</v>
      </c>
      <c r="AG5" t="n">
        <v>4.47375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0.9406</v>
      </c>
      <c r="E6" t="n">
        <v>106.31</v>
      </c>
      <c r="F6" t="n">
        <v>100.75</v>
      </c>
      <c r="G6" t="n">
        <v>45.11</v>
      </c>
      <c r="H6" t="n">
        <v>0.68</v>
      </c>
      <c r="I6" t="n">
        <v>134</v>
      </c>
      <c r="J6" t="n">
        <v>129.92</v>
      </c>
      <c r="K6" t="n">
        <v>45</v>
      </c>
      <c r="L6" t="n">
        <v>5</v>
      </c>
      <c r="M6" t="n">
        <v>1</v>
      </c>
      <c r="N6" t="n">
        <v>19.92</v>
      </c>
      <c r="O6" t="n">
        <v>16257.24</v>
      </c>
      <c r="P6" t="n">
        <v>802.71</v>
      </c>
      <c r="Q6" t="n">
        <v>7961.96</v>
      </c>
      <c r="R6" t="n">
        <v>372.47</v>
      </c>
      <c r="S6" t="n">
        <v>167.86</v>
      </c>
      <c r="T6" t="n">
        <v>102278.61</v>
      </c>
      <c r="U6" t="n">
        <v>0.45</v>
      </c>
      <c r="V6" t="n">
        <v>0.9399999999999999</v>
      </c>
      <c r="W6" t="n">
        <v>0.66</v>
      </c>
      <c r="X6" t="n">
        <v>6.21</v>
      </c>
      <c r="Y6" t="n">
        <v>0.5</v>
      </c>
      <c r="Z6" t="n">
        <v>10</v>
      </c>
      <c r="AA6" t="n">
        <v>1451.786296139062</v>
      </c>
      <c r="AB6" t="n">
        <v>2065.787984794156</v>
      </c>
      <c r="AC6" t="n">
        <v>1872.276754993852</v>
      </c>
      <c r="AD6" t="n">
        <v>1451786.296139062</v>
      </c>
      <c r="AE6" t="n">
        <v>2065787.984794156</v>
      </c>
      <c r="AF6" t="n">
        <v>4.353809958974784e-06</v>
      </c>
      <c r="AG6" t="n">
        <v>4.429583333333333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0.9406</v>
      </c>
      <c r="E7" t="n">
        <v>106.31</v>
      </c>
      <c r="F7" t="n">
        <v>100.76</v>
      </c>
      <c r="G7" t="n">
        <v>45.11</v>
      </c>
      <c r="H7" t="n">
        <v>0.8100000000000001</v>
      </c>
      <c r="I7" t="n">
        <v>134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810.74</v>
      </c>
      <c r="Q7" t="n">
        <v>7962.01</v>
      </c>
      <c r="R7" t="n">
        <v>372.5</v>
      </c>
      <c r="S7" t="n">
        <v>167.86</v>
      </c>
      <c r="T7" t="n">
        <v>102292.88</v>
      </c>
      <c r="U7" t="n">
        <v>0.45</v>
      </c>
      <c r="V7" t="n">
        <v>0.9399999999999999</v>
      </c>
      <c r="W7" t="n">
        <v>0.67</v>
      </c>
      <c r="X7" t="n">
        <v>6.22</v>
      </c>
      <c r="Y7" t="n">
        <v>0.5</v>
      </c>
      <c r="Z7" t="n">
        <v>10</v>
      </c>
      <c r="AA7" t="n">
        <v>1460.053507020694</v>
      </c>
      <c r="AB7" t="n">
        <v>2077.551634135973</v>
      </c>
      <c r="AC7" t="n">
        <v>1882.938452795709</v>
      </c>
      <c r="AD7" t="n">
        <v>1460053.507020694</v>
      </c>
      <c r="AE7" t="n">
        <v>2077551.634135973</v>
      </c>
      <c r="AF7" t="n">
        <v>4.353809958974784e-06</v>
      </c>
      <c r="AG7" t="n">
        <v>4.429583333333333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2024-09-25T21:32:56Z</dcterms:created>
  <dcterms:modified xmlns:dcterms="http://purl.org/dc/terms/" xmlns:xsi="http://www.w3.org/2001/XMLSchema-instance" xsi:type="dcterms:W3CDTF">2024-09-25T21:32:56Z</dcterms:modified>
</cp:coreProperties>
</file>