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gráficos!$A$7:$A$99</f>
              <numCache>
                <formatCode>General</formatCode>
                <ptCount val="9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</numCache>
            </numRef>
          </xVal>
          <yVal>
            <numRef>
              <f>gráficos!$B$7:$B$99</f>
              <numCache>
                <formatCode>General</formatCode>
                <ptCount val="9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3.3817</v>
      </c>
      <c r="E2" t="n">
        <v>29.57</v>
      </c>
      <c r="F2" t="n">
        <v>19.55</v>
      </c>
      <c r="G2" t="n">
        <v>6.08</v>
      </c>
      <c r="H2" t="n">
        <v>0.09</v>
      </c>
      <c r="I2" t="n">
        <v>193</v>
      </c>
      <c r="J2" t="n">
        <v>194.77</v>
      </c>
      <c r="K2" t="n">
        <v>54.38</v>
      </c>
      <c r="L2" t="n">
        <v>1</v>
      </c>
      <c r="M2" t="n">
        <v>191</v>
      </c>
      <c r="N2" t="n">
        <v>39.4</v>
      </c>
      <c r="O2" t="n">
        <v>24256.19</v>
      </c>
      <c r="P2" t="n">
        <v>267.69</v>
      </c>
      <c r="Q2" t="n">
        <v>1324.28</v>
      </c>
      <c r="R2" t="n">
        <v>150.81</v>
      </c>
      <c r="S2" t="n">
        <v>27.17</v>
      </c>
      <c r="T2" t="n">
        <v>61126.47</v>
      </c>
      <c r="U2" t="n">
        <v>0.18</v>
      </c>
      <c r="V2" t="n">
        <v>0.79</v>
      </c>
      <c r="W2" t="n">
        <v>0.41</v>
      </c>
      <c r="X2" t="n">
        <v>3.95</v>
      </c>
      <c r="Y2" t="n">
        <v>0.5</v>
      </c>
      <c r="Z2" t="n">
        <v>10</v>
      </c>
      <c r="AA2" t="n">
        <v>732.1489339955615</v>
      </c>
      <c r="AB2" t="n">
        <v>1041.795527998983</v>
      </c>
      <c r="AC2" t="n">
        <v>944.2060680411016</v>
      </c>
      <c r="AD2" t="n">
        <v>732148.9339955614</v>
      </c>
      <c r="AE2" t="n">
        <v>1041795.527998983</v>
      </c>
      <c r="AF2" t="n">
        <v>2.038134617175214e-06</v>
      </c>
      <c r="AG2" t="n">
        <v>1.232083333333333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4.3361</v>
      </c>
      <c r="E3" t="n">
        <v>23.06</v>
      </c>
      <c r="F3" t="n">
        <v>17.28</v>
      </c>
      <c r="G3" t="n">
        <v>12.34</v>
      </c>
      <c r="H3" t="n">
        <v>0.18</v>
      </c>
      <c r="I3" t="n">
        <v>84</v>
      </c>
      <c r="J3" t="n">
        <v>196.32</v>
      </c>
      <c r="K3" t="n">
        <v>54.38</v>
      </c>
      <c r="L3" t="n">
        <v>2</v>
      </c>
      <c r="M3" t="n">
        <v>82</v>
      </c>
      <c r="N3" t="n">
        <v>39.95</v>
      </c>
      <c r="O3" t="n">
        <v>24447.22</v>
      </c>
      <c r="P3" t="n">
        <v>230.73</v>
      </c>
      <c r="Q3" t="n">
        <v>1323.97</v>
      </c>
      <c r="R3" t="n">
        <v>79.81</v>
      </c>
      <c r="S3" t="n">
        <v>27.17</v>
      </c>
      <c r="T3" t="n">
        <v>26171.73</v>
      </c>
      <c r="U3" t="n">
        <v>0.34</v>
      </c>
      <c r="V3" t="n">
        <v>0.9</v>
      </c>
      <c r="W3" t="n">
        <v>0.24</v>
      </c>
      <c r="X3" t="n">
        <v>1.68</v>
      </c>
      <c r="Y3" t="n">
        <v>0.5</v>
      </c>
      <c r="Z3" t="n">
        <v>10</v>
      </c>
      <c r="AA3" t="n">
        <v>497.9812318448496</v>
      </c>
      <c r="AB3" t="n">
        <v>708.5916488769128</v>
      </c>
      <c r="AC3" t="n">
        <v>642.2148268556247</v>
      </c>
      <c r="AD3" t="n">
        <v>497981.2318448495</v>
      </c>
      <c r="AE3" t="n">
        <v>708591.6488769128</v>
      </c>
      <c r="AF3" t="n">
        <v>2.613346989246074e-06</v>
      </c>
      <c r="AG3" t="n">
        <v>0.9608333333333333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4.7148</v>
      </c>
      <c r="E4" t="n">
        <v>21.21</v>
      </c>
      <c r="F4" t="n">
        <v>16.63</v>
      </c>
      <c r="G4" t="n">
        <v>18.83</v>
      </c>
      <c r="H4" t="n">
        <v>0.27</v>
      </c>
      <c r="I4" t="n">
        <v>53</v>
      </c>
      <c r="J4" t="n">
        <v>197.88</v>
      </c>
      <c r="K4" t="n">
        <v>54.38</v>
      </c>
      <c r="L4" t="n">
        <v>3</v>
      </c>
      <c r="M4" t="n">
        <v>51</v>
      </c>
      <c r="N4" t="n">
        <v>40.5</v>
      </c>
      <c r="O4" t="n">
        <v>24639</v>
      </c>
      <c r="P4" t="n">
        <v>216.58</v>
      </c>
      <c r="Q4" t="n">
        <v>1323.94</v>
      </c>
      <c r="R4" t="n">
        <v>59.48</v>
      </c>
      <c r="S4" t="n">
        <v>27.17</v>
      </c>
      <c r="T4" t="n">
        <v>16164.76</v>
      </c>
      <c r="U4" t="n">
        <v>0.46</v>
      </c>
      <c r="V4" t="n">
        <v>0.93</v>
      </c>
      <c r="W4" t="n">
        <v>0.2</v>
      </c>
      <c r="X4" t="n">
        <v>1.04</v>
      </c>
      <c r="Y4" t="n">
        <v>0.5</v>
      </c>
      <c r="Z4" t="n">
        <v>10</v>
      </c>
      <c r="AA4" t="n">
        <v>434.2579992237069</v>
      </c>
      <c r="AB4" t="n">
        <v>617.9180499792259</v>
      </c>
      <c r="AC4" t="n">
        <v>560.0350132652945</v>
      </c>
      <c r="AD4" t="n">
        <v>434257.9992237068</v>
      </c>
      <c r="AE4" t="n">
        <v>617918.0499792258</v>
      </c>
      <c r="AF4" t="n">
        <v>2.841587690527753e-06</v>
      </c>
      <c r="AG4" t="n">
        <v>0.88375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4.9233</v>
      </c>
      <c r="E5" t="n">
        <v>20.31</v>
      </c>
      <c r="F5" t="n">
        <v>16.32</v>
      </c>
      <c r="G5" t="n">
        <v>25.76</v>
      </c>
      <c r="H5" t="n">
        <v>0.36</v>
      </c>
      <c r="I5" t="n">
        <v>38</v>
      </c>
      <c r="J5" t="n">
        <v>199.44</v>
      </c>
      <c r="K5" t="n">
        <v>54.38</v>
      </c>
      <c r="L5" t="n">
        <v>4</v>
      </c>
      <c r="M5" t="n">
        <v>36</v>
      </c>
      <c r="N5" t="n">
        <v>41.06</v>
      </c>
      <c r="O5" t="n">
        <v>24831.54</v>
      </c>
      <c r="P5" t="n">
        <v>206.66</v>
      </c>
      <c r="Q5" t="n">
        <v>1324.04</v>
      </c>
      <c r="R5" t="n">
        <v>49.5</v>
      </c>
      <c r="S5" t="n">
        <v>27.17</v>
      </c>
      <c r="T5" t="n">
        <v>11248.4</v>
      </c>
      <c r="U5" t="n">
        <v>0.55</v>
      </c>
      <c r="V5" t="n">
        <v>0.95</v>
      </c>
      <c r="W5" t="n">
        <v>0.17</v>
      </c>
      <c r="X5" t="n">
        <v>0.72</v>
      </c>
      <c r="Y5" t="n">
        <v>0.5</v>
      </c>
      <c r="Z5" t="n">
        <v>10</v>
      </c>
      <c r="AA5" t="n">
        <v>401.1657106528393</v>
      </c>
      <c r="AB5" t="n">
        <v>570.830091992006</v>
      </c>
      <c r="AC5" t="n">
        <v>517.3579864704063</v>
      </c>
      <c r="AD5" t="n">
        <v>401165.7106528393</v>
      </c>
      <c r="AE5" t="n">
        <v>570830.0919920061</v>
      </c>
      <c r="AF5" t="n">
        <v>2.967249655717164e-06</v>
      </c>
      <c r="AG5" t="n">
        <v>0.8462499999999999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5.0314</v>
      </c>
      <c r="E6" t="n">
        <v>19.88</v>
      </c>
      <c r="F6" t="n">
        <v>16.19</v>
      </c>
      <c r="G6" t="n">
        <v>32.38</v>
      </c>
      <c r="H6" t="n">
        <v>0.44</v>
      </c>
      <c r="I6" t="n">
        <v>30</v>
      </c>
      <c r="J6" t="n">
        <v>201.01</v>
      </c>
      <c r="K6" t="n">
        <v>54.38</v>
      </c>
      <c r="L6" t="n">
        <v>5</v>
      </c>
      <c r="M6" t="n">
        <v>28</v>
      </c>
      <c r="N6" t="n">
        <v>41.63</v>
      </c>
      <c r="O6" t="n">
        <v>25024.84</v>
      </c>
      <c r="P6" t="n">
        <v>199.44</v>
      </c>
      <c r="Q6" t="n">
        <v>1324.03</v>
      </c>
      <c r="R6" t="n">
        <v>45.9</v>
      </c>
      <c r="S6" t="n">
        <v>27.17</v>
      </c>
      <c r="T6" t="n">
        <v>9486.91</v>
      </c>
      <c r="U6" t="n">
        <v>0.59</v>
      </c>
      <c r="V6" t="n">
        <v>0.96</v>
      </c>
      <c r="W6" t="n">
        <v>0.16</v>
      </c>
      <c r="X6" t="n">
        <v>0.6</v>
      </c>
      <c r="Y6" t="n">
        <v>0.5</v>
      </c>
      <c r="Z6" t="n">
        <v>10</v>
      </c>
      <c r="AA6" t="n">
        <v>382.8666803608301</v>
      </c>
      <c r="AB6" t="n">
        <v>544.7918816774873</v>
      </c>
      <c r="AC6" t="n">
        <v>493.758887108628</v>
      </c>
      <c r="AD6" t="n">
        <v>382866.6803608301</v>
      </c>
      <c r="AE6" t="n">
        <v>544791.8816774873</v>
      </c>
      <c r="AF6" t="n">
        <v>3.032401015127118e-06</v>
      </c>
      <c r="AG6" t="n">
        <v>0.8283333333333333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5.1247</v>
      </c>
      <c r="E7" t="n">
        <v>19.51</v>
      </c>
      <c r="F7" t="n">
        <v>16.06</v>
      </c>
      <c r="G7" t="n">
        <v>40.16</v>
      </c>
      <c r="H7" t="n">
        <v>0.53</v>
      </c>
      <c r="I7" t="n">
        <v>24</v>
      </c>
      <c r="J7" t="n">
        <v>202.58</v>
      </c>
      <c r="K7" t="n">
        <v>54.38</v>
      </c>
      <c r="L7" t="n">
        <v>6</v>
      </c>
      <c r="M7" t="n">
        <v>22</v>
      </c>
      <c r="N7" t="n">
        <v>42.2</v>
      </c>
      <c r="O7" t="n">
        <v>25218.93</v>
      </c>
      <c r="P7" t="n">
        <v>191.28</v>
      </c>
      <c r="Q7" t="n">
        <v>1323.96</v>
      </c>
      <c r="R7" t="n">
        <v>41.8</v>
      </c>
      <c r="S7" t="n">
        <v>27.17</v>
      </c>
      <c r="T7" t="n">
        <v>7467.69</v>
      </c>
      <c r="U7" t="n">
        <v>0.65</v>
      </c>
      <c r="V7" t="n">
        <v>0.97</v>
      </c>
      <c r="W7" t="n">
        <v>0.15</v>
      </c>
      <c r="X7" t="n">
        <v>0.47</v>
      </c>
      <c r="Y7" t="n">
        <v>0.5</v>
      </c>
      <c r="Z7" t="n">
        <v>10</v>
      </c>
      <c r="AA7" t="n">
        <v>365.2806314618995</v>
      </c>
      <c r="AB7" t="n">
        <v>519.7681928521989</v>
      </c>
      <c r="AC7" t="n">
        <v>471.079274652432</v>
      </c>
      <c r="AD7" t="n">
        <v>365280.6314618995</v>
      </c>
      <c r="AE7" t="n">
        <v>519768.1928521989</v>
      </c>
      <c r="AF7" t="n">
        <v>3.088632484442092e-06</v>
      </c>
      <c r="AG7" t="n">
        <v>0.8129166666666667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5.1908</v>
      </c>
      <c r="E8" t="n">
        <v>19.26</v>
      </c>
      <c r="F8" t="n">
        <v>15.97</v>
      </c>
      <c r="G8" t="n">
        <v>47.91</v>
      </c>
      <c r="H8" t="n">
        <v>0.61</v>
      </c>
      <c r="I8" t="n">
        <v>20</v>
      </c>
      <c r="J8" t="n">
        <v>204.16</v>
      </c>
      <c r="K8" t="n">
        <v>54.38</v>
      </c>
      <c r="L8" t="n">
        <v>7</v>
      </c>
      <c r="M8" t="n">
        <v>18</v>
      </c>
      <c r="N8" t="n">
        <v>42.78</v>
      </c>
      <c r="O8" t="n">
        <v>25413.94</v>
      </c>
      <c r="P8" t="n">
        <v>183.35</v>
      </c>
      <c r="Q8" t="n">
        <v>1323.94</v>
      </c>
      <c r="R8" t="n">
        <v>38.96</v>
      </c>
      <c r="S8" t="n">
        <v>27.17</v>
      </c>
      <c r="T8" t="n">
        <v>6067.94</v>
      </c>
      <c r="U8" t="n">
        <v>0.7</v>
      </c>
      <c r="V8" t="n">
        <v>0.97</v>
      </c>
      <c r="W8" t="n">
        <v>0.14</v>
      </c>
      <c r="X8" t="n">
        <v>0.38</v>
      </c>
      <c r="Y8" t="n">
        <v>0.5</v>
      </c>
      <c r="Z8" t="n">
        <v>10</v>
      </c>
      <c r="AA8" t="n">
        <v>350.7348057573341</v>
      </c>
      <c r="AB8" t="n">
        <v>499.0705240222173</v>
      </c>
      <c r="AC8" t="n">
        <v>452.3204453252272</v>
      </c>
      <c r="AD8" t="n">
        <v>350734.8057573341</v>
      </c>
      <c r="AE8" t="n">
        <v>499070.5240222173</v>
      </c>
      <c r="AF8" t="n">
        <v>3.128470642231157e-06</v>
      </c>
      <c r="AG8" t="n">
        <v>0.8025000000000001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5.237</v>
      </c>
      <c r="E9" t="n">
        <v>19.1</v>
      </c>
      <c r="F9" t="n">
        <v>15.92</v>
      </c>
      <c r="G9" t="n">
        <v>56.18</v>
      </c>
      <c r="H9" t="n">
        <v>0.6899999999999999</v>
      </c>
      <c r="I9" t="n">
        <v>17</v>
      </c>
      <c r="J9" t="n">
        <v>205.75</v>
      </c>
      <c r="K9" t="n">
        <v>54.38</v>
      </c>
      <c r="L9" t="n">
        <v>8</v>
      </c>
      <c r="M9" t="n">
        <v>15</v>
      </c>
      <c r="N9" t="n">
        <v>43.37</v>
      </c>
      <c r="O9" t="n">
        <v>25609.61</v>
      </c>
      <c r="P9" t="n">
        <v>175.32</v>
      </c>
      <c r="Q9" t="n">
        <v>1323.95</v>
      </c>
      <c r="R9" t="n">
        <v>37.37</v>
      </c>
      <c r="S9" t="n">
        <v>27.17</v>
      </c>
      <c r="T9" t="n">
        <v>5289.33</v>
      </c>
      <c r="U9" t="n">
        <v>0.73</v>
      </c>
      <c r="V9" t="n">
        <v>0.98</v>
      </c>
      <c r="W9" t="n">
        <v>0.13</v>
      </c>
      <c r="X9" t="n">
        <v>0.32</v>
      </c>
      <c r="Y9" t="n">
        <v>0.5</v>
      </c>
      <c r="Z9" t="n">
        <v>10</v>
      </c>
      <c r="AA9" t="n">
        <v>338.039699362392</v>
      </c>
      <c r="AB9" t="n">
        <v>481.0062963007604</v>
      </c>
      <c r="AC9" t="n">
        <v>435.9483713714827</v>
      </c>
      <c r="AD9" t="n">
        <v>338039.699362392</v>
      </c>
      <c r="AE9" t="n">
        <v>481006.2963007604</v>
      </c>
      <c r="AF9" t="n">
        <v>3.156315164014134e-06</v>
      </c>
      <c r="AG9" t="n">
        <v>0.7958333333333334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5.262</v>
      </c>
      <c r="E10" t="n">
        <v>19</v>
      </c>
      <c r="F10" t="n">
        <v>15.9</v>
      </c>
      <c r="G10" t="n">
        <v>63.62</v>
      </c>
      <c r="H10" t="n">
        <v>0.77</v>
      </c>
      <c r="I10" t="n">
        <v>15</v>
      </c>
      <c r="J10" t="n">
        <v>207.34</v>
      </c>
      <c r="K10" t="n">
        <v>54.38</v>
      </c>
      <c r="L10" t="n">
        <v>9</v>
      </c>
      <c r="M10" t="n">
        <v>5</v>
      </c>
      <c r="N10" t="n">
        <v>43.96</v>
      </c>
      <c r="O10" t="n">
        <v>25806.1</v>
      </c>
      <c r="P10" t="n">
        <v>167.47</v>
      </c>
      <c r="Q10" t="n">
        <v>1323.97</v>
      </c>
      <c r="R10" t="n">
        <v>36.66</v>
      </c>
      <c r="S10" t="n">
        <v>27.17</v>
      </c>
      <c r="T10" t="n">
        <v>4943.34</v>
      </c>
      <c r="U10" t="n">
        <v>0.74</v>
      </c>
      <c r="V10" t="n">
        <v>0.98</v>
      </c>
      <c r="W10" t="n">
        <v>0.14</v>
      </c>
      <c r="X10" t="n">
        <v>0.31</v>
      </c>
      <c r="Y10" t="n">
        <v>0.5</v>
      </c>
      <c r="Z10" t="n">
        <v>10</v>
      </c>
      <c r="AA10" t="n">
        <v>327.3101606396644</v>
      </c>
      <c r="AB10" t="n">
        <v>465.7389306872857</v>
      </c>
      <c r="AC10" t="n">
        <v>422.1111654440043</v>
      </c>
      <c r="AD10" t="n">
        <v>327310.1606396644</v>
      </c>
      <c r="AE10" t="n">
        <v>465738.9306872857</v>
      </c>
      <c r="AF10" t="n">
        <v>3.17138254593133e-06</v>
      </c>
      <c r="AG10" t="n">
        <v>0.7916666666666666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5.262</v>
      </c>
      <c r="E11" t="n">
        <v>19</v>
      </c>
      <c r="F11" t="n">
        <v>15.9</v>
      </c>
      <c r="G11" t="n">
        <v>63.62</v>
      </c>
      <c r="H11" t="n">
        <v>0.85</v>
      </c>
      <c r="I11" t="n">
        <v>15</v>
      </c>
      <c r="J11" t="n">
        <v>208.94</v>
      </c>
      <c r="K11" t="n">
        <v>54.38</v>
      </c>
      <c r="L11" t="n">
        <v>10</v>
      </c>
      <c r="M11" t="n">
        <v>0</v>
      </c>
      <c r="N11" t="n">
        <v>44.56</v>
      </c>
      <c r="O11" t="n">
        <v>26003.41</v>
      </c>
      <c r="P11" t="n">
        <v>168.38</v>
      </c>
      <c r="Q11" t="n">
        <v>1323.94</v>
      </c>
      <c r="R11" t="n">
        <v>36.42</v>
      </c>
      <c r="S11" t="n">
        <v>27.17</v>
      </c>
      <c r="T11" t="n">
        <v>4821.92</v>
      </c>
      <c r="U11" t="n">
        <v>0.75</v>
      </c>
      <c r="V11" t="n">
        <v>0.98</v>
      </c>
      <c r="W11" t="n">
        <v>0.15</v>
      </c>
      <c r="X11" t="n">
        <v>0.31</v>
      </c>
      <c r="Y11" t="n">
        <v>0.5</v>
      </c>
      <c r="Z11" t="n">
        <v>10</v>
      </c>
      <c r="AA11" t="n">
        <v>328.3494999894326</v>
      </c>
      <c r="AB11" t="n">
        <v>467.2178361891382</v>
      </c>
      <c r="AC11" t="n">
        <v>423.4515355179581</v>
      </c>
      <c r="AD11" t="n">
        <v>328349.4999894326</v>
      </c>
      <c r="AE11" t="n">
        <v>467217.8361891382</v>
      </c>
      <c r="AF11" t="n">
        <v>3.17138254593133e-06</v>
      </c>
      <c r="AG11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4.6762</v>
      </c>
      <c r="E2" t="n">
        <v>21.38</v>
      </c>
      <c r="F2" t="n">
        <v>17.57</v>
      </c>
      <c r="G2" t="n">
        <v>10.65</v>
      </c>
      <c r="H2" t="n">
        <v>0.2</v>
      </c>
      <c r="I2" t="n">
        <v>99</v>
      </c>
      <c r="J2" t="n">
        <v>89.87</v>
      </c>
      <c r="K2" t="n">
        <v>37.55</v>
      </c>
      <c r="L2" t="n">
        <v>1</v>
      </c>
      <c r="M2" t="n">
        <v>97</v>
      </c>
      <c r="N2" t="n">
        <v>11.32</v>
      </c>
      <c r="O2" t="n">
        <v>11317.98</v>
      </c>
      <c r="P2" t="n">
        <v>136.4</v>
      </c>
      <c r="Q2" t="n">
        <v>1324.08</v>
      </c>
      <c r="R2" t="n">
        <v>89.17</v>
      </c>
      <c r="S2" t="n">
        <v>27.17</v>
      </c>
      <c r="T2" t="n">
        <v>30776.05</v>
      </c>
      <c r="U2" t="n">
        <v>0.3</v>
      </c>
      <c r="V2" t="n">
        <v>0.88</v>
      </c>
      <c r="W2" t="n">
        <v>0.26</v>
      </c>
      <c r="X2" t="n">
        <v>1.98</v>
      </c>
      <c r="Y2" t="n">
        <v>0.5</v>
      </c>
      <c r="Z2" t="n">
        <v>10</v>
      </c>
      <c r="AA2" t="n">
        <v>294.1273367145698</v>
      </c>
      <c r="AB2" t="n">
        <v>418.5221473712563</v>
      </c>
      <c r="AC2" t="n">
        <v>379.3173809419554</v>
      </c>
      <c r="AD2" t="n">
        <v>294127.3367145698</v>
      </c>
      <c r="AE2" t="n">
        <v>418522.1473712563</v>
      </c>
      <c r="AF2" t="n">
        <v>4.078562624409824e-06</v>
      </c>
      <c r="AG2" t="n">
        <v>0.8908333333333333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5.2363</v>
      </c>
      <c r="E3" t="n">
        <v>19.1</v>
      </c>
      <c r="F3" t="n">
        <v>16.38</v>
      </c>
      <c r="G3" t="n">
        <v>23.98</v>
      </c>
      <c r="H3" t="n">
        <v>0.39</v>
      </c>
      <c r="I3" t="n">
        <v>41</v>
      </c>
      <c r="J3" t="n">
        <v>91.09999999999999</v>
      </c>
      <c r="K3" t="n">
        <v>37.55</v>
      </c>
      <c r="L3" t="n">
        <v>2</v>
      </c>
      <c r="M3" t="n">
        <v>39</v>
      </c>
      <c r="N3" t="n">
        <v>11.54</v>
      </c>
      <c r="O3" t="n">
        <v>11468.97</v>
      </c>
      <c r="P3" t="n">
        <v>111.62</v>
      </c>
      <c r="Q3" t="n">
        <v>1323.98</v>
      </c>
      <c r="R3" t="n">
        <v>51.68</v>
      </c>
      <c r="S3" t="n">
        <v>27.17</v>
      </c>
      <c r="T3" t="n">
        <v>12321.28</v>
      </c>
      <c r="U3" t="n">
        <v>0.53</v>
      </c>
      <c r="V3" t="n">
        <v>0.95</v>
      </c>
      <c r="W3" t="n">
        <v>0.17</v>
      </c>
      <c r="X3" t="n">
        <v>0.79</v>
      </c>
      <c r="Y3" t="n">
        <v>0.5</v>
      </c>
      <c r="Z3" t="n">
        <v>10</v>
      </c>
      <c r="AA3" t="n">
        <v>227.7663305303093</v>
      </c>
      <c r="AB3" t="n">
        <v>324.0951854975772</v>
      </c>
      <c r="AC3" t="n">
        <v>293.735798000163</v>
      </c>
      <c r="AD3" t="n">
        <v>227766.3305303093</v>
      </c>
      <c r="AE3" t="n">
        <v>324095.1854975772</v>
      </c>
      <c r="AF3" t="n">
        <v>4.567079566784389e-06</v>
      </c>
      <c r="AG3" t="n">
        <v>0.7958333333333334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5.2958</v>
      </c>
      <c r="E4" t="n">
        <v>18.88</v>
      </c>
      <c r="F4" t="n">
        <v>16.28</v>
      </c>
      <c r="G4" t="n">
        <v>27.91</v>
      </c>
      <c r="H4" t="n">
        <v>0.57</v>
      </c>
      <c r="I4" t="n">
        <v>35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106.54</v>
      </c>
      <c r="Q4" t="n">
        <v>1323.95</v>
      </c>
      <c r="R4" t="n">
        <v>47.66</v>
      </c>
      <c r="S4" t="n">
        <v>27.17</v>
      </c>
      <c r="T4" t="n">
        <v>10340.95</v>
      </c>
      <c r="U4" t="n">
        <v>0.57</v>
      </c>
      <c r="V4" t="n">
        <v>0.95</v>
      </c>
      <c r="W4" t="n">
        <v>0.19</v>
      </c>
      <c r="X4" t="n">
        <v>0.6899999999999999</v>
      </c>
      <c r="Y4" t="n">
        <v>0.5</v>
      </c>
      <c r="Z4" t="n">
        <v>10</v>
      </c>
      <c r="AA4" t="n">
        <v>218.9059938472872</v>
      </c>
      <c r="AB4" t="n">
        <v>311.4875605945943</v>
      </c>
      <c r="AC4" t="n">
        <v>282.3091834514807</v>
      </c>
      <c r="AD4" t="n">
        <v>218905.9938472872</v>
      </c>
      <c r="AE4" t="n">
        <v>311487.5605945943</v>
      </c>
      <c r="AF4" t="n">
        <v>4.618975224829893e-06</v>
      </c>
      <c r="AG4" t="n">
        <v>0.7866666666666666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4.94</v>
      </c>
      <c r="E2" t="n">
        <v>20.24</v>
      </c>
      <c r="F2" t="n">
        <v>17.17</v>
      </c>
      <c r="G2" t="n">
        <v>13.04</v>
      </c>
      <c r="H2" t="n">
        <v>0.24</v>
      </c>
      <c r="I2" t="n">
        <v>79</v>
      </c>
      <c r="J2" t="n">
        <v>71.52</v>
      </c>
      <c r="K2" t="n">
        <v>32.27</v>
      </c>
      <c r="L2" t="n">
        <v>1</v>
      </c>
      <c r="M2" t="n">
        <v>77</v>
      </c>
      <c r="N2" t="n">
        <v>8.25</v>
      </c>
      <c r="O2" t="n">
        <v>9054.6</v>
      </c>
      <c r="P2" t="n">
        <v>108.52</v>
      </c>
      <c r="Q2" t="n">
        <v>1324.04</v>
      </c>
      <c r="R2" t="n">
        <v>76.40000000000001</v>
      </c>
      <c r="S2" t="n">
        <v>27.17</v>
      </c>
      <c r="T2" t="n">
        <v>24492.93</v>
      </c>
      <c r="U2" t="n">
        <v>0.36</v>
      </c>
      <c r="V2" t="n">
        <v>0.9</v>
      </c>
      <c r="W2" t="n">
        <v>0.23</v>
      </c>
      <c r="X2" t="n">
        <v>1.58</v>
      </c>
      <c r="Y2" t="n">
        <v>0.5</v>
      </c>
      <c r="Z2" t="n">
        <v>10</v>
      </c>
      <c r="AA2" t="n">
        <v>231.0909228684683</v>
      </c>
      <c r="AB2" t="n">
        <v>328.825842430192</v>
      </c>
      <c r="AC2" t="n">
        <v>298.0233139872742</v>
      </c>
      <c r="AD2" t="n">
        <v>231090.9228684683</v>
      </c>
      <c r="AE2" t="n">
        <v>328825.842430192</v>
      </c>
      <c r="AF2" t="n">
        <v>4.838795811675261e-06</v>
      </c>
      <c r="AG2" t="n">
        <v>0.8433333333333333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5.226</v>
      </c>
      <c r="E3" t="n">
        <v>19.14</v>
      </c>
      <c r="F3" t="n">
        <v>16.58</v>
      </c>
      <c r="G3" t="n">
        <v>21.62</v>
      </c>
      <c r="H3" t="n">
        <v>0.48</v>
      </c>
      <c r="I3" t="n">
        <v>46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94.47</v>
      </c>
      <c r="Q3" t="n">
        <v>1324.01</v>
      </c>
      <c r="R3" t="n">
        <v>56.12</v>
      </c>
      <c r="S3" t="n">
        <v>27.17</v>
      </c>
      <c r="T3" t="n">
        <v>14520.11</v>
      </c>
      <c r="U3" t="n">
        <v>0.48</v>
      </c>
      <c r="V3" t="n">
        <v>0.9399999999999999</v>
      </c>
      <c r="W3" t="n">
        <v>0.24</v>
      </c>
      <c r="X3" t="n">
        <v>0.98</v>
      </c>
      <c r="Y3" t="n">
        <v>0.5</v>
      </c>
      <c r="Z3" t="n">
        <v>10</v>
      </c>
      <c r="AA3" t="n">
        <v>199.4402575998418</v>
      </c>
      <c r="AB3" t="n">
        <v>283.7892112148861</v>
      </c>
      <c r="AC3" t="n">
        <v>257.2054573783983</v>
      </c>
      <c r="AD3" t="n">
        <v>199440.2575998418</v>
      </c>
      <c r="AE3" t="n">
        <v>283789.2112148861</v>
      </c>
      <c r="AF3" t="n">
        <v>5.11893662182488e-06</v>
      </c>
      <c r="AG3" t="n">
        <v>0.7975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4.9422</v>
      </c>
      <c r="E2" t="n">
        <v>20.23</v>
      </c>
      <c r="F2" t="n">
        <v>17.54</v>
      </c>
      <c r="G2" t="n">
        <v>11.69</v>
      </c>
      <c r="H2" t="n">
        <v>0.43</v>
      </c>
      <c r="I2" t="n">
        <v>90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68.5</v>
      </c>
      <c r="Q2" t="n">
        <v>1324.12</v>
      </c>
      <c r="R2" t="n">
        <v>84.26000000000001</v>
      </c>
      <c r="S2" t="n">
        <v>27.17</v>
      </c>
      <c r="T2" t="n">
        <v>28369.48</v>
      </c>
      <c r="U2" t="n">
        <v>0.32</v>
      </c>
      <c r="V2" t="n">
        <v>0.89</v>
      </c>
      <c r="W2" t="n">
        <v>0.37</v>
      </c>
      <c r="X2" t="n">
        <v>1.94</v>
      </c>
      <c r="Y2" t="n">
        <v>0.5</v>
      </c>
      <c r="Z2" t="n">
        <v>10</v>
      </c>
      <c r="AA2" t="n">
        <v>161.734005621452</v>
      </c>
      <c r="AB2" t="n">
        <v>230.1359135527535</v>
      </c>
      <c r="AC2" t="n">
        <v>208.5780944636078</v>
      </c>
      <c r="AD2" t="n">
        <v>161734.005621452</v>
      </c>
      <c r="AE2" t="n">
        <v>230135.9135527535</v>
      </c>
      <c r="AF2" t="n">
        <v>6.402602412904959e-06</v>
      </c>
      <c r="AG2" t="n">
        <v>0.8429166666666666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3.9831</v>
      </c>
      <c r="E2" t="n">
        <v>25.11</v>
      </c>
      <c r="F2" t="n">
        <v>18.6</v>
      </c>
      <c r="G2" t="n">
        <v>7.54</v>
      </c>
      <c r="H2" t="n">
        <v>0.12</v>
      </c>
      <c r="I2" t="n">
        <v>148</v>
      </c>
      <c r="J2" t="n">
        <v>141.81</v>
      </c>
      <c r="K2" t="n">
        <v>47.83</v>
      </c>
      <c r="L2" t="n">
        <v>1</v>
      </c>
      <c r="M2" t="n">
        <v>146</v>
      </c>
      <c r="N2" t="n">
        <v>22.98</v>
      </c>
      <c r="O2" t="n">
        <v>17723.39</v>
      </c>
      <c r="P2" t="n">
        <v>204.68</v>
      </c>
      <c r="Q2" t="n">
        <v>1324.24</v>
      </c>
      <c r="R2" t="n">
        <v>121.2</v>
      </c>
      <c r="S2" t="n">
        <v>27.17</v>
      </c>
      <c r="T2" t="n">
        <v>46549.09</v>
      </c>
      <c r="U2" t="n">
        <v>0.22</v>
      </c>
      <c r="V2" t="n">
        <v>0.84</v>
      </c>
      <c r="W2" t="n">
        <v>0.34</v>
      </c>
      <c r="X2" t="n">
        <v>3.01</v>
      </c>
      <c r="Y2" t="n">
        <v>0.5</v>
      </c>
      <c r="Z2" t="n">
        <v>10</v>
      </c>
      <c r="AA2" t="n">
        <v>490.2756198966705</v>
      </c>
      <c r="AB2" t="n">
        <v>697.6271146197926</v>
      </c>
      <c r="AC2" t="n">
        <v>632.277387597556</v>
      </c>
      <c r="AD2" t="n">
        <v>490275.6198966706</v>
      </c>
      <c r="AE2" t="n">
        <v>697627.1146197926</v>
      </c>
      <c r="AF2" t="n">
        <v>2.772052769256909e-06</v>
      </c>
      <c r="AG2" t="n">
        <v>1.04625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4.7637</v>
      </c>
      <c r="E3" t="n">
        <v>20.99</v>
      </c>
      <c r="F3" t="n">
        <v>16.89</v>
      </c>
      <c r="G3" t="n">
        <v>15.59</v>
      </c>
      <c r="H3" t="n">
        <v>0.25</v>
      </c>
      <c r="I3" t="n">
        <v>65</v>
      </c>
      <c r="J3" t="n">
        <v>143.17</v>
      </c>
      <c r="K3" t="n">
        <v>47.83</v>
      </c>
      <c r="L3" t="n">
        <v>2</v>
      </c>
      <c r="M3" t="n">
        <v>63</v>
      </c>
      <c r="N3" t="n">
        <v>23.34</v>
      </c>
      <c r="O3" t="n">
        <v>17891.86</v>
      </c>
      <c r="P3" t="n">
        <v>177.41</v>
      </c>
      <c r="Q3" t="n">
        <v>1324.08</v>
      </c>
      <c r="R3" t="n">
        <v>67.54000000000001</v>
      </c>
      <c r="S3" t="n">
        <v>27.17</v>
      </c>
      <c r="T3" t="n">
        <v>20134.2</v>
      </c>
      <c r="U3" t="n">
        <v>0.4</v>
      </c>
      <c r="V3" t="n">
        <v>0.92</v>
      </c>
      <c r="W3" t="n">
        <v>0.21</v>
      </c>
      <c r="X3" t="n">
        <v>1.29</v>
      </c>
      <c r="Y3" t="n">
        <v>0.5</v>
      </c>
      <c r="Z3" t="n">
        <v>10</v>
      </c>
      <c r="AA3" t="n">
        <v>362.5894187287096</v>
      </c>
      <c r="AB3" t="n">
        <v>515.9387897619974</v>
      </c>
      <c r="AC3" t="n">
        <v>467.6085881908677</v>
      </c>
      <c r="AD3" t="n">
        <v>362589.4187287096</v>
      </c>
      <c r="AE3" t="n">
        <v>515938.7897619975</v>
      </c>
      <c r="AF3" t="n">
        <v>3.315314146496231e-06</v>
      </c>
      <c r="AG3" t="n">
        <v>0.8745833333333333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5.0642</v>
      </c>
      <c r="E4" t="n">
        <v>19.75</v>
      </c>
      <c r="F4" t="n">
        <v>16.36</v>
      </c>
      <c r="G4" t="n">
        <v>24.54</v>
      </c>
      <c r="H4" t="n">
        <v>0.37</v>
      </c>
      <c r="I4" t="n">
        <v>40</v>
      </c>
      <c r="J4" t="n">
        <v>144.54</v>
      </c>
      <c r="K4" t="n">
        <v>47.83</v>
      </c>
      <c r="L4" t="n">
        <v>3</v>
      </c>
      <c r="M4" t="n">
        <v>38</v>
      </c>
      <c r="N4" t="n">
        <v>23.71</v>
      </c>
      <c r="O4" t="n">
        <v>18060.85</v>
      </c>
      <c r="P4" t="n">
        <v>163.41</v>
      </c>
      <c r="Q4" t="n">
        <v>1324</v>
      </c>
      <c r="R4" t="n">
        <v>51.01</v>
      </c>
      <c r="S4" t="n">
        <v>27.17</v>
      </c>
      <c r="T4" t="n">
        <v>11992.83</v>
      </c>
      <c r="U4" t="n">
        <v>0.53</v>
      </c>
      <c r="V4" t="n">
        <v>0.95</v>
      </c>
      <c r="W4" t="n">
        <v>0.17</v>
      </c>
      <c r="X4" t="n">
        <v>0.77</v>
      </c>
      <c r="Y4" t="n">
        <v>0.5</v>
      </c>
      <c r="Z4" t="n">
        <v>10</v>
      </c>
      <c r="AA4" t="n">
        <v>320.7299213186392</v>
      </c>
      <c r="AB4" t="n">
        <v>456.3757211277311</v>
      </c>
      <c r="AC4" t="n">
        <v>413.6250479239428</v>
      </c>
      <c r="AD4" t="n">
        <v>320729.9213186392</v>
      </c>
      <c r="AE4" t="n">
        <v>456375.7211277311</v>
      </c>
      <c r="AF4" t="n">
        <v>3.524448202171886e-06</v>
      </c>
      <c r="AG4" t="n">
        <v>0.8229166666666666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5.1976</v>
      </c>
      <c r="E5" t="n">
        <v>19.24</v>
      </c>
      <c r="F5" t="n">
        <v>16.17</v>
      </c>
      <c r="G5" t="n">
        <v>33.46</v>
      </c>
      <c r="H5" t="n">
        <v>0.49</v>
      </c>
      <c r="I5" t="n">
        <v>29</v>
      </c>
      <c r="J5" t="n">
        <v>145.92</v>
      </c>
      <c r="K5" t="n">
        <v>47.83</v>
      </c>
      <c r="L5" t="n">
        <v>4</v>
      </c>
      <c r="M5" t="n">
        <v>27</v>
      </c>
      <c r="N5" t="n">
        <v>24.09</v>
      </c>
      <c r="O5" t="n">
        <v>18230.35</v>
      </c>
      <c r="P5" t="n">
        <v>151.6</v>
      </c>
      <c r="Q5" t="n">
        <v>1324</v>
      </c>
      <c r="R5" t="n">
        <v>45.38</v>
      </c>
      <c r="S5" t="n">
        <v>27.17</v>
      </c>
      <c r="T5" t="n">
        <v>9232.290000000001</v>
      </c>
      <c r="U5" t="n">
        <v>0.6</v>
      </c>
      <c r="V5" t="n">
        <v>0.96</v>
      </c>
      <c r="W5" t="n">
        <v>0.16</v>
      </c>
      <c r="X5" t="n">
        <v>0.58</v>
      </c>
      <c r="Y5" t="n">
        <v>0.5</v>
      </c>
      <c r="Z5" t="n">
        <v>10</v>
      </c>
      <c r="AA5" t="n">
        <v>297.5434573118529</v>
      </c>
      <c r="AB5" t="n">
        <v>423.3830424652799</v>
      </c>
      <c r="AC5" t="n">
        <v>383.7229351227311</v>
      </c>
      <c r="AD5" t="n">
        <v>297543.457311853</v>
      </c>
      <c r="AE5" t="n">
        <v>423383.0424652799</v>
      </c>
      <c r="AF5" t="n">
        <v>3.617288411912759e-06</v>
      </c>
      <c r="AG5" t="n">
        <v>0.8016666666666666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5.2923</v>
      </c>
      <c r="E6" t="n">
        <v>18.9</v>
      </c>
      <c r="F6" t="n">
        <v>16.03</v>
      </c>
      <c r="G6" t="n">
        <v>43.72</v>
      </c>
      <c r="H6" t="n">
        <v>0.6</v>
      </c>
      <c r="I6" t="n">
        <v>22</v>
      </c>
      <c r="J6" t="n">
        <v>147.3</v>
      </c>
      <c r="K6" t="n">
        <v>47.83</v>
      </c>
      <c r="L6" t="n">
        <v>5</v>
      </c>
      <c r="M6" t="n">
        <v>13</v>
      </c>
      <c r="N6" t="n">
        <v>24.47</v>
      </c>
      <c r="O6" t="n">
        <v>18400.38</v>
      </c>
      <c r="P6" t="n">
        <v>139.69</v>
      </c>
      <c r="Q6" t="n">
        <v>1323.94</v>
      </c>
      <c r="R6" t="n">
        <v>40.79</v>
      </c>
      <c r="S6" t="n">
        <v>27.17</v>
      </c>
      <c r="T6" t="n">
        <v>6974.76</v>
      </c>
      <c r="U6" t="n">
        <v>0.67</v>
      </c>
      <c r="V6" t="n">
        <v>0.97</v>
      </c>
      <c r="W6" t="n">
        <v>0.15</v>
      </c>
      <c r="X6" t="n">
        <v>0.44</v>
      </c>
      <c r="Y6" t="n">
        <v>0.5</v>
      </c>
      <c r="Z6" t="n">
        <v>10</v>
      </c>
      <c r="AA6" t="n">
        <v>277.7562170154157</v>
      </c>
      <c r="AB6" t="n">
        <v>395.2272158361749</v>
      </c>
      <c r="AC6" t="n">
        <v>358.2045856583379</v>
      </c>
      <c r="AD6" t="n">
        <v>277756.2170154157</v>
      </c>
      <c r="AE6" t="n">
        <v>395227.2158361749</v>
      </c>
      <c r="AF6" t="n">
        <v>3.683195217478431e-06</v>
      </c>
      <c r="AG6" t="n">
        <v>0.7875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5.315</v>
      </c>
      <c r="E7" t="n">
        <v>18.81</v>
      </c>
      <c r="F7" t="n">
        <v>16.01</v>
      </c>
      <c r="G7" t="n">
        <v>48.03</v>
      </c>
      <c r="H7" t="n">
        <v>0.71</v>
      </c>
      <c r="I7" t="n">
        <v>20</v>
      </c>
      <c r="J7" t="n">
        <v>148.68</v>
      </c>
      <c r="K7" t="n">
        <v>47.83</v>
      </c>
      <c r="L7" t="n">
        <v>6</v>
      </c>
      <c r="M7" t="n">
        <v>0</v>
      </c>
      <c r="N7" t="n">
        <v>24.85</v>
      </c>
      <c r="O7" t="n">
        <v>18570.94</v>
      </c>
      <c r="P7" t="n">
        <v>137.96</v>
      </c>
      <c r="Q7" t="n">
        <v>1323.96</v>
      </c>
      <c r="R7" t="n">
        <v>39.53</v>
      </c>
      <c r="S7" t="n">
        <v>27.17</v>
      </c>
      <c r="T7" t="n">
        <v>6353.65</v>
      </c>
      <c r="U7" t="n">
        <v>0.6899999999999999</v>
      </c>
      <c r="V7" t="n">
        <v>0.97</v>
      </c>
      <c r="W7" t="n">
        <v>0.16</v>
      </c>
      <c r="X7" t="n">
        <v>0.41</v>
      </c>
      <c r="Y7" t="n">
        <v>0.5</v>
      </c>
      <c r="Z7" t="n">
        <v>10</v>
      </c>
      <c r="AA7" t="n">
        <v>274.478225484065</v>
      </c>
      <c r="AB7" t="n">
        <v>390.5628685160989</v>
      </c>
      <c r="AC7" t="n">
        <v>353.9771677776649</v>
      </c>
      <c r="AD7" t="n">
        <v>274478.225484065</v>
      </c>
      <c r="AE7" t="n">
        <v>390562.8685160989</v>
      </c>
      <c r="AF7" t="n">
        <v>3.698993364113497e-06</v>
      </c>
      <c r="AG7" t="n">
        <v>0.7837499999999999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3.5736</v>
      </c>
      <c r="E2" t="n">
        <v>27.98</v>
      </c>
      <c r="F2" t="n">
        <v>19.23</v>
      </c>
      <c r="G2" t="n">
        <v>6.48</v>
      </c>
      <c r="H2" t="n">
        <v>0.1</v>
      </c>
      <c r="I2" t="n">
        <v>178</v>
      </c>
      <c r="J2" t="n">
        <v>176.73</v>
      </c>
      <c r="K2" t="n">
        <v>52.44</v>
      </c>
      <c r="L2" t="n">
        <v>1</v>
      </c>
      <c r="M2" t="n">
        <v>176</v>
      </c>
      <c r="N2" t="n">
        <v>33.29</v>
      </c>
      <c r="O2" t="n">
        <v>22031.19</v>
      </c>
      <c r="P2" t="n">
        <v>246.62</v>
      </c>
      <c r="Q2" t="n">
        <v>1324.15</v>
      </c>
      <c r="R2" t="n">
        <v>141.13</v>
      </c>
      <c r="S2" t="n">
        <v>27.17</v>
      </c>
      <c r="T2" t="n">
        <v>56363.31</v>
      </c>
      <c r="U2" t="n">
        <v>0.19</v>
      </c>
      <c r="V2" t="n">
        <v>0.8100000000000001</v>
      </c>
      <c r="W2" t="n">
        <v>0.39</v>
      </c>
      <c r="X2" t="n">
        <v>3.64</v>
      </c>
      <c r="Y2" t="n">
        <v>0.5</v>
      </c>
      <c r="Z2" t="n">
        <v>10</v>
      </c>
      <c r="AA2" t="n">
        <v>644.2498580173748</v>
      </c>
      <c r="AB2" t="n">
        <v>916.7214344404815</v>
      </c>
      <c r="AC2" t="n">
        <v>830.8482018199745</v>
      </c>
      <c r="AD2" t="n">
        <v>644249.8580173748</v>
      </c>
      <c r="AE2" t="n">
        <v>916721.4344404815</v>
      </c>
      <c r="AF2" t="n">
        <v>2.247298879850336e-06</v>
      </c>
      <c r="AG2" t="n">
        <v>1.165833333333333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4.4754</v>
      </c>
      <c r="E3" t="n">
        <v>22.34</v>
      </c>
      <c r="F3" t="n">
        <v>17.15</v>
      </c>
      <c r="G3" t="n">
        <v>13.19</v>
      </c>
      <c r="H3" t="n">
        <v>0.2</v>
      </c>
      <c r="I3" t="n">
        <v>78</v>
      </c>
      <c r="J3" t="n">
        <v>178.21</v>
      </c>
      <c r="K3" t="n">
        <v>52.44</v>
      </c>
      <c r="L3" t="n">
        <v>2</v>
      </c>
      <c r="M3" t="n">
        <v>76</v>
      </c>
      <c r="N3" t="n">
        <v>33.77</v>
      </c>
      <c r="O3" t="n">
        <v>22213.89</v>
      </c>
      <c r="P3" t="n">
        <v>213.67</v>
      </c>
      <c r="Q3" t="n">
        <v>1323.95</v>
      </c>
      <c r="R3" t="n">
        <v>75.89</v>
      </c>
      <c r="S3" t="n">
        <v>27.17</v>
      </c>
      <c r="T3" t="n">
        <v>24244.11</v>
      </c>
      <c r="U3" t="n">
        <v>0.36</v>
      </c>
      <c r="V3" t="n">
        <v>0.91</v>
      </c>
      <c r="W3" t="n">
        <v>0.23</v>
      </c>
      <c r="X3" t="n">
        <v>1.56</v>
      </c>
      <c r="Y3" t="n">
        <v>0.5</v>
      </c>
      <c r="Z3" t="n">
        <v>10</v>
      </c>
      <c r="AA3" t="n">
        <v>451.6460225106706</v>
      </c>
      <c r="AB3" t="n">
        <v>642.6599625329743</v>
      </c>
      <c r="AC3" t="n">
        <v>582.4592446429602</v>
      </c>
      <c r="AD3" t="n">
        <v>451646.0225106706</v>
      </c>
      <c r="AE3" t="n">
        <v>642659.9625329743</v>
      </c>
      <c r="AF3" t="n">
        <v>2.814406035057699e-06</v>
      </c>
      <c r="AG3" t="n">
        <v>0.9308333333333333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4.8273</v>
      </c>
      <c r="E4" t="n">
        <v>20.72</v>
      </c>
      <c r="F4" t="n">
        <v>16.55</v>
      </c>
      <c r="G4" t="n">
        <v>20.27</v>
      </c>
      <c r="H4" t="n">
        <v>0.3</v>
      </c>
      <c r="I4" t="n">
        <v>49</v>
      </c>
      <c r="J4" t="n">
        <v>179.7</v>
      </c>
      <c r="K4" t="n">
        <v>52.44</v>
      </c>
      <c r="L4" t="n">
        <v>3</v>
      </c>
      <c r="M4" t="n">
        <v>47</v>
      </c>
      <c r="N4" t="n">
        <v>34.26</v>
      </c>
      <c r="O4" t="n">
        <v>22397.24</v>
      </c>
      <c r="P4" t="n">
        <v>199.82</v>
      </c>
      <c r="Q4" t="n">
        <v>1323.94</v>
      </c>
      <c r="R4" t="n">
        <v>57.15</v>
      </c>
      <c r="S4" t="n">
        <v>27.17</v>
      </c>
      <c r="T4" t="n">
        <v>15018.15</v>
      </c>
      <c r="U4" t="n">
        <v>0.48</v>
      </c>
      <c r="V4" t="n">
        <v>0.9399999999999999</v>
      </c>
      <c r="W4" t="n">
        <v>0.18</v>
      </c>
      <c r="X4" t="n">
        <v>0.96</v>
      </c>
      <c r="Y4" t="n">
        <v>0.5</v>
      </c>
      <c r="Z4" t="n">
        <v>10</v>
      </c>
      <c r="AA4" t="n">
        <v>396.5713925918443</v>
      </c>
      <c r="AB4" t="n">
        <v>564.2927062390453</v>
      </c>
      <c r="AC4" t="n">
        <v>511.4329857085693</v>
      </c>
      <c r="AD4" t="n">
        <v>396571.3925918443</v>
      </c>
      <c r="AE4" t="n">
        <v>564292.7062390452</v>
      </c>
      <c r="AF4" t="n">
        <v>3.035702340133627e-06</v>
      </c>
      <c r="AG4" t="n">
        <v>0.8633333333333333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5.0453</v>
      </c>
      <c r="E5" t="n">
        <v>19.82</v>
      </c>
      <c r="F5" t="n">
        <v>16.16</v>
      </c>
      <c r="G5" t="n">
        <v>27.7</v>
      </c>
      <c r="H5" t="n">
        <v>0.39</v>
      </c>
      <c r="I5" t="n">
        <v>35</v>
      </c>
      <c r="J5" t="n">
        <v>181.19</v>
      </c>
      <c r="K5" t="n">
        <v>52.44</v>
      </c>
      <c r="L5" t="n">
        <v>4</v>
      </c>
      <c r="M5" t="n">
        <v>33</v>
      </c>
      <c r="N5" t="n">
        <v>34.75</v>
      </c>
      <c r="O5" t="n">
        <v>22581.25</v>
      </c>
      <c r="P5" t="n">
        <v>187.73</v>
      </c>
      <c r="Q5" t="n">
        <v>1323.94</v>
      </c>
      <c r="R5" t="n">
        <v>44.89</v>
      </c>
      <c r="S5" t="n">
        <v>27.17</v>
      </c>
      <c r="T5" t="n">
        <v>8957.48</v>
      </c>
      <c r="U5" t="n">
        <v>0.61</v>
      </c>
      <c r="V5" t="n">
        <v>0.96</v>
      </c>
      <c r="W5" t="n">
        <v>0.14</v>
      </c>
      <c r="X5" t="n">
        <v>0.5600000000000001</v>
      </c>
      <c r="Y5" t="n">
        <v>0.5</v>
      </c>
      <c r="Z5" t="n">
        <v>10</v>
      </c>
      <c r="AA5" t="n">
        <v>361.9758032187951</v>
      </c>
      <c r="AB5" t="n">
        <v>515.0656588121908</v>
      </c>
      <c r="AC5" t="n">
        <v>466.8172471658341</v>
      </c>
      <c r="AD5" t="n">
        <v>361975.8032187952</v>
      </c>
      <c r="AE5" t="n">
        <v>515065.6588121908</v>
      </c>
      <c r="AF5" t="n">
        <v>3.172794111962419e-06</v>
      </c>
      <c r="AG5" t="n">
        <v>0.8258333333333333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5.1277</v>
      </c>
      <c r="E6" t="n">
        <v>19.5</v>
      </c>
      <c r="F6" t="n">
        <v>16.12</v>
      </c>
      <c r="G6" t="n">
        <v>35.83</v>
      </c>
      <c r="H6" t="n">
        <v>0.49</v>
      </c>
      <c r="I6" t="n">
        <v>27</v>
      </c>
      <c r="J6" t="n">
        <v>182.69</v>
      </c>
      <c r="K6" t="n">
        <v>52.44</v>
      </c>
      <c r="L6" t="n">
        <v>5</v>
      </c>
      <c r="M6" t="n">
        <v>25</v>
      </c>
      <c r="N6" t="n">
        <v>35.25</v>
      </c>
      <c r="O6" t="n">
        <v>22766.06</v>
      </c>
      <c r="P6" t="n">
        <v>181.04</v>
      </c>
      <c r="Q6" t="n">
        <v>1323.98</v>
      </c>
      <c r="R6" t="n">
        <v>43.61</v>
      </c>
      <c r="S6" t="n">
        <v>27.17</v>
      </c>
      <c r="T6" t="n">
        <v>8357.73</v>
      </c>
      <c r="U6" t="n">
        <v>0.62</v>
      </c>
      <c r="V6" t="n">
        <v>0.96</v>
      </c>
      <c r="W6" t="n">
        <v>0.15</v>
      </c>
      <c r="X6" t="n">
        <v>0.53</v>
      </c>
      <c r="Y6" t="n">
        <v>0.5</v>
      </c>
      <c r="Z6" t="n">
        <v>10</v>
      </c>
      <c r="AA6" t="n">
        <v>348.0227737533777</v>
      </c>
      <c r="AB6" t="n">
        <v>495.2114965998975</v>
      </c>
      <c r="AC6" t="n">
        <v>448.8229095699234</v>
      </c>
      <c r="AD6" t="n">
        <v>348022.7737533777</v>
      </c>
      <c r="AE6" t="n">
        <v>495211.4965998976</v>
      </c>
      <c r="AF6" t="n">
        <v>3.224612286268348e-06</v>
      </c>
      <c r="AG6" t="n">
        <v>0.8125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5.2028</v>
      </c>
      <c r="E7" t="n">
        <v>19.22</v>
      </c>
      <c r="F7" t="n">
        <v>16.02</v>
      </c>
      <c r="G7" t="n">
        <v>43.68</v>
      </c>
      <c r="H7" t="n">
        <v>0.58</v>
      </c>
      <c r="I7" t="n">
        <v>22</v>
      </c>
      <c r="J7" t="n">
        <v>184.19</v>
      </c>
      <c r="K7" t="n">
        <v>52.44</v>
      </c>
      <c r="L7" t="n">
        <v>6</v>
      </c>
      <c r="M7" t="n">
        <v>20</v>
      </c>
      <c r="N7" t="n">
        <v>35.75</v>
      </c>
      <c r="O7" t="n">
        <v>22951.43</v>
      </c>
      <c r="P7" t="n">
        <v>171.96</v>
      </c>
      <c r="Q7" t="n">
        <v>1323.99</v>
      </c>
      <c r="R7" t="n">
        <v>40.29</v>
      </c>
      <c r="S7" t="n">
        <v>27.17</v>
      </c>
      <c r="T7" t="n">
        <v>6720.97</v>
      </c>
      <c r="U7" t="n">
        <v>0.67</v>
      </c>
      <c r="V7" t="n">
        <v>0.97</v>
      </c>
      <c r="W7" t="n">
        <v>0.15</v>
      </c>
      <c r="X7" t="n">
        <v>0.42</v>
      </c>
      <c r="Y7" t="n">
        <v>0.5</v>
      </c>
      <c r="Z7" t="n">
        <v>10</v>
      </c>
      <c r="AA7" t="n">
        <v>331.7555834824111</v>
      </c>
      <c r="AB7" t="n">
        <v>472.0644492021629</v>
      </c>
      <c r="AC7" t="n">
        <v>427.8441454815809</v>
      </c>
      <c r="AD7" t="n">
        <v>331755.583482411</v>
      </c>
      <c r="AE7" t="n">
        <v>472064.4492021629</v>
      </c>
      <c r="AF7" t="n">
        <v>3.271839772802028e-06</v>
      </c>
      <c r="AG7" t="n">
        <v>0.8008333333333333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5.2536</v>
      </c>
      <c r="E8" t="n">
        <v>19.03</v>
      </c>
      <c r="F8" t="n">
        <v>15.97</v>
      </c>
      <c r="G8" t="n">
        <v>53.25</v>
      </c>
      <c r="H8" t="n">
        <v>0.67</v>
      </c>
      <c r="I8" t="n">
        <v>18</v>
      </c>
      <c r="J8" t="n">
        <v>185.7</v>
      </c>
      <c r="K8" t="n">
        <v>52.44</v>
      </c>
      <c r="L8" t="n">
        <v>7</v>
      </c>
      <c r="M8" t="n">
        <v>16</v>
      </c>
      <c r="N8" t="n">
        <v>36.26</v>
      </c>
      <c r="O8" t="n">
        <v>23137.49</v>
      </c>
      <c r="P8" t="n">
        <v>162.62</v>
      </c>
      <c r="Q8" t="n">
        <v>1323.96</v>
      </c>
      <c r="R8" t="n">
        <v>39.67</v>
      </c>
      <c r="S8" t="n">
        <v>27.17</v>
      </c>
      <c r="T8" t="n">
        <v>6433.35</v>
      </c>
      <c r="U8" t="n">
        <v>0.68</v>
      </c>
      <c r="V8" t="n">
        <v>0.97</v>
      </c>
      <c r="W8" t="n">
        <v>0.13</v>
      </c>
      <c r="X8" t="n">
        <v>0.38</v>
      </c>
      <c r="Y8" t="n">
        <v>0.5</v>
      </c>
      <c r="Z8" t="n">
        <v>10</v>
      </c>
      <c r="AA8" t="n">
        <v>317.4901204955523</v>
      </c>
      <c r="AB8" t="n">
        <v>451.7657164519356</v>
      </c>
      <c r="AC8" t="n">
        <v>409.4468821787456</v>
      </c>
      <c r="AD8" t="n">
        <v>317490.1204955523</v>
      </c>
      <c r="AE8" t="n">
        <v>451765.7164519356</v>
      </c>
      <c r="AF8" t="n">
        <v>3.303785928806169e-06</v>
      </c>
      <c r="AG8" t="n">
        <v>0.7929166666666667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5.2917</v>
      </c>
      <c r="E9" t="n">
        <v>18.9</v>
      </c>
      <c r="F9" t="n">
        <v>15.91</v>
      </c>
      <c r="G9" t="n">
        <v>59.66</v>
      </c>
      <c r="H9" t="n">
        <v>0.76</v>
      </c>
      <c r="I9" t="n">
        <v>16</v>
      </c>
      <c r="J9" t="n">
        <v>187.22</v>
      </c>
      <c r="K9" t="n">
        <v>52.44</v>
      </c>
      <c r="L9" t="n">
        <v>8</v>
      </c>
      <c r="M9" t="n">
        <v>0</v>
      </c>
      <c r="N9" t="n">
        <v>36.78</v>
      </c>
      <c r="O9" t="n">
        <v>23324.24</v>
      </c>
      <c r="P9" t="n">
        <v>157.04</v>
      </c>
      <c r="Q9" t="n">
        <v>1323.94</v>
      </c>
      <c r="R9" t="n">
        <v>36.47</v>
      </c>
      <c r="S9" t="n">
        <v>27.17</v>
      </c>
      <c r="T9" t="n">
        <v>4844.19</v>
      </c>
      <c r="U9" t="n">
        <v>0.75</v>
      </c>
      <c r="V9" t="n">
        <v>0.98</v>
      </c>
      <c r="W9" t="n">
        <v>0.15</v>
      </c>
      <c r="X9" t="n">
        <v>0.31</v>
      </c>
      <c r="Y9" t="n">
        <v>0.5</v>
      </c>
      <c r="Z9" t="n">
        <v>10</v>
      </c>
      <c r="AA9" t="n">
        <v>308.4224814648599</v>
      </c>
      <c r="AB9" t="n">
        <v>438.8631151463128</v>
      </c>
      <c r="AC9" t="n">
        <v>397.752922933512</v>
      </c>
      <c r="AD9" t="n">
        <v>308422.4814648599</v>
      </c>
      <c r="AE9" t="n">
        <v>438863.1151463128</v>
      </c>
      <c r="AF9" t="n">
        <v>3.327745545809275e-06</v>
      </c>
      <c r="AG9" t="n">
        <v>0.7875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4.6259</v>
      </c>
      <c r="E2" t="n">
        <v>21.62</v>
      </c>
      <c r="F2" t="n">
        <v>18.48</v>
      </c>
      <c r="G2" t="n">
        <v>8.279999999999999</v>
      </c>
      <c r="H2" t="n">
        <v>0.64</v>
      </c>
      <c r="I2" t="n">
        <v>134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53.92</v>
      </c>
      <c r="Q2" t="n">
        <v>1324.26</v>
      </c>
      <c r="R2" t="n">
        <v>111.75</v>
      </c>
      <c r="S2" t="n">
        <v>27.17</v>
      </c>
      <c r="T2" t="n">
        <v>41891.88</v>
      </c>
      <c r="U2" t="n">
        <v>0.24</v>
      </c>
      <c r="V2" t="n">
        <v>0.84</v>
      </c>
      <c r="W2" t="n">
        <v>0.5</v>
      </c>
      <c r="X2" t="n">
        <v>2.88</v>
      </c>
      <c r="Y2" t="n">
        <v>0.5</v>
      </c>
      <c r="Z2" t="n">
        <v>10</v>
      </c>
      <c r="AA2" t="n">
        <v>145.8865835493063</v>
      </c>
      <c r="AB2" t="n">
        <v>207.5861662561624</v>
      </c>
      <c r="AC2" t="n">
        <v>188.1406788114835</v>
      </c>
      <c r="AD2" t="n">
        <v>145886.5835493063</v>
      </c>
      <c r="AE2" t="n">
        <v>207586.1662561624</v>
      </c>
      <c r="AF2" t="n">
        <v>7.057681224852002e-06</v>
      </c>
      <c r="AG2" t="n">
        <v>0.9008333333333334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4.5514</v>
      </c>
      <c r="E2" t="n">
        <v>21.97</v>
      </c>
      <c r="F2" t="n">
        <v>17.76</v>
      </c>
      <c r="G2" t="n">
        <v>9.869999999999999</v>
      </c>
      <c r="H2" t="n">
        <v>0.18</v>
      </c>
      <c r="I2" t="n">
        <v>108</v>
      </c>
      <c r="J2" t="n">
        <v>98.70999999999999</v>
      </c>
      <c r="K2" t="n">
        <v>39.72</v>
      </c>
      <c r="L2" t="n">
        <v>1</v>
      </c>
      <c r="M2" t="n">
        <v>106</v>
      </c>
      <c r="N2" t="n">
        <v>12.99</v>
      </c>
      <c r="O2" t="n">
        <v>12407.75</v>
      </c>
      <c r="P2" t="n">
        <v>148.9</v>
      </c>
      <c r="Q2" t="n">
        <v>1324.06</v>
      </c>
      <c r="R2" t="n">
        <v>94.7</v>
      </c>
      <c r="S2" t="n">
        <v>27.17</v>
      </c>
      <c r="T2" t="n">
        <v>33500.44</v>
      </c>
      <c r="U2" t="n">
        <v>0.29</v>
      </c>
      <c r="V2" t="n">
        <v>0.87</v>
      </c>
      <c r="W2" t="n">
        <v>0.28</v>
      </c>
      <c r="X2" t="n">
        <v>2.17</v>
      </c>
      <c r="Y2" t="n">
        <v>0.5</v>
      </c>
      <c r="Z2" t="n">
        <v>10</v>
      </c>
      <c r="AA2" t="n">
        <v>325.4240621059018</v>
      </c>
      <c r="AB2" t="n">
        <v>463.0551474751521</v>
      </c>
      <c r="AC2" t="n">
        <v>419.6787837279192</v>
      </c>
      <c r="AD2" t="n">
        <v>325424.0621059018</v>
      </c>
      <c r="AE2" t="n">
        <v>463055.147475152</v>
      </c>
      <c r="AF2" t="n">
        <v>3.785521973866898e-06</v>
      </c>
      <c r="AG2" t="n">
        <v>0.9154166666666667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5.1473</v>
      </c>
      <c r="E3" t="n">
        <v>19.43</v>
      </c>
      <c r="F3" t="n">
        <v>16.49</v>
      </c>
      <c r="G3" t="n">
        <v>21.51</v>
      </c>
      <c r="H3" t="n">
        <v>0.35</v>
      </c>
      <c r="I3" t="n">
        <v>46</v>
      </c>
      <c r="J3" t="n">
        <v>99.95</v>
      </c>
      <c r="K3" t="n">
        <v>39.72</v>
      </c>
      <c r="L3" t="n">
        <v>2</v>
      </c>
      <c r="M3" t="n">
        <v>44</v>
      </c>
      <c r="N3" t="n">
        <v>13.24</v>
      </c>
      <c r="O3" t="n">
        <v>12561.45</v>
      </c>
      <c r="P3" t="n">
        <v>124.81</v>
      </c>
      <c r="Q3" t="n">
        <v>1323.97</v>
      </c>
      <c r="R3" t="n">
        <v>55.32</v>
      </c>
      <c r="S3" t="n">
        <v>27.17</v>
      </c>
      <c r="T3" t="n">
        <v>14115.58</v>
      </c>
      <c r="U3" t="n">
        <v>0.49</v>
      </c>
      <c r="V3" t="n">
        <v>0.9399999999999999</v>
      </c>
      <c r="W3" t="n">
        <v>0.18</v>
      </c>
      <c r="X3" t="n">
        <v>0.9</v>
      </c>
      <c r="Y3" t="n">
        <v>0.5</v>
      </c>
      <c r="Z3" t="n">
        <v>10</v>
      </c>
      <c r="AA3" t="n">
        <v>252.2605597352408</v>
      </c>
      <c r="AB3" t="n">
        <v>358.9487204309851</v>
      </c>
      <c r="AC3" t="n">
        <v>325.3244526760215</v>
      </c>
      <c r="AD3" t="n">
        <v>252260.5597352408</v>
      </c>
      <c r="AE3" t="n">
        <v>358948.7204309851</v>
      </c>
      <c r="AF3" t="n">
        <v>4.281148054683193e-06</v>
      </c>
      <c r="AG3" t="n">
        <v>0.8095833333333333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5.3048</v>
      </c>
      <c r="E4" t="n">
        <v>18.85</v>
      </c>
      <c r="F4" t="n">
        <v>16.23</v>
      </c>
      <c r="G4" t="n">
        <v>31.4</v>
      </c>
      <c r="H4" t="n">
        <v>0.52</v>
      </c>
      <c r="I4" t="n">
        <v>31</v>
      </c>
      <c r="J4" t="n">
        <v>101.2</v>
      </c>
      <c r="K4" t="n">
        <v>39.72</v>
      </c>
      <c r="L4" t="n">
        <v>3</v>
      </c>
      <c r="M4" t="n">
        <v>1</v>
      </c>
      <c r="N4" t="n">
        <v>13.49</v>
      </c>
      <c r="O4" t="n">
        <v>12715.54</v>
      </c>
      <c r="P4" t="n">
        <v>112.31</v>
      </c>
      <c r="Q4" t="n">
        <v>1324.02</v>
      </c>
      <c r="R4" t="n">
        <v>45.81</v>
      </c>
      <c r="S4" t="n">
        <v>27.17</v>
      </c>
      <c r="T4" t="n">
        <v>9437.73</v>
      </c>
      <c r="U4" t="n">
        <v>0.59</v>
      </c>
      <c r="V4" t="n">
        <v>0.96</v>
      </c>
      <c r="W4" t="n">
        <v>0.19</v>
      </c>
      <c r="X4" t="n">
        <v>0.63</v>
      </c>
      <c r="Y4" t="n">
        <v>0.5</v>
      </c>
      <c r="Z4" t="n">
        <v>10</v>
      </c>
      <c r="AA4" t="n">
        <v>229.1533463497848</v>
      </c>
      <c r="AB4" t="n">
        <v>326.0688097301594</v>
      </c>
      <c r="AC4" t="n">
        <v>295.5245443773113</v>
      </c>
      <c r="AD4" t="n">
        <v>229153.3463497848</v>
      </c>
      <c r="AE4" t="n">
        <v>326068.8097301595</v>
      </c>
      <c r="AF4" t="n">
        <v>4.412145047011715e-06</v>
      </c>
      <c r="AG4" t="n">
        <v>0.7854166666666668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5.3044</v>
      </c>
      <c r="E5" t="n">
        <v>18.85</v>
      </c>
      <c r="F5" t="n">
        <v>16.23</v>
      </c>
      <c r="G5" t="n">
        <v>31.41</v>
      </c>
      <c r="H5" t="n">
        <v>0.6899999999999999</v>
      </c>
      <c r="I5" t="n">
        <v>31</v>
      </c>
      <c r="J5" t="n">
        <v>102.45</v>
      </c>
      <c r="K5" t="n">
        <v>39.72</v>
      </c>
      <c r="L5" t="n">
        <v>4</v>
      </c>
      <c r="M5" t="n">
        <v>0</v>
      </c>
      <c r="N5" t="n">
        <v>13.74</v>
      </c>
      <c r="O5" t="n">
        <v>12870.03</v>
      </c>
      <c r="P5" t="n">
        <v>113.56</v>
      </c>
      <c r="Q5" t="n">
        <v>1324.02</v>
      </c>
      <c r="R5" t="n">
        <v>45.83</v>
      </c>
      <c r="S5" t="n">
        <v>27.17</v>
      </c>
      <c r="T5" t="n">
        <v>9449.459999999999</v>
      </c>
      <c r="U5" t="n">
        <v>0.59</v>
      </c>
      <c r="V5" t="n">
        <v>0.96</v>
      </c>
      <c r="W5" t="n">
        <v>0.19</v>
      </c>
      <c r="X5" t="n">
        <v>0.63</v>
      </c>
      <c r="Y5" t="n">
        <v>0.5</v>
      </c>
      <c r="Z5" t="n">
        <v>10</v>
      </c>
      <c r="AA5" t="n">
        <v>230.5862072654925</v>
      </c>
      <c r="AB5" t="n">
        <v>328.1076682532226</v>
      </c>
      <c r="AC5" t="n">
        <v>297.372414268874</v>
      </c>
      <c r="AD5" t="n">
        <v>230586.2072654925</v>
      </c>
      <c r="AE5" t="n">
        <v>328107.6682532226</v>
      </c>
      <c r="AF5" t="n">
        <v>4.411812356237547e-06</v>
      </c>
      <c r="AG5" t="n">
        <v>0.7854166666666668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4.1963</v>
      </c>
      <c r="E2" t="n">
        <v>23.83</v>
      </c>
      <c r="F2" t="n">
        <v>18.3</v>
      </c>
      <c r="G2" t="n">
        <v>8.26</v>
      </c>
      <c r="H2" t="n">
        <v>0.14</v>
      </c>
      <c r="I2" t="n">
        <v>133</v>
      </c>
      <c r="J2" t="n">
        <v>124.63</v>
      </c>
      <c r="K2" t="n">
        <v>45</v>
      </c>
      <c r="L2" t="n">
        <v>1</v>
      </c>
      <c r="M2" t="n">
        <v>131</v>
      </c>
      <c r="N2" t="n">
        <v>18.64</v>
      </c>
      <c r="O2" t="n">
        <v>15605.44</v>
      </c>
      <c r="P2" t="n">
        <v>183.32</v>
      </c>
      <c r="Q2" t="n">
        <v>1324.12</v>
      </c>
      <c r="R2" t="n">
        <v>111.8</v>
      </c>
      <c r="S2" t="n">
        <v>27.17</v>
      </c>
      <c r="T2" t="n">
        <v>41925.12</v>
      </c>
      <c r="U2" t="n">
        <v>0.24</v>
      </c>
      <c r="V2" t="n">
        <v>0.85</v>
      </c>
      <c r="W2" t="n">
        <v>0.32</v>
      </c>
      <c r="X2" t="n">
        <v>2.7</v>
      </c>
      <c r="Y2" t="n">
        <v>0.5</v>
      </c>
      <c r="Z2" t="n">
        <v>10</v>
      </c>
      <c r="AA2" t="n">
        <v>422.5057542891611</v>
      </c>
      <c r="AB2" t="n">
        <v>601.1954466286502</v>
      </c>
      <c r="AC2" t="n">
        <v>544.8788879674742</v>
      </c>
      <c r="AD2" t="n">
        <v>422505.7542891611</v>
      </c>
      <c r="AE2" t="n">
        <v>601195.4466286502</v>
      </c>
      <c r="AF2" t="n">
        <v>3.107785282729472e-06</v>
      </c>
      <c r="AG2" t="n">
        <v>0.9929166666666666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4.9124</v>
      </c>
      <c r="E3" t="n">
        <v>20.36</v>
      </c>
      <c r="F3" t="n">
        <v>16.74</v>
      </c>
      <c r="G3" t="n">
        <v>17.32</v>
      </c>
      <c r="H3" t="n">
        <v>0.28</v>
      </c>
      <c r="I3" t="n">
        <v>58</v>
      </c>
      <c r="J3" t="n">
        <v>125.95</v>
      </c>
      <c r="K3" t="n">
        <v>45</v>
      </c>
      <c r="L3" t="n">
        <v>2</v>
      </c>
      <c r="M3" t="n">
        <v>56</v>
      </c>
      <c r="N3" t="n">
        <v>18.95</v>
      </c>
      <c r="O3" t="n">
        <v>15767.7</v>
      </c>
      <c r="P3" t="n">
        <v>158.31</v>
      </c>
      <c r="Q3" t="n">
        <v>1324.05</v>
      </c>
      <c r="R3" t="n">
        <v>63.04</v>
      </c>
      <c r="S3" t="n">
        <v>27.17</v>
      </c>
      <c r="T3" t="n">
        <v>17916.96</v>
      </c>
      <c r="U3" t="n">
        <v>0.43</v>
      </c>
      <c r="V3" t="n">
        <v>0.93</v>
      </c>
      <c r="W3" t="n">
        <v>0.2</v>
      </c>
      <c r="X3" t="n">
        <v>1.15</v>
      </c>
      <c r="Y3" t="n">
        <v>0.5</v>
      </c>
      <c r="Z3" t="n">
        <v>10</v>
      </c>
      <c r="AA3" t="n">
        <v>319.6500082141598</v>
      </c>
      <c r="AB3" t="n">
        <v>454.839082077075</v>
      </c>
      <c r="AC3" t="n">
        <v>412.2323524505753</v>
      </c>
      <c r="AD3" t="n">
        <v>319650.0082141598</v>
      </c>
      <c r="AE3" t="n">
        <v>454839.082077075</v>
      </c>
      <c r="AF3" t="n">
        <v>3.638129881772099e-06</v>
      </c>
      <c r="AG3" t="n">
        <v>0.8483333333333333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5.2152</v>
      </c>
      <c r="E4" t="n">
        <v>19.17</v>
      </c>
      <c r="F4" t="n">
        <v>16.15</v>
      </c>
      <c r="G4" t="n">
        <v>27.68</v>
      </c>
      <c r="H4" t="n">
        <v>0.42</v>
      </c>
      <c r="I4" t="n">
        <v>35</v>
      </c>
      <c r="J4" t="n">
        <v>127.27</v>
      </c>
      <c r="K4" t="n">
        <v>45</v>
      </c>
      <c r="L4" t="n">
        <v>3</v>
      </c>
      <c r="M4" t="n">
        <v>33</v>
      </c>
      <c r="N4" t="n">
        <v>19.27</v>
      </c>
      <c r="O4" t="n">
        <v>15930.42</v>
      </c>
      <c r="P4" t="n">
        <v>141.33</v>
      </c>
      <c r="Q4" t="n">
        <v>1323.96</v>
      </c>
      <c r="R4" t="n">
        <v>44.44</v>
      </c>
      <c r="S4" t="n">
        <v>27.17</v>
      </c>
      <c r="T4" t="n">
        <v>8733.809999999999</v>
      </c>
      <c r="U4" t="n">
        <v>0.61</v>
      </c>
      <c r="V4" t="n">
        <v>0.96</v>
      </c>
      <c r="W4" t="n">
        <v>0.15</v>
      </c>
      <c r="X4" t="n">
        <v>0.55</v>
      </c>
      <c r="Y4" t="n">
        <v>0.5</v>
      </c>
      <c r="Z4" t="n">
        <v>10</v>
      </c>
      <c r="AA4" t="n">
        <v>277.7264292995018</v>
      </c>
      <c r="AB4" t="n">
        <v>395.1848300485469</v>
      </c>
      <c r="AC4" t="n">
        <v>358.1661703294163</v>
      </c>
      <c r="AD4" t="n">
        <v>277726.4292995018</v>
      </c>
      <c r="AE4" t="n">
        <v>395184.8300485469</v>
      </c>
      <c r="AF4" t="n">
        <v>3.862383958842491e-06</v>
      </c>
      <c r="AG4" t="n">
        <v>0.7987500000000001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5.3034</v>
      </c>
      <c r="E5" t="n">
        <v>18.86</v>
      </c>
      <c r="F5" t="n">
        <v>16.08</v>
      </c>
      <c r="G5" t="n">
        <v>38.6</v>
      </c>
      <c r="H5" t="n">
        <v>0.55</v>
      </c>
      <c r="I5" t="n">
        <v>25</v>
      </c>
      <c r="J5" t="n">
        <v>128.59</v>
      </c>
      <c r="K5" t="n">
        <v>45</v>
      </c>
      <c r="L5" t="n">
        <v>4</v>
      </c>
      <c r="M5" t="n">
        <v>19</v>
      </c>
      <c r="N5" t="n">
        <v>19.59</v>
      </c>
      <c r="O5" t="n">
        <v>16093.6</v>
      </c>
      <c r="P5" t="n">
        <v>129.6</v>
      </c>
      <c r="Q5" t="n">
        <v>1324.01</v>
      </c>
      <c r="R5" t="n">
        <v>42.5</v>
      </c>
      <c r="S5" t="n">
        <v>27.17</v>
      </c>
      <c r="T5" t="n">
        <v>7814.23</v>
      </c>
      <c r="U5" t="n">
        <v>0.64</v>
      </c>
      <c r="V5" t="n">
        <v>0.97</v>
      </c>
      <c r="W5" t="n">
        <v>0.15</v>
      </c>
      <c r="X5" t="n">
        <v>0.49</v>
      </c>
      <c r="Y5" t="n">
        <v>0.5</v>
      </c>
      <c r="Z5" t="n">
        <v>10</v>
      </c>
      <c r="AA5" t="n">
        <v>259.3877105076157</v>
      </c>
      <c r="AB5" t="n">
        <v>369.09014583949</v>
      </c>
      <c r="AC5" t="n">
        <v>334.5158872252664</v>
      </c>
      <c r="AD5" t="n">
        <v>259387.7105076157</v>
      </c>
      <c r="AE5" t="n">
        <v>369090.14583949</v>
      </c>
      <c r="AF5" t="n">
        <v>3.9277049945017e-06</v>
      </c>
      <c r="AG5" t="n">
        <v>0.7858333333333333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5.3061</v>
      </c>
      <c r="E6" t="n">
        <v>18.85</v>
      </c>
      <c r="F6" t="n">
        <v>16.1</v>
      </c>
      <c r="G6" t="n">
        <v>40.25</v>
      </c>
      <c r="H6" t="n">
        <v>0.68</v>
      </c>
      <c r="I6" t="n">
        <v>24</v>
      </c>
      <c r="J6" t="n">
        <v>129.92</v>
      </c>
      <c r="K6" t="n">
        <v>45</v>
      </c>
      <c r="L6" t="n">
        <v>5</v>
      </c>
      <c r="M6" t="n">
        <v>0</v>
      </c>
      <c r="N6" t="n">
        <v>19.92</v>
      </c>
      <c r="O6" t="n">
        <v>16257.24</v>
      </c>
      <c r="P6" t="n">
        <v>128.42</v>
      </c>
      <c r="Q6" t="n">
        <v>1323.94</v>
      </c>
      <c r="R6" t="n">
        <v>42.25</v>
      </c>
      <c r="S6" t="n">
        <v>27.17</v>
      </c>
      <c r="T6" t="n">
        <v>7694.37</v>
      </c>
      <c r="U6" t="n">
        <v>0.64</v>
      </c>
      <c r="V6" t="n">
        <v>0.96</v>
      </c>
      <c r="W6" t="n">
        <v>0.17</v>
      </c>
      <c r="X6" t="n">
        <v>0.51</v>
      </c>
      <c r="Y6" t="n">
        <v>0.5</v>
      </c>
      <c r="Z6" t="n">
        <v>10</v>
      </c>
      <c r="AA6" t="n">
        <v>258.0483317491831</v>
      </c>
      <c r="AB6" t="n">
        <v>367.1843057350505</v>
      </c>
      <c r="AC6" t="n">
        <v>332.7885753459529</v>
      </c>
      <c r="AD6" t="n">
        <v>258048.3317491832</v>
      </c>
      <c r="AE6" t="n">
        <v>367184.3057350505</v>
      </c>
      <c r="AF6" t="n">
        <v>3.929704618042288e-06</v>
      </c>
      <c r="AG6" t="n">
        <v>0.7854166666666668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3.7755</v>
      </c>
      <c r="E2" t="n">
        <v>26.49</v>
      </c>
      <c r="F2" t="n">
        <v>18.91</v>
      </c>
      <c r="G2" t="n">
        <v>6.96</v>
      </c>
      <c r="H2" t="n">
        <v>0.11</v>
      </c>
      <c r="I2" t="n">
        <v>163</v>
      </c>
      <c r="J2" t="n">
        <v>159.12</v>
      </c>
      <c r="K2" t="n">
        <v>50.28</v>
      </c>
      <c r="L2" t="n">
        <v>1</v>
      </c>
      <c r="M2" t="n">
        <v>161</v>
      </c>
      <c r="N2" t="n">
        <v>27.84</v>
      </c>
      <c r="O2" t="n">
        <v>19859.16</v>
      </c>
      <c r="P2" t="n">
        <v>225.59</v>
      </c>
      <c r="Q2" t="n">
        <v>1324.15</v>
      </c>
      <c r="R2" t="n">
        <v>131.1</v>
      </c>
      <c r="S2" t="n">
        <v>27.17</v>
      </c>
      <c r="T2" t="n">
        <v>51424.13</v>
      </c>
      <c r="U2" t="n">
        <v>0.21</v>
      </c>
      <c r="V2" t="n">
        <v>0.82</v>
      </c>
      <c r="W2" t="n">
        <v>0.36</v>
      </c>
      <c r="X2" t="n">
        <v>3.31</v>
      </c>
      <c r="Y2" t="n">
        <v>0.5</v>
      </c>
      <c r="Z2" t="n">
        <v>10</v>
      </c>
      <c r="AA2" t="n">
        <v>563.5738308103462</v>
      </c>
      <c r="AB2" t="n">
        <v>801.9252222786591</v>
      </c>
      <c r="AC2" t="n">
        <v>726.8054437179908</v>
      </c>
      <c r="AD2" t="n">
        <v>563573.8308103462</v>
      </c>
      <c r="AE2" t="n">
        <v>801925.2222786591</v>
      </c>
      <c r="AF2" t="n">
        <v>2.489789675320382e-06</v>
      </c>
      <c r="AG2" t="n">
        <v>1.10375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4.6266</v>
      </c>
      <c r="E3" t="n">
        <v>21.61</v>
      </c>
      <c r="F3" t="n">
        <v>17</v>
      </c>
      <c r="G3" t="n">
        <v>14.37</v>
      </c>
      <c r="H3" t="n">
        <v>0.22</v>
      </c>
      <c r="I3" t="n">
        <v>71</v>
      </c>
      <c r="J3" t="n">
        <v>160.54</v>
      </c>
      <c r="K3" t="n">
        <v>50.28</v>
      </c>
      <c r="L3" t="n">
        <v>2</v>
      </c>
      <c r="M3" t="n">
        <v>69</v>
      </c>
      <c r="N3" t="n">
        <v>28.26</v>
      </c>
      <c r="O3" t="n">
        <v>20034.4</v>
      </c>
      <c r="P3" t="n">
        <v>195.51</v>
      </c>
      <c r="Q3" t="n">
        <v>1323.98</v>
      </c>
      <c r="R3" t="n">
        <v>70.97</v>
      </c>
      <c r="S3" t="n">
        <v>27.17</v>
      </c>
      <c r="T3" t="n">
        <v>21816.64</v>
      </c>
      <c r="U3" t="n">
        <v>0.38</v>
      </c>
      <c r="V3" t="n">
        <v>0.91</v>
      </c>
      <c r="W3" t="n">
        <v>0.22</v>
      </c>
      <c r="X3" t="n">
        <v>1.41</v>
      </c>
      <c r="Y3" t="n">
        <v>0.5</v>
      </c>
      <c r="Z3" t="n">
        <v>10</v>
      </c>
      <c r="AA3" t="n">
        <v>405.1210286676883</v>
      </c>
      <c r="AB3" t="n">
        <v>576.4582264170533</v>
      </c>
      <c r="AC3" t="n">
        <v>522.4589093799998</v>
      </c>
      <c r="AD3" t="n">
        <v>405121.0286676883</v>
      </c>
      <c r="AE3" t="n">
        <v>576458.2264170533</v>
      </c>
      <c r="AF3" t="n">
        <v>3.05105573085347e-06</v>
      </c>
      <c r="AG3" t="n">
        <v>0.9004166666666666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4.9381</v>
      </c>
      <c r="E4" t="n">
        <v>20.25</v>
      </c>
      <c r="F4" t="n">
        <v>16.48</v>
      </c>
      <c r="G4" t="n">
        <v>21.97</v>
      </c>
      <c r="H4" t="n">
        <v>0.33</v>
      </c>
      <c r="I4" t="n">
        <v>45</v>
      </c>
      <c r="J4" t="n">
        <v>161.97</v>
      </c>
      <c r="K4" t="n">
        <v>50.28</v>
      </c>
      <c r="L4" t="n">
        <v>3</v>
      </c>
      <c r="M4" t="n">
        <v>43</v>
      </c>
      <c r="N4" t="n">
        <v>28.69</v>
      </c>
      <c r="O4" t="n">
        <v>20210.21</v>
      </c>
      <c r="P4" t="n">
        <v>182.25</v>
      </c>
      <c r="Q4" t="n">
        <v>1323.96</v>
      </c>
      <c r="R4" t="n">
        <v>54.65</v>
      </c>
      <c r="S4" t="n">
        <v>27.17</v>
      </c>
      <c r="T4" t="n">
        <v>13789.21</v>
      </c>
      <c r="U4" t="n">
        <v>0.5</v>
      </c>
      <c r="V4" t="n">
        <v>0.9399999999999999</v>
      </c>
      <c r="W4" t="n">
        <v>0.18</v>
      </c>
      <c r="X4" t="n">
        <v>0.88</v>
      </c>
      <c r="Y4" t="n">
        <v>0.5</v>
      </c>
      <c r="Z4" t="n">
        <v>10</v>
      </c>
      <c r="AA4" t="n">
        <v>359.4660556203827</v>
      </c>
      <c r="AB4" t="n">
        <v>511.4944676200348</v>
      </c>
      <c r="AC4" t="n">
        <v>463.5805847852171</v>
      </c>
      <c r="AD4" t="n">
        <v>359466.0556203828</v>
      </c>
      <c r="AE4" t="n">
        <v>511494.4676200348</v>
      </c>
      <c r="AF4" t="n">
        <v>3.256477392583652e-06</v>
      </c>
      <c r="AG4" t="n">
        <v>0.84375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5.0999</v>
      </c>
      <c r="E5" t="n">
        <v>19.61</v>
      </c>
      <c r="F5" t="n">
        <v>16.25</v>
      </c>
      <c r="G5" t="n">
        <v>30.47</v>
      </c>
      <c r="H5" t="n">
        <v>0.43</v>
      </c>
      <c r="I5" t="n">
        <v>32</v>
      </c>
      <c r="J5" t="n">
        <v>163.4</v>
      </c>
      <c r="K5" t="n">
        <v>50.28</v>
      </c>
      <c r="L5" t="n">
        <v>4</v>
      </c>
      <c r="M5" t="n">
        <v>30</v>
      </c>
      <c r="N5" t="n">
        <v>29.12</v>
      </c>
      <c r="O5" t="n">
        <v>20386.62</v>
      </c>
      <c r="P5" t="n">
        <v>172.06</v>
      </c>
      <c r="Q5" t="n">
        <v>1323.96</v>
      </c>
      <c r="R5" t="n">
        <v>47.86</v>
      </c>
      <c r="S5" t="n">
        <v>27.17</v>
      </c>
      <c r="T5" t="n">
        <v>10459.3</v>
      </c>
      <c r="U5" t="n">
        <v>0.57</v>
      </c>
      <c r="V5" t="n">
        <v>0.96</v>
      </c>
      <c r="W5" t="n">
        <v>0.16</v>
      </c>
      <c r="X5" t="n">
        <v>0.66</v>
      </c>
      <c r="Y5" t="n">
        <v>0.5</v>
      </c>
      <c r="Z5" t="n">
        <v>10</v>
      </c>
      <c r="AA5" t="n">
        <v>334.3627716202296</v>
      </c>
      <c r="AB5" t="n">
        <v>475.7742913073853</v>
      </c>
      <c r="AC5" t="n">
        <v>431.2064707489528</v>
      </c>
      <c r="AD5" t="n">
        <v>334362.7716202296</v>
      </c>
      <c r="AE5" t="n">
        <v>475774.2913073853</v>
      </c>
      <c r="AF5" t="n">
        <v>3.363177953957466e-06</v>
      </c>
      <c r="AG5" t="n">
        <v>0.8170833333333333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5.2217</v>
      </c>
      <c r="E6" t="n">
        <v>19.15</v>
      </c>
      <c r="F6" t="n">
        <v>16.05</v>
      </c>
      <c r="G6" t="n">
        <v>40.13</v>
      </c>
      <c r="H6" t="n">
        <v>0.54</v>
      </c>
      <c r="I6" t="n">
        <v>24</v>
      </c>
      <c r="J6" t="n">
        <v>164.83</v>
      </c>
      <c r="K6" t="n">
        <v>50.28</v>
      </c>
      <c r="L6" t="n">
        <v>5</v>
      </c>
      <c r="M6" t="n">
        <v>22</v>
      </c>
      <c r="N6" t="n">
        <v>29.55</v>
      </c>
      <c r="O6" t="n">
        <v>20563.61</v>
      </c>
      <c r="P6" t="n">
        <v>160.71</v>
      </c>
      <c r="Q6" t="n">
        <v>1324</v>
      </c>
      <c r="R6" t="n">
        <v>41.59</v>
      </c>
      <c r="S6" t="n">
        <v>27.17</v>
      </c>
      <c r="T6" t="n">
        <v>7362.84</v>
      </c>
      <c r="U6" t="n">
        <v>0.65</v>
      </c>
      <c r="V6" t="n">
        <v>0.97</v>
      </c>
      <c r="W6" t="n">
        <v>0.14</v>
      </c>
      <c r="X6" t="n">
        <v>0.46</v>
      </c>
      <c r="Y6" t="n">
        <v>0.5</v>
      </c>
      <c r="Z6" t="n">
        <v>10</v>
      </c>
      <c r="AA6" t="n">
        <v>312.0582460847829</v>
      </c>
      <c r="AB6" t="n">
        <v>444.0365479630769</v>
      </c>
      <c r="AC6" t="n">
        <v>402.4417380866881</v>
      </c>
      <c r="AD6" t="n">
        <v>312058.2460847829</v>
      </c>
      <c r="AE6" t="n">
        <v>444036.5479630769</v>
      </c>
      <c r="AF6" t="n">
        <v>3.443500131802526e-06</v>
      </c>
      <c r="AG6" t="n">
        <v>0.7979166666666666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5.2947</v>
      </c>
      <c r="E7" t="n">
        <v>18.89</v>
      </c>
      <c r="F7" t="n">
        <v>15.95</v>
      </c>
      <c r="G7" t="n">
        <v>50.37</v>
      </c>
      <c r="H7" t="n">
        <v>0.64</v>
      </c>
      <c r="I7" t="n">
        <v>19</v>
      </c>
      <c r="J7" t="n">
        <v>166.27</v>
      </c>
      <c r="K7" t="n">
        <v>50.28</v>
      </c>
      <c r="L7" t="n">
        <v>6</v>
      </c>
      <c r="M7" t="n">
        <v>15</v>
      </c>
      <c r="N7" t="n">
        <v>29.99</v>
      </c>
      <c r="O7" t="n">
        <v>20741.2</v>
      </c>
      <c r="P7" t="n">
        <v>150.24</v>
      </c>
      <c r="Q7" t="n">
        <v>1323.94</v>
      </c>
      <c r="R7" t="n">
        <v>38.14</v>
      </c>
      <c r="S7" t="n">
        <v>27.17</v>
      </c>
      <c r="T7" t="n">
        <v>5664</v>
      </c>
      <c r="U7" t="n">
        <v>0.71</v>
      </c>
      <c r="V7" t="n">
        <v>0.97</v>
      </c>
      <c r="W7" t="n">
        <v>0.14</v>
      </c>
      <c r="X7" t="n">
        <v>0.36</v>
      </c>
      <c r="Y7" t="n">
        <v>0.5</v>
      </c>
      <c r="Z7" t="n">
        <v>10</v>
      </c>
      <c r="AA7" t="n">
        <v>295.1653844569438</v>
      </c>
      <c r="AB7" t="n">
        <v>419.9992150082364</v>
      </c>
      <c r="AC7" t="n">
        <v>380.6560853117301</v>
      </c>
      <c r="AD7" t="n">
        <v>295165.3844569438</v>
      </c>
      <c r="AE7" t="n">
        <v>419999.2150082364</v>
      </c>
      <c r="AF7" t="n">
        <v>3.491640681742504e-06</v>
      </c>
      <c r="AG7" t="n">
        <v>0.7870833333333334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5.3074</v>
      </c>
      <c r="E8" t="n">
        <v>18.84</v>
      </c>
      <c r="F8" t="n">
        <v>15.94</v>
      </c>
      <c r="G8" t="n">
        <v>53.12</v>
      </c>
      <c r="H8" t="n">
        <v>0.74</v>
      </c>
      <c r="I8" t="n">
        <v>18</v>
      </c>
      <c r="J8" t="n">
        <v>167.72</v>
      </c>
      <c r="K8" t="n">
        <v>50.28</v>
      </c>
      <c r="L8" t="n">
        <v>7</v>
      </c>
      <c r="M8" t="n">
        <v>0</v>
      </c>
      <c r="N8" t="n">
        <v>30.44</v>
      </c>
      <c r="O8" t="n">
        <v>20919.39</v>
      </c>
      <c r="P8" t="n">
        <v>147.14</v>
      </c>
      <c r="Q8" t="n">
        <v>1323.99</v>
      </c>
      <c r="R8" t="n">
        <v>37.51</v>
      </c>
      <c r="S8" t="n">
        <v>27.17</v>
      </c>
      <c r="T8" t="n">
        <v>5354.39</v>
      </c>
      <c r="U8" t="n">
        <v>0.72</v>
      </c>
      <c r="V8" t="n">
        <v>0.97</v>
      </c>
      <c r="W8" t="n">
        <v>0.15</v>
      </c>
      <c r="X8" t="n">
        <v>0.34</v>
      </c>
      <c r="Y8" t="n">
        <v>0.5</v>
      </c>
      <c r="Z8" t="n">
        <v>10</v>
      </c>
      <c r="AA8" t="n">
        <v>290.8773419104236</v>
      </c>
      <c r="AB8" t="n">
        <v>413.8976373900687</v>
      </c>
      <c r="AC8" t="n">
        <v>375.1260686655993</v>
      </c>
      <c r="AD8" t="n">
        <v>290877.3419104236</v>
      </c>
      <c r="AE8" t="n">
        <v>413897.6373900687</v>
      </c>
      <c r="AF8" t="n">
        <v>3.500015818512884e-06</v>
      </c>
      <c r="AG8" t="n">
        <v>0.785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4.7974</v>
      </c>
      <c r="E2" t="n">
        <v>20.84</v>
      </c>
      <c r="F2" t="n">
        <v>17.4</v>
      </c>
      <c r="G2" t="n">
        <v>11.6</v>
      </c>
      <c r="H2" t="n">
        <v>0.22</v>
      </c>
      <c r="I2" t="n">
        <v>90</v>
      </c>
      <c r="J2" t="n">
        <v>80.84</v>
      </c>
      <c r="K2" t="n">
        <v>35.1</v>
      </c>
      <c r="L2" t="n">
        <v>1</v>
      </c>
      <c r="M2" t="n">
        <v>88</v>
      </c>
      <c r="N2" t="n">
        <v>9.74</v>
      </c>
      <c r="O2" t="n">
        <v>10204.21</v>
      </c>
      <c r="P2" t="n">
        <v>123.42</v>
      </c>
      <c r="Q2" t="n">
        <v>1324.11</v>
      </c>
      <c r="R2" t="n">
        <v>83.63</v>
      </c>
      <c r="S2" t="n">
        <v>27.17</v>
      </c>
      <c r="T2" t="n">
        <v>28054.64</v>
      </c>
      <c r="U2" t="n">
        <v>0.32</v>
      </c>
      <c r="V2" t="n">
        <v>0.89</v>
      </c>
      <c r="W2" t="n">
        <v>0.26</v>
      </c>
      <c r="X2" t="n">
        <v>1.81</v>
      </c>
      <c r="Y2" t="n">
        <v>0.5</v>
      </c>
      <c r="Z2" t="n">
        <v>10</v>
      </c>
      <c r="AA2" t="n">
        <v>263.881487854224</v>
      </c>
      <c r="AB2" t="n">
        <v>375.4844693522884</v>
      </c>
      <c r="AC2" t="n">
        <v>340.3112270012012</v>
      </c>
      <c r="AD2" t="n">
        <v>263881.487854224</v>
      </c>
      <c r="AE2" t="n">
        <v>375484.4693522884</v>
      </c>
      <c r="AF2" t="n">
        <v>4.415827345773734e-06</v>
      </c>
      <c r="AG2" t="n">
        <v>0.8683333333333333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5.2572</v>
      </c>
      <c r="E3" t="n">
        <v>19.02</v>
      </c>
      <c r="F3" t="n">
        <v>16.44</v>
      </c>
      <c r="G3" t="n">
        <v>24.66</v>
      </c>
      <c r="H3" t="n">
        <v>0.43</v>
      </c>
      <c r="I3" t="n">
        <v>40</v>
      </c>
      <c r="J3" t="n">
        <v>82.04000000000001</v>
      </c>
      <c r="K3" t="n">
        <v>35.1</v>
      </c>
      <c r="L3" t="n">
        <v>2</v>
      </c>
      <c r="M3" t="n">
        <v>5</v>
      </c>
      <c r="N3" t="n">
        <v>9.94</v>
      </c>
      <c r="O3" t="n">
        <v>10352.53</v>
      </c>
      <c r="P3" t="n">
        <v>100.84</v>
      </c>
      <c r="Q3" t="n">
        <v>1324.05</v>
      </c>
      <c r="R3" t="n">
        <v>52.34</v>
      </c>
      <c r="S3" t="n">
        <v>27.17</v>
      </c>
      <c r="T3" t="n">
        <v>12657</v>
      </c>
      <c r="U3" t="n">
        <v>0.52</v>
      </c>
      <c r="V3" t="n">
        <v>0.95</v>
      </c>
      <c r="W3" t="n">
        <v>0.22</v>
      </c>
      <c r="X3" t="n">
        <v>0.85</v>
      </c>
      <c r="Y3" t="n">
        <v>0.5</v>
      </c>
      <c r="Z3" t="n">
        <v>10</v>
      </c>
      <c r="AA3" t="n">
        <v>210.0777450058306</v>
      </c>
      <c r="AB3" t="n">
        <v>298.9255943934053</v>
      </c>
      <c r="AC3" t="n">
        <v>270.9239505579641</v>
      </c>
      <c r="AD3" t="n">
        <v>210077.7450058306</v>
      </c>
      <c r="AE3" t="n">
        <v>298925.5943934053</v>
      </c>
      <c r="AF3" t="n">
        <v>4.839056055822252e-06</v>
      </c>
      <c r="AG3" t="n">
        <v>0.7925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5.2663</v>
      </c>
      <c r="E4" t="n">
        <v>18.99</v>
      </c>
      <c r="F4" t="n">
        <v>16.43</v>
      </c>
      <c r="G4" t="n">
        <v>25.27</v>
      </c>
      <c r="H4" t="n">
        <v>0.63</v>
      </c>
      <c r="I4" t="n">
        <v>39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101.87</v>
      </c>
      <c r="Q4" t="n">
        <v>1324.07</v>
      </c>
      <c r="R4" t="n">
        <v>51.69</v>
      </c>
      <c r="S4" t="n">
        <v>27.17</v>
      </c>
      <c r="T4" t="n">
        <v>12339.35</v>
      </c>
      <c r="U4" t="n">
        <v>0.53</v>
      </c>
      <c r="V4" t="n">
        <v>0.95</v>
      </c>
      <c r="W4" t="n">
        <v>0.22</v>
      </c>
      <c r="X4" t="n">
        <v>0.83</v>
      </c>
      <c r="Y4" t="n">
        <v>0.5</v>
      </c>
      <c r="Z4" t="n">
        <v>10</v>
      </c>
      <c r="AA4" t="n">
        <v>210.8412189155874</v>
      </c>
      <c r="AB4" t="n">
        <v>300.0119631197621</v>
      </c>
      <c r="AC4" t="n">
        <v>271.9085544615024</v>
      </c>
      <c r="AD4" t="n">
        <v>210841.2189155874</v>
      </c>
      <c r="AE4" t="n">
        <v>300011.9631197621</v>
      </c>
      <c r="AF4" t="n">
        <v>4.847432265612252e-06</v>
      </c>
      <c r="AG4" t="n">
        <v>0.7912499999999999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4.4252</v>
      </c>
      <c r="E2" t="n">
        <v>22.6</v>
      </c>
      <c r="F2" t="n">
        <v>17.96</v>
      </c>
      <c r="G2" t="n">
        <v>9.210000000000001</v>
      </c>
      <c r="H2" t="n">
        <v>0.16</v>
      </c>
      <c r="I2" t="n">
        <v>117</v>
      </c>
      <c r="J2" t="n">
        <v>107.41</v>
      </c>
      <c r="K2" t="n">
        <v>41.65</v>
      </c>
      <c r="L2" t="n">
        <v>1</v>
      </c>
      <c r="M2" t="n">
        <v>115</v>
      </c>
      <c r="N2" t="n">
        <v>14.77</v>
      </c>
      <c r="O2" t="n">
        <v>13481.73</v>
      </c>
      <c r="P2" t="n">
        <v>160.93</v>
      </c>
      <c r="Q2" t="n">
        <v>1324.13</v>
      </c>
      <c r="R2" t="n">
        <v>101.21</v>
      </c>
      <c r="S2" t="n">
        <v>27.17</v>
      </c>
      <c r="T2" t="n">
        <v>36708.63</v>
      </c>
      <c r="U2" t="n">
        <v>0.27</v>
      </c>
      <c r="V2" t="n">
        <v>0.87</v>
      </c>
      <c r="W2" t="n">
        <v>0.29</v>
      </c>
      <c r="X2" t="n">
        <v>2.37</v>
      </c>
      <c r="Y2" t="n">
        <v>0.5</v>
      </c>
      <c r="Z2" t="n">
        <v>10</v>
      </c>
      <c r="AA2" t="n">
        <v>357.782097876888</v>
      </c>
      <c r="AB2" t="n">
        <v>509.0983162838065</v>
      </c>
      <c r="AC2" t="n">
        <v>461.4088912323011</v>
      </c>
      <c r="AD2" t="n">
        <v>357782.097876888</v>
      </c>
      <c r="AE2" t="n">
        <v>509098.3162838065</v>
      </c>
      <c r="AF2" t="n">
        <v>3.527415038347013e-06</v>
      </c>
      <c r="AG2" t="n">
        <v>0.9416666666666668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5.0687</v>
      </c>
      <c r="E3" t="n">
        <v>19.73</v>
      </c>
      <c r="F3" t="n">
        <v>16.58</v>
      </c>
      <c r="G3" t="n">
        <v>19.9</v>
      </c>
      <c r="H3" t="n">
        <v>0.32</v>
      </c>
      <c r="I3" t="n">
        <v>50</v>
      </c>
      <c r="J3" t="n">
        <v>108.68</v>
      </c>
      <c r="K3" t="n">
        <v>41.65</v>
      </c>
      <c r="L3" t="n">
        <v>2</v>
      </c>
      <c r="M3" t="n">
        <v>48</v>
      </c>
      <c r="N3" t="n">
        <v>15.03</v>
      </c>
      <c r="O3" t="n">
        <v>13638.32</v>
      </c>
      <c r="P3" t="n">
        <v>136.74</v>
      </c>
      <c r="Q3" t="n">
        <v>1324</v>
      </c>
      <c r="R3" t="n">
        <v>57.89</v>
      </c>
      <c r="S3" t="n">
        <v>27.17</v>
      </c>
      <c r="T3" t="n">
        <v>15384.12</v>
      </c>
      <c r="U3" t="n">
        <v>0.47</v>
      </c>
      <c r="V3" t="n">
        <v>0.9399999999999999</v>
      </c>
      <c r="W3" t="n">
        <v>0.19</v>
      </c>
      <c r="X3" t="n">
        <v>0.99</v>
      </c>
      <c r="Y3" t="n">
        <v>0.5</v>
      </c>
      <c r="Z3" t="n">
        <v>10</v>
      </c>
      <c r="AA3" t="n">
        <v>275.1916620593939</v>
      </c>
      <c r="AB3" t="n">
        <v>391.578037697091</v>
      </c>
      <c r="AC3" t="n">
        <v>354.8972417029412</v>
      </c>
      <c r="AD3" t="n">
        <v>275191.6620593939</v>
      </c>
      <c r="AE3" t="n">
        <v>391578.0376970909</v>
      </c>
      <c r="AF3" t="n">
        <v>4.040361702266452e-06</v>
      </c>
      <c r="AG3" t="n">
        <v>0.8220833333333334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5.2913</v>
      </c>
      <c r="E4" t="n">
        <v>18.9</v>
      </c>
      <c r="F4" t="n">
        <v>16.2</v>
      </c>
      <c r="G4" t="n">
        <v>32.39</v>
      </c>
      <c r="H4" t="n">
        <v>0.48</v>
      </c>
      <c r="I4" t="n">
        <v>30</v>
      </c>
      <c r="J4" t="n">
        <v>109.96</v>
      </c>
      <c r="K4" t="n">
        <v>41.65</v>
      </c>
      <c r="L4" t="n">
        <v>3</v>
      </c>
      <c r="M4" t="n">
        <v>25</v>
      </c>
      <c r="N4" t="n">
        <v>15.31</v>
      </c>
      <c r="O4" t="n">
        <v>13795.21</v>
      </c>
      <c r="P4" t="n">
        <v>120</v>
      </c>
      <c r="Q4" t="n">
        <v>1323.96</v>
      </c>
      <c r="R4" t="n">
        <v>45.83</v>
      </c>
      <c r="S4" t="n">
        <v>27.17</v>
      </c>
      <c r="T4" t="n">
        <v>9453.290000000001</v>
      </c>
      <c r="U4" t="n">
        <v>0.59</v>
      </c>
      <c r="V4" t="n">
        <v>0.96</v>
      </c>
      <c r="W4" t="n">
        <v>0.16</v>
      </c>
      <c r="X4" t="n">
        <v>0.6</v>
      </c>
      <c r="Y4" t="n">
        <v>0.5</v>
      </c>
      <c r="Z4" t="n">
        <v>10</v>
      </c>
      <c r="AA4" t="n">
        <v>242.3729922459054</v>
      </c>
      <c r="AB4" t="n">
        <v>344.8794196167918</v>
      </c>
      <c r="AC4" t="n">
        <v>312.5730836742985</v>
      </c>
      <c r="AD4" t="n">
        <v>242372.9922459054</v>
      </c>
      <c r="AE4" t="n">
        <v>344879.4196167918</v>
      </c>
      <c r="AF4" t="n">
        <v>4.217800594867022e-06</v>
      </c>
      <c r="AG4" t="n">
        <v>0.7875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5.3082</v>
      </c>
      <c r="E5" t="n">
        <v>18.84</v>
      </c>
      <c r="F5" t="n">
        <v>16.18</v>
      </c>
      <c r="G5" t="n">
        <v>34.67</v>
      </c>
      <c r="H5" t="n">
        <v>0.63</v>
      </c>
      <c r="I5" t="n">
        <v>28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118.43</v>
      </c>
      <c r="Q5" t="n">
        <v>1323.94</v>
      </c>
      <c r="R5" t="n">
        <v>44.43</v>
      </c>
      <c r="S5" t="n">
        <v>27.17</v>
      </c>
      <c r="T5" t="n">
        <v>8763.08</v>
      </c>
      <c r="U5" t="n">
        <v>0.61</v>
      </c>
      <c r="V5" t="n">
        <v>0.96</v>
      </c>
      <c r="W5" t="n">
        <v>0.19</v>
      </c>
      <c r="X5" t="n">
        <v>0.59</v>
      </c>
      <c r="Y5" t="n">
        <v>0.5</v>
      </c>
      <c r="Z5" t="n">
        <v>10</v>
      </c>
      <c r="AA5" t="n">
        <v>239.7081240209295</v>
      </c>
      <c r="AB5" t="n">
        <v>341.0875028761163</v>
      </c>
      <c r="AC5" t="n">
        <v>309.1363720549558</v>
      </c>
      <c r="AD5" t="n">
        <v>239708.1240209295</v>
      </c>
      <c r="AE5" t="n">
        <v>341087.5028761163</v>
      </c>
      <c r="AF5" t="n">
        <v>4.2312719213942e-06</v>
      </c>
      <c r="AG5" t="n">
        <v>0.785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5.0915</v>
      </c>
      <c r="E2" t="n">
        <v>19.64</v>
      </c>
      <c r="F2" t="n">
        <v>16.91</v>
      </c>
      <c r="G2" t="n">
        <v>15.15</v>
      </c>
      <c r="H2" t="n">
        <v>0.28</v>
      </c>
      <c r="I2" t="n">
        <v>67</v>
      </c>
      <c r="J2" t="n">
        <v>61.76</v>
      </c>
      <c r="K2" t="n">
        <v>28.92</v>
      </c>
      <c r="L2" t="n">
        <v>1</v>
      </c>
      <c r="M2" t="n">
        <v>62</v>
      </c>
      <c r="N2" t="n">
        <v>6.84</v>
      </c>
      <c r="O2" t="n">
        <v>7851.41</v>
      </c>
      <c r="P2" t="n">
        <v>91.79000000000001</v>
      </c>
      <c r="Q2" t="n">
        <v>1324.07</v>
      </c>
      <c r="R2" t="n">
        <v>68.2</v>
      </c>
      <c r="S2" t="n">
        <v>27.17</v>
      </c>
      <c r="T2" t="n">
        <v>20450.66</v>
      </c>
      <c r="U2" t="n">
        <v>0.4</v>
      </c>
      <c r="V2" t="n">
        <v>0.92</v>
      </c>
      <c r="W2" t="n">
        <v>0.22</v>
      </c>
      <c r="X2" t="n">
        <v>1.32</v>
      </c>
      <c r="Y2" t="n">
        <v>0.5</v>
      </c>
      <c r="Z2" t="n">
        <v>10</v>
      </c>
      <c r="AA2" t="n">
        <v>197.0565902265197</v>
      </c>
      <c r="AB2" t="n">
        <v>280.3974231585802</v>
      </c>
      <c r="AC2" t="n">
        <v>254.131392671646</v>
      </c>
      <c r="AD2" t="n">
        <v>197056.5902265197</v>
      </c>
      <c r="AE2" t="n">
        <v>280397.4231585802</v>
      </c>
      <c r="AF2" t="n">
        <v>5.367787033805278e-06</v>
      </c>
      <c r="AG2" t="n">
        <v>0.8183333333333334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5.1852</v>
      </c>
      <c r="E3" t="n">
        <v>19.29</v>
      </c>
      <c r="F3" t="n">
        <v>16.74</v>
      </c>
      <c r="G3" t="n">
        <v>18.6</v>
      </c>
      <c r="H3" t="n">
        <v>0.55</v>
      </c>
      <c r="I3" t="n">
        <v>54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87.95</v>
      </c>
      <c r="Q3" t="n">
        <v>1324.01</v>
      </c>
      <c r="R3" t="n">
        <v>60.77</v>
      </c>
      <c r="S3" t="n">
        <v>27.17</v>
      </c>
      <c r="T3" t="n">
        <v>16804.9</v>
      </c>
      <c r="U3" t="n">
        <v>0.45</v>
      </c>
      <c r="V3" t="n">
        <v>0.93</v>
      </c>
      <c r="W3" t="n">
        <v>0.26</v>
      </c>
      <c r="X3" t="n">
        <v>1.15</v>
      </c>
      <c r="Y3" t="n">
        <v>0.5</v>
      </c>
      <c r="Z3" t="n">
        <v>10</v>
      </c>
      <c r="AA3" t="n">
        <v>188.2819550909954</v>
      </c>
      <c r="AB3" t="n">
        <v>267.9117454234207</v>
      </c>
      <c r="AC3" t="n">
        <v>242.8153019760086</v>
      </c>
      <c r="AD3" t="n">
        <v>188281.9550909954</v>
      </c>
      <c r="AE3" t="n">
        <v>267911.7454234207</v>
      </c>
      <c r="AF3" t="n">
        <v>5.466571605162943e-06</v>
      </c>
      <c r="AG3" t="n">
        <v>0.80375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3.6686</v>
      </c>
      <c r="E2" t="n">
        <v>27.26</v>
      </c>
      <c r="F2" t="n">
        <v>19.09</v>
      </c>
      <c r="G2" t="n">
        <v>6.7</v>
      </c>
      <c r="H2" t="n">
        <v>0.11</v>
      </c>
      <c r="I2" t="n">
        <v>171</v>
      </c>
      <c r="J2" t="n">
        <v>167.88</v>
      </c>
      <c r="K2" t="n">
        <v>51.39</v>
      </c>
      <c r="L2" t="n">
        <v>1</v>
      </c>
      <c r="M2" t="n">
        <v>169</v>
      </c>
      <c r="N2" t="n">
        <v>30.49</v>
      </c>
      <c r="O2" t="n">
        <v>20939.59</v>
      </c>
      <c r="P2" t="n">
        <v>236.35</v>
      </c>
      <c r="Q2" t="n">
        <v>1324.06</v>
      </c>
      <c r="R2" t="n">
        <v>136.41</v>
      </c>
      <c r="S2" t="n">
        <v>27.17</v>
      </c>
      <c r="T2" t="n">
        <v>54036.36</v>
      </c>
      <c r="U2" t="n">
        <v>0.2</v>
      </c>
      <c r="V2" t="n">
        <v>0.8100000000000001</v>
      </c>
      <c r="W2" t="n">
        <v>0.38</v>
      </c>
      <c r="X2" t="n">
        <v>3.49</v>
      </c>
      <c r="Y2" t="n">
        <v>0.5</v>
      </c>
      <c r="Z2" t="n">
        <v>10</v>
      </c>
      <c r="AA2" t="n">
        <v>604.4404183538323</v>
      </c>
      <c r="AB2" t="n">
        <v>860.0754512423754</v>
      </c>
      <c r="AC2" t="n">
        <v>779.5084910721872</v>
      </c>
      <c r="AD2" t="n">
        <v>604440.4183538323</v>
      </c>
      <c r="AE2" t="n">
        <v>860075.4512423754</v>
      </c>
      <c r="AF2" t="n">
        <v>2.360849471240424e-06</v>
      </c>
      <c r="AG2" t="n">
        <v>1.135833333333333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4.5438</v>
      </c>
      <c r="E3" t="n">
        <v>22.01</v>
      </c>
      <c r="F3" t="n">
        <v>17.09</v>
      </c>
      <c r="G3" t="n">
        <v>13.68</v>
      </c>
      <c r="H3" t="n">
        <v>0.21</v>
      </c>
      <c r="I3" t="n">
        <v>75</v>
      </c>
      <c r="J3" t="n">
        <v>169.33</v>
      </c>
      <c r="K3" t="n">
        <v>51.39</v>
      </c>
      <c r="L3" t="n">
        <v>2</v>
      </c>
      <c r="M3" t="n">
        <v>73</v>
      </c>
      <c r="N3" t="n">
        <v>30.94</v>
      </c>
      <c r="O3" t="n">
        <v>21118.46</v>
      </c>
      <c r="P3" t="n">
        <v>204.86</v>
      </c>
      <c r="Q3" t="n">
        <v>1323.98</v>
      </c>
      <c r="R3" t="n">
        <v>74.06999999999999</v>
      </c>
      <c r="S3" t="n">
        <v>27.17</v>
      </c>
      <c r="T3" t="n">
        <v>23349.19</v>
      </c>
      <c r="U3" t="n">
        <v>0.37</v>
      </c>
      <c r="V3" t="n">
        <v>0.91</v>
      </c>
      <c r="W3" t="n">
        <v>0.23</v>
      </c>
      <c r="X3" t="n">
        <v>1.5</v>
      </c>
      <c r="Y3" t="n">
        <v>0.5</v>
      </c>
      <c r="Z3" t="n">
        <v>10</v>
      </c>
      <c r="AA3" t="n">
        <v>429.2095270311435</v>
      </c>
      <c r="AB3" t="n">
        <v>610.7344354040663</v>
      </c>
      <c r="AC3" t="n">
        <v>553.5243187095563</v>
      </c>
      <c r="AD3" t="n">
        <v>429209.5270311435</v>
      </c>
      <c r="AE3" t="n">
        <v>610734.4354040663</v>
      </c>
      <c r="AF3" t="n">
        <v>2.924065809143062e-06</v>
      </c>
      <c r="AG3" t="n">
        <v>0.9170833333333334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4.8817</v>
      </c>
      <c r="E4" t="n">
        <v>20.48</v>
      </c>
      <c r="F4" t="n">
        <v>16.52</v>
      </c>
      <c r="G4" t="n">
        <v>21.09</v>
      </c>
      <c r="H4" t="n">
        <v>0.31</v>
      </c>
      <c r="I4" t="n">
        <v>47</v>
      </c>
      <c r="J4" t="n">
        <v>170.79</v>
      </c>
      <c r="K4" t="n">
        <v>51.39</v>
      </c>
      <c r="L4" t="n">
        <v>3</v>
      </c>
      <c r="M4" t="n">
        <v>45</v>
      </c>
      <c r="N4" t="n">
        <v>31.4</v>
      </c>
      <c r="O4" t="n">
        <v>21297.94</v>
      </c>
      <c r="P4" t="n">
        <v>191.08</v>
      </c>
      <c r="Q4" t="n">
        <v>1324.01</v>
      </c>
      <c r="R4" t="n">
        <v>56.12</v>
      </c>
      <c r="S4" t="n">
        <v>27.17</v>
      </c>
      <c r="T4" t="n">
        <v>14514.46</v>
      </c>
      <c r="U4" t="n">
        <v>0.48</v>
      </c>
      <c r="V4" t="n">
        <v>0.9399999999999999</v>
      </c>
      <c r="W4" t="n">
        <v>0.18</v>
      </c>
      <c r="X4" t="n">
        <v>0.92</v>
      </c>
      <c r="Y4" t="n">
        <v>0.5</v>
      </c>
      <c r="Z4" t="n">
        <v>10</v>
      </c>
      <c r="AA4" t="n">
        <v>378.0274452220654</v>
      </c>
      <c r="AB4" t="n">
        <v>537.9059964533075</v>
      </c>
      <c r="AC4" t="n">
        <v>487.5180323172903</v>
      </c>
      <c r="AD4" t="n">
        <v>378027.4452220654</v>
      </c>
      <c r="AE4" t="n">
        <v>537905.9964533075</v>
      </c>
      <c r="AF4" t="n">
        <v>3.141514164464476e-06</v>
      </c>
      <c r="AG4" t="n">
        <v>0.8533333333333334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5.0423</v>
      </c>
      <c r="E5" t="n">
        <v>19.83</v>
      </c>
      <c r="F5" t="n">
        <v>16.31</v>
      </c>
      <c r="G5" t="n">
        <v>28.78</v>
      </c>
      <c r="H5" t="n">
        <v>0.41</v>
      </c>
      <c r="I5" t="n">
        <v>34</v>
      </c>
      <c r="J5" t="n">
        <v>172.25</v>
      </c>
      <c r="K5" t="n">
        <v>51.39</v>
      </c>
      <c r="L5" t="n">
        <v>4</v>
      </c>
      <c r="M5" t="n">
        <v>32</v>
      </c>
      <c r="N5" t="n">
        <v>31.86</v>
      </c>
      <c r="O5" t="n">
        <v>21478.05</v>
      </c>
      <c r="P5" t="n">
        <v>181.89</v>
      </c>
      <c r="Q5" t="n">
        <v>1324.04</v>
      </c>
      <c r="R5" t="n">
        <v>49.54</v>
      </c>
      <c r="S5" t="n">
        <v>27.17</v>
      </c>
      <c r="T5" t="n">
        <v>11287.03</v>
      </c>
      <c r="U5" t="n">
        <v>0.55</v>
      </c>
      <c r="V5" t="n">
        <v>0.95</v>
      </c>
      <c r="W5" t="n">
        <v>0.17</v>
      </c>
      <c r="X5" t="n">
        <v>0.71</v>
      </c>
      <c r="Y5" t="n">
        <v>0.5</v>
      </c>
      <c r="Z5" t="n">
        <v>10</v>
      </c>
      <c r="AA5" t="n">
        <v>353.4358467107594</v>
      </c>
      <c r="AB5" t="n">
        <v>502.9139119663385</v>
      </c>
      <c r="AC5" t="n">
        <v>455.8038066194021</v>
      </c>
      <c r="AD5" t="n">
        <v>353435.8467107594</v>
      </c>
      <c r="AE5" t="n">
        <v>502913.9119663385</v>
      </c>
      <c r="AF5" t="n">
        <v>3.244864877292588e-06</v>
      </c>
      <c r="AG5" t="n">
        <v>0.8262499999999999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5.1659</v>
      </c>
      <c r="E6" t="n">
        <v>19.36</v>
      </c>
      <c r="F6" t="n">
        <v>16.1</v>
      </c>
      <c r="G6" t="n">
        <v>37.16</v>
      </c>
      <c r="H6" t="n">
        <v>0.51</v>
      </c>
      <c r="I6" t="n">
        <v>26</v>
      </c>
      <c r="J6" t="n">
        <v>173.71</v>
      </c>
      <c r="K6" t="n">
        <v>51.39</v>
      </c>
      <c r="L6" t="n">
        <v>5</v>
      </c>
      <c r="M6" t="n">
        <v>24</v>
      </c>
      <c r="N6" t="n">
        <v>32.32</v>
      </c>
      <c r="O6" t="n">
        <v>21658.78</v>
      </c>
      <c r="P6" t="n">
        <v>171.4</v>
      </c>
      <c r="Q6" t="n">
        <v>1323.94</v>
      </c>
      <c r="R6" t="n">
        <v>43.2</v>
      </c>
      <c r="S6" t="n">
        <v>27.17</v>
      </c>
      <c r="T6" t="n">
        <v>8155.99</v>
      </c>
      <c r="U6" t="n">
        <v>0.63</v>
      </c>
      <c r="V6" t="n">
        <v>0.96</v>
      </c>
      <c r="W6" t="n">
        <v>0.15</v>
      </c>
      <c r="X6" t="n">
        <v>0.51</v>
      </c>
      <c r="Y6" t="n">
        <v>0.5</v>
      </c>
      <c r="Z6" t="n">
        <v>10</v>
      </c>
      <c r="AA6" t="n">
        <v>331.2086329878711</v>
      </c>
      <c r="AB6" t="n">
        <v>471.2861777975475</v>
      </c>
      <c r="AC6" t="n">
        <v>427.1387781008699</v>
      </c>
      <c r="AD6" t="n">
        <v>331208.6329878711</v>
      </c>
      <c r="AE6" t="n">
        <v>471286.1777975474</v>
      </c>
      <c r="AF6" t="n">
        <v>3.324405027389442e-06</v>
      </c>
      <c r="AG6" t="n">
        <v>0.8066666666666666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5.2406</v>
      </c>
      <c r="E7" t="n">
        <v>19.08</v>
      </c>
      <c r="F7" t="n">
        <v>16</v>
      </c>
      <c r="G7" t="n">
        <v>45.71</v>
      </c>
      <c r="H7" t="n">
        <v>0.61</v>
      </c>
      <c r="I7" t="n">
        <v>21</v>
      </c>
      <c r="J7" t="n">
        <v>175.18</v>
      </c>
      <c r="K7" t="n">
        <v>51.39</v>
      </c>
      <c r="L7" t="n">
        <v>6</v>
      </c>
      <c r="M7" t="n">
        <v>19</v>
      </c>
      <c r="N7" t="n">
        <v>32.79</v>
      </c>
      <c r="O7" t="n">
        <v>21840.16</v>
      </c>
      <c r="P7" t="n">
        <v>161.19</v>
      </c>
      <c r="Q7" t="n">
        <v>1323.96</v>
      </c>
      <c r="R7" t="n">
        <v>39.86</v>
      </c>
      <c r="S7" t="n">
        <v>27.17</v>
      </c>
      <c r="T7" t="n">
        <v>6511.36</v>
      </c>
      <c r="U7" t="n">
        <v>0.68</v>
      </c>
      <c r="V7" t="n">
        <v>0.97</v>
      </c>
      <c r="W7" t="n">
        <v>0.14</v>
      </c>
      <c r="X7" t="n">
        <v>0.4</v>
      </c>
      <c r="Y7" t="n">
        <v>0.5</v>
      </c>
      <c r="Z7" t="n">
        <v>10</v>
      </c>
      <c r="AA7" t="n">
        <v>314.0442058429348</v>
      </c>
      <c r="AB7" t="n">
        <v>446.8624265497421</v>
      </c>
      <c r="AC7" t="n">
        <v>405.0029044934995</v>
      </c>
      <c r="AD7" t="n">
        <v>314044.2058429348</v>
      </c>
      <c r="AE7" t="n">
        <v>446862.4265497421</v>
      </c>
      <c r="AF7" t="n">
        <v>3.372476622957686e-06</v>
      </c>
      <c r="AG7" t="n">
        <v>0.7949999999999999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5.2958</v>
      </c>
      <c r="E8" t="n">
        <v>18.88</v>
      </c>
      <c r="F8" t="n">
        <v>15.93</v>
      </c>
      <c r="G8" t="n">
        <v>56.24</v>
      </c>
      <c r="H8" t="n">
        <v>0.7</v>
      </c>
      <c r="I8" t="n">
        <v>17</v>
      </c>
      <c r="J8" t="n">
        <v>176.66</v>
      </c>
      <c r="K8" t="n">
        <v>51.39</v>
      </c>
      <c r="L8" t="n">
        <v>7</v>
      </c>
      <c r="M8" t="n">
        <v>7</v>
      </c>
      <c r="N8" t="n">
        <v>33.27</v>
      </c>
      <c r="O8" t="n">
        <v>22022.17</v>
      </c>
      <c r="P8" t="n">
        <v>153.03</v>
      </c>
      <c r="Q8" t="n">
        <v>1323.96</v>
      </c>
      <c r="R8" t="n">
        <v>37.63</v>
      </c>
      <c r="S8" t="n">
        <v>27.17</v>
      </c>
      <c r="T8" t="n">
        <v>5420.28</v>
      </c>
      <c r="U8" t="n">
        <v>0.72</v>
      </c>
      <c r="V8" t="n">
        <v>0.98</v>
      </c>
      <c r="W8" t="n">
        <v>0.14</v>
      </c>
      <c r="X8" t="n">
        <v>0.34</v>
      </c>
      <c r="Y8" t="n">
        <v>0.5</v>
      </c>
      <c r="Z8" t="n">
        <v>10</v>
      </c>
      <c r="AA8" t="n">
        <v>301.0030224742871</v>
      </c>
      <c r="AB8" t="n">
        <v>428.3057560658788</v>
      </c>
      <c r="AC8" t="n">
        <v>388.1845170051593</v>
      </c>
      <c r="AD8" t="n">
        <v>301003.0224742871</v>
      </c>
      <c r="AE8" t="n">
        <v>428305.7560658788</v>
      </c>
      <c r="AF8" t="n">
        <v>3.407999408437834e-06</v>
      </c>
      <c r="AG8" t="n">
        <v>0.7866666666666666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5.2923</v>
      </c>
      <c r="E9" t="n">
        <v>18.9</v>
      </c>
      <c r="F9" t="n">
        <v>15.95</v>
      </c>
      <c r="G9" t="n">
        <v>56.28</v>
      </c>
      <c r="H9" t="n">
        <v>0.8</v>
      </c>
      <c r="I9" t="n">
        <v>17</v>
      </c>
      <c r="J9" t="n">
        <v>178.14</v>
      </c>
      <c r="K9" t="n">
        <v>51.39</v>
      </c>
      <c r="L9" t="n">
        <v>8</v>
      </c>
      <c r="M9" t="n">
        <v>0</v>
      </c>
      <c r="N9" t="n">
        <v>33.75</v>
      </c>
      <c r="O9" t="n">
        <v>22204.83</v>
      </c>
      <c r="P9" t="n">
        <v>153.56</v>
      </c>
      <c r="Q9" t="n">
        <v>1323.94</v>
      </c>
      <c r="R9" t="n">
        <v>37.83</v>
      </c>
      <c r="S9" t="n">
        <v>27.17</v>
      </c>
      <c r="T9" t="n">
        <v>5518.75</v>
      </c>
      <c r="U9" t="n">
        <v>0.72</v>
      </c>
      <c r="V9" t="n">
        <v>0.97</v>
      </c>
      <c r="W9" t="n">
        <v>0.15</v>
      </c>
      <c r="X9" t="n">
        <v>0.35</v>
      </c>
      <c r="Y9" t="n">
        <v>0.5</v>
      </c>
      <c r="Z9" t="n">
        <v>10</v>
      </c>
      <c r="AA9" t="n">
        <v>301.9548225918195</v>
      </c>
      <c r="AB9" t="n">
        <v>429.6600995060617</v>
      </c>
      <c r="AC9" t="n">
        <v>389.4119932805555</v>
      </c>
      <c r="AD9" t="n">
        <v>301954.8225918195</v>
      </c>
      <c r="AE9" t="n">
        <v>429660.0995060617</v>
      </c>
      <c r="AF9" t="n">
        <v>3.405747057909201e-06</v>
      </c>
      <c r="AG9" t="n">
        <v>0.7875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5.0958</v>
      </c>
      <c r="E2" t="n">
        <v>19.62</v>
      </c>
      <c r="F2" t="n">
        <v>17.05</v>
      </c>
      <c r="G2" t="n">
        <v>15.04</v>
      </c>
      <c r="H2" t="n">
        <v>0.34</v>
      </c>
      <c r="I2" t="n">
        <v>68</v>
      </c>
      <c r="J2" t="n">
        <v>51.33</v>
      </c>
      <c r="K2" t="n">
        <v>24.83</v>
      </c>
      <c r="L2" t="n">
        <v>1</v>
      </c>
      <c r="M2" t="n">
        <v>1</v>
      </c>
      <c r="N2" t="n">
        <v>5.51</v>
      </c>
      <c r="O2" t="n">
        <v>6564.78</v>
      </c>
      <c r="P2" t="n">
        <v>78.66</v>
      </c>
      <c r="Q2" t="n">
        <v>1324.07</v>
      </c>
      <c r="R2" t="n">
        <v>69.72</v>
      </c>
      <c r="S2" t="n">
        <v>27.17</v>
      </c>
      <c r="T2" t="n">
        <v>21208.44</v>
      </c>
      <c r="U2" t="n">
        <v>0.39</v>
      </c>
      <c r="V2" t="n">
        <v>0.91</v>
      </c>
      <c r="W2" t="n">
        <v>0.31</v>
      </c>
      <c r="X2" t="n">
        <v>1.45</v>
      </c>
      <c r="Y2" t="n">
        <v>0.5</v>
      </c>
      <c r="Z2" t="n">
        <v>10</v>
      </c>
      <c r="AA2" t="n">
        <v>175.1003906235094</v>
      </c>
      <c r="AB2" t="n">
        <v>249.1553226839784</v>
      </c>
      <c r="AC2" t="n">
        <v>225.8158738834867</v>
      </c>
      <c r="AD2" t="n">
        <v>175100.3906235094</v>
      </c>
      <c r="AE2" t="n">
        <v>249155.3226839784</v>
      </c>
      <c r="AF2" t="n">
        <v>5.878307523563054e-06</v>
      </c>
      <c r="AG2" t="n">
        <v>0.8175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5.094</v>
      </c>
      <c r="E3" t="n">
        <v>19.63</v>
      </c>
      <c r="F3" t="n">
        <v>17.05</v>
      </c>
      <c r="G3" t="n">
        <v>15.05</v>
      </c>
      <c r="H3" t="n">
        <v>0.66</v>
      </c>
      <c r="I3" t="n">
        <v>68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80.2</v>
      </c>
      <c r="Q3" t="n">
        <v>1324.09</v>
      </c>
      <c r="R3" t="n">
        <v>69.92</v>
      </c>
      <c r="S3" t="n">
        <v>27.17</v>
      </c>
      <c r="T3" t="n">
        <v>21306.8</v>
      </c>
      <c r="U3" t="n">
        <v>0.39</v>
      </c>
      <c r="V3" t="n">
        <v>0.91</v>
      </c>
      <c r="W3" t="n">
        <v>0.31</v>
      </c>
      <c r="X3" t="n">
        <v>1.46</v>
      </c>
      <c r="Y3" t="n">
        <v>0.5</v>
      </c>
      <c r="Z3" t="n">
        <v>10</v>
      </c>
      <c r="AA3" t="n">
        <v>176.9799549609422</v>
      </c>
      <c r="AB3" t="n">
        <v>251.829808202433</v>
      </c>
      <c r="AC3" t="n">
        <v>228.2398288607787</v>
      </c>
      <c r="AD3" t="n">
        <v>176979.9549609422</v>
      </c>
      <c r="AE3" t="n">
        <v>251829.8082024331</v>
      </c>
      <c r="AF3" t="n">
        <v>5.876231116808e-06</v>
      </c>
      <c r="AG3" t="n">
        <v>0.8179166666666666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4.0955</v>
      </c>
      <c r="E2" t="n">
        <v>24.42</v>
      </c>
      <c r="F2" t="n">
        <v>18.43</v>
      </c>
      <c r="G2" t="n">
        <v>7.9</v>
      </c>
      <c r="H2" t="n">
        <v>0.13</v>
      </c>
      <c r="I2" t="n">
        <v>140</v>
      </c>
      <c r="J2" t="n">
        <v>133.21</v>
      </c>
      <c r="K2" t="n">
        <v>46.47</v>
      </c>
      <c r="L2" t="n">
        <v>1</v>
      </c>
      <c r="M2" t="n">
        <v>138</v>
      </c>
      <c r="N2" t="n">
        <v>20.75</v>
      </c>
      <c r="O2" t="n">
        <v>16663.42</v>
      </c>
      <c r="P2" t="n">
        <v>193.78</v>
      </c>
      <c r="Q2" t="n">
        <v>1324.1</v>
      </c>
      <c r="R2" t="n">
        <v>115.55</v>
      </c>
      <c r="S2" t="n">
        <v>27.17</v>
      </c>
      <c r="T2" t="n">
        <v>43762.99</v>
      </c>
      <c r="U2" t="n">
        <v>0.24</v>
      </c>
      <c r="V2" t="n">
        <v>0.84</v>
      </c>
      <c r="W2" t="n">
        <v>0.33</v>
      </c>
      <c r="X2" t="n">
        <v>2.83</v>
      </c>
      <c r="Y2" t="n">
        <v>0.5</v>
      </c>
      <c r="Z2" t="n">
        <v>10</v>
      </c>
      <c r="AA2" t="n">
        <v>454.5012108258663</v>
      </c>
      <c r="AB2" t="n">
        <v>646.7226911394791</v>
      </c>
      <c r="AC2" t="n">
        <v>586.141400017954</v>
      </c>
      <c r="AD2" t="n">
        <v>454501.2108258663</v>
      </c>
      <c r="AE2" t="n">
        <v>646722.6911394792</v>
      </c>
      <c r="AF2" t="n">
        <v>2.936766958689504e-06</v>
      </c>
      <c r="AG2" t="n">
        <v>1.0175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4.8324</v>
      </c>
      <c r="E3" t="n">
        <v>20.69</v>
      </c>
      <c r="F3" t="n">
        <v>16.83</v>
      </c>
      <c r="G3" t="n">
        <v>16.28</v>
      </c>
      <c r="H3" t="n">
        <v>0.26</v>
      </c>
      <c r="I3" t="n">
        <v>62</v>
      </c>
      <c r="J3" t="n">
        <v>134.55</v>
      </c>
      <c r="K3" t="n">
        <v>46.47</v>
      </c>
      <c r="L3" t="n">
        <v>2</v>
      </c>
      <c r="M3" t="n">
        <v>60</v>
      </c>
      <c r="N3" t="n">
        <v>21.09</v>
      </c>
      <c r="O3" t="n">
        <v>16828.84</v>
      </c>
      <c r="P3" t="n">
        <v>168.31</v>
      </c>
      <c r="Q3" t="n">
        <v>1324.07</v>
      </c>
      <c r="R3" t="n">
        <v>65.69</v>
      </c>
      <c r="S3" t="n">
        <v>27.17</v>
      </c>
      <c r="T3" t="n">
        <v>19223.08</v>
      </c>
      <c r="U3" t="n">
        <v>0.41</v>
      </c>
      <c r="V3" t="n">
        <v>0.92</v>
      </c>
      <c r="W3" t="n">
        <v>0.21</v>
      </c>
      <c r="X3" t="n">
        <v>1.23</v>
      </c>
      <c r="Y3" t="n">
        <v>0.5</v>
      </c>
      <c r="Z3" t="n">
        <v>10</v>
      </c>
      <c r="AA3" t="n">
        <v>341.9254056516201</v>
      </c>
      <c r="AB3" t="n">
        <v>486.5353782228528</v>
      </c>
      <c r="AC3" t="n">
        <v>440.9595204513454</v>
      </c>
      <c r="AD3" t="n">
        <v>341925.4056516201</v>
      </c>
      <c r="AE3" t="n">
        <v>486535.3782228528</v>
      </c>
      <c r="AF3" t="n">
        <v>3.465177060473973e-06</v>
      </c>
      <c r="AG3" t="n">
        <v>0.8620833333333334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5.1195</v>
      </c>
      <c r="E4" t="n">
        <v>19.53</v>
      </c>
      <c r="F4" t="n">
        <v>16.32</v>
      </c>
      <c r="G4" t="n">
        <v>25.77</v>
      </c>
      <c r="H4" t="n">
        <v>0.39</v>
      </c>
      <c r="I4" t="n">
        <v>38</v>
      </c>
      <c r="J4" t="n">
        <v>135.9</v>
      </c>
      <c r="K4" t="n">
        <v>46.47</v>
      </c>
      <c r="L4" t="n">
        <v>3</v>
      </c>
      <c r="M4" t="n">
        <v>36</v>
      </c>
      <c r="N4" t="n">
        <v>21.43</v>
      </c>
      <c r="O4" t="n">
        <v>16994.64</v>
      </c>
      <c r="P4" t="n">
        <v>153.32</v>
      </c>
      <c r="Q4" t="n">
        <v>1323.97</v>
      </c>
      <c r="R4" t="n">
        <v>49.63</v>
      </c>
      <c r="S4" t="n">
        <v>27.17</v>
      </c>
      <c r="T4" t="n">
        <v>11312.38</v>
      </c>
      <c r="U4" t="n">
        <v>0.55</v>
      </c>
      <c r="V4" t="n">
        <v>0.95</v>
      </c>
      <c r="W4" t="n">
        <v>0.17</v>
      </c>
      <c r="X4" t="n">
        <v>0.72</v>
      </c>
      <c r="Y4" t="n">
        <v>0.5</v>
      </c>
      <c r="Z4" t="n">
        <v>10</v>
      </c>
      <c r="AA4" t="n">
        <v>301.7070443105034</v>
      </c>
      <c r="AB4" t="n">
        <v>429.3075287469929</v>
      </c>
      <c r="AC4" t="n">
        <v>389.0924493382176</v>
      </c>
      <c r="AD4" t="n">
        <v>301707.0443105034</v>
      </c>
      <c r="AE4" t="n">
        <v>429307.5287469929</v>
      </c>
      <c r="AF4" t="n">
        <v>3.671048332318622e-06</v>
      </c>
      <c r="AG4" t="n">
        <v>0.8137500000000001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5.2526</v>
      </c>
      <c r="E5" t="n">
        <v>19.04</v>
      </c>
      <c r="F5" t="n">
        <v>16.12</v>
      </c>
      <c r="G5" t="n">
        <v>35.83</v>
      </c>
      <c r="H5" t="n">
        <v>0.52</v>
      </c>
      <c r="I5" t="n">
        <v>27</v>
      </c>
      <c r="J5" t="n">
        <v>137.25</v>
      </c>
      <c r="K5" t="n">
        <v>46.47</v>
      </c>
      <c r="L5" t="n">
        <v>4</v>
      </c>
      <c r="M5" t="n">
        <v>25</v>
      </c>
      <c r="N5" t="n">
        <v>21.78</v>
      </c>
      <c r="O5" t="n">
        <v>17160.92</v>
      </c>
      <c r="P5" t="n">
        <v>141.13</v>
      </c>
      <c r="Q5" t="n">
        <v>1323.94</v>
      </c>
      <c r="R5" t="n">
        <v>43.89</v>
      </c>
      <c r="S5" t="n">
        <v>27.17</v>
      </c>
      <c r="T5" t="n">
        <v>8499.219999999999</v>
      </c>
      <c r="U5" t="n">
        <v>0.62</v>
      </c>
      <c r="V5" t="n">
        <v>0.96</v>
      </c>
      <c r="W5" t="n">
        <v>0.15</v>
      </c>
      <c r="X5" t="n">
        <v>0.53</v>
      </c>
      <c r="Y5" t="n">
        <v>0.5</v>
      </c>
      <c r="Z5" t="n">
        <v>10</v>
      </c>
      <c r="AA5" t="n">
        <v>278.8037546228738</v>
      </c>
      <c r="AB5" t="n">
        <v>396.7177868719129</v>
      </c>
      <c r="AC5" t="n">
        <v>359.5555285055332</v>
      </c>
      <c r="AD5" t="n">
        <v>278803.7546228738</v>
      </c>
      <c r="AE5" t="n">
        <v>396717.7868719129</v>
      </c>
      <c r="AF5" t="n">
        <v>3.766490569457329e-06</v>
      </c>
      <c r="AG5" t="n">
        <v>0.7933333333333333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5.3137</v>
      </c>
      <c r="E6" t="n">
        <v>18.82</v>
      </c>
      <c r="F6" t="n">
        <v>16.04</v>
      </c>
      <c r="G6" t="n">
        <v>43.75</v>
      </c>
      <c r="H6" t="n">
        <v>0.64</v>
      </c>
      <c r="I6" t="n">
        <v>22</v>
      </c>
      <c r="J6" t="n">
        <v>138.6</v>
      </c>
      <c r="K6" t="n">
        <v>46.47</v>
      </c>
      <c r="L6" t="n">
        <v>5</v>
      </c>
      <c r="M6" t="n">
        <v>1</v>
      </c>
      <c r="N6" t="n">
        <v>22.13</v>
      </c>
      <c r="O6" t="n">
        <v>17327.69</v>
      </c>
      <c r="P6" t="n">
        <v>133.11</v>
      </c>
      <c r="Q6" t="n">
        <v>1323.94</v>
      </c>
      <c r="R6" t="n">
        <v>40.41</v>
      </c>
      <c r="S6" t="n">
        <v>27.17</v>
      </c>
      <c r="T6" t="n">
        <v>6783.47</v>
      </c>
      <c r="U6" t="n">
        <v>0.67</v>
      </c>
      <c r="V6" t="n">
        <v>0.97</v>
      </c>
      <c r="W6" t="n">
        <v>0.17</v>
      </c>
      <c r="X6" t="n">
        <v>0.45</v>
      </c>
      <c r="Y6" t="n">
        <v>0.5</v>
      </c>
      <c r="Z6" t="n">
        <v>10</v>
      </c>
      <c r="AA6" t="n">
        <v>266.009433955174</v>
      </c>
      <c r="AB6" t="n">
        <v>378.5123843417888</v>
      </c>
      <c r="AC6" t="n">
        <v>343.0555041935702</v>
      </c>
      <c r="AD6" t="n">
        <v>266009.433955174</v>
      </c>
      <c r="AE6" t="n">
        <v>378512.3843417888</v>
      </c>
      <c r="AF6" t="n">
        <v>3.810303647512737e-06</v>
      </c>
      <c r="AG6" t="n">
        <v>0.7841666666666667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5.3127</v>
      </c>
      <c r="E7" t="n">
        <v>18.82</v>
      </c>
      <c r="F7" t="n">
        <v>16.04</v>
      </c>
      <c r="G7" t="n">
        <v>43.76</v>
      </c>
      <c r="H7" t="n">
        <v>0.76</v>
      </c>
      <c r="I7" t="n">
        <v>22</v>
      </c>
      <c r="J7" t="n">
        <v>139.95</v>
      </c>
      <c r="K7" t="n">
        <v>46.47</v>
      </c>
      <c r="L7" t="n">
        <v>6</v>
      </c>
      <c r="M7" t="n">
        <v>0</v>
      </c>
      <c r="N7" t="n">
        <v>22.49</v>
      </c>
      <c r="O7" t="n">
        <v>17494.97</v>
      </c>
      <c r="P7" t="n">
        <v>134.3</v>
      </c>
      <c r="Q7" t="n">
        <v>1323.99</v>
      </c>
      <c r="R7" t="n">
        <v>40.44</v>
      </c>
      <c r="S7" t="n">
        <v>27.17</v>
      </c>
      <c r="T7" t="n">
        <v>6796.99</v>
      </c>
      <c r="U7" t="n">
        <v>0.67</v>
      </c>
      <c r="V7" t="n">
        <v>0.97</v>
      </c>
      <c r="W7" t="n">
        <v>0.17</v>
      </c>
      <c r="X7" t="n">
        <v>0.45</v>
      </c>
      <c r="Y7" t="n">
        <v>0.5</v>
      </c>
      <c r="Z7" t="n">
        <v>10</v>
      </c>
      <c r="AA7" t="n">
        <v>267.4039726967534</v>
      </c>
      <c r="AB7" t="n">
        <v>380.4967131540564</v>
      </c>
      <c r="AC7" t="n">
        <v>344.8539524064655</v>
      </c>
      <c r="AD7" t="n">
        <v>267403.9726967534</v>
      </c>
      <c r="AE7" t="n">
        <v>380496.7131540563</v>
      </c>
      <c r="AF7" t="n">
        <v>3.809586575858803e-06</v>
      </c>
      <c r="AG7" t="n">
        <v>0.7841666666666667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3.8738</v>
      </c>
      <c r="E2" t="n">
        <v>25.81</v>
      </c>
      <c r="F2" t="n">
        <v>18.77</v>
      </c>
      <c r="G2" t="n">
        <v>7.22</v>
      </c>
      <c r="H2" t="n">
        <v>0.12</v>
      </c>
      <c r="I2" t="n">
        <v>156</v>
      </c>
      <c r="J2" t="n">
        <v>150.44</v>
      </c>
      <c r="K2" t="n">
        <v>49.1</v>
      </c>
      <c r="L2" t="n">
        <v>1</v>
      </c>
      <c r="M2" t="n">
        <v>154</v>
      </c>
      <c r="N2" t="n">
        <v>25.34</v>
      </c>
      <c r="O2" t="n">
        <v>18787.76</v>
      </c>
      <c r="P2" t="n">
        <v>215.37</v>
      </c>
      <c r="Q2" t="n">
        <v>1324.06</v>
      </c>
      <c r="R2" t="n">
        <v>126.76</v>
      </c>
      <c r="S2" t="n">
        <v>27.17</v>
      </c>
      <c r="T2" t="n">
        <v>49286.67</v>
      </c>
      <c r="U2" t="n">
        <v>0.21</v>
      </c>
      <c r="V2" t="n">
        <v>0.83</v>
      </c>
      <c r="W2" t="n">
        <v>0.35</v>
      </c>
      <c r="X2" t="n">
        <v>3.18</v>
      </c>
      <c r="Y2" t="n">
        <v>0.5</v>
      </c>
      <c r="Z2" t="n">
        <v>10</v>
      </c>
      <c r="AA2" t="n">
        <v>527.2521703390009</v>
      </c>
      <c r="AB2" t="n">
        <v>750.2420992260287</v>
      </c>
      <c r="AC2" t="n">
        <v>679.9637006982834</v>
      </c>
      <c r="AD2" t="n">
        <v>527252.170339001</v>
      </c>
      <c r="AE2" t="n">
        <v>750242.0992260287</v>
      </c>
      <c r="AF2" t="n">
        <v>2.62199145717404e-06</v>
      </c>
      <c r="AG2" t="n">
        <v>1.075416666666667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4.698</v>
      </c>
      <c r="E3" t="n">
        <v>21.29</v>
      </c>
      <c r="F3" t="n">
        <v>16.93</v>
      </c>
      <c r="G3" t="n">
        <v>14.94</v>
      </c>
      <c r="H3" t="n">
        <v>0.23</v>
      </c>
      <c r="I3" t="n">
        <v>68</v>
      </c>
      <c r="J3" t="n">
        <v>151.83</v>
      </c>
      <c r="K3" t="n">
        <v>49.1</v>
      </c>
      <c r="L3" t="n">
        <v>2</v>
      </c>
      <c r="M3" t="n">
        <v>66</v>
      </c>
      <c r="N3" t="n">
        <v>25.73</v>
      </c>
      <c r="O3" t="n">
        <v>18959.54</v>
      </c>
      <c r="P3" t="n">
        <v>186.52</v>
      </c>
      <c r="Q3" t="n">
        <v>1324.03</v>
      </c>
      <c r="R3" t="n">
        <v>68.8</v>
      </c>
      <c r="S3" t="n">
        <v>27.17</v>
      </c>
      <c r="T3" t="n">
        <v>20746.5</v>
      </c>
      <c r="U3" t="n">
        <v>0.39</v>
      </c>
      <c r="V3" t="n">
        <v>0.92</v>
      </c>
      <c r="W3" t="n">
        <v>0.21</v>
      </c>
      <c r="X3" t="n">
        <v>1.34</v>
      </c>
      <c r="Y3" t="n">
        <v>0.5</v>
      </c>
      <c r="Z3" t="n">
        <v>10</v>
      </c>
      <c r="AA3" t="n">
        <v>383.3343725521232</v>
      </c>
      <c r="AB3" t="n">
        <v>545.4573741896596</v>
      </c>
      <c r="AC3" t="n">
        <v>494.3620400799563</v>
      </c>
      <c r="AD3" t="n">
        <v>383334.3725521232</v>
      </c>
      <c r="AE3" t="n">
        <v>545457.3741896596</v>
      </c>
      <c r="AF3" t="n">
        <v>3.179853339306015e-06</v>
      </c>
      <c r="AG3" t="n">
        <v>0.8870833333333333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4.9917</v>
      </c>
      <c r="E4" t="n">
        <v>20.03</v>
      </c>
      <c r="F4" t="n">
        <v>16.44</v>
      </c>
      <c r="G4" t="n">
        <v>22.94</v>
      </c>
      <c r="H4" t="n">
        <v>0.35</v>
      </c>
      <c r="I4" t="n">
        <v>43</v>
      </c>
      <c r="J4" t="n">
        <v>153.23</v>
      </c>
      <c r="K4" t="n">
        <v>49.1</v>
      </c>
      <c r="L4" t="n">
        <v>3</v>
      </c>
      <c r="M4" t="n">
        <v>41</v>
      </c>
      <c r="N4" t="n">
        <v>26.13</v>
      </c>
      <c r="O4" t="n">
        <v>19131.85</v>
      </c>
      <c r="P4" t="n">
        <v>173.19</v>
      </c>
      <c r="Q4" t="n">
        <v>1324.08</v>
      </c>
      <c r="R4" t="n">
        <v>53.56</v>
      </c>
      <c r="S4" t="n">
        <v>27.17</v>
      </c>
      <c r="T4" t="n">
        <v>13255.08</v>
      </c>
      <c r="U4" t="n">
        <v>0.51</v>
      </c>
      <c r="V4" t="n">
        <v>0.9399999999999999</v>
      </c>
      <c r="W4" t="n">
        <v>0.18</v>
      </c>
      <c r="X4" t="n">
        <v>0.85</v>
      </c>
      <c r="Y4" t="n">
        <v>0.5</v>
      </c>
      <c r="Z4" t="n">
        <v>10</v>
      </c>
      <c r="AA4" t="n">
        <v>341.1303910880198</v>
      </c>
      <c r="AB4" t="n">
        <v>485.4041294036643</v>
      </c>
      <c r="AC4" t="n">
        <v>439.9342405659595</v>
      </c>
      <c r="AD4" t="n">
        <v>341130.3910880198</v>
      </c>
      <c r="AE4" t="n">
        <v>485404.1294036643</v>
      </c>
      <c r="AF4" t="n">
        <v>3.378644936954839e-06</v>
      </c>
      <c r="AG4" t="n">
        <v>0.8345833333333333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5.1598</v>
      </c>
      <c r="E5" t="n">
        <v>19.38</v>
      </c>
      <c r="F5" t="n">
        <v>16.19</v>
      </c>
      <c r="G5" t="n">
        <v>32.38</v>
      </c>
      <c r="H5" t="n">
        <v>0.46</v>
      </c>
      <c r="I5" t="n">
        <v>30</v>
      </c>
      <c r="J5" t="n">
        <v>154.63</v>
      </c>
      <c r="K5" t="n">
        <v>49.1</v>
      </c>
      <c r="L5" t="n">
        <v>4</v>
      </c>
      <c r="M5" t="n">
        <v>28</v>
      </c>
      <c r="N5" t="n">
        <v>26.53</v>
      </c>
      <c r="O5" t="n">
        <v>19304.72</v>
      </c>
      <c r="P5" t="n">
        <v>161.62</v>
      </c>
      <c r="Q5" t="n">
        <v>1323.94</v>
      </c>
      <c r="R5" t="n">
        <v>45.85</v>
      </c>
      <c r="S5" t="n">
        <v>27.17</v>
      </c>
      <c r="T5" t="n">
        <v>9464.43</v>
      </c>
      <c r="U5" t="n">
        <v>0.59</v>
      </c>
      <c r="V5" t="n">
        <v>0.96</v>
      </c>
      <c r="W5" t="n">
        <v>0.16</v>
      </c>
      <c r="X5" t="n">
        <v>0.59</v>
      </c>
      <c r="Y5" t="n">
        <v>0.5</v>
      </c>
      <c r="Z5" t="n">
        <v>10</v>
      </c>
      <c r="AA5" t="n">
        <v>314.7702397349545</v>
      </c>
      <c r="AB5" t="n">
        <v>447.8955208107063</v>
      </c>
      <c r="AC5" t="n">
        <v>405.9392243795471</v>
      </c>
      <c r="AD5" t="n">
        <v>314770.2397349545</v>
      </c>
      <c r="AE5" t="n">
        <v>447895.5208107062</v>
      </c>
      <c r="AF5" t="n">
        <v>3.492423852735456e-06</v>
      </c>
      <c r="AG5" t="n">
        <v>0.8075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5.2592</v>
      </c>
      <c r="E6" t="n">
        <v>19.01</v>
      </c>
      <c r="F6" t="n">
        <v>16.04</v>
      </c>
      <c r="G6" t="n">
        <v>41.83</v>
      </c>
      <c r="H6" t="n">
        <v>0.57</v>
      </c>
      <c r="I6" t="n">
        <v>23</v>
      </c>
      <c r="J6" t="n">
        <v>156.03</v>
      </c>
      <c r="K6" t="n">
        <v>49.1</v>
      </c>
      <c r="L6" t="n">
        <v>5</v>
      </c>
      <c r="M6" t="n">
        <v>21</v>
      </c>
      <c r="N6" t="n">
        <v>26.94</v>
      </c>
      <c r="O6" t="n">
        <v>19478.15</v>
      </c>
      <c r="P6" t="n">
        <v>151.02</v>
      </c>
      <c r="Q6" t="n">
        <v>1323.94</v>
      </c>
      <c r="R6" t="n">
        <v>40.99</v>
      </c>
      <c r="S6" t="n">
        <v>27.17</v>
      </c>
      <c r="T6" t="n">
        <v>7066.6</v>
      </c>
      <c r="U6" t="n">
        <v>0.66</v>
      </c>
      <c r="V6" t="n">
        <v>0.97</v>
      </c>
      <c r="W6" t="n">
        <v>0.14</v>
      </c>
      <c r="X6" t="n">
        <v>0.44</v>
      </c>
      <c r="Y6" t="n">
        <v>0.5</v>
      </c>
      <c r="Z6" t="n">
        <v>10</v>
      </c>
      <c r="AA6" t="n">
        <v>295.663334491163</v>
      </c>
      <c r="AB6" t="n">
        <v>420.7077622651248</v>
      </c>
      <c r="AC6" t="n">
        <v>381.2982599049855</v>
      </c>
      <c r="AD6" t="n">
        <v>295663.334491163</v>
      </c>
      <c r="AE6" t="n">
        <v>420707.7622651248</v>
      </c>
      <c r="AF6" t="n">
        <v>3.559702997462365e-06</v>
      </c>
      <c r="AG6" t="n">
        <v>0.7920833333333334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5.3061</v>
      </c>
      <c r="E7" t="n">
        <v>18.85</v>
      </c>
      <c r="F7" t="n">
        <v>15.99</v>
      </c>
      <c r="G7" t="n">
        <v>50.49</v>
      </c>
      <c r="H7" t="n">
        <v>0.67</v>
      </c>
      <c r="I7" t="n">
        <v>19</v>
      </c>
      <c r="J7" t="n">
        <v>157.44</v>
      </c>
      <c r="K7" t="n">
        <v>49.1</v>
      </c>
      <c r="L7" t="n">
        <v>6</v>
      </c>
      <c r="M7" t="n">
        <v>1</v>
      </c>
      <c r="N7" t="n">
        <v>27.35</v>
      </c>
      <c r="O7" t="n">
        <v>19652.13</v>
      </c>
      <c r="P7" t="n">
        <v>142.98</v>
      </c>
      <c r="Q7" t="n">
        <v>1323.94</v>
      </c>
      <c r="R7" t="n">
        <v>38.87</v>
      </c>
      <c r="S7" t="n">
        <v>27.17</v>
      </c>
      <c r="T7" t="n">
        <v>6027.98</v>
      </c>
      <c r="U7" t="n">
        <v>0.7</v>
      </c>
      <c r="V7" t="n">
        <v>0.97</v>
      </c>
      <c r="W7" t="n">
        <v>0.16</v>
      </c>
      <c r="X7" t="n">
        <v>0.4</v>
      </c>
      <c r="Y7" t="n">
        <v>0.5</v>
      </c>
      <c r="Z7" t="n">
        <v>10</v>
      </c>
      <c r="AA7" t="n">
        <v>283.6054006887525</v>
      </c>
      <c r="AB7" t="n">
        <v>403.5501855358917</v>
      </c>
      <c r="AC7" t="n">
        <v>365.7479070524034</v>
      </c>
      <c r="AD7" t="n">
        <v>283605.4006887525</v>
      </c>
      <c r="AE7" t="n">
        <v>403550.1855358917</v>
      </c>
      <c r="AF7" t="n">
        <v>3.591447382650413e-06</v>
      </c>
      <c r="AG7" t="n">
        <v>0.7854166666666668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5.3072</v>
      </c>
      <c r="E8" t="n">
        <v>18.84</v>
      </c>
      <c r="F8" t="n">
        <v>15.99</v>
      </c>
      <c r="G8" t="n">
        <v>50.48</v>
      </c>
      <c r="H8" t="n">
        <v>0.78</v>
      </c>
      <c r="I8" t="n">
        <v>19</v>
      </c>
      <c r="J8" t="n">
        <v>158.86</v>
      </c>
      <c r="K8" t="n">
        <v>49.1</v>
      </c>
      <c r="L8" t="n">
        <v>7</v>
      </c>
      <c r="M8" t="n">
        <v>0</v>
      </c>
      <c r="N8" t="n">
        <v>27.77</v>
      </c>
      <c r="O8" t="n">
        <v>19826.68</v>
      </c>
      <c r="P8" t="n">
        <v>144.13</v>
      </c>
      <c r="Q8" t="n">
        <v>1323.94</v>
      </c>
      <c r="R8" t="n">
        <v>38.76</v>
      </c>
      <c r="S8" t="n">
        <v>27.17</v>
      </c>
      <c r="T8" t="n">
        <v>5974.45</v>
      </c>
      <c r="U8" t="n">
        <v>0.7</v>
      </c>
      <c r="V8" t="n">
        <v>0.97</v>
      </c>
      <c r="W8" t="n">
        <v>0.16</v>
      </c>
      <c r="X8" t="n">
        <v>0.39</v>
      </c>
      <c r="Y8" t="n">
        <v>0.5</v>
      </c>
      <c r="Z8" t="n">
        <v>10</v>
      </c>
      <c r="AA8" t="n">
        <v>284.8465757136146</v>
      </c>
      <c r="AB8" t="n">
        <v>405.3162887565963</v>
      </c>
      <c r="AC8" t="n">
        <v>367.3485718018284</v>
      </c>
      <c r="AD8" t="n">
        <v>284846.5757136146</v>
      </c>
      <c r="AE8" t="n">
        <v>405316.2887565963</v>
      </c>
      <c r="AF8" t="n">
        <v>3.592191920469323e-06</v>
      </c>
      <c r="AG8" t="n">
        <v>0.785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3.4728</v>
      </c>
      <c r="E2" t="n">
        <v>28.8</v>
      </c>
      <c r="F2" t="n">
        <v>19.4</v>
      </c>
      <c r="G2" t="n">
        <v>6.26</v>
      </c>
      <c r="H2" t="n">
        <v>0.1</v>
      </c>
      <c r="I2" t="n">
        <v>186</v>
      </c>
      <c r="J2" t="n">
        <v>185.69</v>
      </c>
      <c r="K2" t="n">
        <v>53.44</v>
      </c>
      <c r="L2" t="n">
        <v>1</v>
      </c>
      <c r="M2" t="n">
        <v>184</v>
      </c>
      <c r="N2" t="n">
        <v>36.26</v>
      </c>
      <c r="O2" t="n">
        <v>23136.14</v>
      </c>
      <c r="P2" t="n">
        <v>257.32</v>
      </c>
      <c r="Q2" t="n">
        <v>1324.17</v>
      </c>
      <c r="R2" t="n">
        <v>146.45</v>
      </c>
      <c r="S2" t="n">
        <v>27.17</v>
      </c>
      <c r="T2" t="n">
        <v>58981.3</v>
      </c>
      <c r="U2" t="n">
        <v>0.19</v>
      </c>
      <c r="V2" t="n">
        <v>0.8</v>
      </c>
      <c r="W2" t="n">
        <v>0.4</v>
      </c>
      <c r="X2" t="n">
        <v>3.81</v>
      </c>
      <c r="Y2" t="n">
        <v>0.5</v>
      </c>
      <c r="Z2" t="n">
        <v>10</v>
      </c>
      <c r="AA2" t="n">
        <v>688.3880544922024</v>
      </c>
      <c r="AB2" t="n">
        <v>979.5269287413097</v>
      </c>
      <c r="AC2" t="n">
        <v>887.7704358202157</v>
      </c>
      <c r="AD2" t="n">
        <v>688388.0544922024</v>
      </c>
      <c r="AE2" t="n">
        <v>979526.9287413097</v>
      </c>
      <c r="AF2" t="n">
        <v>2.136796412003981e-06</v>
      </c>
      <c r="AG2" t="n">
        <v>1.2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4.4051</v>
      </c>
      <c r="E3" t="n">
        <v>22.7</v>
      </c>
      <c r="F3" t="n">
        <v>17.22</v>
      </c>
      <c r="G3" t="n">
        <v>12.75</v>
      </c>
      <c r="H3" t="n">
        <v>0.19</v>
      </c>
      <c r="I3" t="n">
        <v>81</v>
      </c>
      <c r="J3" t="n">
        <v>187.21</v>
      </c>
      <c r="K3" t="n">
        <v>53.44</v>
      </c>
      <c r="L3" t="n">
        <v>2</v>
      </c>
      <c r="M3" t="n">
        <v>79</v>
      </c>
      <c r="N3" t="n">
        <v>36.77</v>
      </c>
      <c r="O3" t="n">
        <v>23322.88</v>
      </c>
      <c r="P3" t="n">
        <v>222.24</v>
      </c>
      <c r="Q3" t="n">
        <v>1324.03</v>
      </c>
      <c r="R3" t="n">
        <v>77.87</v>
      </c>
      <c r="S3" t="n">
        <v>27.17</v>
      </c>
      <c r="T3" t="n">
        <v>25218.38</v>
      </c>
      <c r="U3" t="n">
        <v>0.35</v>
      </c>
      <c r="V3" t="n">
        <v>0.9</v>
      </c>
      <c r="W3" t="n">
        <v>0.24</v>
      </c>
      <c r="X3" t="n">
        <v>1.62</v>
      </c>
      <c r="Y3" t="n">
        <v>0.5</v>
      </c>
      <c r="Z3" t="n">
        <v>10</v>
      </c>
      <c r="AA3" t="n">
        <v>474.6605465890277</v>
      </c>
      <c r="AB3" t="n">
        <v>675.4079829842378</v>
      </c>
      <c r="AC3" t="n">
        <v>612.1396174180361</v>
      </c>
      <c r="AD3" t="n">
        <v>474660.5465890277</v>
      </c>
      <c r="AE3" t="n">
        <v>675407.9829842378</v>
      </c>
      <c r="AF3" t="n">
        <v>2.710435923323755e-06</v>
      </c>
      <c r="AG3" t="n">
        <v>0.9458333333333333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4.7693</v>
      </c>
      <c r="E4" t="n">
        <v>20.97</v>
      </c>
      <c r="F4" t="n">
        <v>16.6</v>
      </c>
      <c r="G4" t="n">
        <v>19.53</v>
      </c>
      <c r="H4" t="n">
        <v>0.28</v>
      </c>
      <c r="I4" t="n">
        <v>51</v>
      </c>
      <c r="J4" t="n">
        <v>188.73</v>
      </c>
      <c r="K4" t="n">
        <v>53.44</v>
      </c>
      <c r="L4" t="n">
        <v>3</v>
      </c>
      <c r="M4" t="n">
        <v>49</v>
      </c>
      <c r="N4" t="n">
        <v>37.29</v>
      </c>
      <c r="O4" t="n">
        <v>23510.33</v>
      </c>
      <c r="P4" t="n">
        <v>208.36</v>
      </c>
      <c r="Q4" t="n">
        <v>1323.94</v>
      </c>
      <c r="R4" t="n">
        <v>58.84</v>
      </c>
      <c r="S4" t="n">
        <v>27.17</v>
      </c>
      <c r="T4" t="n">
        <v>15853.01</v>
      </c>
      <c r="U4" t="n">
        <v>0.46</v>
      </c>
      <c r="V4" t="n">
        <v>0.9399999999999999</v>
      </c>
      <c r="W4" t="n">
        <v>0.18</v>
      </c>
      <c r="X4" t="n">
        <v>1.01</v>
      </c>
      <c r="Y4" t="n">
        <v>0.5</v>
      </c>
      <c r="Z4" t="n">
        <v>10</v>
      </c>
      <c r="AA4" t="n">
        <v>415.6730875950537</v>
      </c>
      <c r="AB4" t="n">
        <v>591.473050985212</v>
      </c>
      <c r="AC4" t="n">
        <v>536.0672308661377</v>
      </c>
      <c r="AD4" t="n">
        <v>415673.0875950537</v>
      </c>
      <c r="AE4" t="n">
        <v>591473.050985212</v>
      </c>
      <c r="AF4" t="n">
        <v>2.934526355612355e-06</v>
      </c>
      <c r="AG4" t="n">
        <v>0.8737499999999999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4.9713</v>
      </c>
      <c r="E5" t="n">
        <v>20.12</v>
      </c>
      <c r="F5" t="n">
        <v>16.27</v>
      </c>
      <c r="G5" t="n">
        <v>26.38</v>
      </c>
      <c r="H5" t="n">
        <v>0.37</v>
      </c>
      <c r="I5" t="n">
        <v>37</v>
      </c>
      <c r="J5" t="n">
        <v>190.25</v>
      </c>
      <c r="K5" t="n">
        <v>53.44</v>
      </c>
      <c r="L5" t="n">
        <v>4</v>
      </c>
      <c r="M5" t="n">
        <v>35</v>
      </c>
      <c r="N5" t="n">
        <v>37.82</v>
      </c>
      <c r="O5" t="n">
        <v>23698.48</v>
      </c>
      <c r="P5" t="n">
        <v>197.92</v>
      </c>
      <c r="Q5" t="n">
        <v>1323.99</v>
      </c>
      <c r="R5" t="n">
        <v>47.87</v>
      </c>
      <c r="S5" t="n">
        <v>27.17</v>
      </c>
      <c r="T5" t="n">
        <v>10438.44</v>
      </c>
      <c r="U5" t="n">
        <v>0.57</v>
      </c>
      <c r="V5" t="n">
        <v>0.96</v>
      </c>
      <c r="W5" t="n">
        <v>0.17</v>
      </c>
      <c r="X5" t="n">
        <v>0.67</v>
      </c>
      <c r="Y5" t="n">
        <v>0.5</v>
      </c>
      <c r="Z5" t="n">
        <v>10</v>
      </c>
      <c r="AA5" t="n">
        <v>383.4829619127876</v>
      </c>
      <c r="AB5" t="n">
        <v>545.6688062142938</v>
      </c>
      <c r="AC5" t="n">
        <v>494.5536663590797</v>
      </c>
      <c r="AD5" t="n">
        <v>383482.9619127876</v>
      </c>
      <c r="AE5" t="n">
        <v>545668.8062142938</v>
      </c>
      <c r="AF5" t="n">
        <v>3.058815941889942e-06</v>
      </c>
      <c r="AG5" t="n">
        <v>0.8383333333333334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5.0706</v>
      </c>
      <c r="E6" t="n">
        <v>19.72</v>
      </c>
      <c r="F6" t="n">
        <v>16.17</v>
      </c>
      <c r="G6" t="n">
        <v>33.46</v>
      </c>
      <c r="H6" t="n">
        <v>0.46</v>
      </c>
      <c r="I6" t="n">
        <v>29</v>
      </c>
      <c r="J6" t="n">
        <v>191.78</v>
      </c>
      <c r="K6" t="n">
        <v>53.44</v>
      </c>
      <c r="L6" t="n">
        <v>5</v>
      </c>
      <c r="M6" t="n">
        <v>27</v>
      </c>
      <c r="N6" t="n">
        <v>38.35</v>
      </c>
      <c r="O6" t="n">
        <v>23887.36</v>
      </c>
      <c r="P6" t="n">
        <v>190.17</v>
      </c>
      <c r="Q6" t="n">
        <v>1323.99</v>
      </c>
      <c r="R6" t="n">
        <v>45.36</v>
      </c>
      <c r="S6" t="n">
        <v>27.17</v>
      </c>
      <c r="T6" t="n">
        <v>9221.690000000001</v>
      </c>
      <c r="U6" t="n">
        <v>0.6</v>
      </c>
      <c r="V6" t="n">
        <v>0.96</v>
      </c>
      <c r="W6" t="n">
        <v>0.15</v>
      </c>
      <c r="X6" t="n">
        <v>0.58</v>
      </c>
      <c r="Y6" t="n">
        <v>0.5</v>
      </c>
      <c r="Z6" t="n">
        <v>10</v>
      </c>
      <c r="AA6" t="n">
        <v>365.9976123864934</v>
      </c>
      <c r="AB6" t="n">
        <v>520.7884053885007</v>
      </c>
      <c r="AC6" t="n">
        <v>472.0039195002729</v>
      </c>
      <c r="AD6" t="n">
        <v>365997.6123864934</v>
      </c>
      <c r="AE6" t="n">
        <v>520788.4053885007</v>
      </c>
      <c r="AF6" t="n">
        <v>3.119914733560062e-06</v>
      </c>
      <c r="AG6" t="n">
        <v>0.8216666666666667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5.1642</v>
      </c>
      <c r="E7" t="n">
        <v>19.36</v>
      </c>
      <c r="F7" t="n">
        <v>16.04</v>
      </c>
      <c r="G7" t="n">
        <v>41.84</v>
      </c>
      <c r="H7" t="n">
        <v>0.55</v>
      </c>
      <c r="I7" t="n">
        <v>23</v>
      </c>
      <c r="J7" t="n">
        <v>193.32</v>
      </c>
      <c r="K7" t="n">
        <v>53.44</v>
      </c>
      <c r="L7" t="n">
        <v>6</v>
      </c>
      <c r="M7" t="n">
        <v>21</v>
      </c>
      <c r="N7" t="n">
        <v>38.89</v>
      </c>
      <c r="O7" t="n">
        <v>24076.95</v>
      </c>
      <c r="P7" t="n">
        <v>182.22</v>
      </c>
      <c r="Q7" t="n">
        <v>1323.94</v>
      </c>
      <c r="R7" t="n">
        <v>41.12</v>
      </c>
      <c r="S7" t="n">
        <v>27.17</v>
      </c>
      <c r="T7" t="n">
        <v>7132.99</v>
      </c>
      <c r="U7" t="n">
        <v>0.66</v>
      </c>
      <c r="V7" t="n">
        <v>0.97</v>
      </c>
      <c r="W7" t="n">
        <v>0.15</v>
      </c>
      <c r="X7" t="n">
        <v>0.45</v>
      </c>
      <c r="Y7" t="n">
        <v>0.5</v>
      </c>
      <c r="Z7" t="n">
        <v>10</v>
      </c>
      <c r="AA7" t="n">
        <v>349.0979784423007</v>
      </c>
      <c r="AB7" t="n">
        <v>496.7414359122315</v>
      </c>
      <c r="AC7" t="n">
        <v>450.2095328982221</v>
      </c>
      <c r="AD7" t="n">
        <v>349097.9784423007</v>
      </c>
      <c r="AE7" t="n">
        <v>496741.4359122315</v>
      </c>
      <c r="AF7" t="n">
        <v>3.177506343835221e-06</v>
      </c>
      <c r="AG7" t="n">
        <v>0.8066666666666666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5.2296</v>
      </c>
      <c r="E8" t="n">
        <v>19.12</v>
      </c>
      <c r="F8" t="n">
        <v>15.95</v>
      </c>
      <c r="G8" t="n">
        <v>50.36</v>
      </c>
      <c r="H8" t="n">
        <v>0.64</v>
      </c>
      <c r="I8" t="n">
        <v>19</v>
      </c>
      <c r="J8" t="n">
        <v>194.86</v>
      </c>
      <c r="K8" t="n">
        <v>53.44</v>
      </c>
      <c r="L8" t="n">
        <v>7</v>
      </c>
      <c r="M8" t="n">
        <v>17</v>
      </c>
      <c r="N8" t="n">
        <v>39.43</v>
      </c>
      <c r="O8" t="n">
        <v>24267.28</v>
      </c>
      <c r="P8" t="n">
        <v>173.45</v>
      </c>
      <c r="Q8" t="n">
        <v>1324.01</v>
      </c>
      <c r="R8" t="n">
        <v>38.13</v>
      </c>
      <c r="S8" t="n">
        <v>27.17</v>
      </c>
      <c r="T8" t="n">
        <v>5658.36</v>
      </c>
      <c r="U8" t="n">
        <v>0.71</v>
      </c>
      <c r="V8" t="n">
        <v>0.97</v>
      </c>
      <c r="W8" t="n">
        <v>0.14</v>
      </c>
      <c r="X8" t="n">
        <v>0.35</v>
      </c>
      <c r="Y8" t="n">
        <v>0.5</v>
      </c>
      <c r="Z8" t="n">
        <v>10</v>
      </c>
      <c r="AA8" t="n">
        <v>333.9621886091975</v>
      </c>
      <c r="AB8" t="n">
        <v>475.2042903552458</v>
      </c>
      <c r="AC8" t="n">
        <v>430.6898642332451</v>
      </c>
      <c r="AD8" t="n">
        <v>333962.1886091976</v>
      </c>
      <c r="AE8" t="n">
        <v>475204.2903552458</v>
      </c>
      <c r="AF8" t="n">
        <v>3.217746635630044e-06</v>
      </c>
      <c r="AG8" t="n">
        <v>0.7966666666666667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5.2732</v>
      </c>
      <c r="E9" t="n">
        <v>18.96</v>
      </c>
      <c r="F9" t="n">
        <v>15.9</v>
      </c>
      <c r="G9" t="n">
        <v>59.62</v>
      </c>
      <c r="H9" t="n">
        <v>0.72</v>
      </c>
      <c r="I9" t="n">
        <v>16</v>
      </c>
      <c r="J9" t="n">
        <v>196.41</v>
      </c>
      <c r="K9" t="n">
        <v>53.44</v>
      </c>
      <c r="L9" t="n">
        <v>8</v>
      </c>
      <c r="M9" t="n">
        <v>13</v>
      </c>
      <c r="N9" t="n">
        <v>39.98</v>
      </c>
      <c r="O9" t="n">
        <v>24458.36</v>
      </c>
      <c r="P9" t="n">
        <v>164.55</v>
      </c>
      <c r="Q9" t="n">
        <v>1323.94</v>
      </c>
      <c r="R9" t="n">
        <v>36.75</v>
      </c>
      <c r="S9" t="n">
        <v>27.17</v>
      </c>
      <c r="T9" t="n">
        <v>4984.93</v>
      </c>
      <c r="U9" t="n">
        <v>0.74</v>
      </c>
      <c r="V9" t="n">
        <v>0.98</v>
      </c>
      <c r="W9" t="n">
        <v>0.13</v>
      </c>
      <c r="X9" t="n">
        <v>0.31</v>
      </c>
      <c r="Y9" t="n">
        <v>0.5</v>
      </c>
      <c r="Z9" t="n">
        <v>10</v>
      </c>
      <c r="AA9" t="n">
        <v>320.6768667435919</v>
      </c>
      <c r="AB9" t="n">
        <v>456.30022826493</v>
      </c>
      <c r="AC9" t="n">
        <v>413.5566268017216</v>
      </c>
      <c r="AD9" t="n">
        <v>320676.8667435918</v>
      </c>
      <c r="AE9" t="n">
        <v>456300.22826493</v>
      </c>
      <c r="AF9" t="n">
        <v>3.244573496826593e-06</v>
      </c>
      <c r="AG9" t="n">
        <v>0.79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5.2844</v>
      </c>
      <c r="E10" t="n">
        <v>18.92</v>
      </c>
      <c r="F10" t="n">
        <v>15.9</v>
      </c>
      <c r="G10" t="n">
        <v>63.59</v>
      </c>
      <c r="H10" t="n">
        <v>0.8100000000000001</v>
      </c>
      <c r="I10" t="n">
        <v>15</v>
      </c>
      <c r="J10" t="n">
        <v>197.97</v>
      </c>
      <c r="K10" t="n">
        <v>53.44</v>
      </c>
      <c r="L10" t="n">
        <v>9</v>
      </c>
      <c r="M10" t="n">
        <v>1</v>
      </c>
      <c r="N10" t="n">
        <v>40.53</v>
      </c>
      <c r="O10" t="n">
        <v>24650.18</v>
      </c>
      <c r="P10" t="n">
        <v>161.37</v>
      </c>
      <c r="Q10" t="n">
        <v>1323.94</v>
      </c>
      <c r="R10" t="n">
        <v>36.11</v>
      </c>
      <c r="S10" t="n">
        <v>27.17</v>
      </c>
      <c r="T10" t="n">
        <v>4669.31</v>
      </c>
      <c r="U10" t="n">
        <v>0.75</v>
      </c>
      <c r="V10" t="n">
        <v>0.98</v>
      </c>
      <c r="W10" t="n">
        <v>0.15</v>
      </c>
      <c r="X10" t="n">
        <v>0.3</v>
      </c>
      <c r="Y10" t="n">
        <v>0.5</v>
      </c>
      <c r="Z10" t="n">
        <v>10</v>
      </c>
      <c r="AA10" t="n">
        <v>316.3832174444631</v>
      </c>
      <c r="AB10" t="n">
        <v>450.1906726391151</v>
      </c>
      <c r="AC10" t="n">
        <v>408.0193794821728</v>
      </c>
      <c r="AD10" t="n">
        <v>316383.2174444631</v>
      </c>
      <c r="AE10" t="n">
        <v>450190.6726391151</v>
      </c>
      <c r="AF10" t="n">
        <v>3.251464800620201e-06</v>
      </c>
      <c r="AG10" t="n">
        <v>0.7883333333333334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5.2839</v>
      </c>
      <c r="E11" t="n">
        <v>18.93</v>
      </c>
      <c r="F11" t="n">
        <v>15.9</v>
      </c>
      <c r="G11" t="n">
        <v>63.59</v>
      </c>
      <c r="H11" t="n">
        <v>0.89</v>
      </c>
      <c r="I11" t="n">
        <v>15</v>
      </c>
      <c r="J11" t="n">
        <v>199.53</v>
      </c>
      <c r="K11" t="n">
        <v>53.44</v>
      </c>
      <c r="L11" t="n">
        <v>10</v>
      </c>
      <c r="M11" t="n">
        <v>0</v>
      </c>
      <c r="N11" t="n">
        <v>41.1</v>
      </c>
      <c r="O11" t="n">
        <v>24842.77</v>
      </c>
      <c r="P11" t="n">
        <v>162.54</v>
      </c>
      <c r="Q11" t="n">
        <v>1323.94</v>
      </c>
      <c r="R11" t="n">
        <v>36.13</v>
      </c>
      <c r="S11" t="n">
        <v>27.17</v>
      </c>
      <c r="T11" t="n">
        <v>4679.18</v>
      </c>
      <c r="U11" t="n">
        <v>0.75</v>
      </c>
      <c r="V11" t="n">
        <v>0.98</v>
      </c>
      <c r="W11" t="n">
        <v>0.15</v>
      </c>
      <c r="X11" t="n">
        <v>0.3</v>
      </c>
      <c r="Y11" t="n">
        <v>0.5</v>
      </c>
      <c r="Z11" t="n">
        <v>10</v>
      </c>
      <c r="AA11" t="n">
        <v>317.7472813517231</v>
      </c>
      <c r="AB11" t="n">
        <v>452.1316379434453</v>
      </c>
      <c r="AC11" t="n">
        <v>409.7785262330965</v>
      </c>
      <c r="AD11" t="n">
        <v>317747.2813517231</v>
      </c>
      <c r="AE11" t="n">
        <v>452131.6379434453</v>
      </c>
      <c r="AF11" t="n">
        <v>3.251157153129415e-06</v>
      </c>
      <c r="AG11" t="n">
        <v>0.78875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4.3115</v>
      </c>
      <c r="E2" t="n">
        <v>23.19</v>
      </c>
      <c r="F2" t="n">
        <v>18.12</v>
      </c>
      <c r="G2" t="n">
        <v>8.699999999999999</v>
      </c>
      <c r="H2" t="n">
        <v>0.15</v>
      </c>
      <c r="I2" t="n">
        <v>125</v>
      </c>
      <c r="J2" t="n">
        <v>116.05</v>
      </c>
      <c r="K2" t="n">
        <v>43.4</v>
      </c>
      <c r="L2" t="n">
        <v>1</v>
      </c>
      <c r="M2" t="n">
        <v>123</v>
      </c>
      <c r="N2" t="n">
        <v>16.65</v>
      </c>
      <c r="O2" t="n">
        <v>14546.17</v>
      </c>
      <c r="P2" t="n">
        <v>172.23</v>
      </c>
      <c r="Q2" t="n">
        <v>1324.03</v>
      </c>
      <c r="R2" t="n">
        <v>106.21</v>
      </c>
      <c r="S2" t="n">
        <v>27.17</v>
      </c>
      <c r="T2" t="n">
        <v>39167.77</v>
      </c>
      <c r="U2" t="n">
        <v>0.26</v>
      </c>
      <c r="V2" t="n">
        <v>0.86</v>
      </c>
      <c r="W2" t="n">
        <v>0.31</v>
      </c>
      <c r="X2" t="n">
        <v>2.53</v>
      </c>
      <c r="Y2" t="n">
        <v>0.5</v>
      </c>
      <c r="Z2" t="n">
        <v>10</v>
      </c>
      <c r="AA2" t="n">
        <v>389.3767730581419</v>
      </c>
      <c r="AB2" t="n">
        <v>554.0552776123876</v>
      </c>
      <c r="AC2" t="n">
        <v>502.1545409747968</v>
      </c>
      <c r="AD2" t="n">
        <v>389376.7730581419</v>
      </c>
      <c r="AE2" t="n">
        <v>554055.2776123877</v>
      </c>
      <c r="AF2" t="n">
        <v>3.307162720189336e-06</v>
      </c>
      <c r="AG2" t="n">
        <v>0.9662500000000001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4.9929</v>
      </c>
      <c r="E3" t="n">
        <v>20.03</v>
      </c>
      <c r="F3" t="n">
        <v>16.65</v>
      </c>
      <c r="G3" t="n">
        <v>18.5</v>
      </c>
      <c r="H3" t="n">
        <v>0.3</v>
      </c>
      <c r="I3" t="n">
        <v>54</v>
      </c>
      <c r="J3" t="n">
        <v>117.34</v>
      </c>
      <c r="K3" t="n">
        <v>43.4</v>
      </c>
      <c r="L3" t="n">
        <v>2</v>
      </c>
      <c r="M3" t="n">
        <v>52</v>
      </c>
      <c r="N3" t="n">
        <v>16.94</v>
      </c>
      <c r="O3" t="n">
        <v>14705.49</v>
      </c>
      <c r="P3" t="n">
        <v>147.64</v>
      </c>
      <c r="Q3" t="n">
        <v>1324.02</v>
      </c>
      <c r="R3" t="n">
        <v>60.26</v>
      </c>
      <c r="S3" t="n">
        <v>27.17</v>
      </c>
      <c r="T3" t="n">
        <v>16549.77</v>
      </c>
      <c r="U3" t="n">
        <v>0.45</v>
      </c>
      <c r="V3" t="n">
        <v>0.93</v>
      </c>
      <c r="W3" t="n">
        <v>0.19</v>
      </c>
      <c r="X3" t="n">
        <v>1.06</v>
      </c>
      <c r="Y3" t="n">
        <v>0.5</v>
      </c>
      <c r="Z3" t="n">
        <v>10</v>
      </c>
      <c r="AA3" t="n">
        <v>297.0968189239358</v>
      </c>
      <c r="AB3" t="n">
        <v>422.7475080083419</v>
      </c>
      <c r="AC3" t="n">
        <v>383.1469339069812</v>
      </c>
      <c r="AD3" t="n">
        <v>297096.8189239358</v>
      </c>
      <c r="AE3" t="n">
        <v>422747.5080083419</v>
      </c>
      <c r="AF3" t="n">
        <v>3.829834801260196e-06</v>
      </c>
      <c r="AG3" t="n">
        <v>0.8345833333333333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5.2236</v>
      </c>
      <c r="E4" t="n">
        <v>19.14</v>
      </c>
      <c r="F4" t="n">
        <v>16.27</v>
      </c>
      <c r="G4" t="n">
        <v>29.58</v>
      </c>
      <c r="H4" t="n">
        <v>0.45</v>
      </c>
      <c r="I4" t="n">
        <v>33</v>
      </c>
      <c r="J4" t="n">
        <v>118.63</v>
      </c>
      <c r="K4" t="n">
        <v>43.4</v>
      </c>
      <c r="L4" t="n">
        <v>3</v>
      </c>
      <c r="M4" t="n">
        <v>31</v>
      </c>
      <c r="N4" t="n">
        <v>17.23</v>
      </c>
      <c r="O4" t="n">
        <v>14865.24</v>
      </c>
      <c r="P4" t="n">
        <v>132.53</v>
      </c>
      <c r="Q4" t="n">
        <v>1323.94</v>
      </c>
      <c r="R4" t="n">
        <v>48.29</v>
      </c>
      <c r="S4" t="n">
        <v>27.17</v>
      </c>
      <c r="T4" t="n">
        <v>10669.01</v>
      </c>
      <c r="U4" t="n">
        <v>0.5600000000000001</v>
      </c>
      <c r="V4" t="n">
        <v>0.95</v>
      </c>
      <c r="W4" t="n">
        <v>0.17</v>
      </c>
      <c r="X4" t="n">
        <v>0.68</v>
      </c>
      <c r="Y4" t="n">
        <v>0.5</v>
      </c>
      <c r="Z4" t="n">
        <v>10</v>
      </c>
      <c r="AA4" t="n">
        <v>264.243162324592</v>
      </c>
      <c r="AB4" t="n">
        <v>375.9991062360227</v>
      </c>
      <c r="AC4" t="n">
        <v>340.7776556384914</v>
      </c>
      <c r="AD4" t="n">
        <v>264243.1623245921</v>
      </c>
      <c r="AE4" t="n">
        <v>375999.1062360227</v>
      </c>
      <c r="AF4" t="n">
        <v>4.006794661992582e-06</v>
      </c>
      <c r="AG4" t="n">
        <v>0.7975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5.3073</v>
      </c>
      <c r="E5" t="n">
        <v>18.84</v>
      </c>
      <c r="F5" t="n">
        <v>16.14</v>
      </c>
      <c r="G5" t="n">
        <v>37.24</v>
      </c>
      <c r="H5" t="n">
        <v>0.59</v>
      </c>
      <c r="I5" t="n">
        <v>26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122.67</v>
      </c>
      <c r="Q5" t="n">
        <v>1323.98</v>
      </c>
      <c r="R5" t="n">
        <v>43.27</v>
      </c>
      <c r="S5" t="n">
        <v>27.17</v>
      </c>
      <c r="T5" t="n">
        <v>8193.639999999999</v>
      </c>
      <c r="U5" t="n">
        <v>0.63</v>
      </c>
      <c r="V5" t="n">
        <v>0.96</v>
      </c>
      <c r="W5" t="n">
        <v>0.18</v>
      </c>
      <c r="X5" t="n">
        <v>0.54</v>
      </c>
      <c r="Y5" t="n">
        <v>0.5</v>
      </c>
      <c r="Z5" t="n">
        <v>10</v>
      </c>
      <c r="AA5" t="n">
        <v>248.1225708847189</v>
      </c>
      <c r="AB5" t="n">
        <v>353.0606584818187</v>
      </c>
      <c r="AC5" t="n">
        <v>319.9879507694674</v>
      </c>
      <c r="AD5" t="n">
        <v>248122.5708847189</v>
      </c>
      <c r="AE5" t="n">
        <v>353060.6584818187</v>
      </c>
      <c r="AF5" t="n">
        <v>4.070997264260898e-06</v>
      </c>
      <c r="AG5" t="n">
        <v>0.785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3.3817</v>
      </c>
      <c r="E2" t="n">
        <v>29.57</v>
      </c>
      <c r="F2" t="n">
        <v>19.55</v>
      </c>
      <c r="G2" t="n">
        <v>6.08</v>
      </c>
      <c r="H2" t="n">
        <v>0.09</v>
      </c>
      <c r="I2" t="n">
        <v>193</v>
      </c>
      <c r="J2" t="n">
        <v>194.77</v>
      </c>
      <c r="K2" t="n">
        <v>54.38</v>
      </c>
      <c r="L2" t="n">
        <v>1</v>
      </c>
      <c r="M2" t="n">
        <v>191</v>
      </c>
      <c r="N2" t="n">
        <v>39.4</v>
      </c>
      <c r="O2" t="n">
        <v>24256.19</v>
      </c>
      <c r="P2" t="n">
        <v>267.69</v>
      </c>
      <c r="Q2" t="n">
        <v>1324.28</v>
      </c>
      <c r="R2" t="n">
        <v>150.81</v>
      </c>
      <c r="S2" t="n">
        <v>27.17</v>
      </c>
      <c r="T2" t="n">
        <v>61126.47</v>
      </c>
      <c r="U2" t="n">
        <v>0.18</v>
      </c>
      <c r="V2" t="n">
        <v>0.79</v>
      </c>
      <c r="W2" t="n">
        <v>0.41</v>
      </c>
      <c r="X2" t="n">
        <v>3.95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4.3361</v>
      </c>
      <c r="E3" t="n">
        <v>23.06</v>
      </c>
      <c r="F3" t="n">
        <v>17.28</v>
      </c>
      <c r="G3" t="n">
        <v>12.34</v>
      </c>
      <c r="H3" t="n">
        <v>0.18</v>
      </c>
      <c r="I3" t="n">
        <v>84</v>
      </c>
      <c r="J3" t="n">
        <v>196.32</v>
      </c>
      <c r="K3" t="n">
        <v>54.38</v>
      </c>
      <c r="L3" t="n">
        <v>2</v>
      </c>
      <c r="M3" t="n">
        <v>82</v>
      </c>
      <c r="N3" t="n">
        <v>39.95</v>
      </c>
      <c r="O3" t="n">
        <v>24447.22</v>
      </c>
      <c r="P3" t="n">
        <v>230.73</v>
      </c>
      <c r="Q3" t="n">
        <v>1323.97</v>
      </c>
      <c r="R3" t="n">
        <v>79.81</v>
      </c>
      <c r="S3" t="n">
        <v>27.17</v>
      </c>
      <c r="T3" t="n">
        <v>26171.73</v>
      </c>
      <c r="U3" t="n">
        <v>0.34</v>
      </c>
      <c r="V3" t="n">
        <v>0.9</v>
      </c>
      <c r="W3" t="n">
        <v>0.24</v>
      </c>
      <c r="X3" t="n">
        <v>1.68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4.7148</v>
      </c>
      <c r="E4" t="n">
        <v>21.21</v>
      </c>
      <c r="F4" t="n">
        <v>16.63</v>
      </c>
      <c r="G4" t="n">
        <v>18.83</v>
      </c>
      <c r="H4" t="n">
        <v>0.27</v>
      </c>
      <c r="I4" t="n">
        <v>53</v>
      </c>
      <c r="J4" t="n">
        <v>197.88</v>
      </c>
      <c r="K4" t="n">
        <v>54.38</v>
      </c>
      <c r="L4" t="n">
        <v>3</v>
      </c>
      <c r="M4" t="n">
        <v>51</v>
      </c>
      <c r="N4" t="n">
        <v>40.5</v>
      </c>
      <c r="O4" t="n">
        <v>24639</v>
      </c>
      <c r="P4" t="n">
        <v>216.58</v>
      </c>
      <c r="Q4" t="n">
        <v>1323.94</v>
      </c>
      <c r="R4" t="n">
        <v>59.48</v>
      </c>
      <c r="S4" t="n">
        <v>27.17</v>
      </c>
      <c r="T4" t="n">
        <v>16164.76</v>
      </c>
      <c r="U4" t="n">
        <v>0.46</v>
      </c>
      <c r="V4" t="n">
        <v>0.93</v>
      </c>
      <c r="W4" t="n">
        <v>0.2</v>
      </c>
      <c r="X4" t="n">
        <v>1.04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4.9233</v>
      </c>
      <c r="E5" t="n">
        <v>20.31</v>
      </c>
      <c r="F5" t="n">
        <v>16.32</v>
      </c>
      <c r="G5" t="n">
        <v>25.76</v>
      </c>
      <c r="H5" t="n">
        <v>0.36</v>
      </c>
      <c r="I5" t="n">
        <v>38</v>
      </c>
      <c r="J5" t="n">
        <v>199.44</v>
      </c>
      <c r="K5" t="n">
        <v>54.38</v>
      </c>
      <c r="L5" t="n">
        <v>4</v>
      </c>
      <c r="M5" t="n">
        <v>36</v>
      </c>
      <c r="N5" t="n">
        <v>41.06</v>
      </c>
      <c r="O5" t="n">
        <v>24831.54</v>
      </c>
      <c r="P5" t="n">
        <v>206.66</v>
      </c>
      <c r="Q5" t="n">
        <v>1324.04</v>
      </c>
      <c r="R5" t="n">
        <v>49.5</v>
      </c>
      <c r="S5" t="n">
        <v>27.17</v>
      </c>
      <c r="T5" t="n">
        <v>11248.4</v>
      </c>
      <c r="U5" t="n">
        <v>0.55</v>
      </c>
      <c r="V5" t="n">
        <v>0.95</v>
      </c>
      <c r="W5" t="n">
        <v>0.17</v>
      </c>
      <c r="X5" t="n">
        <v>0.72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5.0314</v>
      </c>
      <c r="E6" t="n">
        <v>19.88</v>
      </c>
      <c r="F6" t="n">
        <v>16.19</v>
      </c>
      <c r="G6" t="n">
        <v>32.38</v>
      </c>
      <c r="H6" t="n">
        <v>0.44</v>
      </c>
      <c r="I6" t="n">
        <v>30</v>
      </c>
      <c r="J6" t="n">
        <v>201.01</v>
      </c>
      <c r="K6" t="n">
        <v>54.38</v>
      </c>
      <c r="L6" t="n">
        <v>5</v>
      </c>
      <c r="M6" t="n">
        <v>28</v>
      </c>
      <c r="N6" t="n">
        <v>41.63</v>
      </c>
      <c r="O6" t="n">
        <v>25024.84</v>
      </c>
      <c r="P6" t="n">
        <v>199.44</v>
      </c>
      <c r="Q6" t="n">
        <v>1324.03</v>
      </c>
      <c r="R6" t="n">
        <v>45.9</v>
      </c>
      <c r="S6" t="n">
        <v>27.17</v>
      </c>
      <c r="T6" t="n">
        <v>9486.91</v>
      </c>
      <c r="U6" t="n">
        <v>0.59</v>
      </c>
      <c r="V6" t="n">
        <v>0.96</v>
      </c>
      <c r="W6" t="n">
        <v>0.16</v>
      </c>
      <c r="X6" t="n">
        <v>0.6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5.1247</v>
      </c>
      <c r="E7" t="n">
        <v>19.51</v>
      </c>
      <c r="F7" t="n">
        <v>16.06</v>
      </c>
      <c r="G7" t="n">
        <v>40.16</v>
      </c>
      <c r="H7" t="n">
        <v>0.53</v>
      </c>
      <c r="I7" t="n">
        <v>24</v>
      </c>
      <c r="J7" t="n">
        <v>202.58</v>
      </c>
      <c r="K7" t="n">
        <v>54.38</v>
      </c>
      <c r="L7" t="n">
        <v>6</v>
      </c>
      <c r="M7" t="n">
        <v>22</v>
      </c>
      <c r="N7" t="n">
        <v>42.2</v>
      </c>
      <c r="O7" t="n">
        <v>25218.93</v>
      </c>
      <c r="P7" t="n">
        <v>191.28</v>
      </c>
      <c r="Q7" t="n">
        <v>1323.96</v>
      </c>
      <c r="R7" t="n">
        <v>41.8</v>
      </c>
      <c r="S7" t="n">
        <v>27.17</v>
      </c>
      <c r="T7" t="n">
        <v>7467.69</v>
      </c>
      <c r="U7" t="n">
        <v>0.65</v>
      </c>
      <c r="V7" t="n">
        <v>0.97</v>
      </c>
      <c r="W7" t="n">
        <v>0.15</v>
      </c>
      <c r="X7" t="n">
        <v>0.47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5.1908</v>
      </c>
      <c r="E8" t="n">
        <v>19.26</v>
      </c>
      <c r="F8" t="n">
        <v>15.97</v>
      </c>
      <c r="G8" t="n">
        <v>47.91</v>
      </c>
      <c r="H8" t="n">
        <v>0.61</v>
      </c>
      <c r="I8" t="n">
        <v>20</v>
      </c>
      <c r="J8" t="n">
        <v>204.16</v>
      </c>
      <c r="K8" t="n">
        <v>54.38</v>
      </c>
      <c r="L8" t="n">
        <v>7</v>
      </c>
      <c r="M8" t="n">
        <v>18</v>
      </c>
      <c r="N8" t="n">
        <v>42.78</v>
      </c>
      <c r="O8" t="n">
        <v>25413.94</v>
      </c>
      <c r="P8" t="n">
        <v>183.35</v>
      </c>
      <c r="Q8" t="n">
        <v>1323.94</v>
      </c>
      <c r="R8" t="n">
        <v>38.96</v>
      </c>
      <c r="S8" t="n">
        <v>27.17</v>
      </c>
      <c r="T8" t="n">
        <v>6067.94</v>
      </c>
      <c r="U8" t="n">
        <v>0.7</v>
      </c>
      <c r="V8" t="n">
        <v>0.97</v>
      </c>
      <c r="W8" t="n">
        <v>0.14</v>
      </c>
      <c r="X8" t="n">
        <v>0.38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5.237</v>
      </c>
      <c r="E9" t="n">
        <v>19.1</v>
      </c>
      <c r="F9" t="n">
        <v>15.92</v>
      </c>
      <c r="G9" t="n">
        <v>56.18</v>
      </c>
      <c r="H9" t="n">
        <v>0.6899999999999999</v>
      </c>
      <c r="I9" t="n">
        <v>17</v>
      </c>
      <c r="J9" t="n">
        <v>205.75</v>
      </c>
      <c r="K9" t="n">
        <v>54.38</v>
      </c>
      <c r="L9" t="n">
        <v>8</v>
      </c>
      <c r="M9" t="n">
        <v>15</v>
      </c>
      <c r="N9" t="n">
        <v>43.37</v>
      </c>
      <c r="O9" t="n">
        <v>25609.61</v>
      </c>
      <c r="P9" t="n">
        <v>175.32</v>
      </c>
      <c r="Q9" t="n">
        <v>1323.95</v>
      </c>
      <c r="R9" t="n">
        <v>37.37</v>
      </c>
      <c r="S9" t="n">
        <v>27.17</v>
      </c>
      <c r="T9" t="n">
        <v>5289.33</v>
      </c>
      <c r="U9" t="n">
        <v>0.73</v>
      </c>
      <c r="V9" t="n">
        <v>0.98</v>
      </c>
      <c r="W9" t="n">
        <v>0.13</v>
      </c>
      <c r="X9" t="n">
        <v>0.32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5.262</v>
      </c>
      <c r="E10" t="n">
        <v>19</v>
      </c>
      <c r="F10" t="n">
        <v>15.9</v>
      </c>
      <c r="G10" t="n">
        <v>63.62</v>
      </c>
      <c r="H10" t="n">
        <v>0.77</v>
      </c>
      <c r="I10" t="n">
        <v>15</v>
      </c>
      <c r="J10" t="n">
        <v>207.34</v>
      </c>
      <c r="K10" t="n">
        <v>54.38</v>
      </c>
      <c r="L10" t="n">
        <v>9</v>
      </c>
      <c r="M10" t="n">
        <v>5</v>
      </c>
      <c r="N10" t="n">
        <v>43.96</v>
      </c>
      <c r="O10" t="n">
        <v>25806.1</v>
      </c>
      <c r="P10" t="n">
        <v>167.47</v>
      </c>
      <c r="Q10" t="n">
        <v>1323.97</v>
      </c>
      <c r="R10" t="n">
        <v>36.66</v>
      </c>
      <c r="S10" t="n">
        <v>27.17</v>
      </c>
      <c r="T10" t="n">
        <v>4943.34</v>
      </c>
      <c r="U10" t="n">
        <v>0.74</v>
      </c>
      <c r="V10" t="n">
        <v>0.98</v>
      </c>
      <c r="W10" t="n">
        <v>0.14</v>
      </c>
      <c r="X10" t="n">
        <v>0.31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5.262</v>
      </c>
      <c r="E11" t="n">
        <v>19</v>
      </c>
      <c r="F11" t="n">
        <v>15.9</v>
      </c>
      <c r="G11" t="n">
        <v>63.62</v>
      </c>
      <c r="H11" t="n">
        <v>0.85</v>
      </c>
      <c r="I11" t="n">
        <v>15</v>
      </c>
      <c r="J11" t="n">
        <v>208.94</v>
      </c>
      <c r="K11" t="n">
        <v>54.38</v>
      </c>
      <c r="L11" t="n">
        <v>10</v>
      </c>
      <c r="M11" t="n">
        <v>0</v>
      </c>
      <c r="N11" t="n">
        <v>44.56</v>
      </c>
      <c r="O11" t="n">
        <v>26003.41</v>
      </c>
      <c r="P11" t="n">
        <v>168.38</v>
      </c>
      <c r="Q11" t="n">
        <v>1323.94</v>
      </c>
      <c r="R11" t="n">
        <v>36.42</v>
      </c>
      <c r="S11" t="n">
        <v>27.17</v>
      </c>
      <c r="T11" t="n">
        <v>4821.92</v>
      </c>
      <c r="U11" t="n">
        <v>0.75</v>
      </c>
      <c r="V11" t="n">
        <v>0.98</v>
      </c>
      <c r="W11" t="n">
        <v>0.15</v>
      </c>
      <c r="X11" t="n">
        <v>0.31</v>
      </c>
      <c r="Y11" t="n">
        <v>0.5</v>
      </c>
      <c r="Z11" t="n">
        <v>10</v>
      </c>
    </row>
    <row r="12">
      <c r="A12" t="n">
        <v>0</v>
      </c>
      <c r="B12" t="n">
        <v>40</v>
      </c>
      <c r="C12" t="inlineStr">
        <is>
          <t xml:space="preserve">CONCLUIDO	</t>
        </is>
      </c>
      <c r="D12" t="n">
        <v>4.6762</v>
      </c>
      <c r="E12" t="n">
        <v>21.38</v>
      </c>
      <c r="F12" t="n">
        <v>17.57</v>
      </c>
      <c r="G12" t="n">
        <v>10.65</v>
      </c>
      <c r="H12" t="n">
        <v>0.2</v>
      </c>
      <c r="I12" t="n">
        <v>99</v>
      </c>
      <c r="J12" t="n">
        <v>89.87</v>
      </c>
      <c r="K12" t="n">
        <v>37.55</v>
      </c>
      <c r="L12" t="n">
        <v>1</v>
      </c>
      <c r="M12" t="n">
        <v>97</v>
      </c>
      <c r="N12" t="n">
        <v>11.32</v>
      </c>
      <c r="O12" t="n">
        <v>11317.98</v>
      </c>
      <c r="P12" t="n">
        <v>136.4</v>
      </c>
      <c r="Q12" t="n">
        <v>1324.08</v>
      </c>
      <c r="R12" t="n">
        <v>89.17</v>
      </c>
      <c r="S12" t="n">
        <v>27.17</v>
      </c>
      <c r="T12" t="n">
        <v>30776.05</v>
      </c>
      <c r="U12" t="n">
        <v>0.3</v>
      </c>
      <c r="V12" t="n">
        <v>0.88</v>
      </c>
      <c r="W12" t="n">
        <v>0.26</v>
      </c>
      <c r="X12" t="n">
        <v>1.98</v>
      </c>
      <c r="Y12" t="n">
        <v>0.5</v>
      </c>
      <c r="Z12" t="n">
        <v>10</v>
      </c>
    </row>
    <row r="13">
      <c r="A13" t="n">
        <v>1</v>
      </c>
      <c r="B13" t="n">
        <v>40</v>
      </c>
      <c r="C13" t="inlineStr">
        <is>
          <t xml:space="preserve">CONCLUIDO	</t>
        </is>
      </c>
      <c r="D13" t="n">
        <v>5.2363</v>
      </c>
      <c r="E13" t="n">
        <v>19.1</v>
      </c>
      <c r="F13" t="n">
        <v>16.38</v>
      </c>
      <c r="G13" t="n">
        <v>23.98</v>
      </c>
      <c r="H13" t="n">
        <v>0.39</v>
      </c>
      <c r="I13" t="n">
        <v>41</v>
      </c>
      <c r="J13" t="n">
        <v>91.09999999999999</v>
      </c>
      <c r="K13" t="n">
        <v>37.55</v>
      </c>
      <c r="L13" t="n">
        <v>2</v>
      </c>
      <c r="M13" t="n">
        <v>39</v>
      </c>
      <c r="N13" t="n">
        <v>11.54</v>
      </c>
      <c r="O13" t="n">
        <v>11468.97</v>
      </c>
      <c r="P13" t="n">
        <v>111.62</v>
      </c>
      <c r="Q13" t="n">
        <v>1323.98</v>
      </c>
      <c r="R13" t="n">
        <v>51.68</v>
      </c>
      <c r="S13" t="n">
        <v>27.17</v>
      </c>
      <c r="T13" t="n">
        <v>12321.28</v>
      </c>
      <c r="U13" t="n">
        <v>0.53</v>
      </c>
      <c r="V13" t="n">
        <v>0.95</v>
      </c>
      <c r="W13" t="n">
        <v>0.17</v>
      </c>
      <c r="X13" t="n">
        <v>0.79</v>
      </c>
      <c r="Y13" t="n">
        <v>0.5</v>
      </c>
      <c r="Z13" t="n">
        <v>10</v>
      </c>
    </row>
    <row r="14">
      <c r="A14" t="n">
        <v>2</v>
      </c>
      <c r="B14" t="n">
        <v>40</v>
      </c>
      <c r="C14" t="inlineStr">
        <is>
          <t xml:space="preserve">CONCLUIDO	</t>
        </is>
      </c>
      <c r="D14" t="n">
        <v>5.2958</v>
      </c>
      <c r="E14" t="n">
        <v>18.88</v>
      </c>
      <c r="F14" t="n">
        <v>16.28</v>
      </c>
      <c r="G14" t="n">
        <v>27.91</v>
      </c>
      <c r="H14" t="n">
        <v>0.57</v>
      </c>
      <c r="I14" t="n">
        <v>35</v>
      </c>
      <c r="J14" t="n">
        <v>92.31999999999999</v>
      </c>
      <c r="K14" t="n">
        <v>37.55</v>
      </c>
      <c r="L14" t="n">
        <v>3</v>
      </c>
      <c r="M14" t="n">
        <v>0</v>
      </c>
      <c r="N14" t="n">
        <v>11.77</v>
      </c>
      <c r="O14" t="n">
        <v>11620.34</v>
      </c>
      <c r="P14" t="n">
        <v>106.54</v>
      </c>
      <c r="Q14" t="n">
        <v>1323.95</v>
      </c>
      <c r="R14" t="n">
        <v>47.66</v>
      </c>
      <c r="S14" t="n">
        <v>27.17</v>
      </c>
      <c r="T14" t="n">
        <v>10340.95</v>
      </c>
      <c r="U14" t="n">
        <v>0.57</v>
      </c>
      <c r="V14" t="n">
        <v>0.95</v>
      </c>
      <c r="W14" t="n">
        <v>0.19</v>
      </c>
      <c r="X14" t="n">
        <v>0.6899999999999999</v>
      </c>
      <c r="Y14" t="n">
        <v>0.5</v>
      </c>
      <c r="Z14" t="n">
        <v>10</v>
      </c>
    </row>
    <row r="15">
      <c r="A15" t="n">
        <v>0</v>
      </c>
      <c r="B15" t="n">
        <v>30</v>
      </c>
      <c r="C15" t="inlineStr">
        <is>
          <t xml:space="preserve">CONCLUIDO	</t>
        </is>
      </c>
      <c r="D15" t="n">
        <v>4.94</v>
      </c>
      <c r="E15" t="n">
        <v>20.24</v>
      </c>
      <c r="F15" t="n">
        <v>17.17</v>
      </c>
      <c r="G15" t="n">
        <v>13.04</v>
      </c>
      <c r="H15" t="n">
        <v>0.24</v>
      </c>
      <c r="I15" t="n">
        <v>79</v>
      </c>
      <c r="J15" t="n">
        <v>71.52</v>
      </c>
      <c r="K15" t="n">
        <v>32.27</v>
      </c>
      <c r="L15" t="n">
        <v>1</v>
      </c>
      <c r="M15" t="n">
        <v>77</v>
      </c>
      <c r="N15" t="n">
        <v>8.25</v>
      </c>
      <c r="O15" t="n">
        <v>9054.6</v>
      </c>
      <c r="P15" t="n">
        <v>108.52</v>
      </c>
      <c r="Q15" t="n">
        <v>1324.04</v>
      </c>
      <c r="R15" t="n">
        <v>76.40000000000001</v>
      </c>
      <c r="S15" t="n">
        <v>27.17</v>
      </c>
      <c r="T15" t="n">
        <v>24492.93</v>
      </c>
      <c r="U15" t="n">
        <v>0.36</v>
      </c>
      <c r="V15" t="n">
        <v>0.9</v>
      </c>
      <c r="W15" t="n">
        <v>0.23</v>
      </c>
      <c r="X15" t="n">
        <v>1.58</v>
      </c>
      <c r="Y15" t="n">
        <v>0.5</v>
      </c>
      <c r="Z15" t="n">
        <v>10</v>
      </c>
    </row>
    <row r="16">
      <c r="A16" t="n">
        <v>1</v>
      </c>
      <c r="B16" t="n">
        <v>30</v>
      </c>
      <c r="C16" t="inlineStr">
        <is>
          <t xml:space="preserve">CONCLUIDO	</t>
        </is>
      </c>
      <c r="D16" t="n">
        <v>5.226</v>
      </c>
      <c r="E16" t="n">
        <v>19.14</v>
      </c>
      <c r="F16" t="n">
        <v>16.58</v>
      </c>
      <c r="G16" t="n">
        <v>21.62</v>
      </c>
      <c r="H16" t="n">
        <v>0.48</v>
      </c>
      <c r="I16" t="n">
        <v>46</v>
      </c>
      <c r="J16" t="n">
        <v>72.7</v>
      </c>
      <c r="K16" t="n">
        <v>32.27</v>
      </c>
      <c r="L16" t="n">
        <v>2</v>
      </c>
      <c r="M16" t="n">
        <v>0</v>
      </c>
      <c r="N16" t="n">
        <v>8.43</v>
      </c>
      <c r="O16" t="n">
        <v>9200.25</v>
      </c>
      <c r="P16" t="n">
        <v>94.47</v>
      </c>
      <c r="Q16" t="n">
        <v>1324.01</v>
      </c>
      <c r="R16" t="n">
        <v>56.12</v>
      </c>
      <c r="S16" t="n">
        <v>27.17</v>
      </c>
      <c r="T16" t="n">
        <v>14520.11</v>
      </c>
      <c r="U16" t="n">
        <v>0.48</v>
      </c>
      <c r="V16" t="n">
        <v>0.9399999999999999</v>
      </c>
      <c r="W16" t="n">
        <v>0.24</v>
      </c>
      <c r="X16" t="n">
        <v>0.98</v>
      </c>
      <c r="Y16" t="n">
        <v>0.5</v>
      </c>
      <c r="Z16" t="n">
        <v>10</v>
      </c>
    </row>
    <row r="17">
      <c r="A17" t="n">
        <v>0</v>
      </c>
      <c r="B17" t="n">
        <v>15</v>
      </c>
      <c r="C17" t="inlineStr">
        <is>
          <t xml:space="preserve">CONCLUIDO	</t>
        </is>
      </c>
      <c r="D17" t="n">
        <v>4.9422</v>
      </c>
      <c r="E17" t="n">
        <v>20.23</v>
      </c>
      <c r="F17" t="n">
        <v>17.54</v>
      </c>
      <c r="G17" t="n">
        <v>11.69</v>
      </c>
      <c r="H17" t="n">
        <v>0.43</v>
      </c>
      <c r="I17" t="n">
        <v>90</v>
      </c>
      <c r="J17" t="n">
        <v>39.78</v>
      </c>
      <c r="K17" t="n">
        <v>19.54</v>
      </c>
      <c r="L17" t="n">
        <v>1</v>
      </c>
      <c r="M17" t="n">
        <v>0</v>
      </c>
      <c r="N17" t="n">
        <v>4.24</v>
      </c>
      <c r="O17" t="n">
        <v>5140</v>
      </c>
      <c r="P17" t="n">
        <v>68.5</v>
      </c>
      <c r="Q17" t="n">
        <v>1324.12</v>
      </c>
      <c r="R17" t="n">
        <v>84.26000000000001</v>
      </c>
      <c r="S17" t="n">
        <v>27.17</v>
      </c>
      <c r="T17" t="n">
        <v>28369.48</v>
      </c>
      <c r="U17" t="n">
        <v>0.32</v>
      </c>
      <c r="V17" t="n">
        <v>0.89</v>
      </c>
      <c r="W17" t="n">
        <v>0.37</v>
      </c>
      <c r="X17" t="n">
        <v>1.94</v>
      </c>
      <c r="Y17" t="n">
        <v>0.5</v>
      </c>
      <c r="Z17" t="n">
        <v>10</v>
      </c>
    </row>
    <row r="18">
      <c r="A18" t="n">
        <v>0</v>
      </c>
      <c r="B18" t="n">
        <v>70</v>
      </c>
      <c r="C18" t="inlineStr">
        <is>
          <t xml:space="preserve">CONCLUIDO	</t>
        </is>
      </c>
      <c r="D18" t="n">
        <v>3.9831</v>
      </c>
      <c r="E18" t="n">
        <v>25.11</v>
      </c>
      <c r="F18" t="n">
        <v>18.6</v>
      </c>
      <c r="G18" t="n">
        <v>7.54</v>
      </c>
      <c r="H18" t="n">
        <v>0.12</v>
      </c>
      <c r="I18" t="n">
        <v>148</v>
      </c>
      <c r="J18" t="n">
        <v>141.81</v>
      </c>
      <c r="K18" t="n">
        <v>47.83</v>
      </c>
      <c r="L18" t="n">
        <v>1</v>
      </c>
      <c r="M18" t="n">
        <v>146</v>
      </c>
      <c r="N18" t="n">
        <v>22.98</v>
      </c>
      <c r="O18" t="n">
        <v>17723.39</v>
      </c>
      <c r="P18" t="n">
        <v>204.68</v>
      </c>
      <c r="Q18" t="n">
        <v>1324.24</v>
      </c>
      <c r="R18" t="n">
        <v>121.2</v>
      </c>
      <c r="S18" t="n">
        <v>27.17</v>
      </c>
      <c r="T18" t="n">
        <v>46549.09</v>
      </c>
      <c r="U18" t="n">
        <v>0.22</v>
      </c>
      <c r="V18" t="n">
        <v>0.84</v>
      </c>
      <c r="W18" t="n">
        <v>0.34</v>
      </c>
      <c r="X18" t="n">
        <v>3.01</v>
      </c>
      <c r="Y18" t="n">
        <v>0.5</v>
      </c>
      <c r="Z18" t="n">
        <v>10</v>
      </c>
    </row>
    <row r="19">
      <c r="A19" t="n">
        <v>1</v>
      </c>
      <c r="B19" t="n">
        <v>70</v>
      </c>
      <c r="C19" t="inlineStr">
        <is>
          <t xml:space="preserve">CONCLUIDO	</t>
        </is>
      </c>
      <c r="D19" t="n">
        <v>4.7637</v>
      </c>
      <c r="E19" t="n">
        <v>20.99</v>
      </c>
      <c r="F19" t="n">
        <v>16.89</v>
      </c>
      <c r="G19" t="n">
        <v>15.59</v>
      </c>
      <c r="H19" t="n">
        <v>0.25</v>
      </c>
      <c r="I19" t="n">
        <v>65</v>
      </c>
      <c r="J19" t="n">
        <v>143.17</v>
      </c>
      <c r="K19" t="n">
        <v>47.83</v>
      </c>
      <c r="L19" t="n">
        <v>2</v>
      </c>
      <c r="M19" t="n">
        <v>63</v>
      </c>
      <c r="N19" t="n">
        <v>23.34</v>
      </c>
      <c r="O19" t="n">
        <v>17891.86</v>
      </c>
      <c r="P19" t="n">
        <v>177.41</v>
      </c>
      <c r="Q19" t="n">
        <v>1324.08</v>
      </c>
      <c r="R19" t="n">
        <v>67.54000000000001</v>
      </c>
      <c r="S19" t="n">
        <v>27.17</v>
      </c>
      <c r="T19" t="n">
        <v>20134.2</v>
      </c>
      <c r="U19" t="n">
        <v>0.4</v>
      </c>
      <c r="V19" t="n">
        <v>0.92</v>
      </c>
      <c r="W19" t="n">
        <v>0.21</v>
      </c>
      <c r="X19" t="n">
        <v>1.29</v>
      </c>
      <c r="Y19" t="n">
        <v>0.5</v>
      </c>
      <c r="Z19" t="n">
        <v>10</v>
      </c>
    </row>
    <row r="20">
      <c r="A20" t="n">
        <v>2</v>
      </c>
      <c r="B20" t="n">
        <v>70</v>
      </c>
      <c r="C20" t="inlineStr">
        <is>
          <t xml:space="preserve">CONCLUIDO	</t>
        </is>
      </c>
      <c r="D20" t="n">
        <v>5.0642</v>
      </c>
      <c r="E20" t="n">
        <v>19.75</v>
      </c>
      <c r="F20" t="n">
        <v>16.36</v>
      </c>
      <c r="G20" t="n">
        <v>24.54</v>
      </c>
      <c r="H20" t="n">
        <v>0.37</v>
      </c>
      <c r="I20" t="n">
        <v>40</v>
      </c>
      <c r="J20" t="n">
        <v>144.54</v>
      </c>
      <c r="K20" t="n">
        <v>47.83</v>
      </c>
      <c r="L20" t="n">
        <v>3</v>
      </c>
      <c r="M20" t="n">
        <v>38</v>
      </c>
      <c r="N20" t="n">
        <v>23.71</v>
      </c>
      <c r="O20" t="n">
        <v>18060.85</v>
      </c>
      <c r="P20" t="n">
        <v>163.41</v>
      </c>
      <c r="Q20" t="n">
        <v>1324</v>
      </c>
      <c r="R20" t="n">
        <v>51.01</v>
      </c>
      <c r="S20" t="n">
        <v>27.17</v>
      </c>
      <c r="T20" t="n">
        <v>11992.83</v>
      </c>
      <c r="U20" t="n">
        <v>0.53</v>
      </c>
      <c r="V20" t="n">
        <v>0.95</v>
      </c>
      <c r="W20" t="n">
        <v>0.17</v>
      </c>
      <c r="X20" t="n">
        <v>0.77</v>
      </c>
      <c r="Y20" t="n">
        <v>0.5</v>
      </c>
      <c r="Z20" t="n">
        <v>10</v>
      </c>
    </row>
    <row r="21">
      <c r="A21" t="n">
        <v>3</v>
      </c>
      <c r="B21" t="n">
        <v>70</v>
      </c>
      <c r="C21" t="inlineStr">
        <is>
          <t xml:space="preserve">CONCLUIDO	</t>
        </is>
      </c>
      <c r="D21" t="n">
        <v>5.1976</v>
      </c>
      <c r="E21" t="n">
        <v>19.24</v>
      </c>
      <c r="F21" t="n">
        <v>16.17</v>
      </c>
      <c r="G21" t="n">
        <v>33.46</v>
      </c>
      <c r="H21" t="n">
        <v>0.49</v>
      </c>
      <c r="I21" t="n">
        <v>29</v>
      </c>
      <c r="J21" t="n">
        <v>145.92</v>
      </c>
      <c r="K21" t="n">
        <v>47.83</v>
      </c>
      <c r="L21" t="n">
        <v>4</v>
      </c>
      <c r="M21" t="n">
        <v>27</v>
      </c>
      <c r="N21" t="n">
        <v>24.09</v>
      </c>
      <c r="O21" t="n">
        <v>18230.35</v>
      </c>
      <c r="P21" t="n">
        <v>151.6</v>
      </c>
      <c r="Q21" t="n">
        <v>1324</v>
      </c>
      <c r="R21" t="n">
        <v>45.38</v>
      </c>
      <c r="S21" t="n">
        <v>27.17</v>
      </c>
      <c r="T21" t="n">
        <v>9232.290000000001</v>
      </c>
      <c r="U21" t="n">
        <v>0.6</v>
      </c>
      <c r="V21" t="n">
        <v>0.96</v>
      </c>
      <c r="W21" t="n">
        <v>0.16</v>
      </c>
      <c r="X21" t="n">
        <v>0.58</v>
      </c>
      <c r="Y21" t="n">
        <v>0.5</v>
      </c>
      <c r="Z21" t="n">
        <v>10</v>
      </c>
    </row>
    <row r="22">
      <c r="A22" t="n">
        <v>4</v>
      </c>
      <c r="B22" t="n">
        <v>70</v>
      </c>
      <c r="C22" t="inlineStr">
        <is>
          <t xml:space="preserve">CONCLUIDO	</t>
        </is>
      </c>
      <c r="D22" t="n">
        <v>5.2923</v>
      </c>
      <c r="E22" t="n">
        <v>18.9</v>
      </c>
      <c r="F22" t="n">
        <v>16.03</v>
      </c>
      <c r="G22" t="n">
        <v>43.72</v>
      </c>
      <c r="H22" t="n">
        <v>0.6</v>
      </c>
      <c r="I22" t="n">
        <v>22</v>
      </c>
      <c r="J22" t="n">
        <v>147.3</v>
      </c>
      <c r="K22" t="n">
        <v>47.83</v>
      </c>
      <c r="L22" t="n">
        <v>5</v>
      </c>
      <c r="M22" t="n">
        <v>13</v>
      </c>
      <c r="N22" t="n">
        <v>24.47</v>
      </c>
      <c r="O22" t="n">
        <v>18400.38</v>
      </c>
      <c r="P22" t="n">
        <v>139.69</v>
      </c>
      <c r="Q22" t="n">
        <v>1323.94</v>
      </c>
      <c r="R22" t="n">
        <v>40.79</v>
      </c>
      <c r="S22" t="n">
        <v>27.17</v>
      </c>
      <c r="T22" t="n">
        <v>6974.76</v>
      </c>
      <c r="U22" t="n">
        <v>0.67</v>
      </c>
      <c r="V22" t="n">
        <v>0.97</v>
      </c>
      <c r="W22" t="n">
        <v>0.15</v>
      </c>
      <c r="X22" t="n">
        <v>0.44</v>
      </c>
      <c r="Y22" t="n">
        <v>0.5</v>
      </c>
      <c r="Z22" t="n">
        <v>10</v>
      </c>
    </row>
    <row r="23">
      <c r="A23" t="n">
        <v>5</v>
      </c>
      <c r="B23" t="n">
        <v>70</v>
      </c>
      <c r="C23" t="inlineStr">
        <is>
          <t xml:space="preserve">CONCLUIDO	</t>
        </is>
      </c>
      <c r="D23" t="n">
        <v>5.315</v>
      </c>
      <c r="E23" t="n">
        <v>18.81</v>
      </c>
      <c r="F23" t="n">
        <v>16.01</v>
      </c>
      <c r="G23" t="n">
        <v>48.03</v>
      </c>
      <c r="H23" t="n">
        <v>0.71</v>
      </c>
      <c r="I23" t="n">
        <v>20</v>
      </c>
      <c r="J23" t="n">
        <v>148.68</v>
      </c>
      <c r="K23" t="n">
        <v>47.83</v>
      </c>
      <c r="L23" t="n">
        <v>6</v>
      </c>
      <c r="M23" t="n">
        <v>0</v>
      </c>
      <c r="N23" t="n">
        <v>24.85</v>
      </c>
      <c r="O23" t="n">
        <v>18570.94</v>
      </c>
      <c r="P23" t="n">
        <v>137.96</v>
      </c>
      <c r="Q23" t="n">
        <v>1323.96</v>
      </c>
      <c r="R23" t="n">
        <v>39.53</v>
      </c>
      <c r="S23" t="n">
        <v>27.17</v>
      </c>
      <c r="T23" t="n">
        <v>6353.65</v>
      </c>
      <c r="U23" t="n">
        <v>0.6899999999999999</v>
      </c>
      <c r="V23" t="n">
        <v>0.97</v>
      </c>
      <c r="W23" t="n">
        <v>0.16</v>
      </c>
      <c r="X23" t="n">
        <v>0.41</v>
      </c>
      <c r="Y23" t="n">
        <v>0.5</v>
      </c>
      <c r="Z23" t="n">
        <v>10</v>
      </c>
    </row>
    <row r="24">
      <c r="A24" t="n">
        <v>0</v>
      </c>
      <c r="B24" t="n">
        <v>90</v>
      </c>
      <c r="C24" t="inlineStr">
        <is>
          <t xml:space="preserve">CONCLUIDO	</t>
        </is>
      </c>
      <c r="D24" t="n">
        <v>3.5736</v>
      </c>
      <c r="E24" t="n">
        <v>27.98</v>
      </c>
      <c r="F24" t="n">
        <v>19.23</v>
      </c>
      <c r="G24" t="n">
        <v>6.48</v>
      </c>
      <c r="H24" t="n">
        <v>0.1</v>
      </c>
      <c r="I24" t="n">
        <v>178</v>
      </c>
      <c r="J24" t="n">
        <v>176.73</v>
      </c>
      <c r="K24" t="n">
        <v>52.44</v>
      </c>
      <c r="L24" t="n">
        <v>1</v>
      </c>
      <c r="M24" t="n">
        <v>176</v>
      </c>
      <c r="N24" t="n">
        <v>33.29</v>
      </c>
      <c r="O24" t="n">
        <v>22031.19</v>
      </c>
      <c r="P24" t="n">
        <v>246.62</v>
      </c>
      <c r="Q24" t="n">
        <v>1324.15</v>
      </c>
      <c r="R24" t="n">
        <v>141.13</v>
      </c>
      <c r="S24" t="n">
        <v>27.17</v>
      </c>
      <c r="T24" t="n">
        <v>56363.31</v>
      </c>
      <c r="U24" t="n">
        <v>0.19</v>
      </c>
      <c r="V24" t="n">
        <v>0.8100000000000001</v>
      </c>
      <c r="W24" t="n">
        <v>0.39</v>
      </c>
      <c r="X24" t="n">
        <v>3.64</v>
      </c>
      <c r="Y24" t="n">
        <v>0.5</v>
      </c>
      <c r="Z24" t="n">
        <v>10</v>
      </c>
    </row>
    <row r="25">
      <c r="A25" t="n">
        <v>1</v>
      </c>
      <c r="B25" t="n">
        <v>90</v>
      </c>
      <c r="C25" t="inlineStr">
        <is>
          <t xml:space="preserve">CONCLUIDO	</t>
        </is>
      </c>
      <c r="D25" t="n">
        <v>4.4754</v>
      </c>
      <c r="E25" t="n">
        <v>22.34</v>
      </c>
      <c r="F25" t="n">
        <v>17.15</v>
      </c>
      <c r="G25" t="n">
        <v>13.19</v>
      </c>
      <c r="H25" t="n">
        <v>0.2</v>
      </c>
      <c r="I25" t="n">
        <v>78</v>
      </c>
      <c r="J25" t="n">
        <v>178.21</v>
      </c>
      <c r="K25" t="n">
        <v>52.44</v>
      </c>
      <c r="L25" t="n">
        <v>2</v>
      </c>
      <c r="M25" t="n">
        <v>76</v>
      </c>
      <c r="N25" t="n">
        <v>33.77</v>
      </c>
      <c r="O25" t="n">
        <v>22213.89</v>
      </c>
      <c r="P25" t="n">
        <v>213.67</v>
      </c>
      <c r="Q25" t="n">
        <v>1323.95</v>
      </c>
      <c r="R25" t="n">
        <v>75.89</v>
      </c>
      <c r="S25" t="n">
        <v>27.17</v>
      </c>
      <c r="T25" t="n">
        <v>24244.11</v>
      </c>
      <c r="U25" t="n">
        <v>0.36</v>
      </c>
      <c r="V25" t="n">
        <v>0.91</v>
      </c>
      <c r="W25" t="n">
        <v>0.23</v>
      </c>
      <c r="X25" t="n">
        <v>1.56</v>
      </c>
      <c r="Y25" t="n">
        <v>0.5</v>
      </c>
      <c r="Z25" t="n">
        <v>10</v>
      </c>
    </row>
    <row r="26">
      <c r="A26" t="n">
        <v>2</v>
      </c>
      <c r="B26" t="n">
        <v>90</v>
      </c>
      <c r="C26" t="inlineStr">
        <is>
          <t xml:space="preserve">CONCLUIDO	</t>
        </is>
      </c>
      <c r="D26" t="n">
        <v>4.8273</v>
      </c>
      <c r="E26" t="n">
        <v>20.72</v>
      </c>
      <c r="F26" t="n">
        <v>16.55</v>
      </c>
      <c r="G26" t="n">
        <v>20.27</v>
      </c>
      <c r="H26" t="n">
        <v>0.3</v>
      </c>
      <c r="I26" t="n">
        <v>49</v>
      </c>
      <c r="J26" t="n">
        <v>179.7</v>
      </c>
      <c r="K26" t="n">
        <v>52.44</v>
      </c>
      <c r="L26" t="n">
        <v>3</v>
      </c>
      <c r="M26" t="n">
        <v>47</v>
      </c>
      <c r="N26" t="n">
        <v>34.26</v>
      </c>
      <c r="O26" t="n">
        <v>22397.24</v>
      </c>
      <c r="P26" t="n">
        <v>199.82</v>
      </c>
      <c r="Q26" t="n">
        <v>1323.94</v>
      </c>
      <c r="R26" t="n">
        <v>57.15</v>
      </c>
      <c r="S26" t="n">
        <v>27.17</v>
      </c>
      <c r="T26" t="n">
        <v>15018.15</v>
      </c>
      <c r="U26" t="n">
        <v>0.48</v>
      </c>
      <c r="V26" t="n">
        <v>0.9399999999999999</v>
      </c>
      <c r="W26" t="n">
        <v>0.18</v>
      </c>
      <c r="X26" t="n">
        <v>0.96</v>
      </c>
      <c r="Y26" t="n">
        <v>0.5</v>
      </c>
      <c r="Z26" t="n">
        <v>10</v>
      </c>
    </row>
    <row r="27">
      <c r="A27" t="n">
        <v>3</v>
      </c>
      <c r="B27" t="n">
        <v>90</v>
      </c>
      <c r="C27" t="inlineStr">
        <is>
          <t xml:space="preserve">CONCLUIDO	</t>
        </is>
      </c>
      <c r="D27" t="n">
        <v>5.0453</v>
      </c>
      <c r="E27" t="n">
        <v>19.82</v>
      </c>
      <c r="F27" t="n">
        <v>16.16</v>
      </c>
      <c r="G27" t="n">
        <v>27.7</v>
      </c>
      <c r="H27" t="n">
        <v>0.39</v>
      </c>
      <c r="I27" t="n">
        <v>35</v>
      </c>
      <c r="J27" t="n">
        <v>181.19</v>
      </c>
      <c r="K27" t="n">
        <v>52.44</v>
      </c>
      <c r="L27" t="n">
        <v>4</v>
      </c>
      <c r="M27" t="n">
        <v>33</v>
      </c>
      <c r="N27" t="n">
        <v>34.75</v>
      </c>
      <c r="O27" t="n">
        <v>22581.25</v>
      </c>
      <c r="P27" t="n">
        <v>187.73</v>
      </c>
      <c r="Q27" t="n">
        <v>1323.94</v>
      </c>
      <c r="R27" t="n">
        <v>44.89</v>
      </c>
      <c r="S27" t="n">
        <v>27.17</v>
      </c>
      <c r="T27" t="n">
        <v>8957.48</v>
      </c>
      <c r="U27" t="n">
        <v>0.61</v>
      </c>
      <c r="V27" t="n">
        <v>0.96</v>
      </c>
      <c r="W27" t="n">
        <v>0.14</v>
      </c>
      <c r="X27" t="n">
        <v>0.5600000000000001</v>
      </c>
      <c r="Y27" t="n">
        <v>0.5</v>
      </c>
      <c r="Z27" t="n">
        <v>10</v>
      </c>
    </row>
    <row r="28">
      <c r="A28" t="n">
        <v>4</v>
      </c>
      <c r="B28" t="n">
        <v>90</v>
      </c>
      <c r="C28" t="inlineStr">
        <is>
          <t xml:space="preserve">CONCLUIDO	</t>
        </is>
      </c>
      <c r="D28" t="n">
        <v>5.1277</v>
      </c>
      <c r="E28" t="n">
        <v>19.5</v>
      </c>
      <c r="F28" t="n">
        <v>16.12</v>
      </c>
      <c r="G28" t="n">
        <v>35.83</v>
      </c>
      <c r="H28" t="n">
        <v>0.49</v>
      </c>
      <c r="I28" t="n">
        <v>27</v>
      </c>
      <c r="J28" t="n">
        <v>182.69</v>
      </c>
      <c r="K28" t="n">
        <v>52.44</v>
      </c>
      <c r="L28" t="n">
        <v>5</v>
      </c>
      <c r="M28" t="n">
        <v>25</v>
      </c>
      <c r="N28" t="n">
        <v>35.25</v>
      </c>
      <c r="O28" t="n">
        <v>22766.06</v>
      </c>
      <c r="P28" t="n">
        <v>181.04</v>
      </c>
      <c r="Q28" t="n">
        <v>1323.98</v>
      </c>
      <c r="R28" t="n">
        <v>43.61</v>
      </c>
      <c r="S28" t="n">
        <v>27.17</v>
      </c>
      <c r="T28" t="n">
        <v>8357.73</v>
      </c>
      <c r="U28" t="n">
        <v>0.62</v>
      </c>
      <c r="V28" t="n">
        <v>0.96</v>
      </c>
      <c r="W28" t="n">
        <v>0.15</v>
      </c>
      <c r="X28" t="n">
        <v>0.53</v>
      </c>
      <c r="Y28" t="n">
        <v>0.5</v>
      </c>
      <c r="Z28" t="n">
        <v>10</v>
      </c>
    </row>
    <row r="29">
      <c r="A29" t="n">
        <v>5</v>
      </c>
      <c r="B29" t="n">
        <v>90</v>
      </c>
      <c r="C29" t="inlineStr">
        <is>
          <t xml:space="preserve">CONCLUIDO	</t>
        </is>
      </c>
      <c r="D29" t="n">
        <v>5.2028</v>
      </c>
      <c r="E29" t="n">
        <v>19.22</v>
      </c>
      <c r="F29" t="n">
        <v>16.02</v>
      </c>
      <c r="G29" t="n">
        <v>43.68</v>
      </c>
      <c r="H29" t="n">
        <v>0.58</v>
      </c>
      <c r="I29" t="n">
        <v>22</v>
      </c>
      <c r="J29" t="n">
        <v>184.19</v>
      </c>
      <c r="K29" t="n">
        <v>52.44</v>
      </c>
      <c r="L29" t="n">
        <v>6</v>
      </c>
      <c r="M29" t="n">
        <v>20</v>
      </c>
      <c r="N29" t="n">
        <v>35.75</v>
      </c>
      <c r="O29" t="n">
        <v>22951.43</v>
      </c>
      <c r="P29" t="n">
        <v>171.96</v>
      </c>
      <c r="Q29" t="n">
        <v>1323.99</v>
      </c>
      <c r="R29" t="n">
        <v>40.29</v>
      </c>
      <c r="S29" t="n">
        <v>27.17</v>
      </c>
      <c r="T29" t="n">
        <v>6720.97</v>
      </c>
      <c r="U29" t="n">
        <v>0.67</v>
      </c>
      <c r="V29" t="n">
        <v>0.97</v>
      </c>
      <c r="W29" t="n">
        <v>0.15</v>
      </c>
      <c r="X29" t="n">
        <v>0.42</v>
      </c>
      <c r="Y29" t="n">
        <v>0.5</v>
      </c>
      <c r="Z29" t="n">
        <v>10</v>
      </c>
    </row>
    <row r="30">
      <c r="A30" t="n">
        <v>6</v>
      </c>
      <c r="B30" t="n">
        <v>90</v>
      </c>
      <c r="C30" t="inlineStr">
        <is>
          <t xml:space="preserve">CONCLUIDO	</t>
        </is>
      </c>
      <c r="D30" t="n">
        <v>5.2536</v>
      </c>
      <c r="E30" t="n">
        <v>19.03</v>
      </c>
      <c r="F30" t="n">
        <v>15.97</v>
      </c>
      <c r="G30" t="n">
        <v>53.25</v>
      </c>
      <c r="H30" t="n">
        <v>0.67</v>
      </c>
      <c r="I30" t="n">
        <v>18</v>
      </c>
      <c r="J30" t="n">
        <v>185.7</v>
      </c>
      <c r="K30" t="n">
        <v>52.44</v>
      </c>
      <c r="L30" t="n">
        <v>7</v>
      </c>
      <c r="M30" t="n">
        <v>16</v>
      </c>
      <c r="N30" t="n">
        <v>36.26</v>
      </c>
      <c r="O30" t="n">
        <v>23137.49</v>
      </c>
      <c r="P30" t="n">
        <v>162.62</v>
      </c>
      <c r="Q30" t="n">
        <v>1323.96</v>
      </c>
      <c r="R30" t="n">
        <v>39.67</v>
      </c>
      <c r="S30" t="n">
        <v>27.17</v>
      </c>
      <c r="T30" t="n">
        <v>6433.35</v>
      </c>
      <c r="U30" t="n">
        <v>0.68</v>
      </c>
      <c r="V30" t="n">
        <v>0.97</v>
      </c>
      <c r="W30" t="n">
        <v>0.13</v>
      </c>
      <c r="X30" t="n">
        <v>0.38</v>
      </c>
      <c r="Y30" t="n">
        <v>0.5</v>
      </c>
      <c r="Z30" t="n">
        <v>10</v>
      </c>
    </row>
    <row r="31">
      <c r="A31" t="n">
        <v>7</v>
      </c>
      <c r="B31" t="n">
        <v>90</v>
      </c>
      <c r="C31" t="inlineStr">
        <is>
          <t xml:space="preserve">CONCLUIDO	</t>
        </is>
      </c>
      <c r="D31" t="n">
        <v>5.2917</v>
      </c>
      <c r="E31" t="n">
        <v>18.9</v>
      </c>
      <c r="F31" t="n">
        <v>15.91</v>
      </c>
      <c r="G31" t="n">
        <v>59.66</v>
      </c>
      <c r="H31" t="n">
        <v>0.76</v>
      </c>
      <c r="I31" t="n">
        <v>16</v>
      </c>
      <c r="J31" t="n">
        <v>187.22</v>
      </c>
      <c r="K31" t="n">
        <v>52.44</v>
      </c>
      <c r="L31" t="n">
        <v>8</v>
      </c>
      <c r="M31" t="n">
        <v>0</v>
      </c>
      <c r="N31" t="n">
        <v>36.78</v>
      </c>
      <c r="O31" t="n">
        <v>23324.24</v>
      </c>
      <c r="P31" t="n">
        <v>157.04</v>
      </c>
      <c r="Q31" t="n">
        <v>1323.94</v>
      </c>
      <c r="R31" t="n">
        <v>36.47</v>
      </c>
      <c r="S31" t="n">
        <v>27.17</v>
      </c>
      <c r="T31" t="n">
        <v>4844.19</v>
      </c>
      <c r="U31" t="n">
        <v>0.75</v>
      </c>
      <c r="V31" t="n">
        <v>0.98</v>
      </c>
      <c r="W31" t="n">
        <v>0.15</v>
      </c>
      <c r="X31" t="n">
        <v>0.31</v>
      </c>
      <c r="Y31" t="n">
        <v>0.5</v>
      </c>
      <c r="Z31" t="n">
        <v>10</v>
      </c>
    </row>
    <row r="32">
      <c r="A32" t="n">
        <v>0</v>
      </c>
      <c r="B32" t="n">
        <v>10</v>
      </c>
      <c r="C32" t="inlineStr">
        <is>
          <t xml:space="preserve">CONCLUIDO	</t>
        </is>
      </c>
      <c r="D32" t="n">
        <v>4.6259</v>
      </c>
      <c r="E32" t="n">
        <v>21.62</v>
      </c>
      <c r="F32" t="n">
        <v>18.48</v>
      </c>
      <c r="G32" t="n">
        <v>8.279999999999999</v>
      </c>
      <c r="H32" t="n">
        <v>0.64</v>
      </c>
      <c r="I32" t="n">
        <v>134</v>
      </c>
      <c r="J32" t="n">
        <v>26.11</v>
      </c>
      <c r="K32" t="n">
        <v>12.1</v>
      </c>
      <c r="L32" t="n">
        <v>1</v>
      </c>
      <c r="M32" t="n">
        <v>0</v>
      </c>
      <c r="N32" t="n">
        <v>3.01</v>
      </c>
      <c r="O32" t="n">
        <v>3454.41</v>
      </c>
      <c r="P32" t="n">
        <v>53.92</v>
      </c>
      <c r="Q32" t="n">
        <v>1324.26</v>
      </c>
      <c r="R32" t="n">
        <v>111.75</v>
      </c>
      <c r="S32" t="n">
        <v>27.17</v>
      </c>
      <c r="T32" t="n">
        <v>41891.88</v>
      </c>
      <c r="U32" t="n">
        <v>0.24</v>
      </c>
      <c r="V32" t="n">
        <v>0.84</v>
      </c>
      <c r="W32" t="n">
        <v>0.5</v>
      </c>
      <c r="X32" t="n">
        <v>2.88</v>
      </c>
      <c r="Y32" t="n">
        <v>0.5</v>
      </c>
      <c r="Z32" t="n">
        <v>10</v>
      </c>
    </row>
    <row r="33">
      <c r="A33" t="n">
        <v>0</v>
      </c>
      <c r="B33" t="n">
        <v>45</v>
      </c>
      <c r="C33" t="inlineStr">
        <is>
          <t xml:space="preserve">CONCLUIDO	</t>
        </is>
      </c>
      <c r="D33" t="n">
        <v>4.5514</v>
      </c>
      <c r="E33" t="n">
        <v>21.97</v>
      </c>
      <c r="F33" t="n">
        <v>17.76</v>
      </c>
      <c r="G33" t="n">
        <v>9.869999999999999</v>
      </c>
      <c r="H33" t="n">
        <v>0.18</v>
      </c>
      <c r="I33" t="n">
        <v>108</v>
      </c>
      <c r="J33" t="n">
        <v>98.70999999999999</v>
      </c>
      <c r="K33" t="n">
        <v>39.72</v>
      </c>
      <c r="L33" t="n">
        <v>1</v>
      </c>
      <c r="M33" t="n">
        <v>106</v>
      </c>
      <c r="N33" t="n">
        <v>12.99</v>
      </c>
      <c r="O33" t="n">
        <v>12407.75</v>
      </c>
      <c r="P33" t="n">
        <v>148.9</v>
      </c>
      <c r="Q33" t="n">
        <v>1324.06</v>
      </c>
      <c r="R33" t="n">
        <v>94.7</v>
      </c>
      <c r="S33" t="n">
        <v>27.17</v>
      </c>
      <c r="T33" t="n">
        <v>33500.44</v>
      </c>
      <c r="U33" t="n">
        <v>0.29</v>
      </c>
      <c r="V33" t="n">
        <v>0.87</v>
      </c>
      <c r="W33" t="n">
        <v>0.28</v>
      </c>
      <c r="X33" t="n">
        <v>2.17</v>
      </c>
      <c r="Y33" t="n">
        <v>0.5</v>
      </c>
      <c r="Z33" t="n">
        <v>10</v>
      </c>
    </row>
    <row r="34">
      <c r="A34" t="n">
        <v>1</v>
      </c>
      <c r="B34" t="n">
        <v>45</v>
      </c>
      <c r="C34" t="inlineStr">
        <is>
          <t xml:space="preserve">CONCLUIDO	</t>
        </is>
      </c>
      <c r="D34" t="n">
        <v>5.1473</v>
      </c>
      <c r="E34" t="n">
        <v>19.43</v>
      </c>
      <c r="F34" t="n">
        <v>16.49</v>
      </c>
      <c r="G34" t="n">
        <v>21.51</v>
      </c>
      <c r="H34" t="n">
        <v>0.35</v>
      </c>
      <c r="I34" t="n">
        <v>46</v>
      </c>
      <c r="J34" t="n">
        <v>99.95</v>
      </c>
      <c r="K34" t="n">
        <v>39.72</v>
      </c>
      <c r="L34" t="n">
        <v>2</v>
      </c>
      <c r="M34" t="n">
        <v>44</v>
      </c>
      <c r="N34" t="n">
        <v>13.24</v>
      </c>
      <c r="O34" t="n">
        <v>12561.45</v>
      </c>
      <c r="P34" t="n">
        <v>124.81</v>
      </c>
      <c r="Q34" t="n">
        <v>1323.97</v>
      </c>
      <c r="R34" t="n">
        <v>55.32</v>
      </c>
      <c r="S34" t="n">
        <v>27.17</v>
      </c>
      <c r="T34" t="n">
        <v>14115.58</v>
      </c>
      <c r="U34" t="n">
        <v>0.49</v>
      </c>
      <c r="V34" t="n">
        <v>0.9399999999999999</v>
      </c>
      <c r="W34" t="n">
        <v>0.18</v>
      </c>
      <c r="X34" t="n">
        <v>0.9</v>
      </c>
      <c r="Y34" t="n">
        <v>0.5</v>
      </c>
      <c r="Z34" t="n">
        <v>10</v>
      </c>
    </row>
    <row r="35">
      <c r="A35" t="n">
        <v>2</v>
      </c>
      <c r="B35" t="n">
        <v>45</v>
      </c>
      <c r="C35" t="inlineStr">
        <is>
          <t xml:space="preserve">CONCLUIDO	</t>
        </is>
      </c>
      <c r="D35" t="n">
        <v>5.3048</v>
      </c>
      <c r="E35" t="n">
        <v>18.85</v>
      </c>
      <c r="F35" t="n">
        <v>16.23</v>
      </c>
      <c r="G35" t="n">
        <v>31.4</v>
      </c>
      <c r="H35" t="n">
        <v>0.52</v>
      </c>
      <c r="I35" t="n">
        <v>31</v>
      </c>
      <c r="J35" t="n">
        <v>101.2</v>
      </c>
      <c r="K35" t="n">
        <v>39.72</v>
      </c>
      <c r="L35" t="n">
        <v>3</v>
      </c>
      <c r="M35" t="n">
        <v>1</v>
      </c>
      <c r="N35" t="n">
        <v>13.49</v>
      </c>
      <c r="O35" t="n">
        <v>12715.54</v>
      </c>
      <c r="P35" t="n">
        <v>112.31</v>
      </c>
      <c r="Q35" t="n">
        <v>1324.02</v>
      </c>
      <c r="R35" t="n">
        <v>45.81</v>
      </c>
      <c r="S35" t="n">
        <v>27.17</v>
      </c>
      <c r="T35" t="n">
        <v>9437.73</v>
      </c>
      <c r="U35" t="n">
        <v>0.59</v>
      </c>
      <c r="V35" t="n">
        <v>0.96</v>
      </c>
      <c r="W35" t="n">
        <v>0.19</v>
      </c>
      <c r="X35" t="n">
        <v>0.63</v>
      </c>
      <c r="Y35" t="n">
        <v>0.5</v>
      </c>
      <c r="Z35" t="n">
        <v>10</v>
      </c>
    </row>
    <row r="36">
      <c r="A36" t="n">
        <v>3</v>
      </c>
      <c r="B36" t="n">
        <v>45</v>
      </c>
      <c r="C36" t="inlineStr">
        <is>
          <t xml:space="preserve">CONCLUIDO	</t>
        </is>
      </c>
      <c r="D36" t="n">
        <v>5.3044</v>
      </c>
      <c r="E36" t="n">
        <v>18.85</v>
      </c>
      <c r="F36" t="n">
        <v>16.23</v>
      </c>
      <c r="G36" t="n">
        <v>31.41</v>
      </c>
      <c r="H36" t="n">
        <v>0.6899999999999999</v>
      </c>
      <c r="I36" t="n">
        <v>31</v>
      </c>
      <c r="J36" t="n">
        <v>102.45</v>
      </c>
      <c r="K36" t="n">
        <v>39.72</v>
      </c>
      <c r="L36" t="n">
        <v>4</v>
      </c>
      <c r="M36" t="n">
        <v>0</v>
      </c>
      <c r="N36" t="n">
        <v>13.74</v>
      </c>
      <c r="O36" t="n">
        <v>12870.03</v>
      </c>
      <c r="P36" t="n">
        <v>113.56</v>
      </c>
      <c r="Q36" t="n">
        <v>1324.02</v>
      </c>
      <c r="R36" t="n">
        <v>45.83</v>
      </c>
      <c r="S36" t="n">
        <v>27.17</v>
      </c>
      <c r="T36" t="n">
        <v>9449.459999999999</v>
      </c>
      <c r="U36" t="n">
        <v>0.59</v>
      </c>
      <c r="V36" t="n">
        <v>0.96</v>
      </c>
      <c r="W36" t="n">
        <v>0.19</v>
      </c>
      <c r="X36" t="n">
        <v>0.63</v>
      </c>
      <c r="Y36" t="n">
        <v>0.5</v>
      </c>
      <c r="Z36" t="n">
        <v>10</v>
      </c>
    </row>
    <row r="37">
      <c r="A37" t="n">
        <v>0</v>
      </c>
      <c r="B37" t="n">
        <v>60</v>
      </c>
      <c r="C37" t="inlineStr">
        <is>
          <t xml:space="preserve">CONCLUIDO	</t>
        </is>
      </c>
      <c r="D37" t="n">
        <v>4.1963</v>
      </c>
      <c r="E37" t="n">
        <v>23.83</v>
      </c>
      <c r="F37" t="n">
        <v>18.3</v>
      </c>
      <c r="G37" t="n">
        <v>8.26</v>
      </c>
      <c r="H37" t="n">
        <v>0.14</v>
      </c>
      <c r="I37" t="n">
        <v>133</v>
      </c>
      <c r="J37" t="n">
        <v>124.63</v>
      </c>
      <c r="K37" t="n">
        <v>45</v>
      </c>
      <c r="L37" t="n">
        <v>1</v>
      </c>
      <c r="M37" t="n">
        <v>131</v>
      </c>
      <c r="N37" t="n">
        <v>18.64</v>
      </c>
      <c r="O37" t="n">
        <v>15605.44</v>
      </c>
      <c r="P37" t="n">
        <v>183.32</v>
      </c>
      <c r="Q37" t="n">
        <v>1324.12</v>
      </c>
      <c r="R37" t="n">
        <v>111.8</v>
      </c>
      <c r="S37" t="n">
        <v>27.17</v>
      </c>
      <c r="T37" t="n">
        <v>41925.12</v>
      </c>
      <c r="U37" t="n">
        <v>0.24</v>
      </c>
      <c r="V37" t="n">
        <v>0.85</v>
      </c>
      <c r="W37" t="n">
        <v>0.32</v>
      </c>
      <c r="X37" t="n">
        <v>2.7</v>
      </c>
      <c r="Y37" t="n">
        <v>0.5</v>
      </c>
      <c r="Z37" t="n">
        <v>10</v>
      </c>
    </row>
    <row r="38">
      <c r="A38" t="n">
        <v>1</v>
      </c>
      <c r="B38" t="n">
        <v>60</v>
      </c>
      <c r="C38" t="inlineStr">
        <is>
          <t xml:space="preserve">CONCLUIDO	</t>
        </is>
      </c>
      <c r="D38" t="n">
        <v>4.9124</v>
      </c>
      <c r="E38" t="n">
        <v>20.36</v>
      </c>
      <c r="F38" t="n">
        <v>16.74</v>
      </c>
      <c r="G38" t="n">
        <v>17.32</v>
      </c>
      <c r="H38" t="n">
        <v>0.28</v>
      </c>
      <c r="I38" t="n">
        <v>58</v>
      </c>
      <c r="J38" t="n">
        <v>125.95</v>
      </c>
      <c r="K38" t="n">
        <v>45</v>
      </c>
      <c r="L38" t="n">
        <v>2</v>
      </c>
      <c r="M38" t="n">
        <v>56</v>
      </c>
      <c r="N38" t="n">
        <v>18.95</v>
      </c>
      <c r="O38" t="n">
        <v>15767.7</v>
      </c>
      <c r="P38" t="n">
        <v>158.31</v>
      </c>
      <c r="Q38" t="n">
        <v>1324.05</v>
      </c>
      <c r="R38" t="n">
        <v>63.04</v>
      </c>
      <c r="S38" t="n">
        <v>27.17</v>
      </c>
      <c r="T38" t="n">
        <v>17916.96</v>
      </c>
      <c r="U38" t="n">
        <v>0.43</v>
      </c>
      <c r="V38" t="n">
        <v>0.93</v>
      </c>
      <c r="W38" t="n">
        <v>0.2</v>
      </c>
      <c r="X38" t="n">
        <v>1.15</v>
      </c>
      <c r="Y38" t="n">
        <v>0.5</v>
      </c>
      <c r="Z38" t="n">
        <v>10</v>
      </c>
    </row>
    <row r="39">
      <c r="A39" t="n">
        <v>2</v>
      </c>
      <c r="B39" t="n">
        <v>60</v>
      </c>
      <c r="C39" t="inlineStr">
        <is>
          <t xml:space="preserve">CONCLUIDO	</t>
        </is>
      </c>
      <c r="D39" t="n">
        <v>5.2152</v>
      </c>
      <c r="E39" t="n">
        <v>19.17</v>
      </c>
      <c r="F39" t="n">
        <v>16.15</v>
      </c>
      <c r="G39" t="n">
        <v>27.68</v>
      </c>
      <c r="H39" t="n">
        <v>0.42</v>
      </c>
      <c r="I39" t="n">
        <v>35</v>
      </c>
      <c r="J39" t="n">
        <v>127.27</v>
      </c>
      <c r="K39" t="n">
        <v>45</v>
      </c>
      <c r="L39" t="n">
        <v>3</v>
      </c>
      <c r="M39" t="n">
        <v>33</v>
      </c>
      <c r="N39" t="n">
        <v>19.27</v>
      </c>
      <c r="O39" t="n">
        <v>15930.42</v>
      </c>
      <c r="P39" t="n">
        <v>141.33</v>
      </c>
      <c r="Q39" t="n">
        <v>1323.96</v>
      </c>
      <c r="R39" t="n">
        <v>44.44</v>
      </c>
      <c r="S39" t="n">
        <v>27.17</v>
      </c>
      <c r="T39" t="n">
        <v>8733.809999999999</v>
      </c>
      <c r="U39" t="n">
        <v>0.61</v>
      </c>
      <c r="V39" t="n">
        <v>0.96</v>
      </c>
      <c r="W39" t="n">
        <v>0.15</v>
      </c>
      <c r="X39" t="n">
        <v>0.55</v>
      </c>
      <c r="Y39" t="n">
        <v>0.5</v>
      </c>
      <c r="Z39" t="n">
        <v>10</v>
      </c>
    </row>
    <row r="40">
      <c r="A40" t="n">
        <v>3</v>
      </c>
      <c r="B40" t="n">
        <v>60</v>
      </c>
      <c r="C40" t="inlineStr">
        <is>
          <t xml:space="preserve">CONCLUIDO	</t>
        </is>
      </c>
      <c r="D40" t="n">
        <v>5.3034</v>
      </c>
      <c r="E40" t="n">
        <v>18.86</v>
      </c>
      <c r="F40" t="n">
        <v>16.08</v>
      </c>
      <c r="G40" t="n">
        <v>38.6</v>
      </c>
      <c r="H40" t="n">
        <v>0.55</v>
      </c>
      <c r="I40" t="n">
        <v>25</v>
      </c>
      <c r="J40" t="n">
        <v>128.59</v>
      </c>
      <c r="K40" t="n">
        <v>45</v>
      </c>
      <c r="L40" t="n">
        <v>4</v>
      </c>
      <c r="M40" t="n">
        <v>19</v>
      </c>
      <c r="N40" t="n">
        <v>19.59</v>
      </c>
      <c r="O40" t="n">
        <v>16093.6</v>
      </c>
      <c r="P40" t="n">
        <v>129.6</v>
      </c>
      <c r="Q40" t="n">
        <v>1324.01</v>
      </c>
      <c r="R40" t="n">
        <v>42.5</v>
      </c>
      <c r="S40" t="n">
        <v>27.17</v>
      </c>
      <c r="T40" t="n">
        <v>7814.23</v>
      </c>
      <c r="U40" t="n">
        <v>0.64</v>
      </c>
      <c r="V40" t="n">
        <v>0.97</v>
      </c>
      <c r="W40" t="n">
        <v>0.15</v>
      </c>
      <c r="X40" t="n">
        <v>0.49</v>
      </c>
      <c r="Y40" t="n">
        <v>0.5</v>
      </c>
      <c r="Z40" t="n">
        <v>10</v>
      </c>
    </row>
    <row r="41">
      <c r="A41" t="n">
        <v>4</v>
      </c>
      <c r="B41" t="n">
        <v>60</v>
      </c>
      <c r="C41" t="inlineStr">
        <is>
          <t xml:space="preserve">CONCLUIDO	</t>
        </is>
      </c>
      <c r="D41" t="n">
        <v>5.3061</v>
      </c>
      <c r="E41" t="n">
        <v>18.85</v>
      </c>
      <c r="F41" t="n">
        <v>16.1</v>
      </c>
      <c r="G41" t="n">
        <v>40.25</v>
      </c>
      <c r="H41" t="n">
        <v>0.68</v>
      </c>
      <c r="I41" t="n">
        <v>24</v>
      </c>
      <c r="J41" t="n">
        <v>129.92</v>
      </c>
      <c r="K41" t="n">
        <v>45</v>
      </c>
      <c r="L41" t="n">
        <v>5</v>
      </c>
      <c r="M41" t="n">
        <v>0</v>
      </c>
      <c r="N41" t="n">
        <v>19.92</v>
      </c>
      <c r="O41" t="n">
        <v>16257.24</v>
      </c>
      <c r="P41" t="n">
        <v>128.42</v>
      </c>
      <c r="Q41" t="n">
        <v>1323.94</v>
      </c>
      <c r="R41" t="n">
        <v>42.25</v>
      </c>
      <c r="S41" t="n">
        <v>27.17</v>
      </c>
      <c r="T41" t="n">
        <v>7694.37</v>
      </c>
      <c r="U41" t="n">
        <v>0.64</v>
      </c>
      <c r="V41" t="n">
        <v>0.96</v>
      </c>
      <c r="W41" t="n">
        <v>0.17</v>
      </c>
      <c r="X41" t="n">
        <v>0.51</v>
      </c>
      <c r="Y41" t="n">
        <v>0.5</v>
      </c>
      <c r="Z41" t="n">
        <v>10</v>
      </c>
    </row>
    <row r="42">
      <c r="A42" t="n">
        <v>0</v>
      </c>
      <c r="B42" t="n">
        <v>80</v>
      </c>
      <c r="C42" t="inlineStr">
        <is>
          <t xml:space="preserve">CONCLUIDO	</t>
        </is>
      </c>
      <c r="D42" t="n">
        <v>3.7755</v>
      </c>
      <c r="E42" t="n">
        <v>26.49</v>
      </c>
      <c r="F42" t="n">
        <v>18.91</v>
      </c>
      <c r="G42" t="n">
        <v>6.96</v>
      </c>
      <c r="H42" t="n">
        <v>0.11</v>
      </c>
      <c r="I42" t="n">
        <v>163</v>
      </c>
      <c r="J42" t="n">
        <v>159.12</v>
      </c>
      <c r="K42" t="n">
        <v>50.28</v>
      </c>
      <c r="L42" t="n">
        <v>1</v>
      </c>
      <c r="M42" t="n">
        <v>161</v>
      </c>
      <c r="N42" t="n">
        <v>27.84</v>
      </c>
      <c r="O42" t="n">
        <v>19859.16</v>
      </c>
      <c r="P42" t="n">
        <v>225.59</v>
      </c>
      <c r="Q42" t="n">
        <v>1324.15</v>
      </c>
      <c r="R42" t="n">
        <v>131.1</v>
      </c>
      <c r="S42" t="n">
        <v>27.17</v>
      </c>
      <c r="T42" t="n">
        <v>51424.13</v>
      </c>
      <c r="U42" t="n">
        <v>0.21</v>
      </c>
      <c r="V42" t="n">
        <v>0.82</v>
      </c>
      <c r="W42" t="n">
        <v>0.36</v>
      </c>
      <c r="X42" t="n">
        <v>3.31</v>
      </c>
      <c r="Y42" t="n">
        <v>0.5</v>
      </c>
      <c r="Z42" t="n">
        <v>10</v>
      </c>
    </row>
    <row r="43">
      <c r="A43" t="n">
        <v>1</v>
      </c>
      <c r="B43" t="n">
        <v>80</v>
      </c>
      <c r="C43" t="inlineStr">
        <is>
          <t xml:space="preserve">CONCLUIDO	</t>
        </is>
      </c>
      <c r="D43" t="n">
        <v>4.6266</v>
      </c>
      <c r="E43" t="n">
        <v>21.61</v>
      </c>
      <c r="F43" t="n">
        <v>17</v>
      </c>
      <c r="G43" t="n">
        <v>14.37</v>
      </c>
      <c r="H43" t="n">
        <v>0.22</v>
      </c>
      <c r="I43" t="n">
        <v>71</v>
      </c>
      <c r="J43" t="n">
        <v>160.54</v>
      </c>
      <c r="K43" t="n">
        <v>50.28</v>
      </c>
      <c r="L43" t="n">
        <v>2</v>
      </c>
      <c r="M43" t="n">
        <v>69</v>
      </c>
      <c r="N43" t="n">
        <v>28.26</v>
      </c>
      <c r="O43" t="n">
        <v>20034.4</v>
      </c>
      <c r="P43" t="n">
        <v>195.51</v>
      </c>
      <c r="Q43" t="n">
        <v>1323.98</v>
      </c>
      <c r="R43" t="n">
        <v>70.97</v>
      </c>
      <c r="S43" t="n">
        <v>27.17</v>
      </c>
      <c r="T43" t="n">
        <v>21816.64</v>
      </c>
      <c r="U43" t="n">
        <v>0.38</v>
      </c>
      <c r="V43" t="n">
        <v>0.91</v>
      </c>
      <c r="W43" t="n">
        <v>0.22</v>
      </c>
      <c r="X43" t="n">
        <v>1.41</v>
      </c>
      <c r="Y43" t="n">
        <v>0.5</v>
      </c>
      <c r="Z43" t="n">
        <v>10</v>
      </c>
    </row>
    <row r="44">
      <c r="A44" t="n">
        <v>2</v>
      </c>
      <c r="B44" t="n">
        <v>80</v>
      </c>
      <c r="C44" t="inlineStr">
        <is>
          <t xml:space="preserve">CONCLUIDO	</t>
        </is>
      </c>
      <c r="D44" t="n">
        <v>4.9381</v>
      </c>
      <c r="E44" t="n">
        <v>20.25</v>
      </c>
      <c r="F44" t="n">
        <v>16.48</v>
      </c>
      <c r="G44" t="n">
        <v>21.97</v>
      </c>
      <c r="H44" t="n">
        <v>0.33</v>
      </c>
      <c r="I44" t="n">
        <v>45</v>
      </c>
      <c r="J44" t="n">
        <v>161.97</v>
      </c>
      <c r="K44" t="n">
        <v>50.28</v>
      </c>
      <c r="L44" t="n">
        <v>3</v>
      </c>
      <c r="M44" t="n">
        <v>43</v>
      </c>
      <c r="N44" t="n">
        <v>28.69</v>
      </c>
      <c r="O44" t="n">
        <v>20210.21</v>
      </c>
      <c r="P44" t="n">
        <v>182.25</v>
      </c>
      <c r="Q44" t="n">
        <v>1323.96</v>
      </c>
      <c r="R44" t="n">
        <v>54.65</v>
      </c>
      <c r="S44" t="n">
        <v>27.17</v>
      </c>
      <c r="T44" t="n">
        <v>13789.21</v>
      </c>
      <c r="U44" t="n">
        <v>0.5</v>
      </c>
      <c r="V44" t="n">
        <v>0.9399999999999999</v>
      </c>
      <c r="W44" t="n">
        <v>0.18</v>
      </c>
      <c r="X44" t="n">
        <v>0.88</v>
      </c>
      <c r="Y44" t="n">
        <v>0.5</v>
      </c>
      <c r="Z44" t="n">
        <v>10</v>
      </c>
    </row>
    <row r="45">
      <c r="A45" t="n">
        <v>3</v>
      </c>
      <c r="B45" t="n">
        <v>80</v>
      </c>
      <c r="C45" t="inlineStr">
        <is>
          <t xml:space="preserve">CONCLUIDO	</t>
        </is>
      </c>
      <c r="D45" t="n">
        <v>5.0999</v>
      </c>
      <c r="E45" t="n">
        <v>19.61</v>
      </c>
      <c r="F45" t="n">
        <v>16.25</v>
      </c>
      <c r="G45" t="n">
        <v>30.47</v>
      </c>
      <c r="H45" t="n">
        <v>0.43</v>
      </c>
      <c r="I45" t="n">
        <v>32</v>
      </c>
      <c r="J45" t="n">
        <v>163.4</v>
      </c>
      <c r="K45" t="n">
        <v>50.28</v>
      </c>
      <c r="L45" t="n">
        <v>4</v>
      </c>
      <c r="M45" t="n">
        <v>30</v>
      </c>
      <c r="N45" t="n">
        <v>29.12</v>
      </c>
      <c r="O45" t="n">
        <v>20386.62</v>
      </c>
      <c r="P45" t="n">
        <v>172.06</v>
      </c>
      <c r="Q45" t="n">
        <v>1323.96</v>
      </c>
      <c r="R45" t="n">
        <v>47.86</v>
      </c>
      <c r="S45" t="n">
        <v>27.17</v>
      </c>
      <c r="T45" t="n">
        <v>10459.3</v>
      </c>
      <c r="U45" t="n">
        <v>0.57</v>
      </c>
      <c r="V45" t="n">
        <v>0.96</v>
      </c>
      <c r="W45" t="n">
        <v>0.16</v>
      </c>
      <c r="X45" t="n">
        <v>0.66</v>
      </c>
      <c r="Y45" t="n">
        <v>0.5</v>
      </c>
      <c r="Z45" t="n">
        <v>10</v>
      </c>
    </row>
    <row r="46">
      <c r="A46" t="n">
        <v>4</v>
      </c>
      <c r="B46" t="n">
        <v>80</v>
      </c>
      <c r="C46" t="inlineStr">
        <is>
          <t xml:space="preserve">CONCLUIDO	</t>
        </is>
      </c>
      <c r="D46" t="n">
        <v>5.2217</v>
      </c>
      <c r="E46" t="n">
        <v>19.15</v>
      </c>
      <c r="F46" t="n">
        <v>16.05</v>
      </c>
      <c r="G46" t="n">
        <v>40.13</v>
      </c>
      <c r="H46" t="n">
        <v>0.54</v>
      </c>
      <c r="I46" t="n">
        <v>24</v>
      </c>
      <c r="J46" t="n">
        <v>164.83</v>
      </c>
      <c r="K46" t="n">
        <v>50.28</v>
      </c>
      <c r="L46" t="n">
        <v>5</v>
      </c>
      <c r="M46" t="n">
        <v>22</v>
      </c>
      <c r="N46" t="n">
        <v>29.55</v>
      </c>
      <c r="O46" t="n">
        <v>20563.61</v>
      </c>
      <c r="P46" t="n">
        <v>160.71</v>
      </c>
      <c r="Q46" t="n">
        <v>1324</v>
      </c>
      <c r="R46" t="n">
        <v>41.59</v>
      </c>
      <c r="S46" t="n">
        <v>27.17</v>
      </c>
      <c r="T46" t="n">
        <v>7362.84</v>
      </c>
      <c r="U46" t="n">
        <v>0.65</v>
      </c>
      <c r="V46" t="n">
        <v>0.97</v>
      </c>
      <c r="W46" t="n">
        <v>0.14</v>
      </c>
      <c r="X46" t="n">
        <v>0.46</v>
      </c>
      <c r="Y46" t="n">
        <v>0.5</v>
      </c>
      <c r="Z46" t="n">
        <v>10</v>
      </c>
    </row>
    <row r="47">
      <c r="A47" t="n">
        <v>5</v>
      </c>
      <c r="B47" t="n">
        <v>80</v>
      </c>
      <c r="C47" t="inlineStr">
        <is>
          <t xml:space="preserve">CONCLUIDO	</t>
        </is>
      </c>
      <c r="D47" t="n">
        <v>5.2947</v>
      </c>
      <c r="E47" t="n">
        <v>18.89</v>
      </c>
      <c r="F47" t="n">
        <v>15.95</v>
      </c>
      <c r="G47" t="n">
        <v>50.37</v>
      </c>
      <c r="H47" t="n">
        <v>0.64</v>
      </c>
      <c r="I47" t="n">
        <v>19</v>
      </c>
      <c r="J47" t="n">
        <v>166.27</v>
      </c>
      <c r="K47" t="n">
        <v>50.28</v>
      </c>
      <c r="L47" t="n">
        <v>6</v>
      </c>
      <c r="M47" t="n">
        <v>15</v>
      </c>
      <c r="N47" t="n">
        <v>29.99</v>
      </c>
      <c r="O47" t="n">
        <v>20741.2</v>
      </c>
      <c r="P47" t="n">
        <v>150.24</v>
      </c>
      <c r="Q47" t="n">
        <v>1323.94</v>
      </c>
      <c r="R47" t="n">
        <v>38.14</v>
      </c>
      <c r="S47" t="n">
        <v>27.17</v>
      </c>
      <c r="T47" t="n">
        <v>5664</v>
      </c>
      <c r="U47" t="n">
        <v>0.71</v>
      </c>
      <c r="V47" t="n">
        <v>0.97</v>
      </c>
      <c r="W47" t="n">
        <v>0.14</v>
      </c>
      <c r="X47" t="n">
        <v>0.36</v>
      </c>
      <c r="Y47" t="n">
        <v>0.5</v>
      </c>
      <c r="Z47" t="n">
        <v>10</v>
      </c>
    </row>
    <row r="48">
      <c r="A48" t="n">
        <v>6</v>
      </c>
      <c r="B48" t="n">
        <v>80</v>
      </c>
      <c r="C48" t="inlineStr">
        <is>
          <t xml:space="preserve">CONCLUIDO	</t>
        </is>
      </c>
      <c r="D48" t="n">
        <v>5.3074</v>
      </c>
      <c r="E48" t="n">
        <v>18.84</v>
      </c>
      <c r="F48" t="n">
        <v>15.94</v>
      </c>
      <c r="G48" t="n">
        <v>53.12</v>
      </c>
      <c r="H48" t="n">
        <v>0.74</v>
      </c>
      <c r="I48" t="n">
        <v>18</v>
      </c>
      <c r="J48" t="n">
        <v>167.72</v>
      </c>
      <c r="K48" t="n">
        <v>50.28</v>
      </c>
      <c r="L48" t="n">
        <v>7</v>
      </c>
      <c r="M48" t="n">
        <v>0</v>
      </c>
      <c r="N48" t="n">
        <v>30.44</v>
      </c>
      <c r="O48" t="n">
        <v>20919.39</v>
      </c>
      <c r="P48" t="n">
        <v>147.14</v>
      </c>
      <c r="Q48" t="n">
        <v>1323.99</v>
      </c>
      <c r="R48" t="n">
        <v>37.51</v>
      </c>
      <c r="S48" t="n">
        <v>27.17</v>
      </c>
      <c r="T48" t="n">
        <v>5354.39</v>
      </c>
      <c r="U48" t="n">
        <v>0.72</v>
      </c>
      <c r="V48" t="n">
        <v>0.97</v>
      </c>
      <c r="W48" t="n">
        <v>0.15</v>
      </c>
      <c r="X48" t="n">
        <v>0.34</v>
      </c>
      <c r="Y48" t="n">
        <v>0.5</v>
      </c>
      <c r="Z48" t="n">
        <v>10</v>
      </c>
    </row>
    <row r="49">
      <c r="A49" t="n">
        <v>0</v>
      </c>
      <c r="B49" t="n">
        <v>35</v>
      </c>
      <c r="C49" t="inlineStr">
        <is>
          <t xml:space="preserve">CONCLUIDO	</t>
        </is>
      </c>
      <c r="D49" t="n">
        <v>4.7974</v>
      </c>
      <c r="E49" t="n">
        <v>20.84</v>
      </c>
      <c r="F49" t="n">
        <v>17.4</v>
      </c>
      <c r="G49" t="n">
        <v>11.6</v>
      </c>
      <c r="H49" t="n">
        <v>0.22</v>
      </c>
      <c r="I49" t="n">
        <v>90</v>
      </c>
      <c r="J49" t="n">
        <v>80.84</v>
      </c>
      <c r="K49" t="n">
        <v>35.1</v>
      </c>
      <c r="L49" t="n">
        <v>1</v>
      </c>
      <c r="M49" t="n">
        <v>88</v>
      </c>
      <c r="N49" t="n">
        <v>9.74</v>
      </c>
      <c r="O49" t="n">
        <v>10204.21</v>
      </c>
      <c r="P49" t="n">
        <v>123.42</v>
      </c>
      <c r="Q49" t="n">
        <v>1324.11</v>
      </c>
      <c r="R49" t="n">
        <v>83.63</v>
      </c>
      <c r="S49" t="n">
        <v>27.17</v>
      </c>
      <c r="T49" t="n">
        <v>28054.64</v>
      </c>
      <c r="U49" t="n">
        <v>0.32</v>
      </c>
      <c r="V49" t="n">
        <v>0.89</v>
      </c>
      <c r="W49" t="n">
        <v>0.26</v>
      </c>
      <c r="X49" t="n">
        <v>1.81</v>
      </c>
      <c r="Y49" t="n">
        <v>0.5</v>
      </c>
      <c r="Z49" t="n">
        <v>10</v>
      </c>
    </row>
    <row r="50">
      <c r="A50" t="n">
        <v>1</v>
      </c>
      <c r="B50" t="n">
        <v>35</v>
      </c>
      <c r="C50" t="inlineStr">
        <is>
          <t xml:space="preserve">CONCLUIDO	</t>
        </is>
      </c>
      <c r="D50" t="n">
        <v>5.2572</v>
      </c>
      <c r="E50" t="n">
        <v>19.02</v>
      </c>
      <c r="F50" t="n">
        <v>16.44</v>
      </c>
      <c r="G50" t="n">
        <v>24.66</v>
      </c>
      <c r="H50" t="n">
        <v>0.43</v>
      </c>
      <c r="I50" t="n">
        <v>40</v>
      </c>
      <c r="J50" t="n">
        <v>82.04000000000001</v>
      </c>
      <c r="K50" t="n">
        <v>35.1</v>
      </c>
      <c r="L50" t="n">
        <v>2</v>
      </c>
      <c r="M50" t="n">
        <v>5</v>
      </c>
      <c r="N50" t="n">
        <v>9.94</v>
      </c>
      <c r="O50" t="n">
        <v>10352.53</v>
      </c>
      <c r="P50" t="n">
        <v>100.84</v>
      </c>
      <c r="Q50" t="n">
        <v>1324.05</v>
      </c>
      <c r="R50" t="n">
        <v>52.34</v>
      </c>
      <c r="S50" t="n">
        <v>27.17</v>
      </c>
      <c r="T50" t="n">
        <v>12657</v>
      </c>
      <c r="U50" t="n">
        <v>0.52</v>
      </c>
      <c r="V50" t="n">
        <v>0.95</v>
      </c>
      <c r="W50" t="n">
        <v>0.22</v>
      </c>
      <c r="X50" t="n">
        <v>0.85</v>
      </c>
      <c r="Y50" t="n">
        <v>0.5</v>
      </c>
      <c r="Z50" t="n">
        <v>10</v>
      </c>
    </row>
    <row r="51">
      <c r="A51" t="n">
        <v>2</v>
      </c>
      <c r="B51" t="n">
        <v>35</v>
      </c>
      <c r="C51" t="inlineStr">
        <is>
          <t xml:space="preserve">CONCLUIDO	</t>
        </is>
      </c>
      <c r="D51" t="n">
        <v>5.2663</v>
      </c>
      <c r="E51" t="n">
        <v>18.99</v>
      </c>
      <c r="F51" t="n">
        <v>16.43</v>
      </c>
      <c r="G51" t="n">
        <v>25.27</v>
      </c>
      <c r="H51" t="n">
        <v>0.63</v>
      </c>
      <c r="I51" t="n">
        <v>39</v>
      </c>
      <c r="J51" t="n">
        <v>83.25</v>
      </c>
      <c r="K51" t="n">
        <v>35.1</v>
      </c>
      <c r="L51" t="n">
        <v>3</v>
      </c>
      <c r="M51" t="n">
        <v>0</v>
      </c>
      <c r="N51" t="n">
        <v>10.15</v>
      </c>
      <c r="O51" t="n">
        <v>10501.19</v>
      </c>
      <c r="P51" t="n">
        <v>101.87</v>
      </c>
      <c r="Q51" t="n">
        <v>1324.07</v>
      </c>
      <c r="R51" t="n">
        <v>51.69</v>
      </c>
      <c r="S51" t="n">
        <v>27.17</v>
      </c>
      <c r="T51" t="n">
        <v>12339.35</v>
      </c>
      <c r="U51" t="n">
        <v>0.53</v>
      </c>
      <c r="V51" t="n">
        <v>0.95</v>
      </c>
      <c r="W51" t="n">
        <v>0.22</v>
      </c>
      <c r="X51" t="n">
        <v>0.83</v>
      </c>
      <c r="Y51" t="n">
        <v>0.5</v>
      </c>
      <c r="Z51" t="n">
        <v>10</v>
      </c>
    </row>
    <row r="52">
      <c r="A52" t="n">
        <v>0</v>
      </c>
      <c r="B52" t="n">
        <v>50</v>
      </c>
      <c r="C52" t="inlineStr">
        <is>
          <t xml:space="preserve">CONCLUIDO	</t>
        </is>
      </c>
      <c r="D52" t="n">
        <v>4.4252</v>
      </c>
      <c r="E52" t="n">
        <v>22.6</v>
      </c>
      <c r="F52" t="n">
        <v>17.96</v>
      </c>
      <c r="G52" t="n">
        <v>9.210000000000001</v>
      </c>
      <c r="H52" t="n">
        <v>0.16</v>
      </c>
      <c r="I52" t="n">
        <v>117</v>
      </c>
      <c r="J52" t="n">
        <v>107.41</v>
      </c>
      <c r="K52" t="n">
        <v>41.65</v>
      </c>
      <c r="L52" t="n">
        <v>1</v>
      </c>
      <c r="M52" t="n">
        <v>115</v>
      </c>
      <c r="N52" t="n">
        <v>14.77</v>
      </c>
      <c r="O52" t="n">
        <v>13481.73</v>
      </c>
      <c r="P52" t="n">
        <v>160.93</v>
      </c>
      <c r="Q52" t="n">
        <v>1324.13</v>
      </c>
      <c r="R52" t="n">
        <v>101.21</v>
      </c>
      <c r="S52" t="n">
        <v>27.17</v>
      </c>
      <c r="T52" t="n">
        <v>36708.63</v>
      </c>
      <c r="U52" t="n">
        <v>0.27</v>
      </c>
      <c r="V52" t="n">
        <v>0.87</v>
      </c>
      <c r="W52" t="n">
        <v>0.29</v>
      </c>
      <c r="X52" t="n">
        <v>2.37</v>
      </c>
      <c r="Y52" t="n">
        <v>0.5</v>
      </c>
      <c r="Z52" t="n">
        <v>10</v>
      </c>
    </row>
    <row r="53">
      <c r="A53" t="n">
        <v>1</v>
      </c>
      <c r="B53" t="n">
        <v>50</v>
      </c>
      <c r="C53" t="inlineStr">
        <is>
          <t xml:space="preserve">CONCLUIDO	</t>
        </is>
      </c>
      <c r="D53" t="n">
        <v>5.0687</v>
      </c>
      <c r="E53" t="n">
        <v>19.73</v>
      </c>
      <c r="F53" t="n">
        <v>16.58</v>
      </c>
      <c r="G53" t="n">
        <v>19.9</v>
      </c>
      <c r="H53" t="n">
        <v>0.32</v>
      </c>
      <c r="I53" t="n">
        <v>50</v>
      </c>
      <c r="J53" t="n">
        <v>108.68</v>
      </c>
      <c r="K53" t="n">
        <v>41.65</v>
      </c>
      <c r="L53" t="n">
        <v>2</v>
      </c>
      <c r="M53" t="n">
        <v>48</v>
      </c>
      <c r="N53" t="n">
        <v>15.03</v>
      </c>
      <c r="O53" t="n">
        <v>13638.32</v>
      </c>
      <c r="P53" t="n">
        <v>136.74</v>
      </c>
      <c r="Q53" t="n">
        <v>1324</v>
      </c>
      <c r="R53" t="n">
        <v>57.89</v>
      </c>
      <c r="S53" t="n">
        <v>27.17</v>
      </c>
      <c r="T53" t="n">
        <v>15384.12</v>
      </c>
      <c r="U53" t="n">
        <v>0.47</v>
      </c>
      <c r="V53" t="n">
        <v>0.9399999999999999</v>
      </c>
      <c r="W53" t="n">
        <v>0.19</v>
      </c>
      <c r="X53" t="n">
        <v>0.99</v>
      </c>
      <c r="Y53" t="n">
        <v>0.5</v>
      </c>
      <c r="Z53" t="n">
        <v>10</v>
      </c>
    </row>
    <row r="54">
      <c r="A54" t="n">
        <v>2</v>
      </c>
      <c r="B54" t="n">
        <v>50</v>
      </c>
      <c r="C54" t="inlineStr">
        <is>
          <t xml:space="preserve">CONCLUIDO	</t>
        </is>
      </c>
      <c r="D54" t="n">
        <v>5.2913</v>
      </c>
      <c r="E54" t="n">
        <v>18.9</v>
      </c>
      <c r="F54" t="n">
        <v>16.2</v>
      </c>
      <c r="G54" t="n">
        <v>32.39</v>
      </c>
      <c r="H54" t="n">
        <v>0.48</v>
      </c>
      <c r="I54" t="n">
        <v>30</v>
      </c>
      <c r="J54" t="n">
        <v>109.96</v>
      </c>
      <c r="K54" t="n">
        <v>41.65</v>
      </c>
      <c r="L54" t="n">
        <v>3</v>
      </c>
      <c r="M54" t="n">
        <v>25</v>
      </c>
      <c r="N54" t="n">
        <v>15.31</v>
      </c>
      <c r="O54" t="n">
        <v>13795.21</v>
      </c>
      <c r="P54" t="n">
        <v>120</v>
      </c>
      <c r="Q54" t="n">
        <v>1323.96</v>
      </c>
      <c r="R54" t="n">
        <v>45.83</v>
      </c>
      <c r="S54" t="n">
        <v>27.17</v>
      </c>
      <c r="T54" t="n">
        <v>9453.290000000001</v>
      </c>
      <c r="U54" t="n">
        <v>0.59</v>
      </c>
      <c r="V54" t="n">
        <v>0.96</v>
      </c>
      <c r="W54" t="n">
        <v>0.16</v>
      </c>
      <c r="X54" t="n">
        <v>0.6</v>
      </c>
      <c r="Y54" t="n">
        <v>0.5</v>
      </c>
      <c r="Z54" t="n">
        <v>10</v>
      </c>
    </row>
    <row r="55">
      <c r="A55" t="n">
        <v>3</v>
      </c>
      <c r="B55" t="n">
        <v>50</v>
      </c>
      <c r="C55" t="inlineStr">
        <is>
          <t xml:space="preserve">CONCLUIDO	</t>
        </is>
      </c>
      <c r="D55" t="n">
        <v>5.3082</v>
      </c>
      <c r="E55" t="n">
        <v>18.84</v>
      </c>
      <c r="F55" t="n">
        <v>16.18</v>
      </c>
      <c r="G55" t="n">
        <v>34.67</v>
      </c>
      <c r="H55" t="n">
        <v>0.63</v>
      </c>
      <c r="I55" t="n">
        <v>28</v>
      </c>
      <c r="J55" t="n">
        <v>111.23</v>
      </c>
      <c r="K55" t="n">
        <v>41.65</v>
      </c>
      <c r="L55" t="n">
        <v>4</v>
      </c>
      <c r="M55" t="n">
        <v>0</v>
      </c>
      <c r="N55" t="n">
        <v>15.58</v>
      </c>
      <c r="O55" t="n">
        <v>13952.52</v>
      </c>
      <c r="P55" t="n">
        <v>118.43</v>
      </c>
      <c r="Q55" t="n">
        <v>1323.94</v>
      </c>
      <c r="R55" t="n">
        <v>44.43</v>
      </c>
      <c r="S55" t="n">
        <v>27.17</v>
      </c>
      <c r="T55" t="n">
        <v>8763.08</v>
      </c>
      <c r="U55" t="n">
        <v>0.61</v>
      </c>
      <c r="V55" t="n">
        <v>0.96</v>
      </c>
      <c r="W55" t="n">
        <v>0.19</v>
      </c>
      <c r="X55" t="n">
        <v>0.59</v>
      </c>
      <c r="Y55" t="n">
        <v>0.5</v>
      </c>
      <c r="Z55" t="n">
        <v>10</v>
      </c>
    </row>
    <row r="56">
      <c r="A56" t="n">
        <v>0</v>
      </c>
      <c r="B56" t="n">
        <v>25</v>
      </c>
      <c r="C56" t="inlineStr">
        <is>
          <t xml:space="preserve">CONCLUIDO	</t>
        </is>
      </c>
      <c r="D56" t="n">
        <v>5.0915</v>
      </c>
      <c r="E56" t="n">
        <v>19.64</v>
      </c>
      <c r="F56" t="n">
        <v>16.91</v>
      </c>
      <c r="G56" t="n">
        <v>15.15</v>
      </c>
      <c r="H56" t="n">
        <v>0.28</v>
      </c>
      <c r="I56" t="n">
        <v>67</v>
      </c>
      <c r="J56" t="n">
        <v>61.76</v>
      </c>
      <c r="K56" t="n">
        <v>28.92</v>
      </c>
      <c r="L56" t="n">
        <v>1</v>
      </c>
      <c r="M56" t="n">
        <v>62</v>
      </c>
      <c r="N56" t="n">
        <v>6.84</v>
      </c>
      <c r="O56" t="n">
        <v>7851.41</v>
      </c>
      <c r="P56" t="n">
        <v>91.79000000000001</v>
      </c>
      <c r="Q56" t="n">
        <v>1324.07</v>
      </c>
      <c r="R56" t="n">
        <v>68.2</v>
      </c>
      <c r="S56" t="n">
        <v>27.17</v>
      </c>
      <c r="T56" t="n">
        <v>20450.66</v>
      </c>
      <c r="U56" t="n">
        <v>0.4</v>
      </c>
      <c r="V56" t="n">
        <v>0.92</v>
      </c>
      <c r="W56" t="n">
        <v>0.22</v>
      </c>
      <c r="X56" t="n">
        <v>1.32</v>
      </c>
      <c r="Y56" t="n">
        <v>0.5</v>
      </c>
      <c r="Z56" t="n">
        <v>10</v>
      </c>
    </row>
    <row r="57">
      <c r="A57" t="n">
        <v>1</v>
      </c>
      <c r="B57" t="n">
        <v>25</v>
      </c>
      <c r="C57" t="inlineStr">
        <is>
          <t xml:space="preserve">CONCLUIDO	</t>
        </is>
      </c>
      <c r="D57" t="n">
        <v>5.1852</v>
      </c>
      <c r="E57" t="n">
        <v>19.29</v>
      </c>
      <c r="F57" t="n">
        <v>16.74</v>
      </c>
      <c r="G57" t="n">
        <v>18.6</v>
      </c>
      <c r="H57" t="n">
        <v>0.55</v>
      </c>
      <c r="I57" t="n">
        <v>54</v>
      </c>
      <c r="J57" t="n">
        <v>62.92</v>
      </c>
      <c r="K57" t="n">
        <v>28.92</v>
      </c>
      <c r="L57" t="n">
        <v>2</v>
      </c>
      <c r="M57" t="n">
        <v>0</v>
      </c>
      <c r="N57" t="n">
        <v>7</v>
      </c>
      <c r="O57" t="n">
        <v>7994.37</v>
      </c>
      <c r="P57" t="n">
        <v>87.95</v>
      </c>
      <c r="Q57" t="n">
        <v>1324.01</v>
      </c>
      <c r="R57" t="n">
        <v>60.77</v>
      </c>
      <c r="S57" t="n">
        <v>27.17</v>
      </c>
      <c r="T57" t="n">
        <v>16804.9</v>
      </c>
      <c r="U57" t="n">
        <v>0.45</v>
      </c>
      <c r="V57" t="n">
        <v>0.93</v>
      </c>
      <c r="W57" t="n">
        <v>0.26</v>
      </c>
      <c r="X57" t="n">
        <v>1.15</v>
      </c>
      <c r="Y57" t="n">
        <v>0.5</v>
      </c>
      <c r="Z57" t="n">
        <v>10</v>
      </c>
    </row>
    <row r="58">
      <c r="A58" t="n">
        <v>0</v>
      </c>
      <c r="B58" t="n">
        <v>85</v>
      </c>
      <c r="C58" t="inlineStr">
        <is>
          <t xml:space="preserve">CONCLUIDO	</t>
        </is>
      </c>
      <c r="D58" t="n">
        <v>3.6686</v>
      </c>
      <c r="E58" t="n">
        <v>27.26</v>
      </c>
      <c r="F58" t="n">
        <v>19.09</v>
      </c>
      <c r="G58" t="n">
        <v>6.7</v>
      </c>
      <c r="H58" t="n">
        <v>0.11</v>
      </c>
      <c r="I58" t="n">
        <v>171</v>
      </c>
      <c r="J58" t="n">
        <v>167.88</v>
      </c>
      <c r="K58" t="n">
        <v>51.39</v>
      </c>
      <c r="L58" t="n">
        <v>1</v>
      </c>
      <c r="M58" t="n">
        <v>169</v>
      </c>
      <c r="N58" t="n">
        <v>30.49</v>
      </c>
      <c r="O58" t="n">
        <v>20939.59</v>
      </c>
      <c r="P58" t="n">
        <v>236.35</v>
      </c>
      <c r="Q58" t="n">
        <v>1324.06</v>
      </c>
      <c r="R58" t="n">
        <v>136.41</v>
      </c>
      <c r="S58" t="n">
        <v>27.17</v>
      </c>
      <c r="T58" t="n">
        <v>54036.36</v>
      </c>
      <c r="U58" t="n">
        <v>0.2</v>
      </c>
      <c r="V58" t="n">
        <v>0.8100000000000001</v>
      </c>
      <c r="W58" t="n">
        <v>0.38</v>
      </c>
      <c r="X58" t="n">
        <v>3.49</v>
      </c>
      <c r="Y58" t="n">
        <v>0.5</v>
      </c>
      <c r="Z58" t="n">
        <v>10</v>
      </c>
    </row>
    <row r="59">
      <c r="A59" t="n">
        <v>1</v>
      </c>
      <c r="B59" t="n">
        <v>85</v>
      </c>
      <c r="C59" t="inlineStr">
        <is>
          <t xml:space="preserve">CONCLUIDO	</t>
        </is>
      </c>
      <c r="D59" t="n">
        <v>4.5438</v>
      </c>
      <c r="E59" t="n">
        <v>22.01</v>
      </c>
      <c r="F59" t="n">
        <v>17.09</v>
      </c>
      <c r="G59" t="n">
        <v>13.68</v>
      </c>
      <c r="H59" t="n">
        <v>0.21</v>
      </c>
      <c r="I59" t="n">
        <v>75</v>
      </c>
      <c r="J59" t="n">
        <v>169.33</v>
      </c>
      <c r="K59" t="n">
        <v>51.39</v>
      </c>
      <c r="L59" t="n">
        <v>2</v>
      </c>
      <c r="M59" t="n">
        <v>73</v>
      </c>
      <c r="N59" t="n">
        <v>30.94</v>
      </c>
      <c r="O59" t="n">
        <v>21118.46</v>
      </c>
      <c r="P59" t="n">
        <v>204.86</v>
      </c>
      <c r="Q59" t="n">
        <v>1323.98</v>
      </c>
      <c r="R59" t="n">
        <v>74.06999999999999</v>
      </c>
      <c r="S59" t="n">
        <v>27.17</v>
      </c>
      <c r="T59" t="n">
        <v>23349.19</v>
      </c>
      <c r="U59" t="n">
        <v>0.37</v>
      </c>
      <c r="V59" t="n">
        <v>0.91</v>
      </c>
      <c r="W59" t="n">
        <v>0.23</v>
      </c>
      <c r="X59" t="n">
        <v>1.5</v>
      </c>
      <c r="Y59" t="n">
        <v>0.5</v>
      </c>
      <c r="Z59" t="n">
        <v>10</v>
      </c>
    </row>
    <row r="60">
      <c r="A60" t="n">
        <v>2</v>
      </c>
      <c r="B60" t="n">
        <v>85</v>
      </c>
      <c r="C60" t="inlineStr">
        <is>
          <t xml:space="preserve">CONCLUIDO	</t>
        </is>
      </c>
      <c r="D60" t="n">
        <v>4.8817</v>
      </c>
      <c r="E60" t="n">
        <v>20.48</v>
      </c>
      <c r="F60" t="n">
        <v>16.52</v>
      </c>
      <c r="G60" t="n">
        <v>21.09</v>
      </c>
      <c r="H60" t="n">
        <v>0.31</v>
      </c>
      <c r="I60" t="n">
        <v>47</v>
      </c>
      <c r="J60" t="n">
        <v>170.79</v>
      </c>
      <c r="K60" t="n">
        <v>51.39</v>
      </c>
      <c r="L60" t="n">
        <v>3</v>
      </c>
      <c r="M60" t="n">
        <v>45</v>
      </c>
      <c r="N60" t="n">
        <v>31.4</v>
      </c>
      <c r="O60" t="n">
        <v>21297.94</v>
      </c>
      <c r="P60" t="n">
        <v>191.08</v>
      </c>
      <c r="Q60" t="n">
        <v>1324.01</v>
      </c>
      <c r="R60" t="n">
        <v>56.12</v>
      </c>
      <c r="S60" t="n">
        <v>27.17</v>
      </c>
      <c r="T60" t="n">
        <v>14514.46</v>
      </c>
      <c r="U60" t="n">
        <v>0.48</v>
      </c>
      <c r="V60" t="n">
        <v>0.9399999999999999</v>
      </c>
      <c r="W60" t="n">
        <v>0.18</v>
      </c>
      <c r="X60" t="n">
        <v>0.92</v>
      </c>
      <c r="Y60" t="n">
        <v>0.5</v>
      </c>
      <c r="Z60" t="n">
        <v>10</v>
      </c>
    </row>
    <row r="61">
      <c r="A61" t="n">
        <v>3</v>
      </c>
      <c r="B61" t="n">
        <v>85</v>
      </c>
      <c r="C61" t="inlineStr">
        <is>
          <t xml:space="preserve">CONCLUIDO	</t>
        </is>
      </c>
      <c r="D61" t="n">
        <v>5.0423</v>
      </c>
      <c r="E61" t="n">
        <v>19.83</v>
      </c>
      <c r="F61" t="n">
        <v>16.31</v>
      </c>
      <c r="G61" t="n">
        <v>28.78</v>
      </c>
      <c r="H61" t="n">
        <v>0.41</v>
      </c>
      <c r="I61" t="n">
        <v>34</v>
      </c>
      <c r="J61" t="n">
        <v>172.25</v>
      </c>
      <c r="K61" t="n">
        <v>51.39</v>
      </c>
      <c r="L61" t="n">
        <v>4</v>
      </c>
      <c r="M61" t="n">
        <v>32</v>
      </c>
      <c r="N61" t="n">
        <v>31.86</v>
      </c>
      <c r="O61" t="n">
        <v>21478.05</v>
      </c>
      <c r="P61" t="n">
        <v>181.89</v>
      </c>
      <c r="Q61" t="n">
        <v>1324.04</v>
      </c>
      <c r="R61" t="n">
        <v>49.54</v>
      </c>
      <c r="S61" t="n">
        <v>27.17</v>
      </c>
      <c r="T61" t="n">
        <v>11287.03</v>
      </c>
      <c r="U61" t="n">
        <v>0.55</v>
      </c>
      <c r="V61" t="n">
        <v>0.95</v>
      </c>
      <c r="W61" t="n">
        <v>0.17</v>
      </c>
      <c r="X61" t="n">
        <v>0.71</v>
      </c>
      <c r="Y61" t="n">
        <v>0.5</v>
      </c>
      <c r="Z61" t="n">
        <v>10</v>
      </c>
    </row>
    <row r="62">
      <c r="A62" t="n">
        <v>4</v>
      </c>
      <c r="B62" t="n">
        <v>85</v>
      </c>
      <c r="C62" t="inlineStr">
        <is>
          <t xml:space="preserve">CONCLUIDO	</t>
        </is>
      </c>
      <c r="D62" t="n">
        <v>5.1659</v>
      </c>
      <c r="E62" t="n">
        <v>19.36</v>
      </c>
      <c r="F62" t="n">
        <v>16.1</v>
      </c>
      <c r="G62" t="n">
        <v>37.16</v>
      </c>
      <c r="H62" t="n">
        <v>0.51</v>
      </c>
      <c r="I62" t="n">
        <v>26</v>
      </c>
      <c r="J62" t="n">
        <v>173.71</v>
      </c>
      <c r="K62" t="n">
        <v>51.39</v>
      </c>
      <c r="L62" t="n">
        <v>5</v>
      </c>
      <c r="M62" t="n">
        <v>24</v>
      </c>
      <c r="N62" t="n">
        <v>32.32</v>
      </c>
      <c r="O62" t="n">
        <v>21658.78</v>
      </c>
      <c r="P62" t="n">
        <v>171.4</v>
      </c>
      <c r="Q62" t="n">
        <v>1323.94</v>
      </c>
      <c r="R62" t="n">
        <v>43.2</v>
      </c>
      <c r="S62" t="n">
        <v>27.17</v>
      </c>
      <c r="T62" t="n">
        <v>8155.99</v>
      </c>
      <c r="U62" t="n">
        <v>0.63</v>
      </c>
      <c r="V62" t="n">
        <v>0.96</v>
      </c>
      <c r="W62" t="n">
        <v>0.15</v>
      </c>
      <c r="X62" t="n">
        <v>0.51</v>
      </c>
      <c r="Y62" t="n">
        <v>0.5</v>
      </c>
      <c r="Z62" t="n">
        <v>10</v>
      </c>
    </row>
    <row r="63">
      <c r="A63" t="n">
        <v>5</v>
      </c>
      <c r="B63" t="n">
        <v>85</v>
      </c>
      <c r="C63" t="inlineStr">
        <is>
          <t xml:space="preserve">CONCLUIDO	</t>
        </is>
      </c>
      <c r="D63" t="n">
        <v>5.2406</v>
      </c>
      <c r="E63" t="n">
        <v>19.08</v>
      </c>
      <c r="F63" t="n">
        <v>16</v>
      </c>
      <c r="G63" t="n">
        <v>45.71</v>
      </c>
      <c r="H63" t="n">
        <v>0.61</v>
      </c>
      <c r="I63" t="n">
        <v>21</v>
      </c>
      <c r="J63" t="n">
        <v>175.18</v>
      </c>
      <c r="K63" t="n">
        <v>51.39</v>
      </c>
      <c r="L63" t="n">
        <v>6</v>
      </c>
      <c r="M63" t="n">
        <v>19</v>
      </c>
      <c r="N63" t="n">
        <v>32.79</v>
      </c>
      <c r="O63" t="n">
        <v>21840.16</v>
      </c>
      <c r="P63" t="n">
        <v>161.19</v>
      </c>
      <c r="Q63" t="n">
        <v>1323.96</v>
      </c>
      <c r="R63" t="n">
        <v>39.86</v>
      </c>
      <c r="S63" t="n">
        <v>27.17</v>
      </c>
      <c r="T63" t="n">
        <v>6511.36</v>
      </c>
      <c r="U63" t="n">
        <v>0.68</v>
      </c>
      <c r="V63" t="n">
        <v>0.97</v>
      </c>
      <c r="W63" t="n">
        <v>0.14</v>
      </c>
      <c r="X63" t="n">
        <v>0.4</v>
      </c>
      <c r="Y63" t="n">
        <v>0.5</v>
      </c>
      <c r="Z63" t="n">
        <v>10</v>
      </c>
    </row>
    <row r="64">
      <c r="A64" t="n">
        <v>6</v>
      </c>
      <c r="B64" t="n">
        <v>85</v>
      </c>
      <c r="C64" t="inlineStr">
        <is>
          <t xml:space="preserve">CONCLUIDO	</t>
        </is>
      </c>
      <c r="D64" t="n">
        <v>5.2958</v>
      </c>
      <c r="E64" t="n">
        <v>18.88</v>
      </c>
      <c r="F64" t="n">
        <v>15.93</v>
      </c>
      <c r="G64" t="n">
        <v>56.24</v>
      </c>
      <c r="H64" t="n">
        <v>0.7</v>
      </c>
      <c r="I64" t="n">
        <v>17</v>
      </c>
      <c r="J64" t="n">
        <v>176.66</v>
      </c>
      <c r="K64" t="n">
        <v>51.39</v>
      </c>
      <c r="L64" t="n">
        <v>7</v>
      </c>
      <c r="M64" t="n">
        <v>7</v>
      </c>
      <c r="N64" t="n">
        <v>33.27</v>
      </c>
      <c r="O64" t="n">
        <v>22022.17</v>
      </c>
      <c r="P64" t="n">
        <v>153.03</v>
      </c>
      <c r="Q64" t="n">
        <v>1323.96</v>
      </c>
      <c r="R64" t="n">
        <v>37.63</v>
      </c>
      <c r="S64" t="n">
        <v>27.17</v>
      </c>
      <c r="T64" t="n">
        <v>5420.28</v>
      </c>
      <c r="U64" t="n">
        <v>0.72</v>
      </c>
      <c r="V64" t="n">
        <v>0.98</v>
      </c>
      <c r="W64" t="n">
        <v>0.14</v>
      </c>
      <c r="X64" t="n">
        <v>0.34</v>
      </c>
      <c r="Y64" t="n">
        <v>0.5</v>
      </c>
      <c r="Z64" t="n">
        <v>10</v>
      </c>
    </row>
    <row r="65">
      <c r="A65" t="n">
        <v>7</v>
      </c>
      <c r="B65" t="n">
        <v>85</v>
      </c>
      <c r="C65" t="inlineStr">
        <is>
          <t xml:space="preserve">CONCLUIDO	</t>
        </is>
      </c>
      <c r="D65" t="n">
        <v>5.2923</v>
      </c>
      <c r="E65" t="n">
        <v>18.9</v>
      </c>
      <c r="F65" t="n">
        <v>15.95</v>
      </c>
      <c r="G65" t="n">
        <v>56.28</v>
      </c>
      <c r="H65" t="n">
        <v>0.8</v>
      </c>
      <c r="I65" t="n">
        <v>17</v>
      </c>
      <c r="J65" t="n">
        <v>178.14</v>
      </c>
      <c r="K65" t="n">
        <v>51.39</v>
      </c>
      <c r="L65" t="n">
        <v>8</v>
      </c>
      <c r="M65" t="n">
        <v>0</v>
      </c>
      <c r="N65" t="n">
        <v>33.75</v>
      </c>
      <c r="O65" t="n">
        <v>22204.83</v>
      </c>
      <c r="P65" t="n">
        <v>153.56</v>
      </c>
      <c r="Q65" t="n">
        <v>1323.94</v>
      </c>
      <c r="R65" t="n">
        <v>37.83</v>
      </c>
      <c r="S65" t="n">
        <v>27.17</v>
      </c>
      <c r="T65" t="n">
        <v>5518.75</v>
      </c>
      <c r="U65" t="n">
        <v>0.72</v>
      </c>
      <c r="V65" t="n">
        <v>0.97</v>
      </c>
      <c r="W65" t="n">
        <v>0.15</v>
      </c>
      <c r="X65" t="n">
        <v>0.35</v>
      </c>
      <c r="Y65" t="n">
        <v>0.5</v>
      </c>
      <c r="Z65" t="n">
        <v>10</v>
      </c>
    </row>
    <row r="66">
      <c r="A66" t="n">
        <v>0</v>
      </c>
      <c r="B66" t="n">
        <v>20</v>
      </c>
      <c r="C66" t="inlineStr">
        <is>
          <t xml:space="preserve">CONCLUIDO	</t>
        </is>
      </c>
      <c r="D66" t="n">
        <v>5.0958</v>
      </c>
      <c r="E66" t="n">
        <v>19.62</v>
      </c>
      <c r="F66" t="n">
        <v>17.05</v>
      </c>
      <c r="G66" t="n">
        <v>15.04</v>
      </c>
      <c r="H66" t="n">
        <v>0.34</v>
      </c>
      <c r="I66" t="n">
        <v>68</v>
      </c>
      <c r="J66" t="n">
        <v>51.33</v>
      </c>
      <c r="K66" t="n">
        <v>24.83</v>
      </c>
      <c r="L66" t="n">
        <v>1</v>
      </c>
      <c r="M66" t="n">
        <v>1</v>
      </c>
      <c r="N66" t="n">
        <v>5.51</v>
      </c>
      <c r="O66" t="n">
        <v>6564.78</v>
      </c>
      <c r="P66" t="n">
        <v>78.66</v>
      </c>
      <c r="Q66" t="n">
        <v>1324.07</v>
      </c>
      <c r="R66" t="n">
        <v>69.72</v>
      </c>
      <c r="S66" t="n">
        <v>27.17</v>
      </c>
      <c r="T66" t="n">
        <v>21208.44</v>
      </c>
      <c r="U66" t="n">
        <v>0.39</v>
      </c>
      <c r="V66" t="n">
        <v>0.91</v>
      </c>
      <c r="W66" t="n">
        <v>0.31</v>
      </c>
      <c r="X66" t="n">
        <v>1.45</v>
      </c>
      <c r="Y66" t="n">
        <v>0.5</v>
      </c>
      <c r="Z66" t="n">
        <v>10</v>
      </c>
    </row>
    <row r="67">
      <c r="A67" t="n">
        <v>1</v>
      </c>
      <c r="B67" t="n">
        <v>20</v>
      </c>
      <c r="C67" t="inlineStr">
        <is>
          <t xml:space="preserve">CONCLUIDO	</t>
        </is>
      </c>
      <c r="D67" t="n">
        <v>5.094</v>
      </c>
      <c r="E67" t="n">
        <v>19.63</v>
      </c>
      <c r="F67" t="n">
        <v>17.05</v>
      </c>
      <c r="G67" t="n">
        <v>15.05</v>
      </c>
      <c r="H67" t="n">
        <v>0.66</v>
      </c>
      <c r="I67" t="n">
        <v>68</v>
      </c>
      <c r="J67" t="n">
        <v>52.47</v>
      </c>
      <c r="K67" t="n">
        <v>24.83</v>
      </c>
      <c r="L67" t="n">
        <v>2</v>
      </c>
      <c r="M67" t="n">
        <v>0</v>
      </c>
      <c r="N67" t="n">
        <v>5.64</v>
      </c>
      <c r="O67" t="n">
        <v>6705.1</v>
      </c>
      <c r="P67" t="n">
        <v>80.2</v>
      </c>
      <c r="Q67" t="n">
        <v>1324.09</v>
      </c>
      <c r="R67" t="n">
        <v>69.92</v>
      </c>
      <c r="S67" t="n">
        <v>27.17</v>
      </c>
      <c r="T67" t="n">
        <v>21306.8</v>
      </c>
      <c r="U67" t="n">
        <v>0.39</v>
      </c>
      <c r="V67" t="n">
        <v>0.91</v>
      </c>
      <c r="W67" t="n">
        <v>0.31</v>
      </c>
      <c r="X67" t="n">
        <v>1.46</v>
      </c>
      <c r="Y67" t="n">
        <v>0.5</v>
      </c>
      <c r="Z67" t="n">
        <v>10</v>
      </c>
    </row>
    <row r="68">
      <c r="A68" t="n">
        <v>0</v>
      </c>
      <c r="B68" t="n">
        <v>65</v>
      </c>
      <c r="C68" t="inlineStr">
        <is>
          <t xml:space="preserve">CONCLUIDO	</t>
        </is>
      </c>
      <c r="D68" t="n">
        <v>4.0955</v>
      </c>
      <c r="E68" t="n">
        <v>24.42</v>
      </c>
      <c r="F68" t="n">
        <v>18.43</v>
      </c>
      <c r="G68" t="n">
        <v>7.9</v>
      </c>
      <c r="H68" t="n">
        <v>0.13</v>
      </c>
      <c r="I68" t="n">
        <v>140</v>
      </c>
      <c r="J68" t="n">
        <v>133.21</v>
      </c>
      <c r="K68" t="n">
        <v>46.47</v>
      </c>
      <c r="L68" t="n">
        <v>1</v>
      </c>
      <c r="M68" t="n">
        <v>138</v>
      </c>
      <c r="N68" t="n">
        <v>20.75</v>
      </c>
      <c r="O68" t="n">
        <v>16663.42</v>
      </c>
      <c r="P68" t="n">
        <v>193.78</v>
      </c>
      <c r="Q68" t="n">
        <v>1324.1</v>
      </c>
      <c r="R68" t="n">
        <v>115.55</v>
      </c>
      <c r="S68" t="n">
        <v>27.17</v>
      </c>
      <c r="T68" t="n">
        <v>43762.99</v>
      </c>
      <c r="U68" t="n">
        <v>0.24</v>
      </c>
      <c r="V68" t="n">
        <v>0.84</v>
      </c>
      <c r="W68" t="n">
        <v>0.33</v>
      </c>
      <c r="X68" t="n">
        <v>2.83</v>
      </c>
      <c r="Y68" t="n">
        <v>0.5</v>
      </c>
      <c r="Z68" t="n">
        <v>10</v>
      </c>
    </row>
    <row r="69">
      <c r="A69" t="n">
        <v>1</v>
      </c>
      <c r="B69" t="n">
        <v>65</v>
      </c>
      <c r="C69" t="inlineStr">
        <is>
          <t xml:space="preserve">CONCLUIDO	</t>
        </is>
      </c>
      <c r="D69" t="n">
        <v>4.8324</v>
      </c>
      <c r="E69" t="n">
        <v>20.69</v>
      </c>
      <c r="F69" t="n">
        <v>16.83</v>
      </c>
      <c r="G69" t="n">
        <v>16.28</v>
      </c>
      <c r="H69" t="n">
        <v>0.26</v>
      </c>
      <c r="I69" t="n">
        <v>62</v>
      </c>
      <c r="J69" t="n">
        <v>134.55</v>
      </c>
      <c r="K69" t="n">
        <v>46.47</v>
      </c>
      <c r="L69" t="n">
        <v>2</v>
      </c>
      <c r="M69" t="n">
        <v>60</v>
      </c>
      <c r="N69" t="n">
        <v>21.09</v>
      </c>
      <c r="O69" t="n">
        <v>16828.84</v>
      </c>
      <c r="P69" t="n">
        <v>168.31</v>
      </c>
      <c r="Q69" t="n">
        <v>1324.07</v>
      </c>
      <c r="R69" t="n">
        <v>65.69</v>
      </c>
      <c r="S69" t="n">
        <v>27.17</v>
      </c>
      <c r="T69" t="n">
        <v>19223.08</v>
      </c>
      <c r="U69" t="n">
        <v>0.41</v>
      </c>
      <c r="V69" t="n">
        <v>0.92</v>
      </c>
      <c r="W69" t="n">
        <v>0.21</v>
      </c>
      <c r="X69" t="n">
        <v>1.23</v>
      </c>
      <c r="Y69" t="n">
        <v>0.5</v>
      </c>
      <c r="Z69" t="n">
        <v>10</v>
      </c>
    </row>
    <row r="70">
      <c r="A70" t="n">
        <v>2</v>
      </c>
      <c r="B70" t="n">
        <v>65</v>
      </c>
      <c r="C70" t="inlineStr">
        <is>
          <t xml:space="preserve">CONCLUIDO	</t>
        </is>
      </c>
      <c r="D70" t="n">
        <v>5.1195</v>
      </c>
      <c r="E70" t="n">
        <v>19.53</v>
      </c>
      <c r="F70" t="n">
        <v>16.32</v>
      </c>
      <c r="G70" t="n">
        <v>25.77</v>
      </c>
      <c r="H70" t="n">
        <v>0.39</v>
      </c>
      <c r="I70" t="n">
        <v>38</v>
      </c>
      <c r="J70" t="n">
        <v>135.9</v>
      </c>
      <c r="K70" t="n">
        <v>46.47</v>
      </c>
      <c r="L70" t="n">
        <v>3</v>
      </c>
      <c r="M70" t="n">
        <v>36</v>
      </c>
      <c r="N70" t="n">
        <v>21.43</v>
      </c>
      <c r="O70" t="n">
        <v>16994.64</v>
      </c>
      <c r="P70" t="n">
        <v>153.32</v>
      </c>
      <c r="Q70" t="n">
        <v>1323.97</v>
      </c>
      <c r="R70" t="n">
        <v>49.63</v>
      </c>
      <c r="S70" t="n">
        <v>27.17</v>
      </c>
      <c r="T70" t="n">
        <v>11312.38</v>
      </c>
      <c r="U70" t="n">
        <v>0.55</v>
      </c>
      <c r="V70" t="n">
        <v>0.95</v>
      </c>
      <c r="W70" t="n">
        <v>0.17</v>
      </c>
      <c r="X70" t="n">
        <v>0.72</v>
      </c>
      <c r="Y70" t="n">
        <v>0.5</v>
      </c>
      <c r="Z70" t="n">
        <v>10</v>
      </c>
    </row>
    <row r="71">
      <c r="A71" t="n">
        <v>3</v>
      </c>
      <c r="B71" t="n">
        <v>65</v>
      </c>
      <c r="C71" t="inlineStr">
        <is>
          <t xml:space="preserve">CONCLUIDO	</t>
        </is>
      </c>
      <c r="D71" t="n">
        <v>5.2526</v>
      </c>
      <c r="E71" t="n">
        <v>19.04</v>
      </c>
      <c r="F71" t="n">
        <v>16.12</v>
      </c>
      <c r="G71" t="n">
        <v>35.83</v>
      </c>
      <c r="H71" t="n">
        <v>0.52</v>
      </c>
      <c r="I71" t="n">
        <v>27</v>
      </c>
      <c r="J71" t="n">
        <v>137.25</v>
      </c>
      <c r="K71" t="n">
        <v>46.47</v>
      </c>
      <c r="L71" t="n">
        <v>4</v>
      </c>
      <c r="M71" t="n">
        <v>25</v>
      </c>
      <c r="N71" t="n">
        <v>21.78</v>
      </c>
      <c r="O71" t="n">
        <v>17160.92</v>
      </c>
      <c r="P71" t="n">
        <v>141.13</v>
      </c>
      <c r="Q71" t="n">
        <v>1323.94</v>
      </c>
      <c r="R71" t="n">
        <v>43.89</v>
      </c>
      <c r="S71" t="n">
        <v>27.17</v>
      </c>
      <c r="T71" t="n">
        <v>8499.219999999999</v>
      </c>
      <c r="U71" t="n">
        <v>0.62</v>
      </c>
      <c r="V71" t="n">
        <v>0.96</v>
      </c>
      <c r="W71" t="n">
        <v>0.15</v>
      </c>
      <c r="X71" t="n">
        <v>0.53</v>
      </c>
      <c r="Y71" t="n">
        <v>0.5</v>
      </c>
      <c r="Z71" t="n">
        <v>10</v>
      </c>
    </row>
    <row r="72">
      <c r="A72" t="n">
        <v>4</v>
      </c>
      <c r="B72" t="n">
        <v>65</v>
      </c>
      <c r="C72" t="inlineStr">
        <is>
          <t xml:space="preserve">CONCLUIDO	</t>
        </is>
      </c>
      <c r="D72" t="n">
        <v>5.3137</v>
      </c>
      <c r="E72" t="n">
        <v>18.82</v>
      </c>
      <c r="F72" t="n">
        <v>16.04</v>
      </c>
      <c r="G72" t="n">
        <v>43.75</v>
      </c>
      <c r="H72" t="n">
        <v>0.64</v>
      </c>
      <c r="I72" t="n">
        <v>22</v>
      </c>
      <c r="J72" t="n">
        <v>138.6</v>
      </c>
      <c r="K72" t="n">
        <v>46.47</v>
      </c>
      <c r="L72" t="n">
        <v>5</v>
      </c>
      <c r="M72" t="n">
        <v>1</v>
      </c>
      <c r="N72" t="n">
        <v>22.13</v>
      </c>
      <c r="O72" t="n">
        <v>17327.69</v>
      </c>
      <c r="P72" t="n">
        <v>133.11</v>
      </c>
      <c r="Q72" t="n">
        <v>1323.94</v>
      </c>
      <c r="R72" t="n">
        <v>40.41</v>
      </c>
      <c r="S72" t="n">
        <v>27.17</v>
      </c>
      <c r="T72" t="n">
        <v>6783.47</v>
      </c>
      <c r="U72" t="n">
        <v>0.67</v>
      </c>
      <c r="V72" t="n">
        <v>0.97</v>
      </c>
      <c r="W72" t="n">
        <v>0.17</v>
      </c>
      <c r="X72" t="n">
        <v>0.45</v>
      </c>
      <c r="Y72" t="n">
        <v>0.5</v>
      </c>
      <c r="Z72" t="n">
        <v>10</v>
      </c>
    </row>
    <row r="73">
      <c r="A73" t="n">
        <v>5</v>
      </c>
      <c r="B73" t="n">
        <v>65</v>
      </c>
      <c r="C73" t="inlineStr">
        <is>
          <t xml:space="preserve">CONCLUIDO	</t>
        </is>
      </c>
      <c r="D73" t="n">
        <v>5.3127</v>
      </c>
      <c r="E73" t="n">
        <v>18.82</v>
      </c>
      <c r="F73" t="n">
        <v>16.04</v>
      </c>
      <c r="G73" t="n">
        <v>43.76</v>
      </c>
      <c r="H73" t="n">
        <v>0.76</v>
      </c>
      <c r="I73" t="n">
        <v>22</v>
      </c>
      <c r="J73" t="n">
        <v>139.95</v>
      </c>
      <c r="K73" t="n">
        <v>46.47</v>
      </c>
      <c r="L73" t="n">
        <v>6</v>
      </c>
      <c r="M73" t="n">
        <v>0</v>
      </c>
      <c r="N73" t="n">
        <v>22.49</v>
      </c>
      <c r="O73" t="n">
        <v>17494.97</v>
      </c>
      <c r="P73" t="n">
        <v>134.3</v>
      </c>
      <c r="Q73" t="n">
        <v>1323.99</v>
      </c>
      <c r="R73" t="n">
        <v>40.44</v>
      </c>
      <c r="S73" t="n">
        <v>27.17</v>
      </c>
      <c r="T73" t="n">
        <v>6796.99</v>
      </c>
      <c r="U73" t="n">
        <v>0.67</v>
      </c>
      <c r="V73" t="n">
        <v>0.97</v>
      </c>
      <c r="W73" t="n">
        <v>0.17</v>
      </c>
      <c r="X73" t="n">
        <v>0.45</v>
      </c>
      <c r="Y73" t="n">
        <v>0.5</v>
      </c>
      <c r="Z73" t="n">
        <v>10</v>
      </c>
    </row>
    <row r="74">
      <c r="A74" t="n">
        <v>0</v>
      </c>
      <c r="B74" t="n">
        <v>75</v>
      </c>
      <c r="C74" t="inlineStr">
        <is>
          <t xml:space="preserve">CONCLUIDO	</t>
        </is>
      </c>
      <c r="D74" t="n">
        <v>3.8738</v>
      </c>
      <c r="E74" t="n">
        <v>25.81</v>
      </c>
      <c r="F74" t="n">
        <v>18.77</v>
      </c>
      <c r="G74" t="n">
        <v>7.22</v>
      </c>
      <c r="H74" t="n">
        <v>0.12</v>
      </c>
      <c r="I74" t="n">
        <v>156</v>
      </c>
      <c r="J74" t="n">
        <v>150.44</v>
      </c>
      <c r="K74" t="n">
        <v>49.1</v>
      </c>
      <c r="L74" t="n">
        <v>1</v>
      </c>
      <c r="M74" t="n">
        <v>154</v>
      </c>
      <c r="N74" t="n">
        <v>25.34</v>
      </c>
      <c r="O74" t="n">
        <v>18787.76</v>
      </c>
      <c r="P74" t="n">
        <v>215.37</v>
      </c>
      <c r="Q74" t="n">
        <v>1324.06</v>
      </c>
      <c r="R74" t="n">
        <v>126.76</v>
      </c>
      <c r="S74" t="n">
        <v>27.17</v>
      </c>
      <c r="T74" t="n">
        <v>49286.67</v>
      </c>
      <c r="U74" t="n">
        <v>0.21</v>
      </c>
      <c r="V74" t="n">
        <v>0.83</v>
      </c>
      <c r="W74" t="n">
        <v>0.35</v>
      </c>
      <c r="X74" t="n">
        <v>3.18</v>
      </c>
      <c r="Y74" t="n">
        <v>0.5</v>
      </c>
      <c r="Z74" t="n">
        <v>10</v>
      </c>
    </row>
    <row r="75">
      <c r="A75" t="n">
        <v>1</v>
      </c>
      <c r="B75" t="n">
        <v>75</v>
      </c>
      <c r="C75" t="inlineStr">
        <is>
          <t xml:space="preserve">CONCLUIDO	</t>
        </is>
      </c>
      <c r="D75" t="n">
        <v>4.698</v>
      </c>
      <c r="E75" t="n">
        <v>21.29</v>
      </c>
      <c r="F75" t="n">
        <v>16.93</v>
      </c>
      <c r="G75" t="n">
        <v>14.94</v>
      </c>
      <c r="H75" t="n">
        <v>0.23</v>
      </c>
      <c r="I75" t="n">
        <v>68</v>
      </c>
      <c r="J75" t="n">
        <v>151.83</v>
      </c>
      <c r="K75" t="n">
        <v>49.1</v>
      </c>
      <c r="L75" t="n">
        <v>2</v>
      </c>
      <c r="M75" t="n">
        <v>66</v>
      </c>
      <c r="N75" t="n">
        <v>25.73</v>
      </c>
      <c r="O75" t="n">
        <v>18959.54</v>
      </c>
      <c r="P75" t="n">
        <v>186.52</v>
      </c>
      <c r="Q75" t="n">
        <v>1324.03</v>
      </c>
      <c r="R75" t="n">
        <v>68.8</v>
      </c>
      <c r="S75" t="n">
        <v>27.17</v>
      </c>
      <c r="T75" t="n">
        <v>20746.5</v>
      </c>
      <c r="U75" t="n">
        <v>0.39</v>
      </c>
      <c r="V75" t="n">
        <v>0.92</v>
      </c>
      <c r="W75" t="n">
        <v>0.21</v>
      </c>
      <c r="X75" t="n">
        <v>1.34</v>
      </c>
      <c r="Y75" t="n">
        <v>0.5</v>
      </c>
      <c r="Z75" t="n">
        <v>10</v>
      </c>
    </row>
    <row r="76">
      <c r="A76" t="n">
        <v>2</v>
      </c>
      <c r="B76" t="n">
        <v>75</v>
      </c>
      <c r="C76" t="inlineStr">
        <is>
          <t xml:space="preserve">CONCLUIDO	</t>
        </is>
      </c>
      <c r="D76" t="n">
        <v>4.9917</v>
      </c>
      <c r="E76" t="n">
        <v>20.03</v>
      </c>
      <c r="F76" t="n">
        <v>16.44</v>
      </c>
      <c r="G76" t="n">
        <v>22.94</v>
      </c>
      <c r="H76" t="n">
        <v>0.35</v>
      </c>
      <c r="I76" t="n">
        <v>43</v>
      </c>
      <c r="J76" t="n">
        <v>153.23</v>
      </c>
      <c r="K76" t="n">
        <v>49.1</v>
      </c>
      <c r="L76" t="n">
        <v>3</v>
      </c>
      <c r="M76" t="n">
        <v>41</v>
      </c>
      <c r="N76" t="n">
        <v>26.13</v>
      </c>
      <c r="O76" t="n">
        <v>19131.85</v>
      </c>
      <c r="P76" t="n">
        <v>173.19</v>
      </c>
      <c r="Q76" t="n">
        <v>1324.08</v>
      </c>
      <c r="R76" t="n">
        <v>53.56</v>
      </c>
      <c r="S76" t="n">
        <v>27.17</v>
      </c>
      <c r="T76" t="n">
        <v>13255.08</v>
      </c>
      <c r="U76" t="n">
        <v>0.51</v>
      </c>
      <c r="V76" t="n">
        <v>0.9399999999999999</v>
      </c>
      <c r="W76" t="n">
        <v>0.18</v>
      </c>
      <c r="X76" t="n">
        <v>0.85</v>
      </c>
      <c r="Y76" t="n">
        <v>0.5</v>
      </c>
      <c r="Z76" t="n">
        <v>10</v>
      </c>
    </row>
    <row r="77">
      <c r="A77" t="n">
        <v>3</v>
      </c>
      <c r="B77" t="n">
        <v>75</v>
      </c>
      <c r="C77" t="inlineStr">
        <is>
          <t xml:space="preserve">CONCLUIDO	</t>
        </is>
      </c>
      <c r="D77" t="n">
        <v>5.1598</v>
      </c>
      <c r="E77" t="n">
        <v>19.38</v>
      </c>
      <c r="F77" t="n">
        <v>16.19</v>
      </c>
      <c r="G77" t="n">
        <v>32.38</v>
      </c>
      <c r="H77" t="n">
        <v>0.46</v>
      </c>
      <c r="I77" t="n">
        <v>30</v>
      </c>
      <c r="J77" t="n">
        <v>154.63</v>
      </c>
      <c r="K77" t="n">
        <v>49.1</v>
      </c>
      <c r="L77" t="n">
        <v>4</v>
      </c>
      <c r="M77" t="n">
        <v>28</v>
      </c>
      <c r="N77" t="n">
        <v>26.53</v>
      </c>
      <c r="O77" t="n">
        <v>19304.72</v>
      </c>
      <c r="P77" t="n">
        <v>161.62</v>
      </c>
      <c r="Q77" t="n">
        <v>1323.94</v>
      </c>
      <c r="R77" t="n">
        <v>45.85</v>
      </c>
      <c r="S77" t="n">
        <v>27.17</v>
      </c>
      <c r="T77" t="n">
        <v>9464.43</v>
      </c>
      <c r="U77" t="n">
        <v>0.59</v>
      </c>
      <c r="V77" t="n">
        <v>0.96</v>
      </c>
      <c r="W77" t="n">
        <v>0.16</v>
      </c>
      <c r="X77" t="n">
        <v>0.59</v>
      </c>
      <c r="Y77" t="n">
        <v>0.5</v>
      </c>
      <c r="Z77" t="n">
        <v>10</v>
      </c>
    </row>
    <row r="78">
      <c r="A78" t="n">
        <v>4</v>
      </c>
      <c r="B78" t="n">
        <v>75</v>
      </c>
      <c r="C78" t="inlineStr">
        <is>
          <t xml:space="preserve">CONCLUIDO	</t>
        </is>
      </c>
      <c r="D78" t="n">
        <v>5.2592</v>
      </c>
      <c r="E78" t="n">
        <v>19.01</v>
      </c>
      <c r="F78" t="n">
        <v>16.04</v>
      </c>
      <c r="G78" t="n">
        <v>41.83</v>
      </c>
      <c r="H78" t="n">
        <v>0.57</v>
      </c>
      <c r="I78" t="n">
        <v>23</v>
      </c>
      <c r="J78" t="n">
        <v>156.03</v>
      </c>
      <c r="K78" t="n">
        <v>49.1</v>
      </c>
      <c r="L78" t="n">
        <v>5</v>
      </c>
      <c r="M78" t="n">
        <v>21</v>
      </c>
      <c r="N78" t="n">
        <v>26.94</v>
      </c>
      <c r="O78" t="n">
        <v>19478.15</v>
      </c>
      <c r="P78" t="n">
        <v>151.02</v>
      </c>
      <c r="Q78" t="n">
        <v>1323.94</v>
      </c>
      <c r="R78" t="n">
        <v>40.99</v>
      </c>
      <c r="S78" t="n">
        <v>27.17</v>
      </c>
      <c r="T78" t="n">
        <v>7066.6</v>
      </c>
      <c r="U78" t="n">
        <v>0.66</v>
      </c>
      <c r="V78" t="n">
        <v>0.97</v>
      </c>
      <c r="W78" t="n">
        <v>0.14</v>
      </c>
      <c r="X78" t="n">
        <v>0.44</v>
      </c>
      <c r="Y78" t="n">
        <v>0.5</v>
      </c>
      <c r="Z78" t="n">
        <v>10</v>
      </c>
    </row>
    <row r="79">
      <c r="A79" t="n">
        <v>5</v>
      </c>
      <c r="B79" t="n">
        <v>75</v>
      </c>
      <c r="C79" t="inlineStr">
        <is>
          <t xml:space="preserve">CONCLUIDO	</t>
        </is>
      </c>
      <c r="D79" t="n">
        <v>5.3061</v>
      </c>
      <c r="E79" t="n">
        <v>18.85</v>
      </c>
      <c r="F79" t="n">
        <v>15.99</v>
      </c>
      <c r="G79" t="n">
        <v>50.49</v>
      </c>
      <c r="H79" t="n">
        <v>0.67</v>
      </c>
      <c r="I79" t="n">
        <v>19</v>
      </c>
      <c r="J79" t="n">
        <v>157.44</v>
      </c>
      <c r="K79" t="n">
        <v>49.1</v>
      </c>
      <c r="L79" t="n">
        <v>6</v>
      </c>
      <c r="M79" t="n">
        <v>1</v>
      </c>
      <c r="N79" t="n">
        <v>27.35</v>
      </c>
      <c r="O79" t="n">
        <v>19652.13</v>
      </c>
      <c r="P79" t="n">
        <v>142.98</v>
      </c>
      <c r="Q79" t="n">
        <v>1323.94</v>
      </c>
      <c r="R79" t="n">
        <v>38.87</v>
      </c>
      <c r="S79" t="n">
        <v>27.17</v>
      </c>
      <c r="T79" t="n">
        <v>6027.98</v>
      </c>
      <c r="U79" t="n">
        <v>0.7</v>
      </c>
      <c r="V79" t="n">
        <v>0.97</v>
      </c>
      <c r="W79" t="n">
        <v>0.16</v>
      </c>
      <c r="X79" t="n">
        <v>0.4</v>
      </c>
      <c r="Y79" t="n">
        <v>0.5</v>
      </c>
      <c r="Z79" t="n">
        <v>10</v>
      </c>
    </row>
    <row r="80">
      <c r="A80" t="n">
        <v>6</v>
      </c>
      <c r="B80" t="n">
        <v>75</v>
      </c>
      <c r="C80" t="inlineStr">
        <is>
          <t xml:space="preserve">CONCLUIDO	</t>
        </is>
      </c>
      <c r="D80" t="n">
        <v>5.3072</v>
      </c>
      <c r="E80" t="n">
        <v>18.84</v>
      </c>
      <c r="F80" t="n">
        <v>15.99</v>
      </c>
      <c r="G80" t="n">
        <v>50.48</v>
      </c>
      <c r="H80" t="n">
        <v>0.78</v>
      </c>
      <c r="I80" t="n">
        <v>19</v>
      </c>
      <c r="J80" t="n">
        <v>158.86</v>
      </c>
      <c r="K80" t="n">
        <v>49.1</v>
      </c>
      <c r="L80" t="n">
        <v>7</v>
      </c>
      <c r="M80" t="n">
        <v>0</v>
      </c>
      <c r="N80" t="n">
        <v>27.77</v>
      </c>
      <c r="O80" t="n">
        <v>19826.68</v>
      </c>
      <c r="P80" t="n">
        <v>144.13</v>
      </c>
      <c r="Q80" t="n">
        <v>1323.94</v>
      </c>
      <c r="R80" t="n">
        <v>38.76</v>
      </c>
      <c r="S80" t="n">
        <v>27.17</v>
      </c>
      <c r="T80" t="n">
        <v>5974.45</v>
      </c>
      <c r="U80" t="n">
        <v>0.7</v>
      </c>
      <c r="V80" t="n">
        <v>0.97</v>
      </c>
      <c r="W80" t="n">
        <v>0.16</v>
      </c>
      <c r="X80" t="n">
        <v>0.39</v>
      </c>
      <c r="Y80" t="n">
        <v>0.5</v>
      </c>
      <c r="Z80" t="n">
        <v>10</v>
      </c>
    </row>
    <row r="81">
      <c r="A81" t="n">
        <v>0</v>
      </c>
      <c r="B81" t="n">
        <v>95</v>
      </c>
      <c r="C81" t="inlineStr">
        <is>
          <t xml:space="preserve">CONCLUIDO	</t>
        </is>
      </c>
      <c r="D81" t="n">
        <v>3.4728</v>
      </c>
      <c r="E81" t="n">
        <v>28.8</v>
      </c>
      <c r="F81" t="n">
        <v>19.4</v>
      </c>
      <c r="G81" t="n">
        <v>6.26</v>
      </c>
      <c r="H81" t="n">
        <v>0.1</v>
      </c>
      <c r="I81" t="n">
        <v>186</v>
      </c>
      <c r="J81" t="n">
        <v>185.69</v>
      </c>
      <c r="K81" t="n">
        <v>53.44</v>
      </c>
      <c r="L81" t="n">
        <v>1</v>
      </c>
      <c r="M81" t="n">
        <v>184</v>
      </c>
      <c r="N81" t="n">
        <v>36.26</v>
      </c>
      <c r="O81" t="n">
        <v>23136.14</v>
      </c>
      <c r="P81" t="n">
        <v>257.32</v>
      </c>
      <c r="Q81" t="n">
        <v>1324.17</v>
      </c>
      <c r="R81" t="n">
        <v>146.45</v>
      </c>
      <c r="S81" t="n">
        <v>27.17</v>
      </c>
      <c r="T81" t="n">
        <v>58981.3</v>
      </c>
      <c r="U81" t="n">
        <v>0.19</v>
      </c>
      <c r="V81" t="n">
        <v>0.8</v>
      </c>
      <c r="W81" t="n">
        <v>0.4</v>
      </c>
      <c r="X81" t="n">
        <v>3.81</v>
      </c>
      <c r="Y81" t="n">
        <v>0.5</v>
      </c>
      <c r="Z81" t="n">
        <v>10</v>
      </c>
    </row>
    <row r="82">
      <c r="A82" t="n">
        <v>1</v>
      </c>
      <c r="B82" t="n">
        <v>95</v>
      </c>
      <c r="C82" t="inlineStr">
        <is>
          <t xml:space="preserve">CONCLUIDO	</t>
        </is>
      </c>
      <c r="D82" t="n">
        <v>4.4051</v>
      </c>
      <c r="E82" t="n">
        <v>22.7</v>
      </c>
      <c r="F82" t="n">
        <v>17.22</v>
      </c>
      <c r="G82" t="n">
        <v>12.75</v>
      </c>
      <c r="H82" t="n">
        <v>0.19</v>
      </c>
      <c r="I82" t="n">
        <v>81</v>
      </c>
      <c r="J82" t="n">
        <v>187.21</v>
      </c>
      <c r="K82" t="n">
        <v>53.44</v>
      </c>
      <c r="L82" t="n">
        <v>2</v>
      </c>
      <c r="M82" t="n">
        <v>79</v>
      </c>
      <c r="N82" t="n">
        <v>36.77</v>
      </c>
      <c r="O82" t="n">
        <v>23322.88</v>
      </c>
      <c r="P82" t="n">
        <v>222.24</v>
      </c>
      <c r="Q82" t="n">
        <v>1324.03</v>
      </c>
      <c r="R82" t="n">
        <v>77.87</v>
      </c>
      <c r="S82" t="n">
        <v>27.17</v>
      </c>
      <c r="T82" t="n">
        <v>25218.38</v>
      </c>
      <c r="U82" t="n">
        <v>0.35</v>
      </c>
      <c r="V82" t="n">
        <v>0.9</v>
      </c>
      <c r="W82" t="n">
        <v>0.24</v>
      </c>
      <c r="X82" t="n">
        <v>1.62</v>
      </c>
      <c r="Y82" t="n">
        <v>0.5</v>
      </c>
      <c r="Z82" t="n">
        <v>10</v>
      </c>
    </row>
    <row r="83">
      <c r="A83" t="n">
        <v>2</v>
      </c>
      <c r="B83" t="n">
        <v>95</v>
      </c>
      <c r="C83" t="inlineStr">
        <is>
          <t xml:space="preserve">CONCLUIDO	</t>
        </is>
      </c>
      <c r="D83" t="n">
        <v>4.7693</v>
      </c>
      <c r="E83" t="n">
        <v>20.97</v>
      </c>
      <c r="F83" t="n">
        <v>16.6</v>
      </c>
      <c r="G83" t="n">
        <v>19.53</v>
      </c>
      <c r="H83" t="n">
        <v>0.28</v>
      </c>
      <c r="I83" t="n">
        <v>51</v>
      </c>
      <c r="J83" t="n">
        <v>188.73</v>
      </c>
      <c r="K83" t="n">
        <v>53.44</v>
      </c>
      <c r="L83" t="n">
        <v>3</v>
      </c>
      <c r="M83" t="n">
        <v>49</v>
      </c>
      <c r="N83" t="n">
        <v>37.29</v>
      </c>
      <c r="O83" t="n">
        <v>23510.33</v>
      </c>
      <c r="P83" t="n">
        <v>208.36</v>
      </c>
      <c r="Q83" t="n">
        <v>1323.94</v>
      </c>
      <c r="R83" t="n">
        <v>58.84</v>
      </c>
      <c r="S83" t="n">
        <v>27.17</v>
      </c>
      <c r="T83" t="n">
        <v>15853.01</v>
      </c>
      <c r="U83" t="n">
        <v>0.46</v>
      </c>
      <c r="V83" t="n">
        <v>0.9399999999999999</v>
      </c>
      <c r="W83" t="n">
        <v>0.18</v>
      </c>
      <c r="X83" t="n">
        <v>1.01</v>
      </c>
      <c r="Y83" t="n">
        <v>0.5</v>
      </c>
      <c r="Z83" t="n">
        <v>10</v>
      </c>
    </row>
    <row r="84">
      <c r="A84" t="n">
        <v>3</v>
      </c>
      <c r="B84" t="n">
        <v>95</v>
      </c>
      <c r="C84" t="inlineStr">
        <is>
          <t xml:space="preserve">CONCLUIDO	</t>
        </is>
      </c>
      <c r="D84" t="n">
        <v>4.9713</v>
      </c>
      <c r="E84" t="n">
        <v>20.12</v>
      </c>
      <c r="F84" t="n">
        <v>16.27</v>
      </c>
      <c r="G84" t="n">
        <v>26.38</v>
      </c>
      <c r="H84" t="n">
        <v>0.37</v>
      </c>
      <c r="I84" t="n">
        <v>37</v>
      </c>
      <c r="J84" t="n">
        <v>190.25</v>
      </c>
      <c r="K84" t="n">
        <v>53.44</v>
      </c>
      <c r="L84" t="n">
        <v>4</v>
      </c>
      <c r="M84" t="n">
        <v>35</v>
      </c>
      <c r="N84" t="n">
        <v>37.82</v>
      </c>
      <c r="O84" t="n">
        <v>23698.48</v>
      </c>
      <c r="P84" t="n">
        <v>197.92</v>
      </c>
      <c r="Q84" t="n">
        <v>1323.99</v>
      </c>
      <c r="R84" t="n">
        <v>47.87</v>
      </c>
      <c r="S84" t="n">
        <v>27.17</v>
      </c>
      <c r="T84" t="n">
        <v>10438.44</v>
      </c>
      <c r="U84" t="n">
        <v>0.57</v>
      </c>
      <c r="V84" t="n">
        <v>0.96</v>
      </c>
      <c r="W84" t="n">
        <v>0.17</v>
      </c>
      <c r="X84" t="n">
        <v>0.67</v>
      </c>
      <c r="Y84" t="n">
        <v>0.5</v>
      </c>
      <c r="Z84" t="n">
        <v>10</v>
      </c>
    </row>
    <row r="85">
      <c r="A85" t="n">
        <v>4</v>
      </c>
      <c r="B85" t="n">
        <v>95</v>
      </c>
      <c r="C85" t="inlineStr">
        <is>
          <t xml:space="preserve">CONCLUIDO	</t>
        </is>
      </c>
      <c r="D85" t="n">
        <v>5.0706</v>
      </c>
      <c r="E85" t="n">
        <v>19.72</v>
      </c>
      <c r="F85" t="n">
        <v>16.17</v>
      </c>
      <c r="G85" t="n">
        <v>33.46</v>
      </c>
      <c r="H85" t="n">
        <v>0.46</v>
      </c>
      <c r="I85" t="n">
        <v>29</v>
      </c>
      <c r="J85" t="n">
        <v>191.78</v>
      </c>
      <c r="K85" t="n">
        <v>53.44</v>
      </c>
      <c r="L85" t="n">
        <v>5</v>
      </c>
      <c r="M85" t="n">
        <v>27</v>
      </c>
      <c r="N85" t="n">
        <v>38.35</v>
      </c>
      <c r="O85" t="n">
        <v>23887.36</v>
      </c>
      <c r="P85" t="n">
        <v>190.17</v>
      </c>
      <c r="Q85" t="n">
        <v>1323.99</v>
      </c>
      <c r="R85" t="n">
        <v>45.36</v>
      </c>
      <c r="S85" t="n">
        <v>27.17</v>
      </c>
      <c r="T85" t="n">
        <v>9221.690000000001</v>
      </c>
      <c r="U85" t="n">
        <v>0.6</v>
      </c>
      <c r="V85" t="n">
        <v>0.96</v>
      </c>
      <c r="W85" t="n">
        <v>0.15</v>
      </c>
      <c r="X85" t="n">
        <v>0.58</v>
      </c>
      <c r="Y85" t="n">
        <v>0.5</v>
      </c>
      <c r="Z85" t="n">
        <v>10</v>
      </c>
    </row>
    <row r="86">
      <c r="A86" t="n">
        <v>5</v>
      </c>
      <c r="B86" t="n">
        <v>95</v>
      </c>
      <c r="C86" t="inlineStr">
        <is>
          <t xml:space="preserve">CONCLUIDO	</t>
        </is>
      </c>
      <c r="D86" t="n">
        <v>5.1642</v>
      </c>
      <c r="E86" t="n">
        <v>19.36</v>
      </c>
      <c r="F86" t="n">
        <v>16.04</v>
      </c>
      <c r="G86" t="n">
        <v>41.84</v>
      </c>
      <c r="H86" t="n">
        <v>0.55</v>
      </c>
      <c r="I86" t="n">
        <v>23</v>
      </c>
      <c r="J86" t="n">
        <v>193.32</v>
      </c>
      <c r="K86" t="n">
        <v>53.44</v>
      </c>
      <c r="L86" t="n">
        <v>6</v>
      </c>
      <c r="M86" t="n">
        <v>21</v>
      </c>
      <c r="N86" t="n">
        <v>38.89</v>
      </c>
      <c r="O86" t="n">
        <v>24076.95</v>
      </c>
      <c r="P86" t="n">
        <v>182.22</v>
      </c>
      <c r="Q86" t="n">
        <v>1323.94</v>
      </c>
      <c r="R86" t="n">
        <v>41.12</v>
      </c>
      <c r="S86" t="n">
        <v>27.17</v>
      </c>
      <c r="T86" t="n">
        <v>7132.99</v>
      </c>
      <c r="U86" t="n">
        <v>0.66</v>
      </c>
      <c r="V86" t="n">
        <v>0.97</v>
      </c>
      <c r="W86" t="n">
        <v>0.15</v>
      </c>
      <c r="X86" t="n">
        <v>0.45</v>
      </c>
      <c r="Y86" t="n">
        <v>0.5</v>
      </c>
      <c r="Z86" t="n">
        <v>10</v>
      </c>
    </row>
    <row r="87">
      <c r="A87" t="n">
        <v>6</v>
      </c>
      <c r="B87" t="n">
        <v>95</v>
      </c>
      <c r="C87" t="inlineStr">
        <is>
          <t xml:space="preserve">CONCLUIDO	</t>
        </is>
      </c>
      <c r="D87" t="n">
        <v>5.2296</v>
      </c>
      <c r="E87" t="n">
        <v>19.12</v>
      </c>
      <c r="F87" t="n">
        <v>15.95</v>
      </c>
      <c r="G87" t="n">
        <v>50.36</v>
      </c>
      <c r="H87" t="n">
        <v>0.64</v>
      </c>
      <c r="I87" t="n">
        <v>19</v>
      </c>
      <c r="J87" t="n">
        <v>194.86</v>
      </c>
      <c r="K87" t="n">
        <v>53.44</v>
      </c>
      <c r="L87" t="n">
        <v>7</v>
      </c>
      <c r="M87" t="n">
        <v>17</v>
      </c>
      <c r="N87" t="n">
        <v>39.43</v>
      </c>
      <c r="O87" t="n">
        <v>24267.28</v>
      </c>
      <c r="P87" t="n">
        <v>173.45</v>
      </c>
      <c r="Q87" t="n">
        <v>1324.01</v>
      </c>
      <c r="R87" t="n">
        <v>38.13</v>
      </c>
      <c r="S87" t="n">
        <v>27.17</v>
      </c>
      <c r="T87" t="n">
        <v>5658.36</v>
      </c>
      <c r="U87" t="n">
        <v>0.71</v>
      </c>
      <c r="V87" t="n">
        <v>0.97</v>
      </c>
      <c r="W87" t="n">
        <v>0.14</v>
      </c>
      <c r="X87" t="n">
        <v>0.35</v>
      </c>
      <c r="Y87" t="n">
        <v>0.5</v>
      </c>
      <c r="Z87" t="n">
        <v>10</v>
      </c>
    </row>
    <row r="88">
      <c r="A88" t="n">
        <v>7</v>
      </c>
      <c r="B88" t="n">
        <v>95</v>
      </c>
      <c r="C88" t="inlineStr">
        <is>
          <t xml:space="preserve">CONCLUIDO	</t>
        </is>
      </c>
      <c r="D88" t="n">
        <v>5.2732</v>
      </c>
      <c r="E88" t="n">
        <v>18.96</v>
      </c>
      <c r="F88" t="n">
        <v>15.9</v>
      </c>
      <c r="G88" t="n">
        <v>59.62</v>
      </c>
      <c r="H88" t="n">
        <v>0.72</v>
      </c>
      <c r="I88" t="n">
        <v>16</v>
      </c>
      <c r="J88" t="n">
        <v>196.41</v>
      </c>
      <c r="K88" t="n">
        <v>53.44</v>
      </c>
      <c r="L88" t="n">
        <v>8</v>
      </c>
      <c r="M88" t="n">
        <v>13</v>
      </c>
      <c r="N88" t="n">
        <v>39.98</v>
      </c>
      <c r="O88" t="n">
        <v>24458.36</v>
      </c>
      <c r="P88" t="n">
        <v>164.55</v>
      </c>
      <c r="Q88" t="n">
        <v>1323.94</v>
      </c>
      <c r="R88" t="n">
        <v>36.75</v>
      </c>
      <c r="S88" t="n">
        <v>27.17</v>
      </c>
      <c r="T88" t="n">
        <v>4984.93</v>
      </c>
      <c r="U88" t="n">
        <v>0.74</v>
      </c>
      <c r="V88" t="n">
        <v>0.98</v>
      </c>
      <c r="W88" t="n">
        <v>0.13</v>
      </c>
      <c r="X88" t="n">
        <v>0.31</v>
      </c>
      <c r="Y88" t="n">
        <v>0.5</v>
      </c>
      <c r="Z88" t="n">
        <v>10</v>
      </c>
    </row>
    <row r="89">
      <c r="A89" t="n">
        <v>8</v>
      </c>
      <c r="B89" t="n">
        <v>95</v>
      </c>
      <c r="C89" t="inlineStr">
        <is>
          <t xml:space="preserve">CONCLUIDO	</t>
        </is>
      </c>
      <c r="D89" t="n">
        <v>5.2844</v>
      </c>
      <c r="E89" t="n">
        <v>18.92</v>
      </c>
      <c r="F89" t="n">
        <v>15.9</v>
      </c>
      <c r="G89" t="n">
        <v>63.59</v>
      </c>
      <c r="H89" t="n">
        <v>0.8100000000000001</v>
      </c>
      <c r="I89" t="n">
        <v>15</v>
      </c>
      <c r="J89" t="n">
        <v>197.97</v>
      </c>
      <c r="K89" t="n">
        <v>53.44</v>
      </c>
      <c r="L89" t="n">
        <v>9</v>
      </c>
      <c r="M89" t="n">
        <v>1</v>
      </c>
      <c r="N89" t="n">
        <v>40.53</v>
      </c>
      <c r="O89" t="n">
        <v>24650.18</v>
      </c>
      <c r="P89" t="n">
        <v>161.37</v>
      </c>
      <c r="Q89" t="n">
        <v>1323.94</v>
      </c>
      <c r="R89" t="n">
        <v>36.11</v>
      </c>
      <c r="S89" t="n">
        <v>27.17</v>
      </c>
      <c r="T89" t="n">
        <v>4669.31</v>
      </c>
      <c r="U89" t="n">
        <v>0.75</v>
      </c>
      <c r="V89" t="n">
        <v>0.98</v>
      </c>
      <c r="W89" t="n">
        <v>0.15</v>
      </c>
      <c r="X89" t="n">
        <v>0.3</v>
      </c>
      <c r="Y89" t="n">
        <v>0.5</v>
      </c>
      <c r="Z89" t="n">
        <v>10</v>
      </c>
    </row>
    <row r="90">
      <c r="A90" t="n">
        <v>9</v>
      </c>
      <c r="B90" t="n">
        <v>95</v>
      </c>
      <c r="C90" t="inlineStr">
        <is>
          <t xml:space="preserve">CONCLUIDO	</t>
        </is>
      </c>
      <c r="D90" t="n">
        <v>5.2839</v>
      </c>
      <c r="E90" t="n">
        <v>18.93</v>
      </c>
      <c r="F90" t="n">
        <v>15.9</v>
      </c>
      <c r="G90" t="n">
        <v>63.59</v>
      </c>
      <c r="H90" t="n">
        <v>0.89</v>
      </c>
      <c r="I90" t="n">
        <v>15</v>
      </c>
      <c r="J90" t="n">
        <v>199.53</v>
      </c>
      <c r="K90" t="n">
        <v>53.44</v>
      </c>
      <c r="L90" t="n">
        <v>10</v>
      </c>
      <c r="M90" t="n">
        <v>0</v>
      </c>
      <c r="N90" t="n">
        <v>41.1</v>
      </c>
      <c r="O90" t="n">
        <v>24842.77</v>
      </c>
      <c r="P90" t="n">
        <v>162.54</v>
      </c>
      <c r="Q90" t="n">
        <v>1323.94</v>
      </c>
      <c r="R90" t="n">
        <v>36.13</v>
      </c>
      <c r="S90" t="n">
        <v>27.17</v>
      </c>
      <c r="T90" t="n">
        <v>4679.18</v>
      </c>
      <c r="U90" t="n">
        <v>0.75</v>
      </c>
      <c r="V90" t="n">
        <v>0.98</v>
      </c>
      <c r="W90" t="n">
        <v>0.15</v>
      </c>
      <c r="X90" t="n">
        <v>0.3</v>
      </c>
      <c r="Y90" t="n">
        <v>0.5</v>
      </c>
      <c r="Z90" t="n">
        <v>10</v>
      </c>
    </row>
    <row r="91">
      <c r="A91" t="n">
        <v>0</v>
      </c>
      <c r="B91" t="n">
        <v>55</v>
      </c>
      <c r="C91" t="inlineStr">
        <is>
          <t xml:space="preserve">CONCLUIDO	</t>
        </is>
      </c>
      <c r="D91" t="n">
        <v>4.3115</v>
      </c>
      <c r="E91" t="n">
        <v>23.19</v>
      </c>
      <c r="F91" t="n">
        <v>18.12</v>
      </c>
      <c r="G91" t="n">
        <v>8.699999999999999</v>
      </c>
      <c r="H91" t="n">
        <v>0.15</v>
      </c>
      <c r="I91" t="n">
        <v>125</v>
      </c>
      <c r="J91" t="n">
        <v>116.05</v>
      </c>
      <c r="K91" t="n">
        <v>43.4</v>
      </c>
      <c r="L91" t="n">
        <v>1</v>
      </c>
      <c r="M91" t="n">
        <v>123</v>
      </c>
      <c r="N91" t="n">
        <v>16.65</v>
      </c>
      <c r="O91" t="n">
        <v>14546.17</v>
      </c>
      <c r="P91" t="n">
        <v>172.23</v>
      </c>
      <c r="Q91" t="n">
        <v>1324.03</v>
      </c>
      <c r="R91" t="n">
        <v>106.21</v>
      </c>
      <c r="S91" t="n">
        <v>27.17</v>
      </c>
      <c r="T91" t="n">
        <v>39167.77</v>
      </c>
      <c r="U91" t="n">
        <v>0.26</v>
      </c>
      <c r="V91" t="n">
        <v>0.86</v>
      </c>
      <c r="W91" t="n">
        <v>0.31</v>
      </c>
      <c r="X91" t="n">
        <v>2.53</v>
      </c>
      <c r="Y91" t="n">
        <v>0.5</v>
      </c>
      <c r="Z91" t="n">
        <v>10</v>
      </c>
    </row>
    <row r="92">
      <c r="A92" t="n">
        <v>1</v>
      </c>
      <c r="B92" t="n">
        <v>55</v>
      </c>
      <c r="C92" t="inlineStr">
        <is>
          <t xml:space="preserve">CONCLUIDO	</t>
        </is>
      </c>
      <c r="D92" t="n">
        <v>4.9929</v>
      </c>
      <c r="E92" t="n">
        <v>20.03</v>
      </c>
      <c r="F92" t="n">
        <v>16.65</v>
      </c>
      <c r="G92" t="n">
        <v>18.5</v>
      </c>
      <c r="H92" t="n">
        <v>0.3</v>
      </c>
      <c r="I92" t="n">
        <v>54</v>
      </c>
      <c r="J92" t="n">
        <v>117.34</v>
      </c>
      <c r="K92" t="n">
        <v>43.4</v>
      </c>
      <c r="L92" t="n">
        <v>2</v>
      </c>
      <c r="M92" t="n">
        <v>52</v>
      </c>
      <c r="N92" t="n">
        <v>16.94</v>
      </c>
      <c r="O92" t="n">
        <v>14705.49</v>
      </c>
      <c r="P92" t="n">
        <v>147.64</v>
      </c>
      <c r="Q92" t="n">
        <v>1324.02</v>
      </c>
      <c r="R92" t="n">
        <v>60.26</v>
      </c>
      <c r="S92" t="n">
        <v>27.17</v>
      </c>
      <c r="T92" t="n">
        <v>16549.77</v>
      </c>
      <c r="U92" t="n">
        <v>0.45</v>
      </c>
      <c r="V92" t="n">
        <v>0.93</v>
      </c>
      <c r="W92" t="n">
        <v>0.19</v>
      </c>
      <c r="X92" t="n">
        <v>1.06</v>
      </c>
      <c r="Y92" t="n">
        <v>0.5</v>
      </c>
      <c r="Z92" t="n">
        <v>10</v>
      </c>
    </row>
    <row r="93">
      <c r="A93" t="n">
        <v>2</v>
      </c>
      <c r="B93" t="n">
        <v>55</v>
      </c>
      <c r="C93" t="inlineStr">
        <is>
          <t xml:space="preserve">CONCLUIDO	</t>
        </is>
      </c>
      <c r="D93" t="n">
        <v>5.2236</v>
      </c>
      <c r="E93" t="n">
        <v>19.14</v>
      </c>
      <c r="F93" t="n">
        <v>16.27</v>
      </c>
      <c r="G93" t="n">
        <v>29.58</v>
      </c>
      <c r="H93" t="n">
        <v>0.45</v>
      </c>
      <c r="I93" t="n">
        <v>33</v>
      </c>
      <c r="J93" t="n">
        <v>118.63</v>
      </c>
      <c r="K93" t="n">
        <v>43.4</v>
      </c>
      <c r="L93" t="n">
        <v>3</v>
      </c>
      <c r="M93" t="n">
        <v>31</v>
      </c>
      <c r="N93" t="n">
        <v>17.23</v>
      </c>
      <c r="O93" t="n">
        <v>14865.24</v>
      </c>
      <c r="P93" t="n">
        <v>132.53</v>
      </c>
      <c r="Q93" t="n">
        <v>1323.94</v>
      </c>
      <c r="R93" t="n">
        <v>48.29</v>
      </c>
      <c r="S93" t="n">
        <v>27.17</v>
      </c>
      <c r="T93" t="n">
        <v>10669.01</v>
      </c>
      <c r="U93" t="n">
        <v>0.5600000000000001</v>
      </c>
      <c r="V93" t="n">
        <v>0.95</v>
      </c>
      <c r="W93" t="n">
        <v>0.17</v>
      </c>
      <c r="X93" t="n">
        <v>0.68</v>
      </c>
      <c r="Y93" t="n">
        <v>0.5</v>
      </c>
      <c r="Z93" t="n">
        <v>10</v>
      </c>
    </row>
    <row r="94">
      <c r="A94" t="n">
        <v>3</v>
      </c>
      <c r="B94" t="n">
        <v>55</v>
      </c>
      <c r="C94" t="inlineStr">
        <is>
          <t xml:space="preserve">CONCLUIDO	</t>
        </is>
      </c>
      <c r="D94" t="n">
        <v>5.3073</v>
      </c>
      <c r="E94" t="n">
        <v>18.84</v>
      </c>
      <c r="F94" t="n">
        <v>16.14</v>
      </c>
      <c r="G94" t="n">
        <v>37.24</v>
      </c>
      <c r="H94" t="n">
        <v>0.59</v>
      </c>
      <c r="I94" t="n">
        <v>26</v>
      </c>
      <c r="J94" t="n">
        <v>119.93</v>
      </c>
      <c r="K94" t="n">
        <v>43.4</v>
      </c>
      <c r="L94" t="n">
        <v>4</v>
      </c>
      <c r="M94" t="n">
        <v>0</v>
      </c>
      <c r="N94" t="n">
        <v>17.53</v>
      </c>
      <c r="O94" t="n">
        <v>15025.44</v>
      </c>
      <c r="P94" t="n">
        <v>122.67</v>
      </c>
      <c r="Q94" t="n">
        <v>1323.98</v>
      </c>
      <c r="R94" t="n">
        <v>43.27</v>
      </c>
      <c r="S94" t="n">
        <v>27.17</v>
      </c>
      <c r="T94" t="n">
        <v>8193.639999999999</v>
      </c>
      <c r="U94" t="n">
        <v>0.63</v>
      </c>
      <c r="V94" t="n">
        <v>0.96</v>
      </c>
      <c r="W94" t="n">
        <v>0.18</v>
      </c>
      <c r="X94" t="n">
        <v>0.54</v>
      </c>
      <c r="Y94" t="n">
        <v>0.5</v>
      </c>
      <c r="Z9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INDEX(resultados!$A$2:$ZZ$94, 1, MATCH($B$1, resultados!$A$1:$ZZ$1, 0))</f>
        <v/>
      </c>
      <c r="B7">
        <f>INDEX(resultados!$A$2:$ZZ$94, 1, MATCH($B$2, resultados!$A$1:$ZZ$1, 0))</f>
        <v/>
      </c>
      <c r="C7">
        <f>INDEX(resultados!$A$2:$ZZ$94, 1, MATCH($B$3, resultados!$A$1:$ZZ$1, 0))</f>
        <v/>
      </c>
    </row>
    <row r="8">
      <c r="A8">
        <f>INDEX(resultados!$A$2:$ZZ$94, 2, MATCH($B$1, resultados!$A$1:$ZZ$1, 0))</f>
        <v/>
      </c>
      <c r="B8">
        <f>INDEX(resultados!$A$2:$ZZ$94, 2, MATCH($B$2, resultados!$A$1:$ZZ$1, 0))</f>
        <v/>
      </c>
      <c r="C8">
        <f>INDEX(resultados!$A$2:$ZZ$94, 2, MATCH($B$3, resultados!$A$1:$ZZ$1, 0))</f>
        <v/>
      </c>
    </row>
    <row r="9">
      <c r="A9">
        <f>INDEX(resultados!$A$2:$ZZ$94, 3, MATCH($B$1, resultados!$A$1:$ZZ$1, 0))</f>
        <v/>
      </c>
      <c r="B9">
        <f>INDEX(resultados!$A$2:$ZZ$94, 3, MATCH($B$2, resultados!$A$1:$ZZ$1, 0))</f>
        <v/>
      </c>
      <c r="C9">
        <f>INDEX(resultados!$A$2:$ZZ$94, 3, MATCH($B$3, resultados!$A$1:$ZZ$1, 0))</f>
        <v/>
      </c>
    </row>
    <row r="10">
      <c r="A10">
        <f>INDEX(resultados!$A$2:$ZZ$94, 4, MATCH($B$1, resultados!$A$1:$ZZ$1, 0))</f>
        <v/>
      </c>
      <c r="B10">
        <f>INDEX(resultados!$A$2:$ZZ$94, 4, MATCH($B$2, resultados!$A$1:$ZZ$1, 0))</f>
        <v/>
      </c>
      <c r="C10">
        <f>INDEX(resultados!$A$2:$ZZ$94, 4, MATCH($B$3, resultados!$A$1:$ZZ$1, 0))</f>
        <v/>
      </c>
    </row>
    <row r="11">
      <c r="A11">
        <f>INDEX(resultados!$A$2:$ZZ$94, 5, MATCH($B$1, resultados!$A$1:$ZZ$1, 0))</f>
        <v/>
      </c>
      <c r="B11">
        <f>INDEX(resultados!$A$2:$ZZ$94, 5, MATCH($B$2, resultados!$A$1:$ZZ$1, 0))</f>
        <v/>
      </c>
      <c r="C11">
        <f>INDEX(resultados!$A$2:$ZZ$94, 5, MATCH($B$3, resultados!$A$1:$ZZ$1, 0))</f>
        <v/>
      </c>
    </row>
    <row r="12">
      <c r="A12">
        <f>INDEX(resultados!$A$2:$ZZ$94, 6, MATCH($B$1, resultados!$A$1:$ZZ$1, 0))</f>
        <v/>
      </c>
      <c r="B12">
        <f>INDEX(resultados!$A$2:$ZZ$94, 6, MATCH($B$2, resultados!$A$1:$ZZ$1, 0))</f>
        <v/>
      </c>
      <c r="C12">
        <f>INDEX(resultados!$A$2:$ZZ$94, 6, MATCH($B$3, resultados!$A$1:$ZZ$1, 0))</f>
        <v/>
      </c>
    </row>
    <row r="13">
      <c r="A13">
        <f>INDEX(resultados!$A$2:$ZZ$94, 7, MATCH($B$1, resultados!$A$1:$ZZ$1, 0))</f>
        <v/>
      </c>
      <c r="B13">
        <f>INDEX(resultados!$A$2:$ZZ$94, 7, MATCH($B$2, resultados!$A$1:$ZZ$1, 0))</f>
        <v/>
      </c>
      <c r="C13">
        <f>INDEX(resultados!$A$2:$ZZ$94, 7, MATCH($B$3, resultados!$A$1:$ZZ$1, 0))</f>
        <v/>
      </c>
    </row>
    <row r="14">
      <c r="A14">
        <f>INDEX(resultados!$A$2:$ZZ$94, 8, MATCH($B$1, resultados!$A$1:$ZZ$1, 0))</f>
        <v/>
      </c>
      <c r="B14">
        <f>INDEX(resultados!$A$2:$ZZ$94, 8, MATCH($B$2, resultados!$A$1:$ZZ$1, 0))</f>
        <v/>
      </c>
      <c r="C14">
        <f>INDEX(resultados!$A$2:$ZZ$94, 8, MATCH($B$3, resultados!$A$1:$ZZ$1, 0))</f>
        <v/>
      </c>
    </row>
    <row r="15">
      <c r="A15">
        <f>INDEX(resultados!$A$2:$ZZ$94, 9, MATCH($B$1, resultados!$A$1:$ZZ$1, 0))</f>
        <v/>
      </c>
      <c r="B15">
        <f>INDEX(resultados!$A$2:$ZZ$94, 9, MATCH($B$2, resultados!$A$1:$ZZ$1, 0))</f>
        <v/>
      </c>
      <c r="C15">
        <f>INDEX(resultados!$A$2:$ZZ$94, 9, MATCH($B$3, resultados!$A$1:$ZZ$1, 0))</f>
        <v/>
      </c>
    </row>
    <row r="16">
      <c r="A16">
        <f>INDEX(resultados!$A$2:$ZZ$94, 10, MATCH($B$1, resultados!$A$1:$ZZ$1, 0))</f>
        <v/>
      </c>
      <c r="B16">
        <f>INDEX(resultados!$A$2:$ZZ$94, 10, MATCH($B$2, resultados!$A$1:$ZZ$1, 0))</f>
        <v/>
      </c>
      <c r="C16">
        <f>INDEX(resultados!$A$2:$ZZ$94, 10, MATCH($B$3, resultados!$A$1:$ZZ$1, 0))</f>
        <v/>
      </c>
    </row>
    <row r="17">
      <c r="A17">
        <f>INDEX(resultados!$A$2:$ZZ$94, 11, MATCH($B$1, resultados!$A$1:$ZZ$1, 0))</f>
        <v/>
      </c>
      <c r="B17">
        <f>INDEX(resultados!$A$2:$ZZ$94, 11, MATCH($B$2, resultados!$A$1:$ZZ$1, 0))</f>
        <v/>
      </c>
      <c r="C17">
        <f>INDEX(resultados!$A$2:$ZZ$94, 11, MATCH($B$3, resultados!$A$1:$ZZ$1, 0))</f>
        <v/>
      </c>
    </row>
    <row r="18">
      <c r="A18">
        <f>INDEX(resultados!$A$2:$ZZ$94, 12, MATCH($B$1, resultados!$A$1:$ZZ$1, 0))</f>
        <v/>
      </c>
      <c r="B18">
        <f>INDEX(resultados!$A$2:$ZZ$94, 12, MATCH($B$2, resultados!$A$1:$ZZ$1, 0))</f>
        <v/>
      </c>
      <c r="C18">
        <f>INDEX(resultados!$A$2:$ZZ$94, 12, MATCH($B$3, resultados!$A$1:$ZZ$1, 0))</f>
        <v/>
      </c>
    </row>
    <row r="19">
      <c r="A19">
        <f>INDEX(resultados!$A$2:$ZZ$94, 13, MATCH($B$1, resultados!$A$1:$ZZ$1, 0))</f>
        <v/>
      </c>
      <c r="B19">
        <f>INDEX(resultados!$A$2:$ZZ$94, 13, MATCH($B$2, resultados!$A$1:$ZZ$1, 0))</f>
        <v/>
      </c>
      <c r="C19">
        <f>INDEX(resultados!$A$2:$ZZ$94, 13, MATCH($B$3, resultados!$A$1:$ZZ$1, 0))</f>
        <v/>
      </c>
    </row>
    <row r="20">
      <c r="A20">
        <f>INDEX(resultados!$A$2:$ZZ$94, 14, MATCH($B$1, resultados!$A$1:$ZZ$1, 0))</f>
        <v/>
      </c>
      <c r="B20">
        <f>INDEX(resultados!$A$2:$ZZ$94, 14, MATCH($B$2, resultados!$A$1:$ZZ$1, 0))</f>
        <v/>
      </c>
      <c r="C20">
        <f>INDEX(resultados!$A$2:$ZZ$94, 14, MATCH($B$3, resultados!$A$1:$ZZ$1, 0))</f>
        <v/>
      </c>
    </row>
    <row r="21">
      <c r="A21">
        <f>INDEX(resultados!$A$2:$ZZ$94, 15, MATCH($B$1, resultados!$A$1:$ZZ$1, 0))</f>
        <v/>
      </c>
      <c r="B21">
        <f>INDEX(resultados!$A$2:$ZZ$94, 15, MATCH($B$2, resultados!$A$1:$ZZ$1, 0))</f>
        <v/>
      </c>
      <c r="C21">
        <f>INDEX(resultados!$A$2:$ZZ$94, 15, MATCH($B$3, resultados!$A$1:$ZZ$1, 0))</f>
        <v/>
      </c>
    </row>
    <row r="22">
      <c r="A22">
        <f>INDEX(resultados!$A$2:$ZZ$94, 16, MATCH($B$1, resultados!$A$1:$ZZ$1, 0))</f>
        <v/>
      </c>
      <c r="B22">
        <f>INDEX(resultados!$A$2:$ZZ$94, 16, MATCH($B$2, resultados!$A$1:$ZZ$1, 0))</f>
        <v/>
      </c>
      <c r="C22">
        <f>INDEX(resultados!$A$2:$ZZ$94, 16, MATCH($B$3, resultados!$A$1:$ZZ$1, 0))</f>
        <v/>
      </c>
    </row>
    <row r="23">
      <c r="A23">
        <f>INDEX(resultados!$A$2:$ZZ$94, 17, MATCH($B$1, resultados!$A$1:$ZZ$1, 0))</f>
        <v/>
      </c>
      <c r="B23">
        <f>INDEX(resultados!$A$2:$ZZ$94, 17, MATCH($B$2, resultados!$A$1:$ZZ$1, 0))</f>
        <v/>
      </c>
      <c r="C23">
        <f>INDEX(resultados!$A$2:$ZZ$94, 17, MATCH($B$3, resultados!$A$1:$ZZ$1, 0))</f>
        <v/>
      </c>
    </row>
    <row r="24">
      <c r="A24">
        <f>INDEX(resultados!$A$2:$ZZ$94, 18, MATCH($B$1, resultados!$A$1:$ZZ$1, 0))</f>
        <v/>
      </c>
      <c r="B24">
        <f>INDEX(resultados!$A$2:$ZZ$94, 18, MATCH($B$2, resultados!$A$1:$ZZ$1, 0))</f>
        <v/>
      </c>
      <c r="C24">
        <f>INDEX(resultados!$A$2:$ZZ$94, 18, MATCH($B$3, resultados!$A$1:$ZZ$1, 0))</f>
        <v/>
      </c>
    </row>
    <row r="25">
      <c r="A25">
        <f>INDEX(resultados!$A$2:$ZZ$94, 19, MATCH($B$1, resultados!$A$1:$ZZ$1, 0))</f>
        <v/>
      </c>
      <c r="B25">
        <f>INDEX(resultados!$A$2:$ZZ$94, 19, MATCH($B$2, resultados!$A$1:$ZZ$1, 0))</f>
        <v/>
      </c>
      <c r="C25">
        <f>INDEX(resultados!$A$2:$ZZ$94, 19, MATCH($B$3, resultados!$A$1:$ZZ$1, 0))</f>
        <v/>
      </c>
    </row>
    <row r="26">
      <c r="A26">
        <f>INDEX(resultados!$A$2:$ZZ$94, 20, MATCH($B$1, resultados!$A$1:$ZZ$1, 0))</f>
        <v/>
      </c>
      <c r="B26">
        <f>INDEX(resultados!$A$2:$ZZ$94, 20, MATCH($B$2, resultados!$A$1:$ZZ$1, 0))</f>
        <v/>
      </c>
      <c r="C26">
        <f>INDEX(resultados!$A$2:$ZZ$94, 20, MATCH($B$3, resultados!$A$1:$ZZ$1, 0))</f>
        <v/>
      </c>
    </row>
    <row r="27">
      <c r="A27">
        <f>INDEX(resultados!$A$2:$ZZ$94, 21, MATCH($B$1, resultados!$A$1:$ZZ$1, 0))</f>
        <v/>
      </c>
      <c r="B27">
        <f>INDEX(resultados!$A$2:$ZZ$94, 21, MATCH($B$2, resultados!$A$1:$ZZ$1, 0))</f>
        <v/>
      </c>
      <c r="C27">
        <f>INDEX(resultados!$A$2:$ZZ$94, 21, MATCH($B$3, resultados!$A$1:$ZZ$1, 0))</f>
        <v/>
      </c>
    </row>
    <row r="28">
      <c r="A28">
        <f>INDEX(resultados!$A$2:$ZZ$94, 22, MATCH($B$1, resultados!$A$1:$ZZ$1, 0))</f>
        <v/>
      </c>
      <c r="B28">
        <f>INDEX(resultados!$A$2:$ZZ$94, 22, MATCH($B$2, resultados!$A$1:$ZZ$1, 0))</f>
        <v/>
      </c>
      <c r="C28">
        <f>INDEX(resultados!$A$2:$ZZ$94, 22, MATCH($B$3, resultados!$A$1:$ZZ$1, 0))</f>
        <v/>
      </c>
    </row>
    <row r="29">
      <c r="A29">
        <f>INDEX(resultados!$A$2:$ZZ$94, 23, MATCH($B$1, resultados!$A$1:$ZZ$1, 0))</f>
        <v/>
      </c>
      <c r="B29">
        <f>INDEX(resultados!$A$2:$ZZ$94, 23, MATCH($B$2, resultados!$A$1:$ZZ$1, 0))</f>
        <v/>
      </c>
      <c r="C29">
        <f>INDEX(resultados!$A$2:$ZZ$94, 23, MATCH($B$3, resultados!$A$1:$ZZ$1, 0))</f>
        <v/>
      </c>
    </row>
    <row r="30">
      <c r="A30">
        <f>INDEX(resultados!$A$2:$ZZ$94, 24, MATCH($B$1, resultados!$A$1:$ZZ$1, 0))</f>
        <v/>
      </c>
      <c r="B30">
        <f>INDEX(resultados!$A$2:$ZZ$94, 24, MATCH($B$2, resultados!$A$1:$ZZ$1, 0))</f>
        <v/>
      </c>
      <c r="C30">
        <f>INDEX(resultados!$A$2:$ZZ$94, 24, MATCH($B$3, resultados!$A$1:$ZZ$1, 0))</f>
        <v/>
      </c>
    </row>
    <row r="31">
      <c r="A31">
        <f>INDEX(resultados!$A$2:$ZZ$94, 25, MATCH($B$1, resultados!$A$1:$ZZ$1, 0))</f>
        <v/>
      </c>
      <c r="B31">
        <f>INDEX(resultados!$A$2:$ZZ$94, 25, MATCH($B$2, resultados!$A$1:$ZZ$1, 0))</f>
        <v/>
      </c>
      <c r="C31">
        <f>INDEX(resultados!$A$2:$ZZ$94, 25, MATCH($B$3, resultados!$A$1:$ZZ$1, 0))</f>
        <v/>
      </c>
    </row>
    <row r="32">
      <c r="A32">
        <f>INDEX(resultados!$A$2:$ZZ$94, 26, MATCH($B$1, resultados!$A$1:$ZZ$1, 0))</f>
        <v/>
      </c>
      <c r="B32">
        <f>INDEX(resultados!$A$2:$ZZ$94, 26, MATCH($B$2, resultados!$A$1:$ZZ$1, 0))</f>
        <v/>
      </c>
      <c r="C32">
        <f>INDEX(resultados!$A$2:$ZZ$94, 26, MATCH($B$3, resultados!$A$1:$ZZ$1, 0))</f>
        <v/>
      </c>
    </row>
    <row r="33">
      <c r="A33">
        <f>INDEX(resultados!$A$2:$ZZ$94, 27, MATCH($B$1, resultados!$A$1:$ZZ$1, 0))</f>
        <v/>
      </c>
      <c r="B33">
        <f>INDEX(resultados!$A$2:$ZZ$94, 27, MATCH($B$2, resultados!$A$1:$ZZ$1, 0))</f>
        <v/>
      </c>
      <c r="C33">
        <f>INDEX(resultados!$A$2:$ZZ$94, 27, MATCH($B$3, resultados!$A$1:$ZZ$1, 0))</f>
        <v/>
      </c>
    </row>
    <row r="34">
      <c r="A34">
        <f>INDEX(resultados!$A$2:$ZZ$94, 28, MATCH($B$1, resultados!$A$1:$ZZ$1, 0))</f>
        <v/>
      </c>
      <c r="B34">
        <f>INDEX(resultados!$A$2:$ZZ$94, 28, MATCH($B$2, resultados!$A$1:$ZZ$1, 0))</f>
        <v/>
      </c>
      <c r="C34">
        <f>INDEX(resultados!$A$2:$ZZ$94, 28, MATCH($B$3, resultados!$A$1:$ZZ$1, 0))</f>
        <v/>
      </c>
    </row>
    <row r="35">
      <c r="A35">
        <f>INDEX(resultados!$A$2:$ZZ$94, 29, MATCH($B$1, resultados!$A$1:$ZZ$1, 0))</f>
        <v/>
      </c>
      <c r="B35">
        <f>INDEX(resultados!$A$2:$ZZ$94, 29, MATCH($B$2, resultados!$A$1:$ZZ$1, 0))</f>
        <v/>
      </c>
      <c r="C35">
        <f>INDEX(resultados!$A$2:$ZZ$94, 29, MATCH($B$3, resultados!$A$1:$ZZ$1, 0))</f>
        <v/>
      </c>
    </row>
    <row r="36">
      <c r="A36">
        <f>INDEX(resultados!$A$2:$ZZ$94, 30, MATCH($B$1, resultados!$A$1:$ZZ$1, 0))</f>
        <v/>
      </c>
      <c r="B36">
        <f>INDEX(resultados!$A$2:$ZZ$94, 30, MATCH($B$2, resultados!$A$1:$ZZ$1, 0))</f>
        <v/>
      </c>
      <c r="C36">
        <f>INDEX(resultados!$A$2:$ZZ$94, 30, MATCH($B$3, resultados!$A$1:$ZZ$1, 0))</f>
        <v/>
      </c>
    </row>
    <row r="37">
      <c r="A37">
        <f>INDEX(resultados!$A$2:$ZZ$94, 31, MATCH($B$1, resultados!$A$1:$ZZ$1, 0))</f>
        <v/>
      </c>
      <c r="B37">
        <f>INDEX(resultados!$A$2:$ZZ$94, 31, MATCH($B$2, resultados!$A$1:$ZZ$1, 0))</f>
        <v/>
      </c>
      <c r="C37">
        <f>INDEX(resultados!$A$2:$ZZ$94, 31, MATCH($B$3, resultados!$A$1:$ZZ$1, 0))</f>
        <v/>
      </c>
    </row>
    <row r="38">
      <c r="A38">
        <f>INDEX(resultados!$A$2:$ZZ$94, 32, MATCH($B$1, resultados!$A$1:$ZZ$1, 0))</f>
        <v/>
      </c>
      <c r="B38">
        <f>INDEX(resultados!$A$2:$ZZ$94, 32, MATCH($B$2, resultados!$A$1:$ZZ$1, 0))</f>
        <v/>
      </c>
      <c r="C38">
        <f>INDEX(resultados!$A$2:$ZZ$94, 32, MATCH($B$3, resultados!$A$1:$ZZ$1, 0))</f>
        <v/>
      </c>
    </row>
    <row r="39">
      <c r="A39">
        <f>INDEX(resultados!$A$2:$ZZ$94, 33, MATCH($B$1, resultados!$A$1:$ZZ$1, 0))</f>
        <v/>
      </c>
      <c r="B39">
        <f>INDEX(resultados!$A$2:$ZZ$94, 33, MATCH($B$2, resultados!$A$1:$ZZ$1, 0))</f>
        <v/>
      </c>
      <c r="C39">
        <f>INDEX(resultados!$A$2:$ZZ$94, 33, MATCH($B$3, resultados!$A$1:$ZZ$1, 0))</f>
        <v/>
      </c>
    </row>
    <row r="40">
      <c r="A40">
        <f>INDEX(resultados!$A$2:$ZZ$94, 34, MATCH($B$1, resultados!$A$1:$ZZ$1, 0))</f>
        <v/>
      </c>
      <c r="B40">
        <f>INDEX(resultados!$A$2:$ZZ$94, 34, MATCH($B$2, resultados!$A$1:$ZZ$1, 0))</f>
        <v/>
      </c>
      <c r="C40">
        <f>INDEX(resultados!$A$2:$ZZ$94, 34, MATCH($B$3, resultados!$A$1:$ZZ$1, 0))</f>
        <v/>
      </c>
    </row>
    <row r="41">
      <c r="A41">
        <f>INDEX(resultados!$A$2:$ZZ$94, 35, MATCH($B$1, resultados!$A$1:$ZZ$1, 0))</f>
        <v/>
      </c>
      <c r="B41">
        <f>INDEX(resultados!$A$2:$ZZ$94, 35, MATCH($B$2, resultados!$A$1:$ZZ$1, 0))</f>
        <v/>
      </c>
      <c r="C41">
        <f>INDEX(resultados!$A$2:$ZZ$94, 35, MATCH($B$3, resultados!$A$1:$ZZ$1, 0))</f>
        <v/>
      </c>
    </row>
    <row r="42">
      <c r="A42">
        <f>INDEX(resultados!$A$2:$ZZ$94, 36, MATCH($B$1, resultados!$A$1:$ZZ$1, 0))</f>
        <v/>
      </c>
      <c r="B42">
        <f>INDEX(resultados!$A$2:$ZZ$94, 36, MATCH($B$2, resultados!$A$1:$ZZ$1, 0))</f>
        <v/>
      </c>
      <c r="C42">
        <f>INDEX(resultados!$A$2:$ZZ$94, 36, MATCH($B$3, resultados!$A$1:$ZZ$1, 0))</f>
        <v/>
      </c>
    </row>
    <row r="43">
      <c r="A43">
        <f>INDEX(resultados!$A$2:$ZZ$94, 37, MATCH($B$1, resultados!$A$1:$ZZ$1, 0))</f>
        <v/>
      </c>
      <c r="B43">
        <f>INDEX(resultados!$A$2:$ZZ$94, 37, MATCH($B$2, resultados!$A$1:$ZZ$1, 0))</f>
        <v/>
      </c>
      <c r="C43">
        <f>INDEX(resultados!$A$2:$ZZ$94, 37, MATCH($B$3, resultados!$A$1:$ZZ$1, 0))</f>
        <v/>
      </c>
    </row>
    <row r="44">
      <c r="A44">
        <f>INDEX(resultados!$A$2:$ZZ$94, 38, MATCH($B$1, resultados!$A$1:$ZZ$1, 0))</f>
        <v/>
      </c>
      <c r="B44">
        <f>INDEX(resultados!$A$2:$ZZ$94, 38, MATCH($B$2, resultados!$A$1:$ZZ$1, 0))</f>
        <v/>
      </c>
      <c r="C44">
        <f>INDEX(resultados!$A$2:$ZZ$94, 38, MATCH($B$3, resultados!$A$1:$ZZ$1, 0))</f>
        <v/>
      </c>
    </row>
    <row r="45">
      <c r="A45">
        <f>INDEX(resultados!$A$2:$ZZ$94, 39, MATCH($B$1, resultados!$A$1:$ZZ$1, 0))</f>
        <v/>
      </c>
      <c r="B45">
        <f>INDEX(resultados!$A$2:$ZZ$94, 39, MATCH($B$2, resultados!$A$1:$ZZ$1, 0))</f>
        <v/>
      </c>
      <c r="C45">
        <f>INDEX(resultados!$A$2:$ZZ$94, 39, MATCH($B$3, resultados!$A$1:$ZZ$1, 0))</f>
        <v/>
      </c>
    </row>
    <row r="46">
      <c r="A46">
        <f>INDEX(resultados!$A$2:$ZZ$94, 40, MATCH($B$1, resultados!$A$1:$ZZ$1, 0))</f>
        <v/>
      </c>
      <c r="B46">
        <f>INDEX(resultados!$A$2:$ZZ$94, 40, MATCH($B$2, resultados!$A$1:$ZZ$1, 0))</f>
        <v/>
      </c>
      <c r="C46">
        <f>INDEX(resultados!$A$2:$ZZ$94, 40, MATCH($B$3, resultados!$A$1:$ZZ$1, 0))</f>
        <v/>
      </c>
    </row>
    <row r="47">
      <c r="A47">
        <f>INDEX(resultados!$A$2:$ZZ$94, 41, MATCH($B$1, resultados!$A$1:$ZZ$1, 0))</f>
        <v/>
      </c>
      <c r="B47">
        <f>INDEX(resultados!$A$2:$ZZ$94, 41, MATCH($B$2, resultados!$A$1:$ZZ$1, 0))</f>
        <v/>
      </c>
      <c r="C47">
        <f>INDEX(resultados!$A$2:$ZZ$94, 41, MATCH($B$3, resultados!$A$1:$ZZ$1, 0))</f>
        <v/>
      </c>
    </row>
    <row r="48">
      <c r="A48">
        <f>INDEX(resultados!$A$2:$ZZ$94, 42, MATCH($B$1, resultados!$A$1:$ZZ$1, 0))</f>
        <v/>
      </c>
      <c r="B48">
        <f>INDEX(resultados!$A$2:$ZZ$94, 42, MATCH($B$2, resultados!$A$1:$ZZ$1, 0))</f>
        <v/>
      </c>
      <c r="C48">
        <f>INDEX(resultados!$A$2:$ZZ$94, 42, MATCH($B$3, resultados!$A$1:$ZZ$1, 0))</f>
        <v/>
      </c>
    </row>
    <row r="49">
      <c r="A49">
        <f>INDEX(resultados!$A$2:$ZZ$94, 43, MATCH($B$1, resultados!$A$1:$ZZ$1, 0))</f>
        <v/>
      </c>
      <c r="B49">
        <f>INDEX(resultados!$A$2:$ZZ$94, 43, MATCH($B$2, resultados!$A$1:$ZZ$1, 0))</f>
        <v/>
      </c>
      <c r="C49">
        <f>INDEX(resultados!$A$2:$ZZ$94, 43, MATCH($B$3, resultados!$A$1:$ZZ$1, 0))</f>
        <v/>
      </c>
    </row>
    <row r="50">
      <c r="A50">
        <f>INDEX(resultados!$A$2:$ZZ$94, 44, MATCH($B$1, resultados!$A$1:$ZZ$1, 0))</f>
        <v/>
      </c>
      <c r="B50">
        <f>INDEX(resultados!$A$2:$ZZ$94, 44, MATCH($B$2, resultados!$A$1:$ZZ$1, 0))</f>
        <v/>
      </c>
      <c r="C50">
        <f>INDEX(resultados!$A$2:$ZZ$94, 44, MATCH($B$3, resultados!$A$1:$ZZ$1, 0))</f>
        <v/>
      </c>
    </row>
    <row r="51">
      <c r="A51">
        <f>INDEX(resultados!$A$2:$ZZ$94, 45, MATCH($B$1, resultados!$A$1:$ZZ$1, 0))</f>
        <v/>
      </c>
      <c r="B51">
        <f>INDEX(resultados!$A$2:$ZZ$94, 45, MATCH($B$2, resultados!$A$1:$ZZ$1, 0))</f>
        <v/>
      </c>
      <c r="C51">
        <f>INDEX(resultados!$A$2:$ZZ$94, 45, MATCH($B$3, resultados!$A$1:$ZZ$1, 0))</f>
        <v/>
      </c>
    </row>
    <row r="52">
      <c r="A52">
        <f>INDEX(resultados!$A$2:$ZZ$94, 46, MATCH($B$1, resultados!$A$1:$ZZ$1, 0))</f>
        <v/>
      </c>
      <c r="B52">
        <f>INDEX(resultados!$A$2:$ZZ$94, 46, MATCH($B$2, resultados!$A$1:$ZZ$1, 0))</f>
        <v/>
      </c>
      <c r="C52">
        <f>INDEX(resultados!$A$2:$ZZ$94, 46, MATCH($B$3, resultados!$A$1:$ZZ$1, 0))</f>
        <v/>
      </c>
    </row>
    <row r="53">
      <c r="A53">
        <f>INDEX(resultados!$A$2:$ZZ$94, 47, MATCH($B$1, resultados!$A$1:$ZZ$1, 0))</f>
        <v/>
      </c>
      <c r="B53">
        <f>INDEX(resultados!$A$2:$ZZ$94, 47, MATCH($B$2, resultados!$A$1:$ZZ$1, 0))</f>
        <v/>
      </c>
      <c r="C53">
        <f>INDEX(resultados!$A$2:$ZZ$94, 47, MATCH($B$3, resultados!$A$1:$ZZ$1, 0))</f>
        <v/>
      </c>
    </row>
    <row r="54">
      <c r="A54">
        <f>INDEX(resultados!$A$2:$ZZ$94, 48, MATCH($B$1, resultados!$A$1:$ZZ$1, 0))</f>
        <v/>
      </c>
      <c r="B54">
        <f>INDEX(resultados!$A$2:$ZZ$94, 48, MATCH($B$2, resultados!$A$1:$ZZ$1, 0))</f>
        <v/>
      </c>
      <c r="C54">
        <f>INDEX(resultados!$A$2:$ZZ$94, 48, MATCH($B$3, resultados!$A$1:$ZZ$1, 0))</f>
        <v/>
      </c>
    </row>
    <row r="55">
      <c r="A55">
        <f>INDEX(resultados!$A$2:$ZZ$94, 49, MATCH($B$1, resultados!$A$1:$ZZ$1, 0))</f>
        <v/>
      </c>
      <c r="B55">
        <f>INDEX(resultados!$A$2:$ZZ$94, 49, MATCH($B$2, resultados!$A$1:$ZZ$1, 0))</f>
        <v/>
      </c>
      <c r="C55">
        <f>INDEX(resultados!$A$2:$ZZ$94, 49, MATCH($B$3, resultados!$A$1:$ZZ$1, 0))</f>
        <v/>
      </c>
    </row>
    <row r="56">
      <c r="A56">
        <f>INDEX(resultados!$A$2:$ZZ$94, 50, MATCH($B$1, resultados!$A$1:$ZZ$1, 0))</f>
        <v/>
      </c>
      <c r="B56">
        <f>INDEX(resultados!$A$2:$ZZ$94, 50, MATCH($B$2, resultados!$A$1:$ZZ$1, 0))</f>
        <v/>
      </c>
      <c r="C56">
        <f>INDEX(resultados!$A$2:$ZZ$94, 50, MATCH($B$3, resultados!$A$1:$ZZ$1, 0))</f>
        <v/>
      </c>
    </row>
    <row r="57">
      <c r="A57">
        <f>INDEX(resultados!$A$2:$ZZ$94, 51, MATCH($B$1, resultados!$A$1:$ZZ$1, 0))</f>
        <v/>
      </c>
      <c r="B57">
        <f>INDEX(resultados!$A$2:$ZZ$94, 51, MATCH($B$2, resultados!$A$1:$ZZ$1, 0))</f>
        <v/>
      </c>
      <c r="C57">
        <f>INDEX(resultados!$A$2:$ZZ$94, 51, MATCH($B$3, resultados!$A$1:$ZZ$1, 0))</f>
        <v/>
      </c>
    </row>
    <row r="58">
      <c r="A58">
        <f>INDEX(resultados!$A$2:$ZZ$94, 52, MATCH($B$1, resultados!$A$1:$ZZ$1, 0))</f>
        <v/>
      </c>
      <c r="B58">
        <f>INDEX(resultados!$A$2:$ZZ$94, 52, MATCH($B$2, resultados!$A$1:$ZZ$1, 0))</f>
        <v/>
      </c>
      <c r="C58">
        <f>INDEX(resultados!$A$2:$ZZ$94, 52, MATCH($B$3, resultados!$A$1:$ZZ$1, 0))</f>
        <v/>
      </c>
    </row>
    <row r="59">
      <c r="A59">
        <f>INDEX(resultados!$A$2:$ZZ$94, 53, MATCH($B$1, resultados!$A$1:$ZZ$1, 0))</f>
        <v/>
      </c>
      <c r="B59">
        <f>INDEX(resultados!$A$2:$ZZ$94, 53, MATCH($B$2, resultados!$A$1:$ZZ$1, 0))</f>
        <v/>
      </c>
      <c r="C59">
        <f>INDEX(resultados!$A$2:$ZZ$94, 53, MATCH($B$3, resultados!$A$1:$ZZ$1, 0))</f>
        <v/>
      </c>
    </row>
    <row r="60">
      <c r="A60">
        <f>INDEX(resultados!$A$2:$ZZ$94, 54, MATCH($B$1, resultados!$A$1:$ZZ$1, 0))</f>
        <v/>
      </c>
      <c r="B60">
        <f>INDEX(resultados!$A$2:$ZZ$94, 54, MATCH($B$2, resultados!$A$1:$ZZ$1, 0))</f>
        <v/>
      </c>
      <c r="C60">
        <f>INDEX(resultados!$A$2:$ZZ$94, 54, MATCH($B$3, resultados!$A$1:$ZZ$1, 0))</f>
        <v/>
      </c>
    </row>
    <row r="61">
      <c r="A61">
        <f>INDEX(resultados!$A$2:$ZZ$94, 55, MATCH($B$1, resultados!$A$1:$ZZ$1, 0))</f>
        <v/>
      </c>
      <c r="B61">
        <f>INDEX(resultados!$A$2:$ZZ$94, 55, MATCH($B$2, resultados!$A$1:$ZZ$1, 0))</f>
        <v/>
      </c>
      <c r="C61">
        <f>INDEX(resultados!$A$2:$ZZ$94, 55, MATCH($B$3, resultados!$A$1:$ZZ$1, 0))</f>
        <v/>
      </c>
    </row>
    <row r="62">
      <c r="A62">
        <f>INDEX(resultados!$A$2:$ZZ$94, 56, MATCH($B$1, resultados!$A$1:$ZZ$1, 0))</f>
        <v/>
      </c>
      <c r="B62">
        <f>INDEX(resultados!$A$2:$ZZ$94, 56, MATCH($B$2, resultados!$A$1:$ZZ$1, 0))</f>
        <v/>
      </c>
      <c r="C62">
        <f>INDEX(resultados!$A$2:$ZZ$94, 56, MATCH($B$3, resultados!$A$1:$ZZ$1, 0))</f>
        <v/>
      </c>
    </row>
    <row r="63">
      <c r="A63">
        <f>INDEX(resultados!$A$2:$ZZ$94, 57, MATCH($B$1, resultados!$A$1:$ZZ$1, 0))</f>
        <v/>
      </c>
      <c r="B63">
        <f>INDEX(resultados!$A$2:$ZZ$94, 57, MATCH($B$2, resultados!$A$1:$ZZ$1, 0))</f>
        <v/>
      </c>
      <c r="C63">
        <f>INDEX(resultados!$A$2:$ZZ$94, 57, MATCH($B$3, resultados!$A$1:$ZZ$1, 0))</f>
        <v/>
      </c>
    </row>
    <row r="64">
      <c r="A64">
        <f>INDEX(resultados!$A$2:$ZZ$94, 58, MATCH($B$1, resultados!$A$1:$ZZ$1, 0))</f>
        <v/>
      </c>
      <c r="B64">
        <f>INDEX(resultados!$A$2:$ZZ$94, 58, MATCH($B$2, resultados!$A$1:$ZZ$1, 0))</f>
        <v/>
      </c>
      <c r="C64">
        <f>INDEX(resultados!$A$2:$ZZ$94, 58, MATCH($B$3, resultados!$A$1:$ZZ$1, 0))</f>
        <v/>
      </c>
    </row>
    <row r="65">
      <c r="A65">
        <f>INDEX(resultados!$A$2:$ZZ$94, 59, MATCH($B$1, resultados!$A$1:$ZZ$1, 0))</f>
        <v/>
      </c>
      <c r="B65">
        <f>INDEX(resultados!$A$2:$ZZ$94, 59, MATCH($B$2, resultados!$A$1:$ZZ$1, 0))</f>
        <v/>
      </c>
      <c r="C65">
        <f>INDEX(resultados!$A$2:$ZZ$94, 59, MATCH($B$3, resultados!$A$1:$ZZ$1, 0))</f>
        <v/>
      </c>
    </row>
    <row r="66">
      <c r="A66">
        <f>INDEX(resultados!$A$2:$ZZ$94, 60, MATCH($B$1, resultados!$A$1:$ZZ$1, 0))</f>
        <v/>
      </c>
      <c r="B66">
        <f>INDEX(resultados!$A$2:$ZZ$94, 60, MATCH($B$2, resultados!$A$1:$ZZ$1, 0))</f>
        <v/>
      </c>
      <c r="C66">
        <f>INDEX(resultados!$A$2:$ZZ$94, 60, MATCH($B$3, resultados!$A$1:$ZZ$1, 0))</f>
        <v/>
      </c>
    </row>
    <row r="67">
      <c r="A67">
        <f>INDEX(resultados!$A$2:$ZZ$94, 61, MATCH($B$1, resultados!$A$1:$ZZ$1, 0))</f>
        <v/>
      </c>
      <c r="B67">
        <f>INDEX(resultados!$A$2:$ZZ$94, 61, MATCH($B$2, resultados!$A$1:$ZZ$1, 0))</f>
        <v/>
      </c>
      <c r="C67">
        <f>INDEX(resultados!$A$2:$ZZ$94, 61, MATCH($B$3, resultados!$A$1:$ZZ$1, 0))</f>
        <v/>
      </c>
    </row>
    <row r="68">
      <c r="A68">
        <f>INDEX(resultados!$A$2:$ZZ$94, 62, MATCH($B$1, resultados!$A$1:$ZZ$1, 0))</f>
        <v/>
      </c>
      <c r="B68">
        <f>INDEX(resultados!$A$2:$ZZ$94, 62, MATCH($B$2, resultados!$A$1:$ZZ$1, 0))</f>
        <v/>
      </c>
      <c r="C68">
        <f>INDEX(resultados!$A$2:$ZZ$94, 62, MATCH($B$3, resultados!$A$1:$ZZ$1, 0))</f>
        <v/>
      </c>
    </row>
    <row r="69">
      <c r="A69">
        <f>INDEX(resultados!$A$2:$ZZ$94, 63, MATCH($B$1, resultados!$A$1:$ZZ$1, 0))</f>
        <v/>
      </c>
      <c r="B69">
        <f>INDEX(resultados!$A$2:$ZZ$94, 63, MATCH($B$2, resultados!$A$1:$ZZ$1, 0))</f>
        <v/>
      </c>
      <c r="C69">
        <f>INDEX(resultados!$A$2:$ZZ$94, 63, MATCH($B$3, resultados!$A$1:$ZZ$1, 0))</f>
        <v/>
      </c>
    </row>
    <row r="70">
      <c r="A70">
        <f>INDEX(resultados!$A$2:$ZZ$94, 64, MATCH($B$1, resultados!$A$1:$ZZ$1, 0))</f>
        <v/>
      </c>
      <c r="B70">
        <f>INDEX(resultados!$A$2:$ZZ$94, 64, MATCH($B$2, resultados!$A$1:$ZZ$1, 0))</f>
        <v/>
      </c>
      <c r="C70">
        <f>INDEX(resultados!$A$2:$ZZ$94, 64, MATCH($B$3, resultados!$A$1:$ZZ$1, 0))</f>
        <v/>
      </c>
    </row>
    <row r="71">
      <c r="A71">
        <f>INDEX(resultados!$A$2:$ZZ$94, 65, MATCH($B$1, resultados!$A$1:$ZZ$1, 0))</f>
        <v/>
      </c>
      <c r="B71">
        <f>INDEX(resultados!$A$2:$ZZ$94, 65, MATCH($B$2, resultados!$A$1:$ZZ$1, 0))</f>
        <v/>
      </c>
      <c r="C71">
        <f>INDEX(resultados!$A$2:$ZZ$94, 65, MATCH($B$3, resultados!$A$1:$ZZ$1, 0))</f>
        <v/>
      </c>
    </row>
    <row r="72">
      <c r="A72">
        <f>INDEX(resultados!$A$2:$ZZ$94, 66, MATCH($B$1, resultados!$A$1:$ZZ$1, 0))</f>
        <v/>
      </c>
      <c r="B72">
        <f>INDEX(resultados!$A$2:$ZZ$94, 66, MATCH($B$2, resultados!$A$1:$ZZ$1, 0))</f>
        <v/>
      </c>
      <c r="C72">
        <f>INDEX(resultados!$A$2:$ZZ$94, 66, MATCH($B$3, resultados!$A$1:$ZZ$1, 0))</f>
        <v/>
      </c>
    </row>
    <row r="73">
      <c r="A73">
        <f>INDEX(resultados!$A$2:$ZZ$94, 67, MATCH($B$1, resultados!$A$1:$ZZ$1, 0))</f>
        <v/>
      </c>
      <c r="B73">
        <f>INDEX(resultados!$A$2:$ZZ$94, 67, MATCH($B$2, resultados!$A$1:$ZZ$1, 0))</f>
        <v/>
      </c>
      <c r="C73">
        <f>INDEX(resultados!$A$2:$ZZ$94, 67, MATCH($B$3, resultados!$A$1:$ZZ$1, 0))</f>
        <v/>
      </c>
    </row>
    <row r="74">
      <c r="A74">
        <f>INDEX(resultados!$A$2:$ZZ$94, 68, MATCH($B$1, resultados!$A$1:$ZZ$1, 0))</f>
        <v/>
      </c>
      <c r="B74">
        <f>INDEX(resultados!$A$2:$ZZ$94, 68, MATCH($B$2, resultados!$A$1:$ZZ$1, 0))</f>
        <v/>
      </c>
      <c r="C74">
        <f>INDEX(resultados!$A$2:$ZZ$94, 68, MATCH($B$3, resultados!$A$1:$ZZ$1, 0))</f>
        <v/>
      </c>
    </row>
    <row r="75">
      <c r="A75">
        <f>INDEX(resultados!$A$2:$ZZ$94, 69, MATCH($B$1, resultados!$A$1:$ZZ$1, 0))</f>
        <v/>
      </c>
      <c r="B75">
        <f>INDEX(resultados!$A$2:$ZZ$94, 69, MATCH($B$2, resultados!$A$1:$ZZ$1, 0))</f>
        <v/>
      </c>
      <c r="C75">
        <f>INDEX(resultados!$A$2:$ZZ$94, 69, MATCH($B$3, resultados!$A$1:$ZZ$1, 0))</f>
        <v/>
      </c>
    </row>
    <row r="76">
      <c r="A76">
        <f>INDEX(resultados!$A$2:$ZZ$94, 70, MATCH($B$1, resultados!$A$1:$ZZ$1, 0))</f>
        <v/>
      </c>
      <c r="B76">
        <f>INDEX(resultados!$A$2:$ZZ$94, 70, MATCH($B$2, resultados!$A$1:$ZZ$1, 0))</f>
        <v/>
      </c>
      <c r="C76">
        <f>INDEX(resultados!$A$2:$ZZ$94, 70, MATCH($B$3, resultados!$A$1:$ZZ$1, 0))</f>
        <v/>
      </c>
    </row>
    <row r="77">
      <c r="A77">
        <f>INDEX(resultados!$A$2:$ZZ$94, 71, MATCH($B$1, resultados!$A$1:$ZZ$1, 0))</f>
        <v/>
      </c>
      <c r="B77">
        <f>INDEX(resultados!$A$2:$ZZ$94, 71, MATCH($B$2, resultados!$A$1:$ZZ$1, 0))</f>
        <v/>
      </c>
      <c r="C77">
        <f>INDEX(resultados!$A$2:$ZZ$94, 71, MATCH($B$3, resultados!$A$1:$ZZ$1, 0))</f>
        <v/>
      </c>
    </row>
    <row r="78">
      <c r="A78">
        <f>INDEX(resultados!$A$2:$ZZ$94, 72, MATCH($B$1, resultados!$A$1:$ZZ$1, 0))</f>
        <v/>
      </c>
      <c r="B78">
        <f>INDEX(resultados!$A$2:$ZZ$94, 72, MATCH($B$2, resultados!$A$1:$ZZ$1, 0))</f>
        <v/>
      </c>
      <c r="C78">
        <f>INDEX(resultados!$A$2:$ZZ$94, 72, MATCH($B$3, resultados!$A$1:$ZZ$1, 0))</f>
        <v/>
      </c>
    </row>
    <row r="79">
      <c r="A79">
        <f>INDEX(resultados!$A$2:$ZZ$94, 73, MATCH($B$1, resultados!$A$1:$ZZ$1, 0))</f>
        <v/>
      </c>
      <c r="B79">
        <f>INDEX(resultados!$A$2:$ZZ$94, 73, MATCH($B$2, resultados!$A$1:$ZZ$1, 0))</f>
        <v/>
      </c>
      <c r="C79">
        <f>INDEX(resultados!$A$2:$ZZ$94, 73, MATCH($B$3, resultados!$A$1:$ZZ$1, 0))</f>
        <v/>
      </c>
    </row>
    <row r="80">
      <c r="A80">
        <f>INDEX(resultados!$A$2:$ZZ$94, 74, MATCH($B$1, resultados!$A$1:$ZZ$1, 0))</f>
        <v/>
      </c>
      <c r="B80">
        <f>INDEX(resultados!$A$2:$ZZ$94, 74, MATCH($B$2, resultados!$A$1:$ZZ$1, 0))</f>
        <v/>
      </c>
      <c r="C80">
        <f>INDEX(resultados!$A$2:$ZZ$94, 74, MATCH($B$3, resultados!$A$1:$ZZ$1, 0))</f>
        <v/>
      </c>
    </row>
    <row r="81">
      <c r="A81">
        <f>INDEX(resultados!$A$2:$ZZ$94, 75, MATCH($B$1, resultados!$A$1:$ZZ$1, 0))</f>
        <v/>
      </c>
      <c r="B81">
        <f>INDEX(resultados!$A$2:$ZZ$94, 75, MATCH($B$2, resultados!$A$1:$ZZ$1, 0))</f>
        <v/>
      </c>
      <c r="C81">
        <f>INDEX(resultados!$A$2:$ZZ$94, 75, MATCH($B$3, resultados!$A$1:$ZZ$1, 0))</f>
        <v/>
      </c>
    </row>
    <row r="82">
      <c r="A82">
        <f>INDEX(resultados!$A$2:$ZZ$94, 76, MATCH($B$1, resultados!$A$1:$ZZ$1, 0))</f>
        <v/>
      </c>
      <c r="B82">
        <f>INDEX(resultados!$A$2:$ZZ$94, 76, MATCH($B$2, resultados!$A$1:$ZZ$1, 0))</f>
        <v/>
      </c>
      <c r="C82">
        <f>INDEX(resultados!$A$2:$ZZ$94, 76, MATCH($B$3, resultados!$A$1:$ZZ$1, 0))</f>
        <v/>
      </c>
    </row>
    <row r="83">
      <c r="A83">
        <f>INDEX(resultados!$A$2:$ZZ$94, 77, MATCH($B$1, resultados!$A$1:$ZZ$1, 0))</f>
        <v/>
      </c>
      <c r="B83">
        <f>INDEX(resultados!$A$2:$ZZ$94, 77, MATCH($B$2, resultados!$A$1:$ZZ$1, 0))</f>
        <v/>
      </c>
      <c r="C83">
        <f>INDEX(resultados!$A$2:$ZZ$94, 77, MATCH($B$3, resultados!$A$1:$ZZ$1, 0))</f>
        <v/>
      </c>
    </row>
    <row r="84">
      <c r="A84">
        <f>INDEX(resultados!$A$2:$ZZ$94, 78, MATCH($B$1, resultados!$A$1:$ZZ$1, 0))</f>
        <v/>
      </c>
      <c r="B84">
        <f>INDEX(resultados!$A$2:$ZZ$94, 78, MATCH($B$2, resultados!$A$1:$ZZ$1, 0))</f>
        <v/>
      </c>
      <c r="C84">
        <f>INDEX(resultados!$A$2:$ZZ$94, 78, MATCH($B$3, resultados!$A$1:$ZZ$1, 0))</f>
        <v/>
      </c>
    </row>
    <row r="85">
      <c r="A85">
        <f>INDEX(resultados!$A$2:$ZZ$94, 79, MATCH($B$1, resultados!$A$1:$ZZ$1, 0))</f>
        <v/>
      </c>
      <c r="B85">
        <f>INDEX(resultados!$A$2:$ZZ$94, 79, MATCH($B$2, resultados!$A$1:$ZZ$1, 0))</f>
        <v/>
      </c>
      <c r="C85">
        <f>INDEX(resultados!$A$2:$ZZ$94, 79, MATCH($B$3, resultados!$A$1:$ZZ$1, 0))</f>
        <v/>
      </c>
    </row>
    <row r="86">
      <c r="A86">
        <f>INDEX(resultados!$A$2:$ZZ$94, 80, MATCH($B$1, resultados!$A$1:$ZZ$1, 0))</f>
        <v/>
      </c>
      <c r="B86">
        <f>INDEX(resultados!$A$2:$ZZ$94, 80, MATCH($B$2, resultados!$A$1:$ZZ$1, 0))</f>
        <v/>
      </c>
      <c r="C86">
        <f>INDEX(resultados!$A$2:$ZZ$94, 80, MATCH($B$3, resultados!$A$1:$ZZ$1, 0))</f>
        <v/>
      </c>
    </row>
    <row r="87">
      <c r="A87">
        <f>INDEX(resultados!$A$2:$ZZ$94, 81, MATCH($B$1, resultados!$A$1:$ZZ$1, 0))</f>
        <v/>
      </c>
      <c r="B87">
        <f>INDEX(resultados!$A$2:$ZZ$94, 81, MATCH($B$2, resultados!$A$1:$ZZ$1, 0))</f>
        <v/>
      </c>
      <c r="C87">
        <f>INDEX(resultados!$A$2:$ZZ$94, 81, MATCH($B$3, resultados!$A$1:$ZZ$1, 0))</f>
        <v/>
      </c>
    </row>
    <row r="88">
      <c r="A88">
        <f>INDEX(resultados!$A$2:$ZZ$94, 82, MATCH($B$1, resultados!$A$1:$ZZ$1, 0))</f>
        <v/>
      </c>
      <c r="B88">
        <f>INDEX(resultados!$A$2:$ZZ$94, 82, MATCH($B$2, resultados!$A$1:$ZZ$1, 0))</f>
        <v/>
      </c>
      <c r="C88">
        <f>INDEX(resultados!$A$2:$ZZ$94, 82, MATCH($B$3, resultados!$A$1:$ZZ$1, 0))</f>
        <v/>
      </c>
    </row>
    <row r="89">
      <c r="A89">
        <f>INDEX(resultados!$A$2:$ZZ$94, 83, MATCH($B$1, resultados!$A$1:$ZZ$1, 0))</f>
        <v/>
      </c>
      <c r="B89">
        <f>INDEX(resultados!$A$2:$ZZ$94, 83, MATCH($B$2, resultados!$A$1:$ZZ$1, 0))</f>
        <v/>
      </c>
      <c r="C89">
        <f>INDEX(resultados!$A$2:$ZZ$94, 83, MATCH($B$3, resultados!$A$1:$ZZ$1, 0))</f>
        <v/>
      </c>
    </row>
    <row r="90">
      <c r="A90">
        <f>INDEX(resultados!$A$2:$ZZ$94, 84, MATCH($B$1, resultados!$A$1:$ZZ$1, 0))</f>
        <v/>
      </c>
      <c r="B90">
        <f>INDEX(resultados!$A$2:$ZZ$94, 84, MATCH($B$2, resultados!$A$1:$ZZ$1, 0))</f>
        <v/>
      </c>
      <c r="C90">
        <f>INDEX(resultados!$A$2:$ZZ$94, 84, MATCH($B$3, resultados!$A$1:$ZZ$1, 0))</f>
        <v/>
      </c>
    </row>
    <row r="91">
      <c r="A91">
        <f>INDEX(resultados!$A$2:$ZZ$94, 85, MATCH($B$1, resultados!$A$1:$ZZ$1, 0))</f>
        <v/>
      </c>
      <c r="B91">
        <f>INDEX(resultados!$A$2:$ZZ$94, 85, MATCH($B$2, resultados!$A$1:$ZZ$1, 0))</f>
        <v/>
      </c>
      <c r="C91">
        <f>INDEX(resultados!$A$2:$ZZ$94, 85, MATCH($B$3, resultados!$A$1:$ZZ$1, 0))</f>
        <v/>
      </c>
    </row>
    <row r="92">
      <c r="A92">
        <f>INDEX(resultados!$A$2:$ZZ$94, 86, MATCH($B$1, resultados!$A$1:$ZZ$1, 0))</f>
        <v/>
      </c>
      <c r="B92">
        <f>INDEX(resultados!$A$2:$ZZ$94, 86, MATCH($B$2, resultados!$A$1:$ZZ$1, 0))</f>
        <v/>
      </c>
      <c r="C92">
        <f>INDEX(resultados!$A$2:$ZZ$94, 86, MATCH($B$3, resultados!$A$1:$ZZ$1, 0))</f>
        <v/>
      </c>
    </row>
    <row r="93">
      <c r="A93">
        <f>INDEX(resultados!$A$2:$ZZ$94, 87, MATCH($B$1, resultados!$A$1:$ZZ$1, 0))</f>
        <v/>
      </c>
      <c r="B93">
        <f>INDEX(resultados!$A$2:$ZZ$94, 87, MATCH($B$2, resultados!$A$1:$ZZ$1, 0))</f>
        <v/>
      </c>
      <c r="C93">
        <f>INDEX(resultados!$A$2:$ZZ$94, 87, MATCH($B$3, resultados!$A$1:$ZZ$1, 0))</f>
        <v/>
      </c>
    </row>
    <row r="94">
      <c r="A94">
        <f>INDEX(resultados!$A$2:$ZZ$94, 88, MATCH($B$1, resultados!$A$1:$ZZ$1, 0))</f>
        <v/>
      </c>
      <c r="B94">
        <f>INDEX(resultados!$A$2:$ZZ$94, 88, MATCH($B$2, resultados!$A$1:$ZZ$1, 0))</f>
        <v/>
      </c>
      <c r="C94">
        <f>INDEX(resultados!$A$2:$ZZ$94, 88, MATCH($B$3, resultados!$A$1:$ZZ$1, 0))</f>
        <v/>
      </c>
    </row>
    <row r="95">
      <c r="A95">
        <f>INDEX(resultados!$A$2:$ZZ$94, 89, MATCH($B$1, resultados!$A$1:$ZZ$1, 0))</f>
        <v/>
      </c>
      <c r="B95">
        <f>INDEX(resultados!$A$2:$ZZ$94, 89, MATCH($B$2, resultados!$A$1:$ZZ$1, 0))</f>
        <v/>
      </c>
      <c r="C95">
        <f>INDEX(resultados!$A$2:$ZZ$94, 89, MATCH($B$3, resultados!$A$1:$ZZ$1, 0))</f>
        <v/>
      </c>
    </row>
    <row r="96">
      <c r="A96">
        <f>INDEX(resultados!$A$2:$ZZ$94, 90, MATCH($B$1, resultados!$A$1:$ZZ$1, 0))</f>
        <v/>
      </c>
      <c r="B96">
        <f>INDEX(resultados!$A$2:$ZZ$94, 90, MATCH($B$2, resultados!$A$1:$ZZ$1, 0))</f>
        <v/>
      </c>
      <c r="C96">
        <f>INDEX(resultados!$A$2:$ZZ$94, 90, MATCH($B$3, resultados!$A$1:$ZZ$1, 0))</f>
        <v/>
      </c>
    </row>
    <row r="97">
      <c r="A97">
        <f>INDEX(resultados!$A$2:$ZZ$94, 91, MATCH($B$1, resultados!$A$1:$ZZ$1, 0))</f>
        <v/>
      </c>
      <c r="B97">
        <f>INDEX(resultados!$A$2:$ZZ$94, 91, MATCH($B$2, resultados!$A$1:$ZZ$1, 0))</f>
        <v/>
      </c>
      <c r="C97">
        <f>INDEX(resultados!$A$2:$ZZ$94, 91, MATCH($B$3, resultados!$A$1:$ZZ$1, 0))</f>
        <v/>
      </c>
    </row>
    <row r="98">
      <c r="A98">
        <f>INDEX(resultados!$A$2:$ZZ$94, 92, MATCH($B$1, resultados!$A$1:$ZZ$1, 0))</f>
        <v/>
      </c>
      <c r="B98">
        <f>INDEX(resultados!$A$2:$ZZ$94, 92, MATCH($B$2, resultados!$A$1:$ZZ$1, 0))</f>
        <v/>
      </c>
      <c r="C98">
        <f>INDEX(resultados!$A$2:$ZZ$94, 92, MATCH($B$3, resultados!$A$1:$ZZ$1, 0))</f>
        <v/>
      </c>
    </row>
    <row r="99">
      <c r="A99">
        <f>INDEX(resultados!$A$2:$ZZ$94, 93, MATCH($B$1, resultados!$A$1:$ZZ$1, 0))</f>
        <v/>
      </c>
      <c r="B99">
        <f>INDEX(resultados!$A$2:$ZZ$94, 93, MATCH($B$2, resultados!$A$1:$ZZ$1, 0))</f>
        <v/>
      </c>
      <c r="C99">
        <f>INDEX(resultados!$A$2:$ZZ$94, 93,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2024-09-25T21:07:44Z</dcterms:created>
  <dcterms:modified xmlns:dcterms="http://purl.org/dc/terms/" xmlns:xsi="http://www.w3.org/2001/XMLSchema-instance" xsi:type="dcterms:W3CDTF">2024-09-25T21:07:44Z</dcterms:modified>
</cp:coreProperties>
</file>