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gráficos!$A$7:$A$80</f>
              <numCache>
                <formatCode>General</formatCode>
                <ptCount val="7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</numCache>
            </numRef>
          </xVal>
          <yVal>
            <numRef>
              <f>gráficos!$B$7:$B$80</f>
              <numCache>
                <formatCode>General</formatCode>
                <ptCount val="7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0.7094</v>
      </c>
      <c r="E2" t="n">
        <v>140.97</v>
      </c>
      <c r="F2" t="n">
        <v>99.22</v>
      </c>
      <c r="G2" t="n">
        <v>5.9</v>
      </c>
      <c r="H2" t="n">
        <v>0.09</v>
      </c>
      <c r="I2" t="n">
        <v>1009</v>
      </c>
      <c r="J2" t="n">
        <v>194.77</v>
      </c>
      <c r="K2" t="n">
        <v>54.38</v>
      </c>
      <c r="L2" t="n">
        <v>1</v>
      </c>
      <c r="M2" t="n">
        <v>1007</v>
      </c>
      <c r="N2" t="n">
        <v>39.4</v>
      </c>
      <c r="O2" t="n">
        <v>24256.19</v>
      </c>
      <c r="P2" t="n">
        <v>1365.05</v>
      </c>
      <c r="Q2" t="n">
        <v>5799.99</v>
      </c>
      <c r="R2" t="n">
        <v>1933.33</v>
      </c>
      <c r="S2" t="n">
        <v>167.7</v>
      </c>
      <c r="T2" t="n">
        <v>878334.72</v>
      </c>
      <c r="U2" t="n">
        <v>0.09</v>
      </c>
      <c r="V2" t="n">
        <v>0.47</v>
      </c>
      <c r="W2" t="n">
        <v>1.9</v>
      </c>
      <c r="X2" t="n">
        <v>51.78</v>
      </c>
      <c r="Y2" t="n">
        <v>1</v>
      </c>
      <c r="Z2" t="n">
        <v>10</v>
      </c>
      <c r="AA2" t="n">
        <v>2851.437584224324</v>
      </c>
      <c r="AB2" t="n">
        <v>4057.391584798961</v>
      </c>
      <c r="AC2" t="n">
        <v>3677.318295025186</v>
      </c>
      <c r="AD2" t="n">
        <v>2851437.584224324</v>
      </c>
      <c r="AE2" t="n">
        <v>4057391.58479896</v>
      </c>
      <c r="AF2" t="n">
        <v>2.67220018301464e-06</v>
      </c>
      <c r="AG2" t="n">
        <v>5.87375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61.18</v>
      </c>
      <c r="G3" t="n">
        <v>12.48</v>
      </c>
      <c r="H3" t="n">
        <v>0.18</v>
      </c>
      <c r="I3" t="n">
        <v>294</v>
      </c>
      <c r="J3" t="n">
        <v>196.32</v>
      </c>
      <c r="K3" t="n">
        <v>54.38</v>
      </c>
      <c r="L3" t="n">
        <v>2</v>
      </c>
      <c r="M3" t="n">
        <v>292</v>
      </c>
      <c r="N3" t="n">
        <v>39.95</v>
      </c>
      <c r="O3" t="n">
        <v>24447.22</v>
      </c>
      <c r="P3" t="n">
        <v>808.8</v>
      </c>
      <c r="Q3" t="n">
        <v>5797.85</v>
      </c>
      <c r="R3" t="n">
        <v>635.01</v>
      </c>
      <c r="S3" t="n">
        <v>167.7</v>
      </c>
      <c r="T3" t="n">
        <v>232749.06</v>
      </c>
      <c r="U3" t="n">
        <v>0.26</v>
      </c>
      <c r="V3" t="n">
        <v>0.77</v>
      </c>
      <c r="W3" t="n">
        <v>0.74</v>
      </c>
      <c r="X3" t="n">
        <v>13.76</v>
      </c>
      <c r="Y3" t="n">
        <v>1</v>
      </c>
      <c r="Z3" t="n">
        <v>10</v>
      </c>
      <c r="AA3" t="n">
        <v>926.5044338001462</v>
      </c>
      <c r="AB3" t="n">
        <v>1318.349492823373</v>
      </c>
      <c r="AC3" t="n">
        <v>1194.854035622193</v>
      </c>
      <c r="AD3" t="n">
        <v>926504.4338001462</v>
      </c>
      <c r="AE3" t="n">
        <v>1318349.492823373</v>
      </c>
      <c r="AF3" t="n">
        <v>5.014048017494765e-06</v>
      </c>
      <c r="AG3" t="n">
        <v>3.130416666666667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1.5528</v>
      </c>
      <c r="E4" t="n">
        <v>64.40000000000001</v>
      </c>
      <c r="F4" t="n">
        <v>55.27</v>
      </c>
      <c r="G4" t="n">
        <v>19.51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700.97</v>
      </c>
      <c r="Q4" t="n">
        <v>5797.79</v>
      </c>
      <c r="R4" t="n">
        <v>434.5</v>
      </c>
      <c r="S4" t="n">
        <v>167.7</v>
      </c>
      <c r="T4" t="n">
        <v>133114.13</v>
      </c>
      <c r="U4" t="n">
        <v>0.39</v>
      </c>
      <c r="V4" t="n">
        <v>0.85</v>
      </c>
      <c r="W4" t="n">
        <v>0.55</v>
      </c>
      <c r="X4" t="n">
        <v>7.86</v>
      </c>
      <c r="Y4" t="n">
        <v>1</v>
      </c>
      <c r="Z4" t="n">
        <v>10</v>
      </c>
      <c r="AA4" t="n">
        <v>702.0361589053069</v>
      </c>
      <c r="AB4" t="n">
        <v>998.9472044298103</v>
      </c>
      <c r="AC4" t="n">
        <v>905.371530905864</v>
      </c>
      <c r="AD4" t="n">
        <v>702036.1589053069</v>
      </c>
      <c r="AE4" t="n">
        <v>998947.2044298103</v>
      </c>
      <c r="AF4" t="n">
        <v>5.849157660255331e-06</v>
      </c>
      <c r="AG4" t="n">
        <v>2.683333333333334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1.6761</v>
      </c>
      <c r="E5" t="n">
        <v>59.66</v>
      </c>
      <c r="F5" t="n">
        <v>52.64</v>
      </c>
      <c r="G5" t="n">
        <v>27.23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635.97</v>
      </c>
      <c r="Q5" t="n">
        <v>5797.23</v>
      </c>
      <c r="R5" t="n">
        <v>344.93</v>
      </c>
      <c r="S5" t="n">
        <v>167.7</v>
      </c>
      <c r="T5" t="n">
        <v>88597.42</v>
      </c>
      <c r="U5" t="n">
        <v>0.49</v>
      </c>
      <c r="V5" t="n">
        <v>0.89</v>
      </c>
      <c r="W5" t="n">
        <v>0.46</v>
      </c>
      <c r="X5" t="n">
        <v>5.22</v>
      </c>
      <c r="Y5" t="n">
        <v>1</v>
      </c>
      <c r="Z5" t="n">
        <v>10</v>
      </c>
      <c r="AA5" t="n">
        <v>602.5752890161643</v>
      </c>
      <c r="AB5" t="n">
        <v>857.4215056953702</v>
      </c>
      <c r="AC5" t="n">
        <v>777.1031519990333</v>
      </c>
      <c r="AD5" t="n">
        <v>602575.2890161644</v>
      </c>
      <c r="AE5" t="n">
        <v>857421.5056953703</v>
      </c>
      <c r="AF5" t="n">
        <v>6.313609707852886e-06</v>
      </c>
      <c r="AG5" t="n">
        <v>2.485833333333333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1.7494</v>
      </c>
      <c r="E6" t="n">
        <v>57.16</v>
      </c>
      <c r="F6" t="n">
        <v>51.3</v>
      </c>
      <c r="G6" t="n">
        <v>35.79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586.63</v>
      </c>
      <c r="Q6" t="n">
        <v>5797.33</v>
      </c>
      <c r="R6" t="n">
        <v>301.02</v>
      </c>
      <c r="S6" t="n">
        <v>167.7</v>
      </c>
      <c r="T6" t="n">
        <v>66793.71000000001</v>
      </c>
      <c r="U6" t="n">
        <v>0.5600000000000001</v>
      </c>
      <c r="V6" t="n">
        <v>0.92</v>
      </c>
      <c r="W6" t="n">
        <v>0.38</v>
      </c>
      <c r="X6" t="n">
        <v>3.89</v>
      </c>
      <c r="Y6" t="n">
        <v>1</v>
      </c>
      <c r="Z6" t="n">
        <v>10</v>
      </c>
      <c r="AA6" t="n">
        <v>545.1288237050608</v>
      </c>
      <c r="AB6" t="n">
        <v>775.6792974074332</v>
      </c>
      <c r="AC6" t="n">
        <v>703.0180873138397</v>
      </c>
      <c r="AD6" t="n">
        <v>545128.8237050608</v>
      </c>
      <c r="AE6" t="n">
        <v>775679.2974074332</v>
      </c>
      <c r="AF6" t="n">
        <v>6.589719481485496e-06</v>
      </c>
      <c r="AG6" t="n">
        <v>2.381666666666666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1.8011</v>
      </c>
      <c r="E7" t="n">
        <v>55.52</v>
      </c>
      <c r="F7" t="n">
        <v>50.44</v>
      </c>
      <c r="G7" t="n">
        <v>45.85</v>
      </c>
      <c r="H7" t="n">
        <v>0.53</v>
      </c>
      <c r="I7" t="n">
        <v>66</v>
      </c>
      <c r="J7" t="n">
        <v>202.58</v>
      </c>
      <c r="K7" t="n">
        <v>54.38</v>
      </c>
      <c r="L7" t="n">
        <v>6</v>
      </c>
      <c r="M7" t="n">
        <v>57</v>
      </c>
      <c r="N7" t="n">
        <v>42.2</v>
      </c>
      <c r="O7" t="n">
        <v>25218.93</v>
      </c>
      <c r="P7" t="n">
        <v>538.75</v>
      </c>
      <c r="Q7" t="n">
        <v>5797.06</v>
      </c>
      <c r="R7" t="n">
        <v>270.46</v>
      </c>
      <c r="S7" t="n">
        <v>167.7</v>
      </c>
      <c r="T7" t="n">
        <v>51610.05</v>
      </c>
      <c r="U7" t="n">
        <v>0.62</v>
      </c>
      <c r="V7" t="n">
        <v>0.93</v>
      </c>
      <c r="W7" t="n">
        <v>0.39</v>
      </c>
      <c r="X7" t="n">
        <v>3.03</v>
      </c>
      <c r="Y7" t="n">
        <v>1</v>
      </c>
      <c r="Z7" t="n">
        <v>10</v>
      </c>
      <c r="AA7" t="n">
        <v>500.7573994084562</v>
      </c>
      <c r="AB7" t="n">
        <v>712.5419366099806</v>
      </c>
      <c r="AC7" t="n">
        <v>645.7950741765504</v>
      </c>
      <c r="AD7" t="n">
        <v>500757.3994084562</v>
      </c>
      <c r="AE7" t="n">
        <v>712541.9366099805</v>
      </c>
      <c r="AF7" t="n">
        <v>6.784465392765248e-06</v>
      </c>
      <c r="AG7" t="n">
        <v>2.313333333333333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1.8166</v>
      </c>
      <c r="E8" t="n">
        <v>55.05</v>
      </c>
      <c r="F8" t="n">
        <v>50.2</v>
      </c>
      <c r="G8" t="n">
        <v>50.2</v>
      </c>
      <c r="H8" t="n">
        <v>0.61</v>
      </c>
      <c r="I8" t="n">
        <v>60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521.99</v>
      </c>
      <c r="Q8" t="n">
        <v>5797.35</v>
      </c>
      <c r="R8" t="n">
        <v>259.97</v>
      </c>
      <c r="S8" t="n">
        <v>167.7</v>
      </c>
      <c r="T8" t="n">
        <v>46399.59</v>
      </c>
      <c r="U8" t="n">
        <v>0.65</v>
      </c>
      <c r="V8" t="n">
        <v>0.9399999999999999</v>
      </c>
      <c r="W8" t="n">
        <v>0.45</v>
      </c>
      <c r="X8" t="n">
        <v>2.79</v>
      </c>
      <c r="Y8" t="n">
        <v>1</v>
      </c>
      <c r="Z8" t="n">
        <v>10</v>
      </c>
      <c r="AA8" t="n">
        <v>486.7408605239791</v>
      </c>
      <c r="AB8" t="n">
        <v>692.5974050401775</v>
      </c>
      <c r="AC8" t="n">
        <v>627.7188325088442</v>
      </c>
      <c r="AD8" t="n">
        <v>486740.8605239791</v>
      </c>
      <c r="AE8" t="n">
        <v>692597.4050401775</v>
      </c>
      <c r="AF8" t="n">
        <v>6.842851497694381e-06</v>
      </c>
      <c r="AG8" t="n">
        <v>2.29375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1.8202</v>
      </c>
      <c r="E9" t="n">
        <v>54.94</v>
      </c>
      <c r="F9" t="n">
        <v>50.13</v>
      </c>
      <c r="G9" t="n">
        <v>50.98</v>
      </c>
      <c r="H9" t="n">
        <v>0.6899999999999999</v>
      </c>
      <c r="I9" t="n">
        <v>59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524.47</v>
      </c>
      <c r="Q9" t="n">
        <v>5797.3</v>
      </c>
      <c r="R9" t="n">
        <v>257.52</v>
      </c>
      <c r="S9" t="n">
        <v>167.7</v>
      </c>
      <c r="T9" t="n">
        <v>45174.8</v>
      </c>
      <c r="U9" t="n">
        <v>0.65</v>
      </c>
      <c r="V9" t="n">
        <v>0.9399999999999999</v>
      </c>
      <c r="W9" t="n">
        <v>0.45</v>
      </c>
      <c r="X9" t="n">
        <v>2.72</v>
      </c>
      <c r="Y9" t="n">
        <v>1</v>
      </c>
      <c r="Z9" t="n">
        <v>10</v>
      </c>
      <c r="AA9" t="n">
        <v>486.8327098116602</v>
      </c>
      <c r="AB9" t="n">
        <v>692.7281000022446</v>
      </c>
      <c r="AC9" t="n">
        <v>627.837284712688</v>
      </c>
      <c r="AD9" t="n">
        <v>486832.7098116602</v>
      </c>
      <c r="AE9" t="n">
        <v>692728.1000022446</v>
      </c>
      <c r="AF9" t="n">
        <v>6.856412141419858e-06</v>
      </c>
      <c r="AG9" t="n">
        <v>2.289166666666667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1.3673</v>
      </c>
      <c r="E2" t="n">
        <v>73.13</v>
      </c>
      <c r="F2" t="n">
        <v>64.43000000000001</v>
      </c>
      <c r="G2" t="n">
        <v>10.8</v>
      </c>
      <c r="H2" t="n">
        <v>0.2</v>
      </c>
      <c r="I2" t="n">
        <v>358</v>
      </c>
      <c r="J2" t="n">
        <v>89.87</v>
      </c>
      <c r="K2" t="n">
        <v>37.55</v>
      </c>
      <c r="L2" t="n">
        <v>1</v>
      </c>
      <c r="M2" t="n">
        <v>356</v>
      </c>
      <c r="N2" t="n">
        <v>11.32</v>
      </c>
      <c r="O2" t="n">
        <v>11317.98</v>
      </c>
      <c r="P2" t="n">
        <v>491.45</v>
      </c>
      <c r="Q2" t="n">
        <v>5797.93</v>
      </c>
      <c r="R2" t="n">
        <v>745.98</v>
      </c>
      <c r="S2" t="n">
        <v>167.7</v>
      </c>
      <c r="T2" t="n">
        <v>287910.23</v>
      </c>
      <c r="U2" t="n">
        <v>0.22</v>
      </c>
      <c r="V2" t="n">
        <v>0.73</v>
      </c>
      <c r="W2" t="n">
        <v>0.84</v>
      </c>
      <c r="X2" t="n">
        <v>17.02</v>
      </c>
      <c r="Y2" t="n">
        <v>1</v>
      </c>
      <c r="Z2" t="n">
        <v>10</v>
      </c>
      <c r="AA2" t="n">
        <v>595.7469384241616</v>
      </c>
      <c r="AB2" t="n">
        <v>847.7052515562899</v>
      </c>
      <c r="AC2" t="n">
        <v>768.2970611009754</v>
      </c>
      <c r="AD2" t="n">
        <v>595746.9384241616</v>
      </c>
      <c r="AE2" t="n">
        <v>847705.25155629</v>
      </c>
      <c r="AF2" t="n">
        <v>7.453459374539627e-06</v>
      </c>
      <c r="AG2" t="n">
        <v>3.047083333333333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1.695</v>
      </c>
      <c r="E3" t="n">
        <v>59</v>
      </c>
      <c r="F3" t="n">
        <v>54.28</v>
      </c>
      <c r="G3" t="n">
        <v>22.16</v>
      </c>
      <c r="H3" t="n">
        <v>0.39</v>
      </c>
      <c r="I3" t="n">
        <v>147</v>
      </c>
      <c r="J3" t="n">
        <v>91.09999999999999</v>
      </c>
      <c r="K3" t="n">
        <v>37.55</v>
      </c>
      <c r="L3" t="n">
        <v>2</v>
      </c>
      <c r="M3" t="n">
        <v>5</v>
      </c>
      <c r="N3" t="n">
        <v>11.54</v>
      </c>
      <c r="O3" t="n">
        <v>11468.97</v>
      </c>
      <c r="P3" t="n">
        <v>353.78</v>
      </c>
      <c r="Q3" t="n">
        <v>5797.43</v>
      </c>
      <c r="R3" t="n">
        <v>394.13</v>
      </c>
      <c r="S3" t="n">
        <v>167.7</v>
      </c>
      <c r="T3" t="n">
        <v>113043.55</v>
      </c>
      <c r="U3" t="n">
        <v>0.43</v>
      </c>
      <c r="V3" t="n">
        <v>0.87</v>
      </c>
      <c r="W3" t="n">
        <v>0.7</v>
      </c>
      <c r="X3" t="n">
        <v>6.87</v>
      </c>
      <c r="Y3" t="n">
        <v>1</v>
      </c>
      <c r="Z3" t="n">
        <v>10</v>
      </c>
      <c r="AA3" t="n">
        <v>374.8088641242755</v>
      </c>
      <c r="AB3" t="n">
        <v>533.3261859277638</v>
      </c>
      <c r="AC3" t="n">
        <v>483.3672323066552</v>
      </c>
      <c r="AD3" t="n">
        <v>374808.8641242756</v>
      </c>
      <c r="AE3" t="n">
        <v>533326.1859277638</v>
      </c>
      <c r="AF3" t="n">
        <v>9.239825670916894e-06</v>
      </c>
      <c r="AG3" t="n">
        <v>2.458333333333333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1.6975</v>
      </c>
      <c r="E4" t="n">
        <v>58.91</v>
      </c>
      <c r="F4" t="n">
        <v>54.21</v>
      </c>
      <c r="G4" t="n">
        <v>22.28</v>
      </c>
      <c r="H4" t="n">
        <v>0.57</v>
      </c>
      <c r="I4" t="n">
        <v>146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357.31</v>
      </c>
      <c r="Q4" t="n">
        <v>5797.26</v>
      </c>
      <c r="R4" t="n">
        <v>391.69</v>
      </c>
      <c r="S4" t="n">
        <v>167.7</v>
      </c>
      <c r="T4" t="n">
        <v>111826.47</v>
      </c>
      <c r="U4" t="n">
        <v>0.43</v>
      </c>
      <c r="V4" t="n">
        <v>0.87</v>
      </c>
      <c r="W4" t="n">
        <v>0.7</v>
      </c>
      <c r="X4" t="n">
        <v>6.8</v>
      </c>
      <c r="Y4" t="n">
        <v>1</v>
      </c>
      <c r="Z4" t="n">
        <v>10</v>
      </c>
      <c r="AA4" t="n">
        <v>376.0661990980008</v>
      </c>
      <c r="AB4" t="n">
        <v>535.1152835990188</v>
      </c>
      <c r="AC4" t="n">
        <v>484.988737517723</v>
      </c>
      <c r="AD4" t="n">
        <v>376066.1990980008</v>
      </c>
      <c r="AE4" t="n">
        <v>535115.2835990188</v>
      </c>
      <c r="AF4" t="n">
        <v>9.253453732378422e-06</v>
      </c>
      <c r="AG4" t="n">
        <v>2.454583333333333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1.5216</v>
      </c>
      <c r="E2" t="n">
        <v>65.72</v>
      </c>
      <c r="F2" t="n">
        <v>59.78</v>
      </c>
      <c r="G2" t="n">
        <v>13.64</v>
      </c>
      <c r="H2" t="n">
        <v>0.24</v>
      </c>
      <c r="I2" t="n">
        <v>263</v>
      </c>
      <c r="J2" t="n">
        <v>71.52</v>
      </c>
      <c r="K2" t="n">
        <v>32.27</v>
      </c>
      <c r="L2" t="n">
        <v>1</v>
      </c>
      <c r="M2" t="n">
        <v>259</v>
      </c>
      <c r="N2" t="n">
        <v>8.25</v>
      </c>
      <c r="O2" t="n">
        <v>9054.6</v>
      </c>
      <c r="P2" t="n">
        <v>361.98</v>
      </c>
      <c r="Q2" t="n">
        <v>5797.94</v>
      </c>
      <c r="R2" t="n">
        <v>587.85</v>
      </c>
      <c r="S2" t="n">
        <v>167.7</v>
      </c>
      <c r="T2" t="n">
        <v>209321.35</v>
      </c>
      <c r="U2" t="n">
        <v>0.29</v>
      </c>
      <c r="V2" t="n">
        <v>0.79</v>
      </c>
      <c r="W2" t="n">
        <v>0.6899999999999999</v>
      </c>
      <c r="X2" t="n">
        <v>12.37</v>
      </c>
      <c r="Y2" t="n">
        <v>1</v>
      </c>
      <c r="Z2" t="n">
        <v>10</v>
      </c>
      <c r="AA2" t="n">
        <v>419.1541747136999</v>
      </c>
      <c r="AB2" t="n">
        <v>596.4263887890219</v>
      </c>
      <c r="AC2" t="n">
        <v>540.5565682511801</v>
      </c>
      <c r="AD2" t="n">
        <v>419154.1747137</v>
      </c>
      <c r="AE2" t="n">
        <v>596426.3887890219</v>
      </c>
      <c r="AF2" t="n">
        <v>9.315171694135978e-06</v>
      </c>
      <c r="AG2" t="n">
        <v>2.738333333333333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1.6285</v>
      </c>
      <c r="E3" t="n">
        <v>61.41</v>
      </c>
      <c r="F3" t="n">
        <v>56.53</v>
      </c>
      <c r="G3" t="n">
        <v>17.39</v>
      </c>
      <c r="H3" t="n">
        <v>0.48</v>
      </c>
      <c r="I3" t="n">
        <v>195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324.1</v>
      </c>
      <c r="Q3" t="n">
        <v>5797.86</v>
      </c>
      <c r="R3" t="n">
        <v>467.97</v>
      </c>
      <c r="S3" t="n">
        <v>167.7</v>
      </c>
      <c r="T3" t="n">
        <v>149723.21</v>
      </c>
      <c r="U3" t="n">
        <v>0.36</v>
      </c>
      <c r="V3" t="n">
        <v>0.83</v>
      </c>
      <c r="W3" t="n">
        <v>0.84</v>
      </c>
      <c r="X3" t="n">
        <v>9.109999999999999</v>
      </c>
      <c r="Y3" t="n">
        <v>1</v>
      </c>
      <c r="Z3" t="n">
        <v>10</v>
      </c>
      <c r="AA3" t="n">
        <v>361.1385402419051</v>
      </c>
      <c r="AB3" t="n">
        <v>513.8742935249086</v>
      </c>
      <c r="AC3" t="n">
        <v>465.7374821800252</v>
      </c>
      <c r="AD3" t="n">
        <v>361138.5402419051</v>
      </c>
      <c r="AE3" t="n">
        <v>513874.2935249086</v>
      </c>
      <c r="AF3" t="n">
        <v>9.969609032531835e-06</v>
      </c>
      <c r="AG3" t="n">
        <v>2.55875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1.3969</v>
      </c>
      <c r="E2" t="n">
        <v>71.59</v>
      </c>
      <c r="F2" t="n">
        <v>65.58</v>
      </c>
      <c r="G2" t="n">
        <v>10.14</v>
      </c>
      <c r="H2" t="n">
        <v>0.43</v>
      </c>
      <c r="I2" t="n">
        <v>388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256.12</v>
      </c>
      <c r="Q2" t="n">
        <v>5798.7</v>
      </c>
      <c r="R2" t="n">
        <v>765.52</v>
      </c>
      <c r="S2" t="n">
        <v>167.7</v>
      </c>
      <c r="T2" t="n">
        <v>297530.48</v>
      </c>
      <c r="U2" t="n">
        <v>0.22</v>
      </c>
      <c r="V2" t="n">
        <v>0.72</v>
      </c>
      <c r="W2" t="n">
        <v>1.41</v>
      </c>
      <c r="X2" t="n">
        <v>18.16</v>
      </c>
      <c r="Y2" t="n">
        <v>1</v>
      </c>
      <c r="Z2" t="n">
        <v>10</v>
      </c>
      <c r="AA2" t="n">
        <v>352.790737074524</v>
      </c>
      <c r="AB2" t="n">
        <v>501.9959671290346</v>
      </c>
      <c r="AC2" t="n">
        <v>454.9718496161173</v>
      </c>
      <c r="AD2" t="n">
        <v>352790.737074524</v>
      </c>
      <c r="AE2" t="n">
        <v>501995.9671290346</v>
      </c>
      <c r="AF2" t="n">
        <v>1.131049344242814e-05</v>
      </c>
      <c r="AG2" t="n">
        <v>2.982916666666667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1.0079</v>
      </c>
      <c r="E2" t="n">
        <v>99.22</v>
      </c>
      <c r="F2" t="n">
        <v>78.65000000000001</v>
      </c>
      <c r="G2" t="n">
        <v>7.43</v>
      </c>
      <c r="H2" t="n">
        <v>0.12</v>
      </c>
      <c r="I2" t="n">
        <v>635</v>
      </c>
      <c r="J2" t="n">
        <v>141.81</v>
      </c>
      <c r="K2" t="n">
        <v>47.83</v>
      </c>
      <c r="L2" t="n">
        <v>1</v>
      </c>
      <c r="M2" t="n">
        <v>633</v>
      </c>
      <c r="N2" t="n">
        <v>22.98</v>
      </c>
      <c r="O2" t="n">
        <v>17723.39</v>
      </c>
      <c r="P2" t="n">
        <v>865.62</v>
      </c>
      <c r="Q2" t="n">
        <v>5799.21</v>
      </c>
      <c r="R2" t="n">
        <v>1230.41</v>
      </c>
      <c r="S2" t="n">
        <v>167.7</v>
      </c>
      <c r="T2" t="n">
        <v>528743.83</v>
      </c>
      <c r="U2" t="n">
        <v>0.14</v>
      </c>
      <c r="V2" t="n">
        <v>0.6</v>
      </c>
      <c r="W2" t="n">
        <v>1.29</v>
      </c>
      <c r="X2" t="n">
        <v>31.22</v>
      </c>
      <c r="Y2" t="n">
        <v>1</v>
      </c>
      <c r="Z2" t="n">
        <v>10</v>
      </c>
      <c r="AA2" t="n">
        <v>1322.86815771911</v>
      </c>
      <c r="AB2" t="n">
        <v>1882.346701405395</v>
      </c>
      <c r="AC2" t="n">
        <v>1706.019204207855</v>
      </c>
      <c r="AD2" t="n">
        <v>1322868.15771911</v>
      </c>
      <c r="AE2" t="n">
        <v>1882346.701405395</v>
      </c>
      <c r="AF2" t="n">
        <v>4.384072685430378e-06</v>
      </c>
      <c r="AG2" t="n">
        <v>4.134166666666666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1.5228</v>
      </c>
      <c r="E3" t="n">
        <v>65.67</v>
      </c>
      <c r="F3" t="n">
        <v>57.29</v>
      </c>
      <c r="G3" t="n">
        <v>16.14</v>
      </c>
      <c r="H3" t="n">
        <v>0.25</v>
      </c>
      <c r="I3" t="n">
        <v>213</v>
      </c>
      <c r="J3" t="n">
        <v>143.17</v>
      </c>
      <c r="K3" t="n">
        <v>47.83</v>
      </c>
      <c r="L3" t="n">
        <v>2</v>
      </c>
      <c r="M3" t="n">
        <v>211</v>
      </c>
      <c r="N3" t="n">
        <v>23.34</v>
      </c>
      <c r="O3" t="n">
        <v>17891.86</v>
      </c>
      <c r="P3" t="n">
        <v>586.04</v>
      </c>
      <c r="Q3" t="n">
        <v>5797.94</v>
      </c>
      <c r="R3" t="n">
        <v>502.77</v>
      </c>
      <c r="S3" t="n">
        <v>167.7</v>
      </c>
      <c r="T3" t="n">
        <v>167030.12</v>
      </c>
      <c r="U3" t="n">
        <v>0.33</v>
      </c>
      <c r="V3" t="n">
        <v>0.82</v>
      </c>
      <c r="W3" t="n">
        <v>0.61</v>
      </c>
      <c r="X3" t="n">
        <v>9.869999999999999</v>
      </c>
      <c r="Y3" t="n">
        <v>1</v>
      </c>
      <c r="Z3" t="n">
        <v>10</v>
      </c>
      <c r="AA3" t="n">
        <v>617.8177372904063</v>
      </c>
      <c r="AB3" t="n">
        <v>879.1104185798041</v>
      </c>
      <c r="AC3" t="n">
        <v>796.7603712942935</v>
      </c>
      <c r="AD3" t="n">
        <v>617817.7372904063</v>
      </c>
      <c r="AE3" t="n">
        <v>879110.4185798041</v>
      </c>
      <c r="AF3" t="n">
        <v>6.623738352389503e-06</v>
      </c>
      <c r="AG3" t="n">
        <v>2.73625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1.7122</v>
      </c>
      <c r="E4" t="n">
        <v>58.41</v>
      </c>
      <c r="F4" t="n">
        <v>52.74</v>
      </c>
      <c r="G4" t="n">
        <v>26.59</v>
      </c>
      <c r="H4" t="n">
        <v>0.37</v>
      </c>
      <c r="I4" t="n">
        <v>119</v>
      </c>
      <c r="J4" t="n">
        <v>144.54</v>
      </c>
      <c r="K4" t="n">
        <v>47.83</v>
      </c>
      <c r="L4" t="n">
        <v>3</v>
      </c>
      <c r="M4" t="n">
        <v>117</v>
      </c>
      <c r="N4" t="n">
        <v>23.71</v>
      </c>
      <c r="O4" t="n">
        <v>18060.85</v>
      </c>
      <c r="P4" t="n">
        <v>492.51</v>
      </c>
      <c r="Q4" t="n">
        <v>5797.27</v>
      </c>
      <c r="R4" t="n">
        <v>348.34</v>
      </c>
      <c r="S4" t="n">
        <v>167.7</v>
      </c>
      <c r="T4" t="n">
        <v>90285.55</v>
      </c>
      <c r="U4" t="n">
        <v>0.48</v>
      </c>
      <c r="V4" t="n">
        <v>0.89</v>
      </c>
      <c r="W4" t="n">
        <v>0.47</v>
      </c>
      <c r="X4" t="n">
        <v>5.33</v>
      </c>
      <c r="Y4" t="n">
        <v>1</v>
      </c>
      <c r="Z4" t="n">
        <v>10</v>
      </c>
      <c r="AA4" t="n">
        <v>481.571564352362</v>
      </c>
      <c r="AB4" t="n">
        <v>685.2418665910488</v>
      </c>
      <c r="AC4" t="n">
        <v>621.0523189265515</v>
      </c>
      <c r="AD4" t="n">
        <v>481571.564352362</v>
      </c>
      <c r="AE4" t="n">
        <v>685241.8665910489</v>
      </c>
      <c r="AF4" t="n">
        <v>7.447573421960406e-06</v>
      </c>
      <c r="AG4" t="n">
        <v>2.43375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1.7845</v>
      </c>
      <c r="E5" t="n">
        <v>56.04</v>
      </c>
      <c r="F5" t="n">
        <v>51.35</v>
      </c>
      <c r="G5" t="n">
        <v>36.25</v>
      </c>
      <c r="H5" t="n">
        <v>0.49</v>
      </c>
      <c r="I5" t="n">
        <v>85</v>
      </c>
      <c r="J5" t="n">
        <v>145.92</v>
      </c>
      <c r="K5" t="n">
        <v>47.83</v>
      </c>
      <c r="L5" t="n">
        <v>4</v>
      </c>
      <c r="M5" t="n">
        <v>14</v>
      </c>
      <c r="N5" t="n">
        <v>24.09</v>
      </c>
      <c r="O5" t="n">
        <v>18230.35</v>
      </c>
      <c r="P5" t="n">
        <v>439.45</v>
      </c>
      <c r="Q5" t="n">
        <v>5797.2</v>
      </c>
      <c r="R5" t="n">
        <v>300.34</v>
      </c>
      <c r="S5" t="n">
        <v>167.7</v>
      </c>
      <c r="T5" t="n">
        <v>66457.44</v>
      </c>
      <c r="U5" t="n">
        <v>0.5600000000000001</v>
      </c>
      <c r="V5" t="n">
        <v>0.92</v>
      </c>
      <c r="W5" t="n">
        <v>0.45</v>
      </c>
      <c r="X5" t="n">
        <v>3.94</v>
      </c>
      <c r="Y5" t="n">
        <v>1</v>
      </c>
      <c r="Z5" t="n">
        <v>10</v>
      </c>
      <c r="AA5" t="n">
        <v>429.0010599321502</v>
      </c>
      <c r="AB5" t="n">
        <v>610.4378016436634</v>
      </c>
      <c r="AC5" t="n">
        <v>553.2554719070591</v>
      </c>
      <c r="AD5" t="n">
        <v>429001.0599321502</v>
      </c>
      <c r="AE5" t="n">
        <v>610437.8016436634</v>
      </c>
      <c r="AF5" t="n">
        <v>7.762057453269679e-06</v>
      </c>
      <c r="AG5" t="n">
        <v>2.335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1.777</v>
      </c>
      <c r="E6" t="n">
        <v>56.27</v>
      </c>
      <c r="F6" t="n">
        <v>51.62</v>
      </c>
      <c r="G6" t="n">
        <v>36.87</v>
      </c>
      <c r="H6" t="n">
        <v>0.6</v>
      </c>
      <c r="I6" t="n">
        <v>84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444.25</v>
      </c>
      <c r="Q6" t="n">
        <v>5797.64</v>
      </c>
      <c r="R6" t="n">
        <v>308.92</v>
      </c>
      <c r="S6" t="n">
        <v>167.7</v>
      </c>
      <c r="T6" t="n">
        <v>70749.85000000001</v>
      </c>
      <c r="U6" t="n">
        <v>0.54</v>
      </c>
      <c r="V6" t="n">
        <v>0.91</v>
      </c>
      <c r="W6" t="n">
        <v>0.48</v>
      </c>
      <c r="X6" t="n">
        <v>4.21</v>
      </c>
      <c r="Y6" t="n">
        <v>1</v>
      </c>
      <c r="Z6" t="n">
        <v>10</v>
      </c>
      <c r="AA6" t="n">
        <v>434.2832189443657</v>
      </c>
      <c r="AB6" t="n">
        <v>617.9539358365695</v>
      </c>
      <c r="AC6" t="n">
        <v>560.0675375403084</v>
      </c>
      <c r="AD6" t="n">
        <v>434283.2189443657</v>
      </c>
      <c r="AE6" t="n">
        <v>617953.9358365695</v>
      </c>
      <c r="AF6" t="n">
        <v>7.729434628445066e-06</v>
      </c>
      <c r="AG6" t="n">
        <v>2.344583333333333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0.8058999999999999</v>
      </c>
      <c r="E2" t="n">
        <v>124.08</v>
      </c>
      <c r="F2" t="n">
        <v>90.98</v>
      </c>
      <c r="G2" t="n">
        <v>6.33</v>
      </c>
      <c r="H2" t="n">
        <v>0.1</v>
      </c>
      <c r="I2" t="n">
        <v>863</v>
      </c>
      <c r="J2" t="n">
        <v>176.73</v>
      </c>
      <c r="K2" t="n">
        <v>52.44</v>
      </c>
      <c r="L2" t="n">
        <v>1</v>
      </c>
      <c r="M2" t="n">
        <v>861</v>
      </c>
      <c r="N2" t="n">
        <v>33.29</v>
      </c>
      <c r="O2" t="n">
        <v>22031.19</v>
      </c>
      <c r="P2" t="n">
        <v>1170.87</v>
      </c>
      <c r="Q2" t="n">
        <v>5800.25</v>
      </c>
      <c r="R2" t="n">
        <v>1651.06</v>
      </c>
      <c r="S2" t="n">
        <v>167.7</v>
      </c>
      <c r="T2" t="n">
        <v>737926.61</v>
      </c>
      <c r="U2" t="n">
        <v>0.1</v>
      </c>
      <c r="V2" t="n">
        <v>0.52</v>
      </c>
      <c r="W2" t="n">
        <v>1.67</v>
      </c>
      <c r="X2" t="n">
        <v>43.55</v>
      </c>
      <c r="Y2" t="n">
        <v>1</v>
      </c>
      <c r="Z2" t="n">
        <v>10</v>
      </c>
      <c r="AA2" t="n">
        <v>2178.006573484892</v>
      </c>
      <c r="AB2" t="n">
        <v>3099.147458736451</v>
      </c>
      <c r="AC2" t="n">
        <v>2808.837010381154</v>
      </c>
      <c r="AD2" t="n">
        <v>2178006.573484892</v>
      </c>
      <c r="AE2" t="n">
        <v>3099147.45873645</v>
      </c>
      <c r="AF2" t="n">
        <v>3.167495955184173e-06</v>
      </c>
      <c r="AG2" t="n">
        <v>5.17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1.3896</v>
      </c>
      <c r="E3" t="n">
        <v>71.95999999999999</v>
      </c>
      <c r="F3" t="n">
        <v>60.01</v>
      </c>
      <c r="G3" t="n">
        <v>13.44</v>
      </c>
      <c r="H3" t="n">
        <v>0.2</v>
      </c>
      <c r="I3" t="n">
        <v>268</v>
      </c>
      <c r="J3" t="n">
        <v>178.21</v>
      </c>
      <c r="K3" t="n">
        <v>52.44</v>
      </c>
      <c r="L3" t="n">
        <v>2</v>
      </c>
      <c r="M3" t="n">
        <v>266</v>
      </c>
      <c r="N3" t="n">
        <v>33.77</v>
      </c>
      <c r="O3" t="n">
        <v>22213.89</v>
      </c>
      <c r="P3" t="n">
        <v>736.8200000000001</v>
      </c>
      <c r="Q3" t="n">
        <v>5797.65</v>
      </c>
      <c r="R3" t="n">
        <v>595.8099999999999</v>
      </c>
      <c r="S3" t="n">
        <v>167.7</v>
      </c>
      <c r="T3" t="n">
        <v>213276.31</v>
      </c>
      <c r="U3" t="n">
        <v>0.28</v>
      </c>
      <c r="V3" t="n">
        <v>0.78</v>
      </c>
      <c r="W3" t="n">
        <v>0.7</v>
      </c>
      <c r="X3" t="n">
        <v>12.6</v>
      </c>
      <c r="Y3" t="n">
        <v>1</v>
      </c>
      <c r="Z3" t="n">
        <v>10</v>
      </c>
      <c r="AA3" t="n">
        <v>819.76296891435</v>
      </c>
      <c r="AB3" t="n">
        <v>1166.464028532364</v>
      </c>
      <c r="AC3" t="n">
        <v>1057.196334877148</v>
      </c>
      <c r="AD3" t="n">
        <v>819762.96891435</v>
      </c>
      <c r="AE3" t="n">
        <v>1166464.028532364</v>
      </c>
      <c r="AF3" t="n">
        <v>5.461660726298458e-06</v>
      </c>
      <c r="AG3" t="n">
        <v>2.998333333333333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1.6028</v>
      </c>
      <c r="E4" t="n">
        <v>62.39</v>
      </c>
      <c r="F4" t="n">
        <v>54.5</v>
      </c>
      <c r="G4" t="n">
        <v>21.23</v>
      </c>
      <c r="H4" t="n">
        <v>0.3</v>
      </c>
      <c r="I4" t="n">
        <v>154</v>
      </c>
      <c r="J4" t="n">
        <v>179.7</v>
      </c>
      <c r="K4" t="n">
        <v>52.44</v>
      </c>
      <c r="L4" t="n">
        <v>3</v>
      </c>
      <c r="M4" t="n">
        <v>152</v>
      </c>
      <c r="N4" t="n">
        <v>34.26</v>
      </c>
      <c r="O4" t="n">
        <v>22397.24</v>
      </c>
      <c r="P4" t="n">
        <v>635.12</v>
      </c>
      <c r="Q4" t="n">
        <v>5797.46</v>
      </c>
      <c r="R4" t="n">
        <v>408.08</v>
      </c>
      <c r="S4" t="n">
        <v>167.7</v>
      </c>
      <c r="T4" t="n">
        <v>119983.44</v>
      </c>
      <c r="U4" t="n">
        <v>0.41</v>
      </c>
      <c r="V4" t="n">
        <v>0.86</v>
      </c>
      <c r="W4" t="n">
        <v>0.52</v>
      </c>
      <c r="X4" t="n">
        <v>7.08</v>
      </c>
      <c r="Y4" t="n">
        <v>1</v>
      </c>
      <c r="Z4" t="n">
        <v>10</v>
      </c>
      <c r="AA4" t="n">
        <v>627.8086110242321</v>
      </c>
      <c r="AB4" t="n">
        <v>893.3267167855535</v>
      </c>
      <c r="AC4" t="n">
        <v>809.6449678107832</v>
      </c>
      <c r="AD4" t="n">
        <v>627808.611024232</v>
      </c>
      <c r="AE4" t="n">
        <v>893326.7167855535</v>
      </c>
      <c r="AF4" t="n">
        <v>6.299618460068486e-06</v>
      </c>
      <c r="AG4" t="n">
        <v>2.599583333333333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1.7241</v>
      </c>
      <c r="E5" t="n">
        <v>58</v>
      </c>
      <c r="F5" t="n">
        <v>51.92</v>
      </c>
      <c r="G5" t="n">
        <v>30.24</v>
      </c>
      <c r="H5" t="n">
        <v>0.39</v>
      </c>
      <c r="I5" t="n">
        <v>103</v>
      </c>
      <c r="J5" t="n">
        <v>181.19</v>
      </c>
      <c r="K5" t="n">
        <v>52.44</v>
      </c>
      <c r="L5" t="n">
        <v>4</v>
      </c>
      <c r="M5" t="n">
        <v>101</v>
      </c>
      <c r="N5" t="n">
        <v>34.75</v>
      </c>
      <c r="O5" t="n">
        <v>22581.25</v>
      </c>
      <c r="P5" t="n">
        <v>568.22</v>
      </c>
      <c r="Q5" t="n">
        <v>5797.45</v>
      </c>
      <c r="R5" t="n">
        <v>320.32</v>
      </c>
      <c r="S5" t="n">
        <v>167.7</v>
      </c>
      <c r="T5" t="n">
        <v>76354.84</v>
      </c>
      <c r="U5" t="n">
        <v>0.52</v>
      </c>
      <c r="V5" t="n">
        <v>0.91</v>
      </c>
      <c r="W5" t="n">
        <v>0.44</v>
      </c>
      <c r="X5" t="n">
        <v>4.5</v>
      </c>
      <c r="Y5" t="n">
        <v>1</v>
      </c>
      <c r="Z5" t="n">
        <v>10</v>
      </c>
      <c r="AA5" t="n">
        <v>536.7022321536374</v>
      </c>
      <c r="AB5" t="n">
        <v>763.6888607805049</v>
      </c>
      <c r="AC5" t="n">
        <v>692.1508463655574</v>
      </c>
      <c r="AD5" t="n">
        <v>536702.2321536375</v>
      </c>
      <c r="AE5" t="n">
        <v>763688.8607805049</v>
      </c>
      <c r="AF5" t="n">
        <v>6.776373962443273e-06</v>
      </c>
      <c r="AG5" t="n">
        <v>2.416666666666667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1.7806</v>
      </c>
      <c r="E6" t="n">
        <v>56.16</v>
      </c>
      <c r="F6" t="n">
        <v>51.04</v>
      </c>
      <c r="G6" t="n">
        <v>40.29</v>
      </c>
      <c r="H6" t="n">
        <v>0.49</v>
      </c>
      <c r="I6" t="n">
        <v>76</v>
      </c>
      <c r="J6" t="n">
        <v>182.69</v>
      </c>
      <c r="K6" t="n">
        <v>52.44</v>
      </c>
      <c r="L6" t="n">
        <v>5</v>
      </c>
      <c r="M6" t="n">
        <v>69</v>
      </c>
      <c r="N6" t="n">
        <v>35.25</v>
      </c>
      <c r="O6" t="n">
        <v>22766.06</v>
      </c>
      <c r="P6" t="n">
        <v>519.05</v>
      </c>
      <c r="Q6" t="n">
        <v>5797.28</v>
      </c>
      <c r="R6" t="n">
        <v>290.98</v>
      </c>
      <c r="S6" t="n">
        <v>167.7</v>
      </c>
      <c r="T6" t="n">
        <v>61821.37</v>
      </c>
      <c r="U6" t="n">
        <v>0.58</v>
      </c>
      <c r="V6" t="n">
        <v>0.92</v>
      </c>
      <c r="W6" t="n">
        <v>0.4</v>
      </c>
      <c r="X6" t="n">
        <v>3.63</v>
      </c>
      <c r="Y6" t="n">
        <v>1</v>
      </c>
      <c r="Z6" t="n">
        <v>10</v>
      </c>
      <c r="AA6" t="n">
        <v>489.9877633840044</v>
      </c>
      <c r="AB6" t="n">
        <v>697.2175154061948</v>
      </c>
      <c r="AC6" t="n">
        <v>631.9061573008711</v>
      </c>
      <c r="AD6" t="n">
        <v>489987.7633840044</v>
      </c>
      <c r="AE6" t="n">
        <v>697217.5154061948</v>
      </c>
      <c r="AF6" t="n">
        <v>6.998440622659064e-06</v>
      </c>
      <c r="AG6" t="n">
        <v>2.34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1.8095</v>
      </c>
      <c r="E7" t="n">
        <v>55.27</v>
      </c>
      <c r="F7" t="n">
        <v>50.5</v>
      </c>
      <c r="G7" t="n">
        <v>45.91</v>
      </c>
      <c r="H7" t="n">
        <v>0.58</v>
      </c>
      <c r="I7" t="n">
        <v>66</v>
      </c>
      <c r="J7" t="n">
        <v>184.19</v>
      </c>
      <c r="K7" t="n">
        <v>52.44</v>
      </c>
      <c r="L7" t="n">
        <v>6</v>
      </c>
      <c r="M7" t="n">
        <v>2</v>
      </c>
      <c r="N7" t="n">
        <v>35.75</v>
      </c>
      <c r="O7" t="n">
        <v>22951.43</v>
      </c>
      <c r="P7" t="n">
        <v>494.48</v>
      </c>
      <c r="Q7" t="n">
        <v>5797.24</v>
      </c>
      <c r="R7" t="n">
        <v>269.78</v>
      </c>
      <c r="S7" t="n">
        <v>167.7</v>
      </c>
      <c r="T7" t="n">
        <v>51273.52</v>
      </c>
      <c r="U7" t="n">
        <v>0.62</v>
      </c>
      <c r="V7" t="n">
        <v>0.93</v>
      </c>
      <c r="W7" t="n">
        <v>0.47</v>
      </c>
      <c r="X7" t="n">
        <v>3.09</v>
      </c>
      <c r="Y7" t="n">
        <v>1</v>
      </c>
      <c r="Z7" t="n">
        <v>10</v>
      </c>
      <c r="AA7" t="n">
        <v>467.21271631357</v>
      </c>
      <c r="AB7" t="n">
        <v>664.8102535961425</v>
      </c>
      <c r="AC7" t="n">
        <v>602.5346228420691</v>
      </c>
      <c r="AD7" t="n">
        <v>467212.71631357</v>
      </c>
      <c r="AE7" t="n">
        <v>664810.2535961425</v>
      </c>
      <c r="AF7" t="n">
        <v>7.112028701955283e-06</v>
      </c>
      <c r="AG7" t="n">
        <v>2.302916666666667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1.8095</v>
      </c>
      <c r="E8" t="n">
        <v>55.26</v>
      </c>
      <c r="F8" t="n">
        <v>50.5</v>
      </c>
      <c r="G8" t="n">
        <v>45.91</v>
      </c>
      <c r="H8" t="n">
        <v>0.67</v>
      </c>
      <c r="I8" t="n">
        <v>66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498.25</v>
      </c>
      <c r="Q8" t="n">
        <v>5797.24</v>
      </c>
      <c r="R8" t="n">
        <v>269.68</v>
      </c>
      <c r="S8" t="n">
        <v>167.7</v>
      </c>
      <c r="T8" t="n">
        <v>51224.21</v>
      </c>
      <c r="U8" t="n">
        <v>0.62</v>
      </c>
      <c r="V8" t="n">
        <v>0.93</v>
      </c>
      <c r="W8" t="n">
        <v>0.47</v>
      </c>
      <c r="X8" t="n">
        <v>3.09</v>
      </c>
      <c r="Y8" t="n">
        <v>1</v>
      </c>
      <c r="Z8" t="n">
        <v>10</v>
      </c>
      <c r="AA8" t="n">
        <v>469.2118951322461</v>
      </c>
      <c r="AB8" t="n">
        <v>667.6549419597532</v>
      </c>
      <c r="AC8" t="n">
        <v>605.1128370332608</v>
      </c>
      <c r="AD8" t="n">
        <v>469211.8951322461</v>
      </c>
      <c r="AE8" t="n">
        <v>667654.9419597532</v>
      </c>
      <c r="AF8" t="n">
        <v>7.112028701955283e-06</v>
      </c>
      <c r="AG8" t="n">
        <v>2.3025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1.2096</v>
      </c>
      <c r="E2" t="n">
        <v>82.67</v>
      </c>
      <c r="F2" t="n">
        <v>74.58</v>
      </c>
      <c r="G2" t="n">
        <v>7.72</v>
      </c>
      <c r="H2" t="n">
        <v>0.64</v>
      </c>
      <c r="I2" t="n">
        <v>580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216.06</v>
      </c>
      <c r="Q2" t="n">
        <v>5799.02</v>
      </c>
      <c r="R2" t="n">
        <v>1061.95</v>
      </c>
      <c r="S2" t="n">
        <v>167.7</v>
      </c>
      <c r="T2" t="n">
        <v>444784.89</v>
      </c>
      <c r="U2" t="n">
        <v>0.16</v>
      </c>
      <c r="V2" t="n">
        <v>0.63</v>
      </c>
      <c r="W2" t="n">
        <v>1.96</v>
      </c>
      <c r="X2" t="n">
        <v>27.16</v>
      </c>
      <c r="Y2" t="n">
        <v>1</v>
      </c>
      <c r="Z2" t="n">
        <v>10</v>
      </c>
      <c r="AA2" t="n">
        <v>369.2793833552756</v>
      </c>
      <c r="AB2" t="n">
        <v>525.4581305775206</v>
      </c>
      <c r="AC2" t="n">
        <v>476.2362114818164</v>
      </c>
      <c r="AD2" t="n">
        <v>369279.3833552756</v>
      </c>
      <c r="AE2" t="n">
        <v>525458.1305775206</v>
      </c>
      <c r="AF2" t="n">
        <v>1.153420308694117e-05</v>
      </c>
      <c r="AG2" t="n">
        <v>3.444583333333334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1.2992</v>
      </c>
      <c r="E2" t="n">
        <v>76.97</v>
      </c>
      <c r="F2" t="n">
        <v>66.7</v>
      </c>
      <c r="G2" t="n">
        <v>9.93</v>
      </c>
      <c r="H2" t="n">
        <v>0.18</v>
      </c>
      <c r="I2" t="n">
        <v>403</v>
      </c>
      <c r="J2" t="n">
        <v>98.70999999999999</v>
      </c>
      <c r="K2" t="n">
        <v>39.72</v>
      </c>
      <c r="L2" t="n">
        <v>1</v>
      </c>
      <c r="M2" t="n">
        <v>401</v>
      </c>
      <c r="N2" t="n">
        <v>12.99</v>
      </c>
      <c r="O2" t="n">
        <v>12407.75</v>
      </c>
      <c r="P2" t="n">
        <v>552.5700000000001</v>
      </c>
      <c r="Q2" t="n">
        <v>5798.38</v>
      </c>
      <c r="R2" t="n">
        <v>823.12</v>
      </c>
      <c r="S2" t="n">
        <v>167.7</v>
      </c>
      <c r="T2" t="n">
        <v>326258.87</v>
      </c>
      <c r="U2" t="n">
        <v>0.2</v>
      </c>
      <c r="V2" t="n">
        <v>0.71</v>
      </c>
      <c r="W2" t="n">
        <v>0.91</v>
      </c>
      <c r="X2" t="n">
        <v>19.28</v>
      </c>
      <c r="Y2" t="n">
        <v>1</v>
      </c>
      <c r="Z2" t="n">
        <v>10</v>
      </c>
      <c r="AA2" t="n">
        <v>691.9631403980471</v>
      </c>
      <c r="AB2" t="n">
        <v>984.614020091147</v>
      </c>
      <c r="AC2" t="n">
        <v>892.3809974823698</v>
      </c>
      <c r="AD2" t="n">
        <v>691963.1403980472</v>
      </c>
      <c r="AE2" t="n">
        <v>984614.020091147</v>
      </c>
      <c r="AF2" t="n">
        <v>6.753622715603815e-06</v>
      </c>
      <c r="AG2" t="n">
        <v>3.207083333333333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1.7066</v>
      </c>
      <c r="E3" t="n">
        <v>58.59</v>
      </c>
      <c r="F3" t="n">
        <v>53.77</v>
      </c>
      <c r="G3" t="n">
        <v>23.38</v>
      </c>
      <c r="H3" t="n">
        <v>0.35</v>
      </c>
      <c r="I3" t="n">
        <v>138</v>
      </c>
      <c r="J3" t="n">
        <v>99.95</v>
      </c>
      <c r="K3" t="n">
        <v>39.72</v>
      </c>
      <c r="L3" t="n">
        <v>2</v>
      </c>
      <c r="M3" t="n">
        <v>87</v>
      </c>
      <c r="N3" t="n">
        <v>13.24</v>
      </c>
      <c r="O3" t="n">
        <v>12561.45</v>
      </c>
      <c r="P3" t="n">
        <v>375.07</v>
      </c>
      <c r="Q3" t="n">
        <v>5797.55</v>
      </c>
      <c r="R3" t="n">
        <v>381.39</v>
      </c>
      <c r="S3" t="n">
        <v>167.7</v>
      </c>
      <c r="T3" t="n">
        <v>106717.76</v>
      </c>
      <c r="U3" t="n">
        <v>0.44</v>
      </c>
      <c r="V3" t="n">
        <v>0.88</v>
      </c>
      <c r="W3" t="n">
        <v>0.5600000000000001</v>
      </c>
      <c r="X3" t="n">
        <v>6.36</v>
      </c>
      <c r="Y3" t="n">
        <v>1</v>
      </c>
      <c r="Z3" t="n">
        <v>10</v>
      </c>
      <c r="AA3" t="n">
        <v>390.1022027946177</v>
      </c>
      <c r="AB3" t="n">
        <v>555.0875122032561</v>
      </c>
      <c r="AC3" t="n">
        <v>503.0900817197376</v>
      </c>
      <c r="AD3" t="n">
        <v>390102.2027946177</v>
      </c>
      <c r="AE3" t="n">
        <v>555087.5122032561</v>
      </c>
      <c r="AF3" t="n">
        <v>8.871407424914925e-06</v>
      </c>
      <c r="AG3" t="n">
        <v>2.44125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1.7204</v>
      </c>
      <c r="E4" t="n">
        <v>58.12</v>
      </c>
      <c r="F4" t="n">
        <v>53.46</v>
      </c>
      <c r="G4" t="n">
        <v>24.68</v>
      </c>
      <c r="H4" t="n">
        <v>0.52</v>
      </c>
      <c r="I4" t="n">
        <v>130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370.92</v>
      </c>
      <c r="Q4" t="n">
        <v>5797.66</v>
      </c>
      <c r="R4" t="n">
        <v>367.07</v>
      </c>
      <c r="S4" t="n">
        <v>167.7</v>
      </c>
      <c r="T4" t="n">
        <v>99597.91</v>
      </c>
      <c r="U4" t="n">
        <v>0.46</v>
      </c>
      <c r="V4" t="n">
        <v>0.88</v>
      </c>
      <c r="W4" t="n">
        <v>0.66</v>
      </c>
      <c r="X4" t="n">
        <v>6.05</v>
      </c>
      <c r="Y4" t="n">
        <v>1</v>
      </c>
      <c r="Z4" t="n">
        <v>10</v>
      </c>
      <c r="AA4" t="n">
        <v>383.7891955421298</v>
      </c>
      <c r="AB4" t="n">
        <v>546.1045547495414</v>
      </c>
      <c r="AC4" t="n">
        <v>494.9485964581857</v>
      </c>
      <c r="AD4" t="n">
        <v>383789.1955421299</v>
      </c>
      <c r="AE4" t="n">
        <v>546104.5547495415</v>
      </c>
      <c r="AF4" t="n">
        <v>8.943143873094831e-06</v>
      </c>
      <c r="AG4" t="n">
        <v>2.421666666666666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1.1178</v>
      </c>
      <c r="E2" t="n">
        <v>89.45999999999999</v>
      </c>
      <c r="F2" t="n">
        <v>73.58</v>
      </c>
      <c r="G2" t="n">
        <v>8.210000000000001</v>
      </c>
      <c r="H2" t="n">
        <v>0.14</v>
      </c>
      <c r="I2" t="n">
        <v>538</v>
      </c>
      <c r="J2" t="n">
        <v>124.63</v>
      </c>
      <c r="K2" t="n">
        <v>45</v>
      </c>
      <c r="L2" t="n">
        <v>1</v>
      </c>
      <c r="M2" t="n">
        <v>536</v>
      </c>
      <c r="N2" t="n">
        <v>18.64</v>
      </c>
      <c r="O2" t="n">
        <v>15605.44</v>
      </c>
      <c r="P2" t="n">
        <v>735.36</v>
      </c>
      <c r="Q2" t="n">
        <v>5798.73</v>
      </c>
      <c r="R2" t="n">
        <v>1057.37</v>
      </c>
      <c r="S2" t="n">
        <v>167.7</v>
      </c>
      <c r="T2" t="n">
        <v>442706.74</v>
      </c>
      <c r="U2" t="n">
        <v>0.16</v>
      </c>
      <c r="V2" t="n">
        <v>0.64</v>
      </c>
      <c r="W2" t="n">
        <v>1.14</v>
      </c>
      <c r="X2" t="n">
        <v>26.16</v>
      </c>
      <c r="Y2" t="n">
        <v>1</v>
      </c>
      <c r="Z2" t="n">
        <v>10</v>
      </c>
      <c r="AA2" t="n">
        <v>1031.125584348325</v>
      </c>
      <c r="AB2" t="n">
        <v>1467.217901577843</v>
      </c>
      <c r="AC2" t="n">
        <v>1329.777301376249</v>
      </c>
      <c r="AD2" t="n">
        <v>1031125.584348325</v>
      </c>
      <c r="AE2" t="n">
        <v>1467217.901577843</v>
      </c>
      <c r="AF2" t="n">
        <v>5.174025911271542e-06</v>
      </c>
      <c r="AG2" t="n">
        <v>3.7275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1.5948</v>
      </c>
      <c r="E3" t="n">
        <v>62.71</v>
      </c>
      <c r="F3" t="n">
        <v>55.87</v>
      </c>
      <c r="G3" t="n">
        <v>18.22</v>
      </c>
      <c r="H3" t="n">
        <v>0.28</v>
      </c>
      <c r="I3" t="n">
        <v>184</v>
      </c>
      <c r="J3" t="n">
        <v>125.95</v>
      </c>
      <c r="K3" t="n">
        <v>45</v>
      </c>
      <c r="L3" t="n">
        <v>2</v>
      </c>
      <c r="M3" t="n">
        <v>182</v>
      </c>
      <c r="N3" t="n">
        <v>18.95</v>
      </c>
      <c r="O3" t="n">
        <v>15767.7</v>
      </c>
      <c r="P3" t="n">
        <v>506.67</v>
      </c>
      <c r="Q3" t="n">
        <v>5797.55</v>
      </c>
      <c r="R3" t="n">
        <v>454.83</v>
      </c>
      <c r="S3" t="n">
        <v>167.7</v>
      </c>
      <c r="T3" t="n">
        <v>143206.88</v>
      </c>
      <c r="U3" t="n">
        <v>0.37</v>
      </c>
      <c r="V3" t="n">
        <v>0.84</v>
      </c>
      <c r="W3" t="n">
        <v>0.57</v>
      </c>
      <c r="X3" t="n">
        <v>8.460000000000001</v>
      </c>
      <c r="Y3" t="n">
        <v>1</v>
      </c>
      <c r="Z3" t="n">
        <v>10</v>
      </c>
      <c r="AA3" t="n">
        <v>524.5029436743545</v>
      </c>
      <c r="AB3" t="n">
        <v>746.3301464638305</v>
      </c>
      <c r="AC3" t="n">
        <v>676.4181973469184</v>
      </c>
      <c r="AD3" t="n">
        <v>524502.9436743545</v>
      </c>
      <c r="AE3" t="n">
        <v>746330.1464638305</v>
      </c>
      <c r="AF3" t="n">
        <v>7.381943570670832e-06</v>
      </c>
      <c r="AG3" t="n">
        <v>2.612916666666667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1.76</v>
      </c>
      <c r="E4" t="n">
        <v>56.82</v>
      </c>
      <c r="F4" t="n">
        <v>52.05</v>
      </c>
      <c r="G4" t="n">
        <v>30.32</v>
      </c>
      <c r="H4" t="n">
        <v>0.42</v>
      </c>
      <c r="I4" t="n">
        <v>103</v>
      </c>
      <c r="J4" t="n">
        <v>127.27</v>
      </c>
      <c r="K4" t="n">
        <v>45</v>
      </c>
      <c r="L4" t="n">
        <v>3</v>
      </c>
      <c r="M4" t="n">
        <v>59</v>
      </c>
      <c r="N4" t="n">
        <v>19.27</v>
      </c>
      <c r="O4" t="n">
        <v>15930.42</v>
      </c>
      <c r="P4" t="n">
        <v>415.98</v>
      </c>
      <c r="Q4" t="n">
        <v>5797.16</v>
      </c>
      <c r="R4" t="n">
        <v>323.31</v>
      </c>
      <c r="S4" t="n">
        <v>167.7</v>
      </c>
      <c r="T4" t="n">
        <v>77850.49000000001</v>
      </c>
      <c r="U4" t="n">
        <v>0.52</v>
      </c>
      <c r="V4" t="n">
        <v>0.9</v>
      </c>
      <c r="W4" t="n">
        <v>0.49</v>
      </c>
      <c r="X4" t="n">
        <v>4.64</v>
      </c>
      <c r="Y4" t="n">
        <v>1</v>
      </c>
      <c r="Z4" t="n">
        <v>10</v>
      </c>
      <c r="AA4" t="n">
        <v>413.9055277762408</v>
      </c>
      <c r="AB4" t="n">
        <v>588.9579398797977</v>
      </c>
      <c r="AC4" t="n">
        <v>533.7877210163579</v>
      </c>
      <c r="AD4" t="n">
        <v>413905.5277762408</v>
      </c>
      <c r="AE4" t="n">
        <v>588957.9398797976</v>
      </c>
      <c r="AF4" t="n">
        <v>8.146614424617924e-06</v>
      </c>
      <c r="AG4" t="n">
        <v>2.3675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1.7661</v>
      </c>
      <c r="E5" t="n">
        <v>56.62</v>
      </c>
      <c r="F5" t="n">
        <v>51.99</v>
      </c>
      <c r="G5" t="n">
        <v>31.83</v>
      </c>
      <c r="H5" t="n">
        <v>0.55</v>
      </c>
      <c r="I5" t="n">
        <v>98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413.44</v>
      </c>
      <c r="Q5" t="n">
        <v>5797.37</v>
      </c>
      <c r="R5" t="n">
        <v>318.73</v>
      </c>
      <c r="S5" t="n">
        <v>167.7</v>
      </c>
      <c r="T5" t="n">
        <v>75585.41</v>
      </c>
      <c r="U5" t="n">
        <v>0.53</v>
      </c>
      <c r="V5" t="n">
        <v>0.91</v>
      </c>
      <c r="W5" t="n">
        <v>0.5600000000000001</v>
      </c>
      <c r="X5" t="n">
        <v>4.58</v>
      </c>
      <c r="Y5" t="n">
        <v>1</v>
      </c>
      <c r="Z5" t="n">
        <v>10</v>
      </c>
      <c r="AA5" t="n">
        <v>410.9110937351771</v>
      </c>
      <c r="AB5" t="n">
        <v>584.6970745721853</v>
      </c>
      <c r="AC5" t="n">
        <v>529.9259892557294</v>
      </c>
      <c r="AD5" t="n">
        <v>410911.0937351771</v>
      </c>
      <c r="AE5" t="n">
        <v>584697.0745721853</v>
      </c>
      <c r="AF5" t="n">
        <v>8.174849849612338e-06</v>
      </c>
      <c r="AG5" t="n">
        <v>2.359166666666666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0.9041</v>
      </c>
      <c r="E2" t="n">
        <v>110.61</v>
      </c>
      <c r="F2" t="n">
        <v>84.38</v>
      </c>
      <c r="G2" t="n">
        <v>6.82</v>
      </c>
      <c r="H2" t="n">
        <v>0.11</v>
      </c>
      <c r="I2" t="n">
        <v>742</v>
      </c>
      <c r="J2" t="n">
        <v>159.12</v>
      </c>
      <c r="K2" t="n">
        <v>50.28</v>
      </c>
      <c r="L2" t="n">
        <v>1</v>
      </c>
      <c r="M2" t="n">
        <v>740</v>
      </c>
      <c r="N2" t="n">
        <v>27.84</v>
      </c>
      <c r="O2" t="n">
        <v>19859.16</v>
      </c>
      <c r="P2" t="n">
        <v>1009.02</v>
      </c>
      <c r="Q2" t="n">
        <v>5799.19</v>
      </c>
      <c r="R2" t="n">
        <v>1425.97</v>
      </c>
      <c r="S2" t="n">
        <v>167.7</v>
      </c>
      <c r="T2" t="n">
        <v>625986.46</v>
      </c>
      <c r="U2" t="n">
        <v>0.12</v>
      </c>
      <c r="V2" t="n">
        <v>0.5600000000000001</v>
      </c>
      <c r="W2" t="n">
        <v>1.46</v>
      </c>
      <c r="X2" t="n">
        <v>36.95</v>
      </c>
      <c r="Y2" t="n">
        <v>1</v>
      </c>
      <c r="Z2" t="n">
        <v>10</v>
      </c>
      <c r="AA2" t="n">
        <v>1694.321806740983</v>
      </c>
      <c r="AB2" t="n">
        <v>2410.898656399071</v>
      </c>
      <c r="AC2" t="n">
        <v>2185.059428289623</v>
      </c>
      <c r="AD2" t="n">
        <v>1694321.806740983</v>
      </c>
      <c r="AE2" t="n">
        <v>2410898.656399071</v>
      </c>
      <c r="AF2" t="n">
        <v>3.726358835679309e-06</v>
      </c>
      <c r="AG2" t="n">
        <v>4.60875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1.4565</v>
      </c>
      <c r="E3" t="n">
        <v>68.66</v>
      </c>
      <c r="F3" t="n">
        <v>58.6</v>
      </c>
      <c r="G3" t="n">
        <v>14.65</v>
      </c>
      <c r="H3" t="n">
        <v>0.22</v>
      </c>
      <c r="I3" t="n">
        <v>240</v>
      </c>
      <c r="J3" t="n">
        <v>160.54</v>
      </c>
      <c r="K3" t="n">
        <v>50.28</v>
      </c>
      <c r="L3" t="n">
        <v>2</v>
      </c>
      <c r="M3" t="n">
        <v>238</v>
      </c>
      <c r="N3" t="n">
        <v>28.26</v>
      </c>
      <c r="O3" t="n">
        <v>20034.4</v>
      </c>
      <c r="P3" t="n">
        <v>661.2</v>
      </c>
      <c r="Q3" t="n">
        <v>5797.76</v>
      </c>
      <c r="R3" t="n">
        <v>547.4400000000001</v>
      </c>
      <c r="S3" t="n">
        <v>167.7</v>
      </c>
      <c r="T3" t="n">
        <v>189230.97</v>
      </c>
      <c r="U3" t="n">
        <v>0.31</v>
      </c>
      <c r="V3" t="n">
        <v>0.8</v>
      </c>
      <c r="W3" t="n">
        <v>0.66</v>
      </c>
      <c r="X3" t="n">
        <v>11.19</v>
      </c>
      <c r="Y3" t="n">
        <v>1</v>
      </c>
      <c r="Z3" t="n">
        <v>10</v>
      </c>
      <c r="AA3" t="n">
        <v>713.8486649255876</v>
      </c>
      <c r="AB3" t="n">
        <v>1015.75555499208</v>
      </c>
      <c r="AC3" t="n">
        <v>920.605371105908</v>
      </c>
      <c r="AD3" t="n">
        <v>713848.6649255876</v>
      </c>
      <c r="AE3" t="n">
        <v>1015755.55499208</v>
      </c>
      <c r="AF3" t="n">
        <v>6.003143064004992e-06</v>
      </c>
      <c r="AG3" t="n">
        <v>2.860833333333333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1.6564</v>
      </c>
      <c r="E4" t="n">
        <v>60.37</v>
      </c>
      <c r="F4" t="n">
        <v>53.63</v>
      </c>
      <c r="G4" t="n">
        <v>23.49</v>
      </c>
      <c r="H4" t="n">
        <v>0.33</v>
      </c>
      <c r="I4" t="n">
        <v>137</v>
      </c>
      <c r="J4" t="n">
        <v>161.97</v>
      </c>
      <c r="K4" t="n">
        <v>50.28</v>
      </c>
      <c r="L4" t="n">
        <v>3</v>
      </c>
      <c r="M4" t="n">
        <v>135</v>
      </c>
      <c r="N4" t="n">
        <v>28.69</v>
      </c>
      <c r="O4" t="n">
        <v>20210.21</v>
      </c>
      <c r="P4" t="n">
        <v>565.8</v>
      </c>
      <c r="Q4" t="n">
        <v>5797.54</v>
      </c>
      <c r="R4" t="n">
        <v>378.68</v>
      </c>
      <c r="S4" t="n">
        <v>167.7</v>
      </c>
      <c r="T4" t="n">
        <v>105367.42</v>
      </c>
      <c r="U4" t="n">
        <v>0.44</v>
      </c>
      <c r="V4" t="n">
        <v>0.88</v>
      </c>
      <c r="W4" t="n">
        <v>0.49</v>
      </c>
      <c r="X4" t="n">
        <v>6.22</v>
      </c>
      <c r="Y4" t="n">
        <v>1</v>
      </c>
      <c r="Z4" t="n">
        <v>10</v>
      </c>
      <c r="AA4" t="n">
        <v>554.104907849203</v>
      </c>
      <c r="AB4" t="n">
        <v>788.4516226627296</v>
      </c>
      <c r="AC4" t="n">
        <v>714.5939740257065</v>
      </c>
      <c r="AD4" t="n">
        <v>554104.907849203</v>
      </c>
      <c r="AE4" t="n">
        <v>788451.6226627296</v>
      </c>
      <c r="AF4" t="n">
        <v>6.827055387035956e-06</v>
      </c>
      <c r="AG4" t="n">
        <v>2.515416666666666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1.7851</v>
      </c>
      <c r="E5" t="n">
        <v>56.02</v>
      </c>
      <c r="F5" t="n">
        <v>50.83</v>
      </c>
      <c r="G5" t="n">
        <v>34.27</v>
      </c>
      <c r="H5" t="n">
        <v>0.43</v>
      </c>
      <c r="I5" t="n">
        <v>89</v>
      </c>
      <c r="J5" t="n">
        <v>163.4</v>
      </c>
      <c r="K5" t="n">
        <v>50.28</v>
      </c>
      <c r="L5" t="n">
        <v>4</v>
      </c>
      <c r="M5" t="n">
        <v>86</v>
      </c>
      <c r="N5" t="n">
        <v>29.12</v>
      </c>
      <c r="O5" t="n">
        <v>20386.62</v>
      </c>
      <c r="P5" t="n">
        <v>490</v>
      </c>
      <c r="Q5" t="n">
        <v>5797.27</v>
      </c>
      <c r="R5" t="n">
        <v>283.04</v>
      </c>
      <c r="S5" t="n">
        <v>167.7</v>
      </c>
      <c r="T5" t="n">
        <v>57784.88</v>
      </c>
      <c r="U5" t="n">
        <v>0.59</v>
      </c>
      <c r="V5" t="n">
        <v>0.93</v>
      </c>
      <c r="W5" t="n">
        <v>0.4</v>
      </c>
      <c r="X5" t="n">
        <v>3.42</v>
      </c>
      <c r="Y5" t="n">
        <v>1</v>
      </c>
      <c r="Z5" t="n">
        <v>10</v>
      </c>
      <c r="AA5" t="n">
        <v>463.7084291609316</v>
      </c>
      <c r="AB5" t="n">
        <v>659.8239038045508</v>
      </c>
      <c r="AC5" t="n">
        <v>598.0153658438752</v>
      </c>
      <c r="AD5" t="n">
        <v>463708.4291609316</v>
      </c>
      <c r="AE5" t="n">
        <v>659823.9038045508</v>
      </c>
      <c r="AF5" t="n">
        <v>7.357508193309517e-06</v>
      </c>
      <c r="AG5" t="n">
        <v>2.334166666666667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1.8023</v>
      </c>
      <c r="E6" t="n">
        <v>55.48</v>
      </c>
      <c r="F6" t="n">
        <v>50.78</v>
      </c>
      <c r="G6" t="n">
        <v>41.17</v>
      </c>
      <c r="H6" t="n">
        <v>0.54</v>
      </c>
      <c r="I6" t="n">
        <v>74</v>
      </c>
      <c r="J6" t="n">
        <v>164.83</v>
      </c>
      <c r="K6" t="n">
        <v>50.28</v>
      </c>
      <c r="L6" t="n">
        <v>5</v>
      </c>
      <c r="M6" t="n">
        <v>4</v>
      </c>
      <c r="N6" t="n">
        <v>29.55</v>
      </c>
      <c r="O6" t="n">
        <v>20563.61</v>
      </c>
      <c r="P6" t="n">
        <v>465.59</v>
      </c>
      <c r="Q6" t="n">
        <v>5797.23</v>
      </c>
      <c r="R6" t="n">
        <v>278.78</v>
      </c>
      <c r="S6" t="n">
        <v>167.7</v>
      </c>
      <c r="T6" t="n">
        <v>55731.39</v>
      </c>
      <c r="U6" t="n">
        <v>0.6</v>
      </c>
      <c r="V6" t="n">
        <v>0.93</v>
      </c>
      <c r="W6" t="n">
        <v>0.49</v>
      </c>
      <c r="X6" t="n">
        <v>3.37</v>
      </c>
      <c r="Y6" t="n">
        <v>1</v>
      </c>
      <c r="Z6" t="n">
        <v>10</v>
      </c>
      <c r="AA6" t="n">
        <v>446.1016584498772</v>
      </c>
      <c r="AB6" t="n">
        <v>634.7707293236161</v>
      </c>
      <c r="AC6" t="n">
        <v>575.3090297801201</v>
      </c>
      <c r="AD6" t="n">
        <v>446101.6584498772</v>
      </c>
      <c r="AE6" t="n">
        <v>634770.7293236161</v>
      </c>
      <c r="AF6" t="n">
        <v>7.428400099043047e-06</v>
      </c>
      <c r="AG6" t="n">
        <v>2.311666666666667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1.8022</v>
      </c>
      <c r="E7" t="n">
        <v>55.49</v>
      </c>
      <c r="F7" t="n">
        <v>50.78</v>
      </c>
      <c r="G7" t="n">
        <v>41.17</v>
      </c>
      <c r="H7" t="n">
        <v>0.64</v>
      </c>
      <c r="I7" t="n">
        <v>74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469.37</v>
      </c>
      <c r="Q7" t="n">
        <v>5797.2</v>
      </c>
      <c r="R7" t="n">
        <v>278.72</v>
      </c>
      <c r="S7" t="n">
        <v>167.7</v>
      </c>
      <c r="T7" t="n">
        <v>55701.92</v>
      </c>
      <c r="U7" t="n">
        <v>0.6</v>
      </c>
      <c r="V7" t="n">
        <v>0.93</v>
      </c>
      <c r="W7" t="n">
        <v>0.49</v>
      </c>
      <c r="X7" t="n">
        <v>3.37</v>
      </c>
      <c r="Y7" t="n">
        <v>1</v>
      </c>
      <c r="Z7" t="n">
        <v>10</v>
      </c>
      <c r="AA7" t="n">
        <v>448.1460966007734</v>
      </c>
      <c r="AB7" t="n">
        <v>637.6798184774445</v>
      </c>
      <c r="AC7" t="n">
        <v>577.9456120630117</v>
      </c>
      <c r="AD7" t="n">
        <v>448146.0966007734</v>
      </c>
      <c r="AE7" t="n">
        <v>637679.8184774446</v>
      </c>
      <c r="AF7" t="n">
        <v>7.42798793680041e-06</v>
      </c>
      <c r="AG7" t="n">
        <v>2.312083333333333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1.4397</v>
      </c>
      <c r="E2" t="n">
        <v>69.45999999999999</v>
      </c>
      <c r="F2" t="n">
        <v>62.19</v>
      </c>
      <c r="G2" t="n">
        <v>11.96</v>
      </c>
      <c r="H2" t="n">
        <v>0.22</v>
      </c>
      <c r="I2" t="n">
        <v>312</v>
      </c>
      <c r="J2" t="n">
        <v>80.84</v>
      </c>
      <c r="K2" t="n">
        <v>35.1</v>
      </c>
      <c r="L2" t="n">
        <v>1</v>
      </c>
      <c r="M2" t="n">
        <v>310</v>
      </c>
      <c r="N2" t="n">
        <v>9.74</v>
      </c>
      <c r="O2" t="n">
        <v>10204.21</v>
      </c>
      <c r="P2" t="n">
        <v>428.76</v>
      </c>
      <c r="Q2" t="n">
        <v>5797.89</v>
      </c>
      <c r="R2" t="n">
        <v>669.65</v>
      </c>
      <c r="S2" t="n">
        <v>167.7</v>
      </c>
      <c r="T2" t="n">
        <v>249978.3</v>
      </c>
      <c r="U2" t="n">
        <v>0.25</v>
      </c>
      <c r="V2" t="n">
        <v>0.76</v>
      </c>
      <c r="W2" t="n">
        <v>0.78</v>
      </c>
      <c r="X2" t="n">
        <v>14.78</v>
      </c>
      <c r="Y2" t="n">
        <v>1</v>
      </c>
      <c r="Z2" t="n">
        <v>10</v>
      </c>
      <c r="AA2" t="n">
        <v>506.026847905312</v>
      </c>
      <c r="AB2" t="n">
        <v>720.0399846493139</v>
      </c>
      <c r="AC2" t="n">
        <v>652.5907478638817</v>
      </c>
      <c r="AD2" t="n">
        <v>506026.847905312</v>
      </c>
      <c r="AE2" t="n">
        <v>720039.9846493138</v>
      </c>
      <c r="AF2" t="n">
        <v>8.282437661168608e-06</v>
      </c>
      <c r="AG2" t="n">
        <v>2.894166666666667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1.6661</v>
      </c>
      <c r="E3" t="n">
        <v>60.02</v>
      </c>
      <c r="F3" t="n">
        <v>55.25</v>
      </c>
      <c r="G3" t="n">
        <v>19.85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339.9</v>
      </c>
      <c r="Q3" t="n">
        <v>5797.91</v>
      </c>
      <c r="R3" t="n">
        <v>426.15</v>
      </c>
      <c r="S3" t="n">
        <v>167.7</v>
      </c>
      <c r="T3" t="n">
        <v>128953.71</v>
      </c>
      <c r="U3" t="n">
        <v>0.39</v>
      </c>
      <c r="V3" t="n">
        <v>0.85</v>
      </c>
      <c r="W3" t="n">
        <v>0.76</v>
      </c>
      <c r="X3" t="n">
        <v>7.84</v>
      </c>
      <c r="Y3" t="n">
        <v>1</v>
      </c>
      <c r="Z3" t="n">
        <v>10</v>
      </c>
      <c r="AA3" t="n">
        <v>367.8929628494914</v>
      </c>
      <c r="AB3" t="n">
        <v>523.4853534337101</v>
      </c>
      <c r="AC3" t="n">
        <v>474.4482328429978</v>
      </c>
      <c r="AD3" t="n">
        <v>367892.9628494914</v>
      </c>
      <c r="AE3" t="n">
        <v>523485.3534337101</v>
      </c>
      <c r="AF3" t="n">
        <v>9.584892260382731e-06</v>
      </c>
      <c r="AG3" t="n">
        <v>2.500833333333333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1.2365</v>
      </c>
      <c r="E2" t="n">
        <v>80.87</v>
      </c>
      <c r="F2" t="n">
        <v>68.90000000000001</v>
      </c>
      <c r="G2" t="n">
        <v>9.25</v>
      </c>
      <c r="H2" t="n">
        <v>0.16</v>
      </c>
      <c r="I2" t="n">
        <v>447</v>
      </c>
      <c r="J2" t="n">
        <v>107.41</v>
      </c>
      <c r="K2" t="n">
        <v>41.65</v>
      </c>
      <c r="L2" t="n">
        <v>1</v>
      </c>
      <c r="M2" t="n">
        <v>445</v>
      </c>
      <c r="N2" t="n">
        <v>14.77</v>
      </c>
      <c r="O2" t="n">
        <v>13481.73</v>
      </c>
      <c r="P2" t="n">
        <v>612.29</v>
      </c>
      <c r="Q2" t="n">
        <v>5798.55</v>
      </c>
      <c r="R2" t="n">
        <v>898.3</v>
      </c>
      <c r="S2" t="n">
        <v>167.7</v>
      </c>
      <c r="T2" t="n">
        <v>363628.22</v>
      </c>
      <c r="U2" t="n">
        <v>0.19</v>
      </c>
      <c r="V2" t="n">
        <v>0.68</v>
      </c>
      <c r="W2" t="n">
        <v>0.97</v>
      </c>
      <c r="X2" t="n">
        <v>21.48</v>
      </c>
      <c r="Y2" t="n">
        <v>1</v>
      </c>
      <c r="Z2" t="n">
        <v>10</v>
      </c>
      <c r="AA2" t="n">
        <v>793.9718591255395</v>
      </c>
      <c r="AB2" t="n">
        <v>1129.765125355</v>
      </c>
      <c r="AC2" t="n">
        <v>1023.935175523664</v>
      </c>
      <c r="AD2" t="n">
        <v>793971.8591255394</v>
      </c>
      <c r="AE2" t="n">
        <v>1129765.125355</v>
      </c>
      <c r="AF2" t="n">
        <v>6.160242326499482e-06</v>
      </c>
      <c r="AG2" t="n">
        <v>3.369583333333333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1.6693</v>
      </c>
      <c r="E3" t="n">
        <v>59.9</v>
      </c>
      <c r="F3" t="n">
        <v>54.47</v>
      </c>
      <c r="G3" t="n">
        <v>21.36</v>
      </c>
      <c r="H3" t="n">
        <v>0.32</v>
      </c>
      <c r="I3" t="n">
        <v>153</v>
      </c>
      <c r="J3" t="n">
        <v>108.68</v>
      </c>
      <c r="K3" t="n">
        <v>41.65</v>
      </c>
      <c r="L3" t="n">
        <v>2</v>
      </c>
      <c r="M3" t="n">
        <v>151</v>
      </c>
      <c r="N3" t="n">
        <v>15.03</v>
      </c>
      <c r="O3" t="n">
        <v>13638.32</v>
      </c>
      <c r="P3" t="n">
        <v>420.86</v>
      </c>
      <c r="Q3" t="n">
        <v>5797.37</v>
      </c>
      <c r="R3" t="n">
        <v>407.06</v>
      </c>
      <c r="S3" t="n">
        <v>167.7</v>
      </c>
      <c r="T3" t="n">
        <v>119478.03</v>
      </c>
      <c r="U3" t="n">
        <v>0.41</v>
      </c>
      <c r="V3" t="n">
        <v>0.86</v>
      </c>
      <c r="W3" t="n">
        <v>0.52</v>
      </c>
      <c r="X3" t="n">
        <v>7.06</v>
      </c>
      <c r="Y3" t="n">
        <v>1</v>
      </c>
      <c r="Z3" t="n">
        <v>10</v>
      </c>
      <c r="AA3" t="n">
        <v>434.2014449749391</v>
      </c>
      <c r="AB3" t="n">
        <v>617.8375773312168</v>
      </c>
      <c r="AC3" t="n">
        <v>559.9620788357263</v>
      </c>
      <c r="AD3" t="n">
        <v>434201.4449749391</v>
      </c>
      <c r="AE3" t="n">
        <v>617837.5773312169</v>
      </c>
      <c r="AF3" t="n">
        <v>8.316451690760685e-06</v>
      </c>
      <c r="AG3" t="n">
        <v>2.495833333333333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1.7396</v>
      </c>
      <c r="E4" t="n">
        <v>57.48</v>
      </c>
      <c r="F4" t="n">
        <v>52.85</v>
      </c>
      <c r="G4" t="n">
        <v>27.1</v>
      </c>
      <c r="H4" t="n">
        <v>0.48</v>
      </c>
      <c r="I4" t="n">
        <v>117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383.74</v>
      </c>
      <c r="Q4" t="n">
        <v>5797.3</v>
      </c>
      <c r="R4" t="n">
        <v>347.05</v>
      </c>
      <c r="S4" t="n">
        <v>167.7</v>
      </c>
      <c r="T4" t="n">
        <v>89650.14999999999</v>
      </c>
      <c r="U4" t="n">
        <v>0.48</v>
      </c>
      <c r="V4" t="n">
        <v>0.89</v>
      </c>
      <c r="W4" t="n">
        <v>0.62</v>
      </c>
      <c r="X4" t="n">
        <v>5.44</v>
      </c>
      <c r="Y4" t="n">
        <v>1</v>
      </c>
      <c r="Z4" t="n">
        <v>10</v>
      </c>
      <c r="AA4" t="n">
        <v>391.4715230433961</v>
      </c>
      <c r="AB4" t="n">
        <v>557.0359569053338</v>
      </c>
      <c r="AC4" t="n">
        <v>504.8560072411096</v>
      </c>
      <c r="AD4" t="n">
        <v>391471.5230433961</v>
      </c>
      <c r="AE4" t="n">
        <v>557035.9569053338</v>
      </c>
      <c r="AF4" t="n">
        <v>8.666686252469471e-06</v>
      </c>
      <c r="AG4" t="n">
        <v>2.395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1.5708</v>
      </c>
      <c r="E2" t="n">
        <v>63.66</v>
      </c>
      <c r="F2" t="n">
        <v>58.56</v>
      </c>
      <c r="G2" t="n">
        <v>14.76</v>
      </c>
      <c r="H2" t="n">
        <v>0.28</v>
      </c>
      <c r="I2" t="n">
        <v>238</v>
      </c>
      <c r="J2" t="n">
        <v>61.76</v>
      </c>
      <c r="K2" t="n">
        <v>28.92</v>
      </c>
      <c r="L2" t="n">
        <v>1</v>
      </c>
      <c r="M2" t="n">
        <v>44</v>
      </c>
      <c r="N2" t="n">
        <v>6.84</v>
      </c>
      <c r="O2" t="n">
        <v>7851.41</v>
      </c>
      <c r="P2" t="n">
        <v>304.6</v>
      </c>
      <c r="Q2" t="n">
        <v>5797.81</v>
      </c>
      <c r="R2" t="n">
        <v>537.23</v>
      </c>
      <c r="S2" t="n">
        <v>167.7</v>
      </c>
      <c r="T2" t="n">
        <v>184136.2</v>
      </c>
      <c r="U2" t="n">
        <v>0.31</v>
      </c>
      <c r="V2" t="n">
        <v>0.8</v>
      </c>
      <c r="W2" t="n">
        <v>0.91</v>
      </c>
      <c r="X2" t="n">
        <v>11.15</v>
      </c>
      <c r="Y2" t="n">
        <v>1</v>
      </c>
      <c r="Z2" t="n">
        <v>10</v>
      </c>
      <c r="AA2" t="n">
        <v>356.6645496231367</v>
      </c>
      <c r="AB2" t="n">
        <v>507.5081251095502</v>
      </c>
      <c r="AC2" t="n">
        <v>459.967660092672</v>
      </c>
      <c r="AD2" t="n">
        <v>356664.5496231367</v>
      </c>
      <c r="AE2" t="n">
        <v>507508.1251095503</v>
      </c>
      <c r="AF2" t="n">
        <v>1.035024044080984e-05</v>
      </c>
      <c r="AG2" t="n">
        <v>2.6525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1.5794</v>
      </c>
      <c r="E3" t="n">
        <v>63.32</v>
      </c>
      <c r="F3" t="n">
        <v>58.28</v>
      </c>
      <c r="G3" t="n">
        <v>15.01</v>
      </c>
      <c r="H3" t="n">
        <v>0.55</v>
      </c>
      <c r="I3" t="n">
        <v>233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306.99</v>
      </c>
      <c r="Q3" t="n">
        <v>5797.81</v>
      </c>
      <c r="R3" t="n">
        <v>525.8</v>
      </c>
      <c r="S3" t="n">
        <v>167.7</v>
      </c>
      <c r="T3" t="n">
        <v>178449.24</v>
      </c>
      <c r="U3" t="n">
        <v>0.32</v>
      </c>
      <c r="V3" t="n">
        <v>0.8100000000000001</v>
      </c>
      <c r="W3" t="n">
        <v>0.95</v>
      </c>
      <c r="X3" t="n">
        <v>10.87</v>
      </c>
      <c r="Y3" t="n">
        <v>1</v>
      </c>
      <c r="Z3" t="n">
        <v>10</v>
      </c>
      <c r="AA3" t="n">
        <v>355.5088168176707</v>
      </c>
      <c r="AB3" t="n">
        <v>505.8636000513424</v>
      </c>
      <c r="AC3" t="n">
        <v>458.4771847572784</v>
      </c>
      <c r="AD3" t="n">
        <v>355508.8168176707</v>
      </c>
      <c r="AE3" t="n">
        <v>505863.6000513423</v>
      </c>
      <c r="AF3" t="n">
        <v>1.040690715063348e-05</v>
      </c>
      <c r="AG3" t="n">
        <v>2.638333333333333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0.8547</v>
      </c>
      <c r="E2" t="n">
        <v>117</v>
      </c>
      <c r="F2" t="n">
        <v>87.52</v>
      </c>
      <c r="G2" t="n">
        <v>6.56</v>
      </c>
      <c r="H2" t="n">
        <v>0.11</v>
      </c>
      <c r="I2" t="n">
        <v>800</v>
      </c>
      <c r="J2" t="n">
        <v>167.88</v>
      </c>
      <c r="K2" t="n">
        <v>51.39</v>
      </c>
      <c r="L2" t="n">
        <v>1</v>
      </c>
      <c r="M2" t="n">
        <v>798</v>
      </c>
      <c r="N2" t="n">
        <v>30.49</v>
      </c>
      <c r="O2" t="n">
        <v>20939.59</v>
      </c>
      <c r="P2" t="n">
        <v>1086.79</v>
      </c>
      <c r="Q2" t="n">
        <v>5799.49</v>
      </c>
      <c r="R2" t="n">
        <v>1533.08</v>
      </c>
      <c r="S2" t="n">
        <v>167.7</v>
      </c>
      <c r="T2" t="n">
        <v>679253.72</v>
      </c>
      <c r="U2" t="n">
        <v>0.11</v>
      </c>
      <c r="V2" t="n">
        <v>0.54</v>
      </c>
      <c r="W2" t="n">
        <v>1.56</v>
      </c>
      <c r="X2" t="n">
        <v>40.09</v>
      </c>
      <c r="Y2" t="n">
        <v>1</v>
      </c>
      <c r="Z2" t="n">
        <v>10</v>
      </c>
      <c r="AA2" t="n">
        <v>1917.866214052878</v>
      </c>
      <c r="AB2" t="n">
        <v>2728.986347349839</v>
      </c>
      <c r="AC2" t="n">
        <v>2473.350479549724</v>
      </c>
      <c r="AD2" t="n">
        <v>1917866.214052878</v>
      </c>
      <c r="AE2" t="n">
        <v>2728986.347349839</v>
      </c>
      <c r="AF2" t="n">
        <v>3.437649994325476e-06</v>
      </c>
      <c r="AG2" t="n">
        <v>4.875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1.4228</v>
      </c>
      <c r="E3" t="n">
        <v>70.29000000000001</v>
      </c>
      <c r="F3" t="n">
        <v>59.31</v>
      </c>
      <c r="G3" t="n">
        <v>14.01</v>
      </c>
      <c r="H3" t="n">
        <v>0.21</v>
      </c>
      <c r="I3" t="n">
        <v>254</v>
      </c>
      <c r="J3" t="n">
        <v>169.33</v>
      </c>
      <c r="K3" t="n">
        <v>51.39</v>
      </c>
      <c r="L3" t="n">
        <v>2</v>
      </c>
      <c r="M3" t="n">
        <v>252</v>
      </c>
      <c r="N3" t="n">
        <v>30.94</v>
      </c>
      <c r="O3" t="n">
        <v>21118.46</v>
      </c>
      <c r="P3" t="n">
        <v>699.14</v>
      </c>
      <c r="Q3" t="n">
        <v>5798.49</v>
      </c>
      <c r="R3" t="n">
        <v>570.9</v>
      </c>
      <c r="S3" t="n">
        <v>167.7</v>
      </c>
      <c r="T3" t="n">
        <v>200894.06</v>
      </c>
      <c r="U3" t="n">
        <v>0.29</v>
      </c>
      <c r="V3" t="n">
        <v>0.79</v>
      </c>
      <c r="W3" t="n">
        <v>0.6899999999999999</v>
      </c>
      <c r="X3" t="n">
        <v>11.89</v>
      </c>
      <c r="Y3" t="n">
        <v>1</v>
      </c>
      <c r="Z3" t="n">
        <v>10</v>
      </c>
      <c r="AA3" t="n">
        <v>765.8447807384913</v>
      </c>
      <c r="AB3" t="n">
        <v>1089.742306064135</v>
      </c>
      <c r="AC3" t="n">
        <v>987.6614655499505</v>
      </c>
      <c r="AD3" t="n">
        <v>765844.7807384913</v>
      </c>
      <c r="AE3" t="n">
        <v>1089742.306064135</v>
      </c>
      <c r="AF3" t="n">
        <v>5.72257916453292e-06</v>
      </c>
      <c r="AG3" t="n">
        <v>2.92875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1.6311</v>
      </c>
      <c r="E4" t="n">
        <v>61.31</v>
      </c>
      <c r="F4" t="n">
        <v>54.02</v>
      </c>
      <c r="G4" t="n">
        <v>22.35</v>
      </c>
      <c r="H4" t="n">
        <v>0.31</v>
      </c>
      <c r="I4" t="n">
        <v>145</v>
      </c>
      <c r="J4" t="n">
        <v>170.79</v>
      </c>
      <c r="K4" t="n">
        <v>51.39</v>
      </c>
      <c r="L4" t="n">
        <v>3</v>
      </c>
      <c r="M4" t="n">
        <v>143</v>
      </c>
      <c r="N4" t="n">
        <v>31.4</v>
      </c>
      <c r="O4" t="n">
        <v>21297.94</v>
      </c>
      <c r="P4" t="n">
        <v>600.34</v>
      </c>
      <c r="Q4" t="n">
        <v>5797.42</v>
      </c>
      <c r="R4" t="n">
        <v>391.84</v>
      </c>
      <c r="S4" t="n">
        <v>167.7</v>
      </c>
      <c r="T4" t="n">
        <v>111906.91</v>
      </c>
      <c r="U4" t="n">
        <v>0.43</v>
      </c>
      <c r="V4" t="n">
        <v>0.87</v>
      </c>
      <c r="W4" t="n">
        <v>0.51</v>
      </c>
      <c r="X4" t="n">
        <v>6.61</v>
      </c>
      <c r="Y4" t="n">
        <v>1</v>
      </c>
      <c r="Z4" t="n">
        <v>10</v>
      </c>
      <c r="AA4" t="n">
        <v>589.6148461060548</v>
      </c>
      <c r="AB4" t="n">
        <v>838.9797231048349</v>
      </c>
      <c r="AC4" t="n">
        <v>760.3888903617965</v>
      </c>
      <c r="AD4" t="n">
        <v>589614.8461060547</v>
      </c>
      <c r="AE4" t="n">
        <v>838979.7231048349</v>
      </c>
      <c r="AF4" t="n">
        <v>6.560373120093932e-06</v>
      </c>
      <c r="AG4" t="n">
        <v>2.554583333333333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1.7472</v>
      </c>
      <c r="E5" t="n">
        <v>57.24</v>
      </c>
      <c r="F5" t="n">
        <v>51.58</v>
      </c>
      <c r="G5" t="n">
        <v>31.9</v>
      </c>
      <c r="H5" t="n">
        <v>0.41</v>
      </c>
      <c r="I5" t="n">
        <v>97</v>
      </c>
      <c r="J5" t="n">
        <v>172.25</v>
      </c>
      <c r="K5" t="n">
        <v>51.39</v>
      </c>
      <c r="L5" t="n">
        <v>4</v>
      </c>
      <c r="M5" t="n">
        <v>95</v>
      </c>
      <c r="N5" t="n">
        <v>31.86</v>
      </c>
      <c r="O5" t="n">
        <v>21478.05</v>
      </c>
      <c r="P5" t="n">
        <v>532.8</v>
      </c>
      <c r="Q5" t="n">
        <v>5797.17</v>
      </c>
      <c r="R5" t="n">
        <v>308.79</v>
      </c>
      <c r="S5" t="n">
        <v>167.7</v>
      </c>
      <c r="T5" t="n">
        <v>70620.00999999999</v>
      </c>
      <c r="U5" t="n">
        <v>0.54</v>
      </c>
      <c r="V5" t="n">
        <v>0.91</v>
      </c>
      <c r="W5" t="n">
        <v>0.43</v>
      </c>
      <c r="X5" t="n">
        <v>4.16</v>
      </c>
      <c r="Y5" t="n">
        <v>1</v>
      </c>
      <c r="Z5" t="n">
        <v>10</v>
      </c>
      <c r="AA5" t="n">
        <v>504.4830109830858</v>
      </c>
      <c r="AB5" t="n">
        <v>717.8432152123119</v>
      </c>
      <c r="AC5" t="n">
        <v>650.599759251665</v>
      </c>
      <c r="AD5" t="n">
        <v>504483.0109830858</v>
      </c>
      <c r="AE5" t="n">
        <v>717843.2152123118</v>
      </c>
      <c r="AF5" t="n">
        <v>7.027333649333651e-06</v>
      </c>
      <c r="AG5" t="n">
        <v>2.385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1.7982</v>
      </c>
      <c r="E6" t="n">
        <v>55.61</v>
      </c>
      <c r="F6" t="n">
        <v>50.8</v>
      </c>
      <c r="G6" t="n">
        <v>42.33</v>
      </c>
      <c r="H6" t="n">
        <v>0.51</v>
      </c>
      <c r="I6" t="n">
        <v>72</v>
      </c>
      <c r="J6" t="n">
        <v>173.71</v>
      </c>
      <c r="K6" t="n">
        <v>51.39</v>
      </c>
      <c r="L6" t="n">
        <v>5</v>
      </c>
      <c r="M6" t="n">
        <v>33</v>
      </c>
      <c r="N6" t="n">
        <v>32.32</v>
      </c>
      <c r="O6" t="n">
        <v>21658.78</v>
      </c>
      <c r="P6" t="n">
        <v>485.58</v>
      </c>
      <c r="Q6" t="n">
        <v>5797.02</v>
      </c>
      <c r="R6" t="n">
        <v>281.43</v>
      </c>
      <c r="S6" t="n">
        <v>167.7</v>
      </c>
      <c r="T6" t="n">
        <v>57065.54</v>
      </c>
      <c r="U6" t="n">
        <v>0.6</v>
      </c>
      <c r="V6" t="n">
        <v>0.93</v>
      </c>
      <c r="W6" t="n">
        <v>0.44</v>
      </c>
      <c r="X6" t="n">
        <v>3.39</v>
      </c>
      <c r="Y6" t="n">
        <v>1</v>
      </c>
      <c r="Z6" t="n">
        <v>10</v>
      </c>
      <c r="AA6" t="n">
        <v>462.2376538280739</v>
      </c>
      <c r="AB6" t="n">
        <v>657.7310957796856</v>
      </c>
      <c r="AC6" t="n">
        <v>596.1186001319718</v>
      </c>
      <c r="AD6" t="n">
        <v>462237.6538280739</v>
      </c>
      <c r="AE6" t="n">
        <v>657731.0957796855</v>
      </c>
      <c r="AF6" t="n">
        <v>7.232458429619832e-06</v>
      </c>
      <c r="AG6" t="n">
        <v>2.317083333333333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1.8044</v>
      </c>
      <c r="E7" t="n">
        <v>55.42</v>
      </c>
      <c r="F7" t="n">
        <v>50.67</v>
      </c>
      <c r="G7" t="n">
        <v>43.44</v>
      </c>
      <c r="H7" t="n">
        <v>0.61</v>
      </c>
      <c r="I7" t="n">
        <v>70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482.12</v>
      </c>
      <c r="Q7" t="n">
        <v>5797.12</v>
      </c>
      <c r="R7" t="n">
        <v>275.78</v>
      </c>
      <c r="S7" t="n">
        <v>167.7</v>
      </c>
      <c r="T7" t="n">
        <v>54250.87</v>
      </c>
      <c r="U7" t="n">
        <v>0.61</v>
      </c>
      <c r="V7" t="n">
        <v>0.93</v>
      </c>
      <c r="W7" t="n">
        <v>0.47</v>
      </c>
      <c r="X7" t="n">
        <v>3.27</v>
      </c>
      <c r="Y7" t="n">
        <v>1</v>
      </c>
      <c r="Z7" t="n">
        <v>10</v>
      </c>
      <c r="AA7" t="n">
        <v>458.3582664630884</v>
      </c>
      <c r="AB7" t="n">
        <v>652.2110052344987</v>
      </c>
      <c r="AC7" t="n">
        <v>591.1156001681373</v>
      </c>
      <c r="AD7" t="n">
        <v>458358.2664630884</v>
      </c>
      <c r="AE7" t="n">
        <v>652211.0052344986</v>
      </c>
      <c r="AF7" t="n">
        <v>7.257395167615407e-06</v>
      </c>
      <c r="AG7" t="n">
        <v>2.309166666666667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1.5079</v>
      </c>
      <c r="E2" t="n">
        <v>66.31999999999999</v>
      </c>
      <c r="F2" t="n">
        <v>61.01</v>
      </c>
      <c r="G2" t="n">
        <v>12.58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281.38</v>
      </c>
      <c r="Q2" t="n">
        <v>5797.69</v>
      </c>
      <c r="R2" t="n">
        <v>615.6</v>
      </c>
      <c r="S2" t="n">
        <v>167.7</v>
      </c>
      <c r="T2" t="n">
        <v>223057.43</v>
      </c>
      <c r="U2" t="n">
        <v>0.27</v>
      </c>
      <c r="V2" t="n">
        <v>0.77</v>
      </c>
      <c r="W2" t="n">
        <v>1.13</v>
      </c>
      <c r="X2" t="n">
        <v>13.6</v>
      </c>
      <c r="Y2" t="n">
        <v>1</v>
      </c>
      <c r="Z2" t="n">
        <v>10</v>
      </c>
      <c r="AA2" t="n">
        <v>349.3507076572945</v>
      </c>
      <c r="AB2" t="n">
        <v>497.1010514955504</v>
      </c>
      <c r="AC2" t="n">
        <v>450.5354617458763</v>
      </c>
      <c r="AD2" t="n">
        <v>349350.7076572945</v>
      </c>
      <c r="AE2" t="n">
        <v>497101.0514955504</v>
      </c>
      <c r="AF2" t="n">
        <v>1.087157550676627e-05</v>
      </c>
      <c r="AG2" t="n">
        <v>2.763333333333333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1.0612</v>
      </c>
      <c r="E2" t="n">
        <v>94.23999999999999</v>
      </c>
      <c r="F2" t="n">
        <v>76.09999999999999</v>
      </c>
      <c r="G2" t="n">
        <v>7.79</v>
      </c>
      <c r="H2" t="n">
        <v>0.13</v>
      </c>
      <c r="I2" t="n">
        <v>586</v>
      </c>
      <c r="J2" t="n">
        <v>133.21</v>
      </c>
      <c r="K2" t="n">
        <v>46.47</v>
      </c>
      <c r="L2" t="n">
        <v>1</v>
      </c>
      <c r="M2" t="n">
        <v>584</v>
      </c>
      <c r="N2" t="n">
        <v>20.75</v>
      </c>
      <c r="O2" t="n">
        <v>16663.42</v>
      </c>
      <c r="P2" t="n">
        <v>799.8099999999999</v>
      </c>
      <c r="Q2" t="n">
        <v>5798.68</v>
      </c>
      <c r="R2" t="n">
        <v>1143</v>
      </c>
      <c r="S2" t="n">
        <v>167.7</v>
      </c>
      <c r="T2" t="n">
        <v>485280.74</v>
      </c>
      <c r="U2" t="n">
        <v>0.15</v>
      </c>
      <c r="V2" t="n">
        <v>0.62</v>
      </c>
      <c r="W2" t="n">
        <v>1.22</v>
      </c>
      <c r="X2" t="n">
        <v>28.68</v>
      </c>
      <c r="Y2" t="n">
        <v>1</v>
      </c>
      <c r="Z2" t="n">
        <v>10</v>
      </c>
      <c r="AA2" t="n">
        <v>1170.397433880247</v>
      </c>
      <c r="AB2" t="n">
        <v>1665.391774790616</v>
      </c>
      <c r="AC2" t="n">
        <v>1509.387377044467</v>
      </c>
      <c r="AD2" t="n">
        <v>1170397.433880247</v>
      </c>
      <c r="AE2" t="n">
        <v>1665391.774790616</v>
      </c>
      <c r="AF2" t="n">
        <v>4.7559777447218e-06</v>
      </c>
      <c r="AG2" t="n">
        <v>3.926666666666666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1.5597</v>
      </c>
      <c r="E3" t="n">
        <v>64.11</v>
      </c>
      <c r="F3" t="n">
        <v>56.54</v>
      </c>
      <c r="G3" t="n">
        <v>17.13</v>
      </c>
      <c r="H3" t="n">
        <v>0.26</v>
      </c>
      <c r="I3" t="n">
        <v>198</v>
      </c>
      <c r="J3" t="n">
        <v>134.55</v>
      </c>
      <c r="K3" t="n">
        <v>46.47</v>
      </c>
      <c r="L3" t="n">
        <v>2</v>
      </c>
      <c r="M3" t="n">
        <v>196</v>
      </c>
      <c r="N3" t="n">
        <v>21.09</v>
      </c>
      <c r="O3" t="n">
        <v>16828.84</v>
      </c>
      <c r="P3" t="n">
        <v>546.4299999999999</v>
      </c>
      <c r="Q3" t="n">
        <v>5797.75</v>
      </c>
      <c r="R3" t="n">
        <v>477.65</v>
      </c>
      <c r="S3" t="n">
        <v>167.7</v>
      </c>
      <c r="T3" t="n">
        <v>154549.19</v>
      </c>
      <c r="U3" t="n">
        <v>0.35</v>
      </c>
      <c r="V3" t="n">
        <v>0.83</v>
      </c>
      <c r="W3" t="n">
        <v>0.59</v>
      </c>
      <c r="X3" t="n">
        <v>9.130000000000001</v>
      </c>
      <c r="Y3" t="n">
        <v>1</v>
      </c>
      <c r="Z3" t="n">
        <v>10</v>
      </c>
      <c r="AA3" t="n">
        <v>569.7211560076997</v>
      </c>
      <c r="AB3" t="n">
        <v>810.6724260269573</v>
      </c>
      <c r="AC3" t="n">
        <v>734.7332593358969</v>
      </c>
      <c r="AD3" t="n">
        <v>569721.1560076998</v>
      </c>
      <c r="AE3" t="n">
        <v>810672.4260269572</v>
      </c>
      <c r="AF3" t="n">
        <v>6.990104116512055e-06</v>
      </c>
      <c r="AG3" t="n">
        <v>2.67125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1.7393</v>
      </c>
      <c r="E4" t="n">
        <v>57.49</v>
      </c>
      <c r="F4" t="n">
        <v>52.32</v>
      </c>
      <c r="G4" t="n">
        <v>28.54</v>
      </c>
      <c r="H4" t="n">
        <v>0.39</v>
      </c>
      <c r="I4" t="n">
        <v>110</v>
      </c>
      <c r="J4" t="n">
        <v>135.9</v>
      </c>
      <c r="K4" t="n">
        <v>46.47</v>
      </c>
      <c r="L4" t="n">
        <v>3</v>
      </c>
      <c r="M4" t="n">
        <v>102</v>
      </c>
      <c r="N4" t="n">
        <v>21.43</v>
      </c>
      <c r="O4" t="n">
        <v>16994.64</v>
      </c>
      <c r="P4" t="n">
        <v>452.46</v>
      </c>
      <c r="Q4" t="n">
        <v>5797.24</v>
      </c>
      <c r="R4" t="n">
        <v>333.8</v>
      </c>
      <c r="S4" t="n">
        <v>167.7</v>
      </c>
      <c r="T4" t="n">
        <v>83062.45</v>
      </c>
      <c r="U4" t="n">
        <v>0.5</v>
      </c>
      <c r="V4" t="n">
        <v>0.9</v>
      </c>
      <c r="W4" t="n">
        <v>0.46</v>
      </c>
      <c r="X4" t="n">
        <v>4.91</v>
      </c>
      <c r="Y4" t="n">
        <v>1</v>
      </c>
      <c r="Z4" t="n">
        <v>10</v>
      </c>
      <c r="AA4" t="n">
        <v>445.3076804787124</v>
      </c>
      <c r="AB4" t="n">
        <v>633.6409555012669</v>
      </c>
      <c r="AC4" t="n">
        <v>574.2850867222869</v>
      </c>
      <c r="AD4" t="n">
        <v>445307.6804787124</v>
      </c>
      <c r="AE4" t="n">
        <v>633640.955501267</v>
      </c>
      <c r="AF4" t="n">
        <v>7.79501704805374e-06</v>
      </c>
      <c r="AG4" t="n">
        <v>2.395416666666667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1.7819</v>
      </c>
      <c r="E5" t="n">
        <v>56.12</v>
      </c>
      <c r="F5" t="n">
        <v>51.46</v>
      </c>
      <c r="G5" t="n">
        <v>33.93</v>
      </c>
      <c r="H5" t="n">
        <v>0.52</v>
      </c>
      <c r="I5" t="n">
        <v>91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423.64</v>
      </c>
      <c r="Q5" t="n">
        <v>5797.6</v>
      </c>
      <c r="R5" t="n">
        <v>300.72</v>
      </c>
      <c r="S5" t="n">
        <v>167.7</v>
      </c>
      <c r="T5" t="n">
        <v>66616.89999999999</v>
      </c>
      <c r="U5" t="n">
        <v>0.5600000000000001</v>
      </c>
      <c r="V5" t="n">
        <v>0.92</v>
      </c>
      <c r="W5" t="n">
        <v>0.54</v>
      </c>
      <c r="X5" t="n">
        <v>4.05</v>
      </c>
      <c r="Y5" t="n">
        <v>1</v>
      </c>
      <c r="Z5" t="n">
        <v>10</v>
      </c>
      <c r="AA5" t="n">
        <v>416.4245227129714</v>
      </c>
      <c r="AB5" t="n">
        <v>592.542289372483</v>
      </c>
      <c r="AC5" t="n">
        <v>537.0363091029999</v>
      </c>
      <c r="AD5" t="n">
        <v>416424.5227129714</v>
      </c>
      <c r="AE5" t="n">
        <v>592542.2893724829</v>
      </c>
      <c r="AF5" t="n">
        <v>7.985937375913849e-06</v>
      </c>
      <c r="AG5" t="n">
        <v>2.338333333333333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0.9552</v>
      </c>
      <c r="E2" t="n">
        <v>104.69</v>
      </c>
      <c r="F2" t="n">
        <v>81.42</v>
      </c>
      <c r="G2" t="n">
        <v>7.11</v>
      </c>
      <c r="H2" t="n">
        <v>0.12</v>
      </c>
      <c r="I2" t="n">
        <v>687</v>
      </c>
      <c r="J2" t="n">
        <v>150.44</v>
      </c>
      <c r="K2" t="n">
        <v>49.1</v>
      </c>
      <c r="L2" t="n">
        <v>1</v>
      </c>
      <c r="M2" t="n">
        <v>685</v>
      </c>
      <c r="N2" t="n">
        <v>25.34</v>
      </c>
      <c r="O2" t="n">
        <v>18787.76</v>
      </c>
      <c r="P2" t="n">
        <v>935.36</v>
      </c>
      <c r="Q2" t="n">
        <v>5799.32</v>
      </c>
      <c r="R2" t="n">
        <v>1324.87</v>
      </c>
      <c r="S2" t="n">
        <v>167.7</v>
      </c>
      <c r="T2" t="n">
        <v>575714.05</v>
      </c>
      <c r="U2" t="n">
        <v>0.13</v>
      </c>
      <c r="V2" t="n">
        <v>0.58</v>
      </c>
      <c r="W2" t="n">
        <v>1.37</v>
      </c>
      <c r="X2" t="n">
        <v>34</v>
      </c>
      <c r="Y2" t="n">
        <v>1</v>
      </c>
      <c r="Z2" t="n">
        <v>10</v>
      </c>
      <c r="AA2" t="n">
        <v>1496.937118179365</v>
      </c>
      <c r="AB2" t="n">
        <v>2130.034372793883</v>
      </c>
      <c r="AC2" t="n">
        <v>1930.504907993876</v>
      </c>
      <c r="AD2" t="n">
        <v>1496937.118179365</v>
      </c>
      <c r="AE2" t="n">
        <v>2130034.372793884</v>
      </c>
      <c r="AF2" t="n">
        <v>4.040809798990402e-06</v>
      </c>
      <c r="AG2" t="n">
        <v>4.362083333333334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1.488</v>
      </c>
      <c r="E3" t="n">
        <v>67.2</v>
      </c>
      <c r="F3" t="n">
        <v>57.99</v>
      </c>
      <c r="G3" t="n">
        <v>15.33</v>
      </c>
      <c r="H3" t="n">
        <v>0.23</v>
      </c>
      <c r="I3" t="n">
        <v>227</v>
      </c>
      <c r="J3" t="n">
        <v>151.83</v>
      </c>
      <c r="K3" t="n">
        <v>49.1</v>
      </c>
      <c r="L3" t="n">
        <v>2</v>
      </c>
      <c r="M3" t="n">
        <v>225</v>
      </c>
      <c r="N3" t="n">
        <v>25.73</v>
      </c>
      <c r="O3" t="n">
        <v>18959.54</v>
      </c>
      <c r="P3" t="n">
        <v>624.84</v>
      </c>
      <c r="Q3" t="n">
        <v>5797.71</v>
      </c>
      <c r="R3" t="n">
        <v>527.27</v>
      </c>
      <c r="S3" t="n">
        <v>167.7</v>
      </c>
      <c r="T3" t="n">
        <v>179212.28</v>
      </c>
      <c r="U3" t="n">
        <v>0.32</v>
      </c>
      <c r="V3" t="n">
        <v>0.8100000000000001</v>
      </c>
      <c r="W3" t="n">
        <v>0.62</v>
      </c>
      <c r="X3" t="n">
        <v>10.58</v>
      </c>
      <c r="Y3" t="n">
        <v>1</v>
      </c>
      <c r="Z3" t="n">
        <v>10</v>
      </c>
      <c r="AA3" t="n">
        <v>666.5223026037403</v>
      </c>
      <c r="AB3" t="n">
        <v>948.4135288905176</v>
      </c>
      <c r="AC3" t="n">
        <v>859.5715617158764</v>
      </c>
      <c r="AD3" t="n">
        <v>666522.3026037402</v>
      </c>
      <c r="AE3" t="n">
        <v>948413.5288905175</v>
      </c>
      <c r="AF3" t="n">
        <v>6.294728832598113e-06</v>
      </c>
      <c r="AG3" t="n">
        <v>2.8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1.6844</v>
      </c>
      <c r="E4" t="n">
        <v>59.37</v>
      </c>
      <c r="F4" t="n">
        <v>53.18</v>
      </c>
      <c r="G4" t="n">
        <v>24.93</v>
      </c>
      <c r="H4" t="n">
        <v>0.35</v>
      </c>
      <c r="I4" t="n">
        <v>128</v>
      </c>
      <c r="J4" t="n">
        <v>153.23</v>
      </c>
      <c r="K4" t="n">
        <v>49.1</v>
      </c>
      <c r="L4" t="n">
        <v>3</v>
      </c>
      <c r="M4" t="n">
        <v>126</v>
      </c>
      <c r="N4" t="n">
        <v>26.13</v>
      </c>
      <c r="O4" t="n">
        <v>19131.85</v>
      </c>
      <c r="P4" t="n">
        <v>529.51</v>
      </c>
      <c r="Q4" t="n">
        <v>5797.46</v>
      </c>
      <c r="R4" t="n">
        <v>363.27</v>
      </c>
      <c r="S4" t="n">
        <v>167.7</v>
      </c>
      <c r="T4" t="n">
        <v>97704.95</v>
      </c>
      <c r="U4" t="n">
        <v>0.46</v>
      </c>
      <c r="V4" t="n">
        <v>0.89</v>
      </c>
      <c r="W4" t="n">
        <v>0.48</v>
      </c>
      <c r="X4" t="n">
        <v>5.77</v>
      </c>
      <c r="Y4" t="n">
        <v>1</v>
      </c>
      <c r="Z4" t="n">
        <v>10</v>
      </c>
      <c r="AA4" t="n">
        <v>517.3968152214024</v>
      </c>
      <c r="AB4" t="n">
        <v>736.2186343111453</v>
      </c>
      <c r="AC4" t="n">
        <v>667.2538739503926</v>
      </c>
      <c r="AD4" t="n">
        <v>517396.8152214024</v>
      </c>
      <c r="AE4" t="n">
        <v>736218.6343111453</v>
      </c>
      <c r="AF4" t="n">
        <v>7.125565353244799e-06</v>
      </c>
      <c r="AG4" t="n">
        <v>2.47375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1.7749</v>
      </c>
      <c r="E5" t="n">
        <v>56.34</v>
      </c>
      <c r="F5" t="n">
        <v>51.47</v>
      </c>
      <c r="G5" t="n">
        <v>36.33</v>
      </c>
      <c r="H5" t="n">
        <v>0.46</v>
      </c>
      <c r="I5" t="n">
        <v>85</v>
      </c>
      <c r="J5" t="n">
        <v>154.63</v>
      </c>
      <c r="K5" t="n">
        <v>49.1</v>
      </c>
      <c r="L5" t="n">
        <v>4</v>
      </c>
      <c r="M5" t="n">
        <v>65</v>
      </c>
      <c r="N5" t="n">
        <v>26.53</v>
      </c>
      <c r="O5" t="n">
        <v>19304.72</v>
      </c>
      <c r="P5" t="n">
        <v>465.14</v>
      </c>
      <c r="Q5" t="n">
        <v>5797.33</v>
      </c>
      <c r="R5" t="n">
        <v>306.35</v>
      </c>
      <c r="S5" t="n">
        <v>167.7</v>
      </c>
      <c r="T5" t="n">
        <v>69462.5</v>
      </c>
      <c r="U5" t="n">
        <v>0.55</v>
      </c>
      <c r="V5" t="n">
        <v>0.92</v>
      </c>
      <c r="W5" t="n">
        <v>0.4</v>
      </c>
      <c r="X5" t="n">
        <v>4.06</v>
      </c>
      <c r="Y5" t="n">
        <v>1</v>
      </c>
      <c r="Z5" t="n">
        <v>10</v>
      </c>
      <c r="AA5" t="n">
        <v>450.4595957488993</v>
      </c>
      <c r="AB5" t="n">
        <v>640.971762171927</v>
      </c>
      <c r="AC5" t="n">
        <v>580.9291852578602</v>
      </c>
      <c r="AD5" t="n">
        <v>450459.5957488993</v>
      </c>
      <c r="AE5" t="n">
        <v>640971.762171927</v>
      </c>
      <c r="AF5" t="n">
        <v>7.508410083990854e-06</v>
      </c>
      <c r="AG5" t="n">
        <v>2.3475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1.7928</v>
      </c>
      <c r="E6" t="n">
        <v>55.78</v>
      </c>
      <c r="F6" t="n">
        <v>51.09</v>
      </c>
      <c r="G6" t="n">
        <v>38.8</v>
      </c>
      <c r="H6" t="n">
        <v>0.57</v>
      </c>
      <c r="I6" t="n">
        <v>79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454.23</v>
      </c>
      <c r="Q6" t="n">
        <v>5797.46</v>
      </c>
      <c r="R6" t="n">
        <v>288.79</v>
      </c>
      <c r="S6" t="n">
        <v>167.7</v>
      </c>
      <c r="T6" t="n">
        <v>60714.74</v>
      </c>
      <c r="U6" t="n">
        <v>0.58</v>
      </c>
      <c r="V6" t="n">
        <v>0.92</v>
      </c>
      <c r="W6" t="n">
        <v>0.51</v>
      </c>
      <c r="X6" t="n">
        <v>3.68</v>
      </c>
      <c r="Y6" t="n">
        <v>1</v>
      </c>
      <c r="Z6" t="n">
        <v>10</v>
      </c>
      <c r="AA6" t="n">
        <v>438.8596982571632</v>
      </c>
      <c r="AB6" t="n">
        <v>624.4659383276907</v>
      </c>
      <c r="AC6" t="n">
        <v>565.9695327994231</v>
      </c>
      <c r="AD6" t="n">
        <v>438859.6982571632</v>
      </c>
      <c r="AE6" t="n">
        <v>624465.9383276907</v>
      </c>
      <c r="AF6" t="n">
        <v>7.584132964436759e-06</v>
      </c>
      <c r="AG6" t="n">
        <v>2.324166666666667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0.7577</v>
      </c>
      <c r="E2" t="n">
        <v>131.99</v>
      </c>
      <c r="F2" t="n">
        <v>94.83</v>
      </c>
      <c r="G2" t="n">
        <v>6.1</v>
      </c>
      <c r="H2" t="n">
        <v>0.1</v>
      </c>
      <c r="I2" t="n">
        <v>932</v>
      </c>
      <c r="J2" t="n">
        <v>185.69</v>
      </c>
      <c r="K2" t="n">
        <v>53.44</v>
      </c>
      <c r="L2" t="n">
        <v>1</v>
      </c>
      <c r="M2" t="n">
        <v>930</v>
      </c>
      <c r="N2" t="n">
        <v>36.26</v>
      </c>
      <c r="O2" t="n">
        <v>23136.14</v>
      </c>
      <c r="P2" t="n">
        <v>1262.76</v>
      </c>
      <c r="Q2" t="n">
        <v>5800.24</v>
      </c>
      <c r="R2" t="n">
        <v>1783.1</v>
      </c>
      <c r="S2" t="n">
        <v>167.7</v>
      </c>
      <c r="T2" t="n">
        <v>803600.4300000001</v>
      </c>
      <c r="U2" t="n">
        <v>0.09</v>
      </c>
      <c r="V2" t="n">
        <v>0.5</v>
      </c>
      <c r="W2" t="n">
        <v>1.77</v>
      </c>
      <c r="X2" t="n">
        <v>47.39</v>
      </c>
      <c r="Y2" t="n">
        <v>1</v>
      </c>
      <c r="Z2" t="n">
        <v>10</v>
      </c>
      <c r="AA2" t="n">
        <v>2483.643058936186</v>
      </c>
      <c r="AB2" t="n">
        <v>3534.046300969027</v>
      </c>
      <c r="AC2" t="n">
        <v>3202.997010864904</v>
      </c>
      <c r="AD2" t="n">
        <v>2483643.058936186</v>
      </c>
      <c r="AE2" t="n">
        <v>3534046.300969027</v>
      </c>
      <c r="AF2" t="n">
        <v>2.913806297107911e-06</v>
      </c>
      <c r="AG2" t="n">
        <v>5.499583333333334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1.3635</v>
      </c>
      <c r="E3" t="n">
        <v>73.34</v>
      </c>
      <c r="F3" t="n">
        <v>60.45</v>
      </c>
      <c r="G3" t="n">
        <v>12.95</v>
      </c>
      <c r="H3" t="n">
        <v>0.19</v>
      </c>
      <c r="I3" t="n">
        <v>280</v>
      </c>
      <c r="J3" t="n">
        <v>187.21</v>
      </c>
      <c r="K3" t="n">
        <v>53.44</v>
      </c>
      <c r="L3" t="n">
        <v>2</v>
      </c>
      <c r="M3" t="n">
        <v>278</v>
      </c>
      <c r="N3" t="n">
        <v>36.77</v>
      </c>
      <c r="O3" t="n">
        <v>23322.88</v>
      </c>
      <c r="P3" t="n">
        <v>770.73</v>
      </c>
      <c r="Q3" t="n">
        <v>5798.08</v>
      </c>
      <c r="R3" t="n">
        <v>610.21</v>
      </c>
      <c r="S3" t="n">
        <v>167.7</v>
      </c>
      <c r="T3" t="n">
        <v>220415.52</v>
      </c>
      <c r="U3" t="n">
        <v>0.27</v>
      </c>
      <c r="V3" t="n">
        <v>0.78</v>
      </c>
      <c r="W3" t="n">
        <v>0.71</v>
      </c>
      <c r="X3" t="n">
        <v>13.03</v>
      </c>
      <c r="Y3" t="n">
        <v>1</v>
      </c>
      <c r="Z3" t="n">
        <v>10</v>
      </c>
      <c r="AA3" t="n">
        <v>867.905171246047</v>
      </c>
      <c r="AB3" t="n">
        <v>1234.966936572504</v>
      </c>
      <c r="AC3" t="n">
        <v>1119.282281410434</v>
      </c>
      <c r="AD3" t="n">
        <v>867905.171246047</v>
      </c>
      <c r="AE3" t="n">
        <v>1234966.936572504</v>
      </c>
      <c r="AF3" t="n">
        <v>5.243466921085701e-06</v>
      </c>
      <c r="AG3" t="n">
        <v>3.055833333333334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1.578</v>
      </c>
      <c r="E4" t="n">
        <v>63.37</v>
      </c>
      <c r="F4" t="n">
        <v>54.87</v>
      </c>
      <c r="G4" t="n">
        <v>20.32</v>
      </c>
      <c r="H4" t="n">
        <v>0.28</v>
      </c>
      <c r="I4" t="n">
        <v>162</v>
      </c>
      <c r="J4" t="n">
        <v>188.73</v>
      </c>
      <c r="K4" t="n">
        <v>53.44</v>
      </c>
      <c r="L4" t="n">
        <v>3</v>
      </c>
      <c r="M4" t="n">
        <v>160</v>
      </c>
      <c r="N4" t="n">
        <v>37.29</v>
      </c>
      <c r="O4" t="n">
        <v>23510.33</v>
      </c>
      <c r="P4" t="n">
        <v>667.96</v>
      </c>
      <c r="Q4" t="n">
        <v>5797.48</v>
      </c>
      <c r="R4" t="n">
        <v>420.96</v>
      </c>
      <c r="S4" t="n">
        <v>167.7</v>
      </c>
      <c r="T4" t="n">
        <v>126382.98</v>
      </c>
      <c r="U4" t="n">
        <v>0.4</v>
      </c>
      <c r="V4" t="n">
        <v>0.86</v>
      </c>
      <c r="W4" t="n">
        <v>0.53</v>
      </c>
      <c r="X4" t="n">
        <v>7.46</v>
      </c>
      <c r="Y4" t="n">
        <v>1</v>
      </c>
      <c r="Z4" t="n">
        <v>10</v>
      </c>
      <c r="AA4" t="n">
        <v>664.1790154460875</v>
      </c>
      <c r="AB4" t="n">
        <v>945.0791989908108</v>
      </c>
      <c r="AC4" t="n">
        <v>856.5495728135039</v>
      </c>
      <c r="AD4" t="n">
        <v>664179.0154460876</v>
      </c>
      <c r="AE4" t="n">
        <v>945079.1989908108</v>
      </c>
      <c r="AF4" t="n">
        <v>6.068346755755949e-06</v>
      </c>
      <c r="AG4" t="n">
        <v>2.640416666666666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1.6985</v>
      </c>
      <c r="E5" t="n">
        <v>58.87</v>
      </c>
      <c r="F5" t="n">
        <v>52.31</v>
      </c>
      <c r="G5" t="n">
        <v>28.53</v>
      </c>
      <c r="H5" t="n">
        <v>0.37</v>
      </c>
      <c r="I5" t="n">
        <v>110</v>
      </c>
      <c r="J5" t="n">
        <v>190.25</v>
      </c>
      <c r="K5" t="n">
        <v>53.44</v>
      </c>
      <c r="L5" t="n">
        <v>4</v>
      </c>
      <c r="M5" t="n">
        <v>108</v>
      </c>
      <c r="N5" t="n">
        <v>37.82</v>
      </c>
      <c r="O5" t="n">
        <v>23698.48</v>
      </c>
      <c r="P5" t="n">
        <v>603.3099999999999</v>
      </c>
      <c r="Q5" t="n">
        <v>5797.27</v>
      </c>
      <c r="R5" t="n">
        <v>333.58</v>
      </c>
      <c r="S5" t="n">
        <v>167.7</v>
      </c>
      <c r="T5" t="n">
        <v>82953.10000000001</v>
      </c>
      <c r="U5" t="n">
        <v>0.5</v>
      </c>
      <c r="V5" t="n">
        <v>0.9</v>
      </c>
      <c r="W5" t="n">
        <v>0.46</v>
      </c>
      <c r="X5" t="n">
        <v>4.9</v>
      </c>
      <c r="Y5" t="n">
        <v>1</v>
      </c>
      <c r="Z5" t="n">
        <v>10</v>
      </c>
      <c r="AA5" t="n">
        <v>570.5499962803276</v>
      </c>
      <c r="AB5" t="n">
        <v>811.851806408947</v>
      </c>
      <c r="AC5" t="n">
        <v>735.8021620939479</v>
      </c>
      <c r="AD5" t="n">
        <v>570549.9962803276</v>
      </c>
      <c r="AE5" t="n">
        <v>811851.806408947</v>
      </c>
      <c r="AF5" t="n">
        <v>6.531740788752521e-06</v>
      </c>
      <c r="AG5" t="n">
        <v>2.452916666666666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1.7519</v>
      </c>
      <c r="E6" t="n">
        <v>57.08</v>
      </c>
      <c r="F6" t="n">
        <v>51.56</v>
      </c>
      <c r="G6" t="n">
        <v>37.73</v>
      </c>
      <c r="H6" t="n">
        <v>0.46</v>
      </c>
      <c r="I6" t="n">
        <v>82</v>
      </c>
      <c r="J6" t="n">
        <v>191.78</v>
      </c>
      <c r="K6" t="n">
        <v>53.44</v>
      </c>
      <c r="L6" t="n">
        <v>5</v>
      </c>
      <c r="M6" t="n">
        <v>80</v>
      </c>
      <c r="N6" t="n">
        <v>38.35</v>
      </c>
      <c r="O6" t="n">
        <v>23887.36</v>
      </c>
      <c r="P6" t="n">
        <v>559.6900000000001</v>
      </c>
      <c r="Q6" t="n">
        <v>5797.17</v>
      </c>
      <c r="R6" t="n">
        <v>310.11</v>
      </c>
      <c r="S6" t="n">
        <v>167.7</v>
      </c>
      <c r="T6" t="n">
        <v>71358.03</v>
      </c>
      <c r="U6" t="n">
        <v>0.54</v>
      </c>
      <c r="V6" t="n">
        <v>0.91</v>
      </c>
      <c r="W6" t="n">
        <v>0.39</v>
      </c>
      <c r="X6" t="n">
        <v>4.15</v>
      </c>
      <c r="Y6" t="n">
        <v>1</v>
      </c>
      <c r="Z6" t="n">
        <v>10</v>
      </c>
      <c r="AA6" t="n">
        <v>526.4501818795969</v>
      </c>
      <c r="AB6" t="n">
        <v>749.1009270522819</v>
      </c>
      <c r="AC6" t="n">
        <v>678.9294270215662</v>
      </c>
      <c r="AD6" t="n">
        <v>526450.1818795969</v>
      </c>
      <c r="AE6" t="n">
        <v>749100.9270522819</v>
      </c>
      <c r="AF6" t="n">
        <v>6.737095488852247e-06</v>
      </c>
      <c r="AG6" t="n">
        <v>2.378333333333333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1.811</v>
      </c>
      <c r="E7" t="n">
        <v>55.22</v>
      </c>
      <c r="F7" t="n">
        <v>50.37</v>
      </c>
      <c r="G7" t="n">
        <v>47.22</v>
      </c>
      <c r="H7" t="n">
        <v>0.55</v>
      </c>
      <c r="I7" t="n">
        <v>64</v>
      </c>
      <c r="J7" t="n">
        <v>193.32</v>
      </c>
      <c r="K7" t="n">
        <v>53.44</v>
      </c>
      <c r="L7" t="n">
        <v>6</v>
      </c>
      <c r="M7" t="n">
        <v>24</v>
      </c>
      <c r="N7" t="n">
        <v>38.89</v>
      </c>
      <c r="O7" t="n">
        <v>24076.95</v>
      </c>
      <c r="P7" t="n">
        <v>509.57</v>
      </c>
      <c r="Q7" t="n">
        <v>5797.05</v>
      </c>
      <c r="R7" t="n">
        <v>266.61</v>
      </c>
      <c r="S7" t="n">
        <v>167.7</v>
      </c>
      <c r="T7" t="n">
        <v>49696.19</v>
      </c>
      <c r="U7" t="n">
        <v>0.63</v>
      </c>
      <c r="V7" t="n">
        <v>0.9399999999999999</v>
      </c>
      <c r="W7" t="n">
        <v>0.42</v>
      </c>
      <c r="X7" t="n">
        <v>2.96</v>
      </c>
      <c r="Y7" t="n">
        <v>1</v>
      </c>
      <c r="Z7" t="n">
        <v>10</v>
      </c>
      <c r="AA7" t="n">
        <v>478.3882458907606</v>
      </c>
      <c r="AB7" t="n">
        <v>680.7122322728037</v>
      </c>
      <c r="AC7" t="n">
        <v>616.9469949024513</v>
      </c>
      <c r="AD7" t="n">
        <v>478388.2458907606</v>
      </c>
      <c r="AE7" t="n">
        <v>680712.2322728037</v>
      </c>
      <c r="AF7" t="n">
        <v>6.964370072670483e-06</v>
      </c>
      <c r="AG7" t="n">
        <v>2.300833333333333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1.8124</v>
      </c>
      <c r="E8" t="n">
        <v>55.18</v>
      </c>
      <c r="F8" t="n">
        <v>50.36</v>
      </c>
      <c r="G8" t="n">
        <v>47.96</v>
      </c>
      <c r="H8" t="n">
        <v>0.64</v>
      </c>
      <c r="I8" t="n">
        <v>63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509.78</v>
      </c>
      <c r="Q8" t="n">
        <v>5797.31</v>
      </c>
      <c r="R8" t="n">
        <v>265.34</v>
      </c>
      <c r="S8" t="n">
        <v>167.7</v>
      </c>
      <c r="T8" t="n">
        <v>49065.06</v>
      </c>
      <c r="U8" t="n">
        <v>0.63</v>
      </c>
      <c r="V8" t="n">
        <v>0.9399999999999999</v>
      </c>
      <c r="W8" t="n">
        <v>0.46</v>
      </c>
      <c r="X8" t="n">
        <v>2.95</v>
      </c>
      <c r="Y8" t="n">
        <v>1</v>
      </c>
      <c r="Z8" t="n">
        <v>10</v>
      </c>
      <c r="AA8" t="n">
        <v>478.0961515694896</v>
      </c>
      <c r="AB8" t="n">
        <v>680.2966029608912</v>
      </c>
      <c r="AC8" t="n">
        <v>616.5702993726507</v>
      </c>
      <c r="AD8" t="n">
        <v>478096.1515694896</v>
      </c>
      <c r="AE8" t="n">
        <v>680296.6029608912</v>
      </c>
      <c r="AF8" t="n">
        <v>6.96975390375924e-06</v>
      </c>
      <c r="AG8" t="n">
        <v>2.299166666666667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1.1761</v>
      </c>
      <c r="E2" t="n">
        <v>85.03</v>
      </c>
      <c r="F2" t="n">
        <v>71.19</v>
      </c>
      <c r="G2" t="n">
        <v>8.68</v>
      </c>
      <c r="H2" t="n">
        <v>0.15</v>
      </c>
      <c r="I2" t="n">
        <v>492</v>
      </c>
      <c r="J2" t="n">
        <v>116.05</v>
      </c>
      <c r="K2" t="n">
        <v>43.4</v>
      </c>
      <c r="L2" t="n">
        <v>1</v>
      </c>
      <c r="M2" t="n">
        <v>490</v>
      </c>
      <c r="N2" t="n">
        <v>16.65</v>
      </c>
      <c r="O2" t="n">
        <v>14546.17</v>
      </c>
      <c r="P2" t="n">
        <v>673.13</v>
      </c>
      <c r="Q2" t="n">
        <v>5798.24</v>
      </c>
      <c r="R2" t="n">
        <v>976.48</v>
      </c>
      <c r="S2" t="n">
        <v>167.7</v>
      </c>
      <c r="T2" t="n">
        <v>402492.67</v>
      </c>
      <c r="U2" t="n">
        <v>0.17</v>
      </c>
      <c r="V2" t="n">
        <v>0.66</v>
      </c>
      <c r="W2" t="n">
        <v>1.05</v>
      </c>
      <c r="X2" t="n">
        <v>23.77</v>
      </c>
      <c r="Y2" t="n">
        <v>1</v>
      </c>
      <c r="Z2" t="n">
        <v>10</v>
      </c>
      <c r="AA2" t="n">
        <v>906.5839455574055</v>
      </c>
      <c r="AB2" t="n">
        <v>1290.004063904167</v>
      </c>
      <c r="AC2" t="n">
        <v>1169.163844728258</v>
      </c>
      <c r="AD2" t="n">
        <v>906583.9455574055</v>
      </c>
      <c r="AE2" t="n">
        <v>1290004.063904167</v>
      </c>
      <c r="AF2" t="n">
        <v>5.638342333315954e-06</v>
      </c>
      <c r="AG2" t="n">
        <v>3.542916666666667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1.6311</v>
      </c>
      <c r="E3" t="n">
        <v>61.31</v>
      </c>
      <c r="F3" t="n">
        <v>55.19</v>
      </c>
      <c r="G3" t="n">
        <v>19.59</v>
      </c>
      <c r="H3" t="n">
        <v>0.3</v>
      </c>
      <c r="I3" t="n">
        <v>169</v>
      </c>
      <c r="J3" t="n">
        <v>117.34</v>
      </c>
      <c r="K3" t="n">
        <v>43.4</v>
      </c>
      <c r="L3" t="n">
        <v>2</v>
      </c>
      <c r="M3" t="n">
        <v>167</v>
      </c>
      <c r="N3" t="n">
        <v>16.94</v>
      </c>
      <c r="O3" t="n">
        <v>14705.49</v>
      </c>
      <c r="P3" t="n">
        <v>465.14</v>
      </c>
      <c r="Q3" t="n">
        <v>5797.65</v>
      </c>
      <c r="R3" t="n">
        <v>431.45</v>
      </c>
      <c r="S3" t="n">
        <v>167.7</v>
      </c>
      <c r="T3" t="n">
        <v>131594.7</v>
      </c>
      <c r="U3" t="n">
        <v>0.39</v>
      </c>
      <c r="V3" t="n">
        <v>0.85</v>
      </c>
      <c r="W3" t="n">
        <v>0.55</v>
      </c>
      <c r="X3" t="n">
        <v>7.77</v>
      </c>
      <c r="Y3" t="n">
        <v>1</v>
      </c>
      <c r="Z3" t="n">
        <v>10</v>
      </c>
      <c r="AA3" t="n">
        <v>479.6300751586634</v>
      </c>
      <c r="AB3" t="n">
        <v>682.4792664345268</v>
      </c>
      <c r="AC3" t="n">
        <v>618.5485033876524</v>
      </c>
      <c r="AD3" t="n">
        <v>479630.0751586634</v>
      </c>
      <c r="AE3" t="n">
        <v>682479.2664345269</v>
      </c>
      <c r="AF3" t="n">
        <v>7.819658345269666e-06</v>
      </c>
      <c r="AG3" t="n">
        <v>2.554583333333333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1.7535</v>
      </c>
      <c r="E4" t="n">
        <v>57.03</v>
      </c>
      <c r="F4" t="n">
        <v>52.39</v>
      </c>
      <c r="G4" t="n">
        <v>29.38</v>
      </c>
      <c r="H4" t="n">
        <v>0.45</v>
      </c>
      <c r="I4" t="n">
        <v>107</v>
      </c>
      <c r="J4" t="n">
        <v>118.63</v>
      </c>
      <c r="K4" t="n">
        <v>43.4</v>
      </c>
      <c r="L4" t="n">
        <v>3</v>
      </c>
      <c r="M4" t="n">
        <v>6</v>
      </c>
      <c r="N4" t="n">
        <v>17.23</v>
      </c>
      <c r="O4" t="n">
        <v>14865.24</v>
      </c>
      <c r="P4" t="n">
        <v>397.48</v>
      </c>
      <c r="Q4" t="n">
        <v>5797.36</v>
      </c>
      <c r="R4" t="n">
        <v>332.15</v>
      </c>
      <c r="S4" t="n">
        <v>167.7</v>
      </c>
      <c r="T4" t="n">
        <v>82250.55</v>
      </c>
      <c r="U4" t="n">
        <v>0.5</v>
      </c>
      <c r="V4" t="n">
        <v>0.9</v>
      </c>
      <c r="W4" t="n">
        <v>0.58</v>
      </c>
      <c r="X4" t="n">
        <v>4.98</v>
      </c>
      <c r="Y4" t="n">
        <v>1</v>
      </c>
      <c r="Z4" t="n">
        <v>10</v>
      </c>
      <c r="AA4" t="n">
        <v>400.6267980947893</v>
      </c>
      <c r="AB4" t="n">
        <v>570.0632579956838</v>
      </c>
      <c r="AC4" t="n">
        <v>516.6629851068485</v>
      </c>
      <c r="AD4" t="n">
        <v>400626.7980947893</v>
      </c>
      <c r="AE4" t="n">
        <v>570063.2579956838</v>
      </c>
      <c r="AF4" t="n">
        <v>8.40645632299084e-06</v>
      </c>
      <c r="AG4" t="n">
        <v>2.37625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1.7524</v>
      </c>
      <c r="E5" t="n">
        <v>57.06</v>
      </c>
      <c r="F5" t="n">
        <v>52.42</v>
      </c>
      <c r="G5" t="n">
        <v>29.4</v>
      </c>
      <c r="H5" t="n">
        <v>0.59</v>
      </c>
      <c r="I5" t="n">
        <v>107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401.87</v>
      </c>
      <c r="Q5" t="n">
        <v>5797.31</v>
      </c>
      <c r="R5" t="n">
        <v>333.14</v>
      </c>
      <c r="S5" t="n">
        <v>167.7</v>
      </c>
      <c r="T5" t="n">
        <v>82749.27</v>
      </c>
      <c r="U5" t="n">
        <v>0.5</v>
      </c>
      <c r="V5" t="n">
        <v>0.9</v>
      </c>
      <c r="W5" t="n">
        <v>0.59</v>
      </c>
      <c r="X5" t="n">
        <v>5.01</v>
      </c>
      <c r="Y5" t="n">
        <v>1</v>
      </c>
      <c r="Z5" t="n">
        <v>10</v>
      </c>
      <c r="AA5" t="n">
        <v>403.374114297986</v>
      </c>
      <c r="AB5" t="n">
        <v>573.9724923079829</v>
      </c>
      <c r="AC5" t="n">
        <v>520.2060246571888</v>
      </c>
      <c r="AD5" t="n">
        <v>403374.114297986</v>
      </c>
      <c r="AE5" t="n">
        <v>573972.4923079829</v>
      </c>
      <c r="AF5" t="n">
        <v>8.40118281175315e-06</v>
      </c>
      <c r="AG5" t="n">
        <v>2.3775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0.7094</v>
      </c>
      <c r="E2" t="n">
        <v>140.97</v>
      </c>
      <c r="F2" t="n">
        <v>99.22</v>
      </c>
      <c r="G2" t="n">
        <v>5.9</v>
      </c>
      <c r="H2" t="n">
        <v>0.09</v>
      </c>
      <c r="I2" t="n">
        <v>1009</v>
      </c>
      <c r="J2" t="n">
        <v>194.77</v>
      </c>
      <c r="K2" t="n">
        <v>54.38</v>
      </c>
      <c r="L2" t="n">
        <v>1</v>
      </c>
      <c r="M2" t="n">
        <v>1007</v>
      </c>
      <c r="N2" t="n">
        <v>39.4</v>
      </c>
      <c r="O2" t="n">
        <v>24256.19</v>
      </c>
      <c r="P2" t="n">
        <v>1365.05</v>
      </c>
      <c r="Q2" t="n">
        <v>5799.99</v>
      </c>
      <c r="R2" t="n">
        <v>1933.33</v>
      </c>
      <c r="S2" t="n">
        <v>167.7</v>
      </c>
      <c r="T2" t="n">
        <v>878334.72</v>
      </c>
      <c r="U2" t="n">
        <v>0.09</v>
      </c>
      <c r="V2" t="n">
        <v>0.47</v>
      </c>
      <c r="W2" t="n">
        <v>1.9</v>
      </c>
      <c r="X2" t="n">
        <v>51.78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61.18</v>
      </c>
      <c r="G3" t="n">
        <v>12.48</v>
      </c>
      <c r="H3" t="n">
        <v>0.18</v>
      </c>
      <c r="I3" t="n">
        <v>294</v>
      </c>
      <c r="J3" t="n">
        <v>196.32</v>
      </c>
      <c r="K3" t="n">
        <v>54.38</v>
      </c>
      <c r="L3" t="n">
        <v>2</v>
      </c>
      <c r="M3" t="n">
        <v>292</v>
      </c>
      <c r="N3" t="n">
        <v>39.95</v>
      </c>
      <c r="O3" t="n">
        <v>24447.22</v>
      </c>
      <c r="P3" t="n">
        <v>808.8</v>
      </c>
      <c r="Q3" t="n">
        <v>5797.85</v>
      </c>
      <c r="R3" t="n">
        <v>635.01</v>
      </c>
      <c r="S3" t="n">
        <v>167.7</v>
      </c>
      <c r="T3" t="n">
        <v>232749.06</v>
      </c>
      <c r="U3" t="n">
        <v>0.26</v>
      </c>
      <c r="V3" t="n">
        <v>0.77</v>
      </c>
      <c r="W3" t="n">
        <v>0.74</v>
      </c>
      <c r="X3" t="n">
        <v>13.76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1.5528</v>
      </c>
      <c r="E4" t="n">
        <v>64.40000000000001</v>
      </c>
      <c r="F4" t="n">
        <v>55.27</v>
      </c>
      <c r="G4" t="n">
        <v>19.51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700.97</v>
      </c>
      <c r="Q4" t="n">
        <v>5797.79</v>
      </c>
      <c r="R4" t="n">
        <v>434.5</v>
      </c>
      <c r="S4" t="n">
        <v>167.7</v>
      </c>
      <c r="T4" t="n">
        <v>133114.13</v>
      </c>
      <c r="U4" t="n">
        <v>0.39</v>
      </c>
      <c r="V4" t="n">
        <v>0.85</v>
      </c>
      <c r="W4" t="n">
        <v>0.55</v>
      </c>
      <c r="X4" t="n">
        <v>7.86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1.6761</v>
      </c>
      <c r="E5" t="n">
        <v>59.66</v>
      </c>
      <c r="F5" t="n">
        <v>52.64</v>
      </c>
      <c r="G5" t="n">
        <v>27.23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635.97</v>
      </c>
      <c r="Q5" t="n">
        <v>5797.23</v>
      </c>
      <c r="R5" t="n">
        <v>344.93</v>
      </c>
      <c r="S5" t="n">
        <v>167.7</v>
      </c>
      <c r="T5" t="n">
        <v>88597.42</v>
      </c>
      <c r="U5" t="n">
        <v>0.49</v>
      </c>
      <c r="V5" t="n">
        <v>0.89</v>
      </c>
      <c r="W5" t="n">
        <v>0.46</v>
      </c>
      <c r="X5" t="n">
        <v>5.22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1.7494</v>
      </c>
      <c r="E6" t="n">
        <v>57.16</v>
      </c>
      <c r="F6" t="n">
        <v>51.3</v>
      </c>
      <c r="G6" t="n">
        <v>35.79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586.63</v>
      </c>
      <c r="Q6" t="n">
        <v>5797.33</v>
      </c>
      <c r="R6" t="n">
        <v>301.02</v>
      </c>
      <c r="S6" t="n">
        <v>167.7</v>
      </c>
      <c r="T6" t="n">
        <v>66793.71000000001</v>
      </c>
      <c r="U6" t="n">
        <v>0.5600000000000001</v>
      </c>
      <c r="V6" t="n">
        <v>0.92</v>
      </c>
      <c r="W6" t="n">
        <v>0.38</v>
      </c>
      <c r="X6" t="n">
        <v>3.89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1.8011</v>
      </c>
      <c r="E7" t="n">
        <v>55.52</v>
      </c>
      <c r="F7" t="n">
        <v>50.44</v>
      </c>
      <c r="G7" t="n">
        <v>45.85</v>
      </c>
      <c r="H7" t="n">
        <v>0.53</v>
      </c>
      <c r="I7" t="n">
        <v>66</v>
      </c>
      <c r="J7" t="n">
        <v>202.58</v>
      </c>
      <c r="K7" t="n">
        <v>54.38</v>
      </c>
      <c r="L7" t="n">
        <v>6</v>
      </c>
      <c r="M7" t="n">
        <v>57</v>
      </c>
      <c r="N7" t="n">
        <v>42.2</v>
      </c>
      <c r="O7" t="n">
        <v>25218.93</v>
      </c>
      <c r="P7" t="n">
        <v>538.75</v>
      </c>
      <c r="Q7" t="n">
        <v>5797.06</v>
      </c>
      <c r="R7" t="n">
        <v>270.46</v>
      </c>
      <c r="S7" t="n">
        <v>167.7</v>
      </c>
      <c r="T7" t="n">
        <v>51610.05</v>
      </c>
      <c r="U7" t="n">
        <v>0.62</v>
      </c>
      <c r="V7" t="n">
        <v>0.93</v>
      </c>
      <c r="W7" t="n">
        <v>0.39</v>
      </c>
      <c r="X7" t="n">
        <v>3.03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1.8166</v>
      </c>
      <c r="E8" t="n">
        <v>55.05</v>
      </c>
      <c r="F8" t="n">
        <v>50.2</v>
      </c>
      <c r="G8" t="n">
        <v>50.2</v>
      </c>
      <c r="H8" t="n">
        <v>0.61</v>
      </c>
      <c r="I8" t="n">
        <v>60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521.99</v>
      </c>
      <c r="Q8" t="n">
        <v>5797.35</v>
      </c>
      <c r="R8" t="n">
        <v>259.97</v>
      </c>
      <c r="S8" t="n">
        <v>167.7</v>
      </c>
      <c r="T8" t="n">
        <v>46399.59</v>
      </c>
      <c r="U8" t="n">
        <v>0.65</v>
      </c>
      <c r="V8" t="n">
        <v>0.9399999999999999</v>
      </c>
      <c r="W8" t="n">
        <v>0.45</v>
      </c>
      <c r="X8" t="n">
        <v>2.79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1.8202</v>
      </c>
      <c r="E9" t="n">
        <v>54.94</v>
      </c>
      <c r="F9" t="n">
        <v>50.13</v>
      </c>
      <c r="G9" t="n">
        <v>50.98</v>
      </c>
      <c r="H9" t="n">
        <v>0.6899999999999999</v>
      </c>
      <c r="I9" t="n">
        <v>59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524.47</v>
      </c>
      <c r="Q9" t="n">
        <v>5797.3</v>
      </c>
      <c r="R9" t="n">
        <v>257.52</v>
      </c>
      <c r="S9" t="n">
        <v>167.7</v>
      </c>
      <c r="T9" t="n">
        <v>45174.8</v>
      </c>
      <c r="U9" t="n">
        <v>0.65</v>
      </c>
      <c r="V9" t="n">
        <v>0.9399999999999999</v>
      </c>
      <c r="W9" t="n">
        <v>0.45</v>
      </c>
      <c r="X9" t="n">
        <v>2.72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1.3673</v>
      </c>
      <c r="E10" t="n">
        <v>73.13</v>
      </c>
      <c r="F10" t="n">
        <v>64.43000000000001</v>
      </c>
      <c r="G10" t="n">
        <v>10.8</v>
      </c>
      <c r="H10" t="n">
        <v>0.2</v>
      </c>
      <c r="I10" t="n">
        <v>358</v>
      </c>
      <c r="J10" t="n">
        <v>89.87</v>
      </c>
      <c r="K10" t="n">
        <v>37.55</v>
      </c>
      <c r="L10" t="n">
        <v>1</v>
      </c>
      <c r="M10" t="n">
        <v>356</v>
      </c>
      <c r="N10" t="n">
        <v>11.32</v>
      </c>
      <c r="O10" t="n">
        <v>11317.98</v>
      </c>
      <c r="P10" t="n">
        <v>491.45</v>
      </c>
      <c r="Q10" t="n">
        <v>5797.93</v>
      </c>
      <c r="R10" t="n">
        <v>745.98</v>
      </c>
      <c r="S10" t="n">
        <v>167.7</v>
      </c>
      <c r="T10" t="n">
        <v>287910.23</v>
      </c>
      <c r="U10" t="n">
        <v>0.22</v>
      </c>
      <c r="V10" t="n">
        <v>0.73</v>
      </c>
      <c r="W10" t="n">
        <v>0.84</v>
      </c>
      <c r="X10" t="n">
        <v>17.02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1.695</v>
      </c>
      <c r="E11" t="n">
        <v>59</v>
      </c>
      <c r="F11" t="n">
        <v>54.28</v>
      </c>
      <c r="G11" t="n">
        <v>22.16</v>
      </c>
      <c r="H11" t="n">
        <v>0.39</v>
      </c>
      <c r="I11" t="n">
        <v>147</v>
      </c>
      <c r="J11" t="n">
        <v>91.09999999999999</v>
      </c>
      <c r="K11" t="n">
        <v>37.55</v>
      </c>
      <c r="L11" t="n">
        <v>2</v>
      </c>
      <c r="M11" t="n">
        <v>5</v>
      </c>
      <c r="N11" t="n">
        <v>11.54</v>
      </c>
      <c r="O11" t="n">
        <v>11468.97</v>
      </c>
      <c r="P11" t="n">
        <v>353.78</v>
      </c>
      <c r="Q11" t="n">
        <v>5797.43</v>
      </c>
      <c r="R11" t="n">
        <v>394.13</v>
      </c>
      <c r="S11" t="n">
        <v>167.7</v>
      </c>
      <c r="T11" t="n">
        <v>113043.55</v>
      </c>
      <c r="U11" t="n">
        <v>0.43</v>
      </c>
      <c r="V11" t="n">
        <v>0.87</v>
      </c>
      <c r="W11" t="n">
        <v>0.7</v>
      </c>
      <c r="X11" t="n">
        <v>6.87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1.6975</v>
      </c>
      <c r="E12" t="n">
        <v>58.91</v>
      </c>
      <c r="F12" t="n">
        <v>54.21</v>
      </c>
      <c r="G12" t="n">
        <v>22.28</v>
      </c>
      <c r="H12" t="n">
        <v>0.57</v>
      </c>
      <c r="I12" t="n">
        <v>146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357.31</v>
      </c>
      <c r="Q12" t="n">
        <v>5797.26</v>
      </c>
      <c r="R12" t="n">
        <v>391.69</v>
      </c>
      <c r="S12" t="n">
        <v>167.7</v>
      </c>
      <c r="T12" t="n">
        <v>111826.47</v>
      </c>
      <c r="U12" t="n">
        <v>0.43</v>
      </c>
      <c r="V12" t="n">
        <v>0.87</v>
      </c>
      <c r="W12" t="n">
        <v>0.7</v>
      </c>
      <c r="X12" t="n">
        <v>6.8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1.5216</v>
      </c>
      <c r="E13" t="n">
        <v>65.72</v>
      </c>
      <c r="F13" t="n">
        <v>59.78</v>
      </c>
      <c r="G13" t="n">
        <v>13.64</v>
      </c>
      <c r="H13" t="n">
        <v>0.24</v>
      </c>
      <c r="I13" t="n">
        <v>263</v>
      </c>
      <c r="J13" t="n">
        <v>71.52</v>
      </c>
      <c r="K13" t="n">
        <v>32.27</v>
      </c>
      <c r="L13" t="n">
        <v>1</v>
      </c>
      <c r="M13" t="n">
        <v>259</v>
      </c>
      <c r="N13" t="n">
        <v>8.25</v>
      </c>
      <c r="O13" t="n">
        <v>9054.6</v>
      </c>
      <c r="P13" t="n">
        <v>361.98</v>
      </c>
      <c r="Q13" t="n">
        <v>5797.94</v>
      </c>
      <c r="R13" t="n">
        <v>587.85</v>
      </c>
      <c r="S13" t="n">
        <v>167.7</v>
      </c>
      <c r="T13" t="n">
        <v>209321.35</v>
      </c>
      <c r="U13" t="n">
        <v>0.29</v>
      </c>
      <c r="V13" t="n">
        <v>0.79</v>
      </c>
      <c r="W13" t="n">
        <v>0.6899999999999999</v>
      </c>
      <c r="X13" t="n">
        <v>12.37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1.6285</v>
      </c>
      <c r="E14" t="n">
        <v>61.41</v>
      </c>
      <c r="F14" t="n">
        <v>56.53</v>
      </c>
      <c r="G14" t="n">
        <v>17.39</v>
      </c>
      <c r="H14" t="n">
        <v>0.48</v>
      </c>
      <c r="I14" t="n">
        <v>195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324.1</v>
      </c>
      <c r="Q14" t="n">
        <v>5797.86</v>
      </c>
      <c r="R14" t="n">
        <v>467.97</v>
      </c>
      <c r="S14" t="n">
        <v>167.7</v>
      </c>
      <c r="T14" t="n">
        <v>149723.21</v>
      </c>
      <c r="U14" t="n">
        <v>0.36</v>
      </c>
      <c r="V14" t="n">
        <v>0.83</v>
      </c>
      <c r="W14" t="n">
        <v>0.84</v>
      </c>
      <c r="X14" t="n">
        <v>9.109999999999999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1.3969</v>
      </c>
      <c r="E15" t="n">
        <v>71.59</v>
      </c>
      <c r="F15" t="n">
        <v>65.58</v>
      </c>
      <c r="G15" t="n">
        <v>10.14</v>
      </c>
      <c r="H15" t="n">
        <v>0.43</v>
      </c>
      <c r="I15" t="n">
        <v>388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256.12</v>
      </c>
      <c r="Q15" t="n">
        <v>5798.7</v>
      </c>
      <c r="R15" t="n">
        <v>765.52</v>
      </c>
      <c r="S15" t="n">
        <v>167.7</v>
      </c>
      <c r="T15" t="n">
        <v>297530.48</v>
      </c>
      <c r="U15" t="n">
        <v>0.22</v>
      </c>
      <c r="V15" t="n">
        <v>0.72</v>
      </c>
      <c r="W15" t="n">
        <v>1.41</v>
      </c>
      <c r="X15" t="n">
        <v>18.16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1.0079</v>
      </c>
      <c r="E16" t="n">
        <v>99.22</v>
      </c>
      <c r="F16" t="n">
        <v>78.65000000000001</v>
      </c>
      <c r="G16" t="n">
        <v>7.43</v>
      </c>
      <c r="H16" t="n">
        <v>0.12</v>
      </c>
      <c r="I16" t="n">
        <v>635</v>
      </c>
      <c r="J16" t="n">
        <v>141.81</v>
      </c>
      <c r="K16" t="n">
        <v>47.83</v>
      </c>
      <c r="L16" t="n">
        <v>1</v>
      </c>
      <c r="M16" t="n">
        <v>633</v>
      </c>
      <c r="N16" t="n">
        <v>22.98</v>
      </c>
      <c r="O16" t="n">
        <v>17723.39</v>
      </c>
      <c r="P16" t="n">
        <v>865.62</v>
      </c>
      <c r="Q16" t="n">
        <v>5799.21</v>
      </c>
      <c r="R16" t="n">
        <v>1230.41</v>
      </c>
      <c r="S16" t="n">
        <v>167.7</v>
      </c>
      <c r="T16" t="n">
        <v>528743.83</v>
      </c>
      <c r="U16" t="n">
        <v>0.14</v>
      </c>
      <c r="V16" t="n">
        <v>0.6</v>
      </c>
      <c r="W16" t="n">
        <v>1.29</v>
      </c>
      <c r="X16" t="n">
        <v>31.22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1.5228</v>
      </c>
      <c r="E17" t="n">
        <v>65.67</v>
      </c>
      <c r="F17" t="n">
        <v>57.29</v>
      </c>
      <c r="G17" t="n">
        <v>16.14</v>
      </c>
      <c r="H17" t="n">
        <v>0.25</v>
      </c>
      <c r="I17" t="n">
        <v>213</v>
      </c>
      <c r="J17" t="n">
        <v>143.17</v>
      </c>
      <c r="K17" t="n">
        <v>47.83</v>
      </c>
      <c r="L17" t="n">
        <v>2</v>
      </c>
      <c r="M17" t="n">
        <v>211</v>
      </c>
      <c r="N17" t="n">
        <v>23.34</v>
      </c>
      <c r="O17" t="n">
        <v>17891.86</v>
      </c>
      <c r="P17" t="n">
        <v>586.04</v>
      </c>
      <c r="Q17" t="n">
        <v>5797.94</v>
      </c>
      <c r="R17" t="n">
        <v>502.77</v>
      </c>
      <c r="S17" t="n">
        <v>167.7</v>
      </c>
      <c r="T17" t="n">
        <v>167030.12</v>
      </c>
      <c r="U17" t="n">
        <v>0.33</v>
      </c>
      <c r="V17" t="n">
        <v>0.82</v>
      </c>
      <c r="W17" t="n">
        <v>0.61</v>
      </c>
      <c r="X17" t="n">
        <v>9.869999999999999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1.7122</v>
      </c>
      <c r="E18" t="n">
        <v>58.41</v>
      </c>
      <c r="F18" t="n">
        <v>52.74</v>
      </c>
      <c r="G18" t="n">
        <v>26.59</v>
      </c>
      <c r="H18" t="n">
        <v>0.37</v>
      </c>
      <c r="I18" t="n">
        <v>119</v>
      </c>
      <c r="J18" t="n">
        <v>144.54</v>
      </c>
      <c r="K18" t="n">
        <v>47.83</v>
      </c>
      <c r="L18" t="n">
        <v>3</v>
      </c>
      <c r="M18" t="n">
        <v>117</v>
      </c>
      <c r="N18" t="n">
        <v>23.71</v>
      </c>
      <c r="O18" t="n">
        <v>18060.85</v>
      </c>
      <c r="P18" t="n">
        <v>492.51</v>
      </c>
      <c r="Q18" t="n">
        <v>5797.27</v>
      </c>
      <c r="R18" t="n">
        <v>348.34</v>
      </c>
      <c r="S18" t="n">
        <v>167.7</v>
      </c>
      <c r="T18" t="n">
        <v>90285.55</v>
      </c>
      <c r="U18" t="n">
        <v>0.48</v>
      </c>
      <c r="V18" t="n">
        <v>0.89</v>
      </c>
      <c r="W18" t="n">
        <v>0.47</v>
      </c>
      <c r="X18" t="n">
        <v>5.33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1.7845</v>
      </c>
      <c r="E19" t="n">
        <v>56.04</v>
      </c>
      <c r="F19" t="n">
        <v>51.35</v>
      </c>
      <c r="G19" t="n">
        <v>36.25</v>
      </c>
      <c r="H19" t="n">
        <v>0.49</v>
      </c>
      <c r="I19" t="n">
        <v>85</v>
      </c>
      <c r="J19" t="n">
        <v>145.92</v>
      </c>
      <c r="K19" t="n">
        <v>47.83</v>
      </c>
      <c r="L19" t="n">
        <v>4</v>
      </c>
      <c r="M19" t="n">
        <v>14</v>
      </c>
      <c r="N19" t="n">
        <v>24.09</v>
      </c>
      <c r="O19" t="n">
        <v>18230.35</v>
      </c>
      <c r="P19" t="n">
        <v>439.45</v>
      </c>
      <c r="Q19" t="n">
        <v>5797.2</v>
      </c>
      <c r="R19" t="n">
        <v>300.34</v>
      </c>
      <c r="S19" t="n">
        <v>167.7</v>
      </c>
      <c r="T19" t="n">
        <v>66457.44</v>
      </c>
      <c r="U19" t="n">
        <v>0.5600000000000001</v>
      </c>
      <c r="V19" t="n">
        <v>0.92</v>
      </c>
      <c r="W19" t="n">
        <v>0.45</v>
      </c>
      <c r="X19" t="n">
        <v>3.94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1.777</v>
      </c>
      <c r="E20" t="n">
        <v>56.27</v>
      </c>
      <c r="F20" t="n">
        <v>51.62</v>
      </c>
      <c r="G20" t="n">
        <v>36.87</v>
      </c>
      <c r="H20" t="n">
        <v>0.6</v>
      </c>
      <c r="I20" t="n">
        <v>84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444.25</v>
      </c>
      <c r="Q20" t="n">
        <v>5797.64</v>
      </c>
      <c r="R20" t="n">
        <v>308.92</v>
      </c>
      <c r="S20" t="n">
        <v>167.7</v>
      </c>
      <c r="T20" t="n">
        <v>70749.85000000001</v>
      </c>
      <c r="U20" t="n">
        <v>0.54</v>
      </c>
      <c r="V20" t="n">
        <v>0.91</v>
      </c>
      <c r="W20" t="n">
        <v>0.48</v>
      </c>
      <c r="X20" t="n">
        <v>4.21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0.8058999999999999</v>
      </c>
      <c r="E21" t="n">
        <v>124.08</v>
      </c>
      <c r="F21" t="n">
        <v>90.98</v>
      </c>
      <c r="G21" t="n">
        <v>6.33</v>
      </c>
      <c r="H21" t="n">
        <v>0.1</v>
      </c>
      <c r="I21" t="n">
        <v>863</v>
      </c>
      <c r="J21" t="n">
        <v>176.73</v>
      </c>
      <c r="K21" t="n">
        <v>52.44</v>
      </c>
      <c r="L21" t="n">
        <v>1</v>
      </c>
      <c r="M21" t="n">
        <v>861</v>
      </c>
      <c r="N21" t="n">
        <v>33.29</v>
      </c>
      <c r="O21" t="n">
        <v>22031.19</v>
      </c>
      <c r="P21" t="n">
        <v>1170.87</v>
      </c>
      <c r="Q21" t="n">
        <v>5800.25</v>
      </c>
      <c r="R21" t="n">
        <v>1651.06</v>
      </c>
      <c r="S21" t="n">
        <v>167.7</v>
      </c>
      <c r="T21" t="n">
        <v>737926.61</v>
      </c>
      <c r="U21" t="n">
        <v>0.1</v>
      </c>
      <c r="V21" t="n">
        <v>0.52</v>
      </c>
      <c r="W21" t="n">
        <v>1.67</v>
      </c>
      <c r="X21" t="n">
        <v>43.55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1.3896</v>
      </c>
      <c r="E22" t="n">
        <v>71.95999999999999</v>
      </c>
      <c r="F22" t="n">
        <v>60.01</v>
      </c>
      <c r="G22" t="n">
        <v>13.44</v>
      </c>
      <c r="H22" t="n">
        <v>0.2</v>
      </c>
      <c r="I22" t="n">
        <v>268</v>
      </c>
      <c r="J22" t="n">
        <v>178.21</v>
      </c>
      <c r="K22" t="n">
        <v>52.44</v>
      </c>
      <c r="L22" t="n">
        <v>2</v>
      </c>
      <c r="M22" t="n">
        <v>266</v>
      </c>
      <c r="N22" t="n">
        <v>33.77</v>
      </c>
      <c r="O22" t="n">
        <v>22213.89</v>
      </c>
      <c r="P22" t="n">
        <v>736.8200000000001</v>
      </c>
      <c r="Q22" t="n">
        <v>5797.65</v>
      </c>
      <c r="R22" t="n">
        <v>595.8099999999999</v>
      </c>
      <c r="S22" t="n">
        <v>167.7</v>
      </c>
      <c r="T22" t="n">
        <v>213276.31</v>
      </c>
      <c r="U22" t="n">
        <v>0.28</v>
      </c>
      <c r="V22" t="n">
        <v>0.78</v>
      </c>
      <c r="W22" t="n">
        <v>0.7</v>
      </c>
      <c r="X22" t="n">
        <v>12.6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1.6028</v>
      </c>
      <c r="E23" t="n">
        <v>62.39</v>
      </c>
      <c r="F23" t="n">
        <v>54.5</v>
      </c>
      <c r="G23" t="n">
        <v>21.23</v>
      </c>
      <c r="H23" t="n">
        <v>0.3</v>
      </c>
      <c r="I23" t="n">
        <v>154</v>
      </c>
      <c r="J23" t="n">
        <v>179.7</v>
      </c>
      <c r="K23" t="n">
        <v>52.44</v>
      </c>
      <c r="L23" t="n">
        <v>3</v>
      </c>
      <c r="M23" t="n">
        <v>152</v>
      </c>
      <c r="N23" t="n">
        <v>34.26</v>
      </c>
      <c r="O23" t="n">
        <v>22397.24</v>
      </c>
      <c r="P23" t="n">
        <v>635.12</v>
      </c>
      <c r="Q23" t="n">
        <v>5797.46</v>
      </c>
      <c r="R23" t="n">
        <v>408.08</v>
      </c>
      <c r="S23" t="n">
        <v>167.7</v>
      </c>
      <c r="T23" t="n">
        <v>119983.44</v>
      </c>
      <c r="U23" t="n">
        <v>0.41</v>
      </c>
      <c r="V23" t="n">
        <v>0.86</v>
      </c>
      <c r="W23" t="n">
        <v>0.52</v>
      </c>
      <c r="X23" t="n">
        <v>7.08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1.7241</v>
      </c>
      <c r="E24" t="n">
        <v>58</v>
      </c>
      <c r="F24" t="n">
        <v>51.92</v>
      </c>
      <c r="G24" t="n">
        <v>30.24</v>
      </c>
      <c r="H24" t="n">
        <v>0.39</v>
      </c>
      <c r="I24" t="n">
        <v>103</v>
      </c>
      <c r="J24" t="n">
        <v>181.19</v>
      </c>
      <c r="K24" t="n">
        <v>52.44</v>
      </c>
      <c r="L24" t="n">
        <v>4</v>
      </c>
      <c r="M24" t="n">
        <v>101</v>
      </c>
      <c r="N24" t="n">
        <v>34.75</v>
      </c>
      <c r="O24" t="n">
        <v>22581.25</v>
      </c>
      <c r="P24" t="n">
        <v>568.22</v>
      </c>
      <c r="Q24" t="n">
        <v>5797.45</v>
      </c>
      <c r="R24" t="n">
        <v>320.32</v>
      </c>
      <c r="S24" t="n">
        <v>167.7</v>
      </c>
      <c r="T24" t="n">
        <v>76354.84</v>
      </c>
      <c r="U24" t="n">
        <v>0.52</v>
      </c>
      <c r="V24" t="n">
        <v>0.91</v>
      </c>
      <c r="W24" t="n">
        <v>0.44</v>
      </c>
      <c r="X24" t="n">
        <v>4.5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1.7806</v>
      </c>
      <c r="E25" t="n">
        <v>56.16</v>
      </c>
      <c r="F25" t="n">
        <v>51.04</v>
      </c>
      <c r="G25" t="n">
        <v>40.29</v>
      </c>
      <c r="H25" t="n">
        <v>0.49</v>
      </c>
      <c r="I25" t="n">
        <v>76</v>
      </c>
      <c r="J25" t="n">
        <v>182.69</v>
      </c>
      <c r="K25" t="n">
        <v>52.44</v>
      </c>
      <c r="L25" t="n">
        <v>5</v>
      </c>
      <c r="M25" t="n">
        <v>69</v>
      </c>
      <c r="N25" t="n">
        <v>35.25</v>
      </c>
      <c r="O25" t="n">
        <v>22766.06</v>
      </c>
      <c r="P25" t="n">
        <v>519.05</v>
      </c>
      <c r="Q25" t="n">
        <v>5797.28</v>
      </c>
      <c r="R25" t="n">
        <v>290.98</v>
      </c>
      <c r="S25" t="n">
        <v>167.7</v>
      </c>
      <c r="T25" t="n">
        <v>61821.37</v>
      </c>
      <c r="U25" t="n">
        <v>0.58</v>
      </c>
      <c r="V25" t="n">
        <v>0.92</v>
      </c>
      <c r="W25" t="n">
        <v>0.4</v>
      </c>
      <c r="X25" t="n">
        <v>3.63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1.8095</v>
      </c>
      <c r="E26" t="n">
        <v>55.27</v>
      </c>
      <c r="F26" t="n">
        <v>50.5</v>
      </c>
      <c r="G26" t="n">
        <v>45.91</v>
      </c>
      <c r="H26" t="n">
        <v>0.58</v>
      </c>
      <c r="I26" t="n">
        <v>66</v>
      </c>
      <c r="J26" t="n">
        <v>184.19</v>
      </c>
      <c r="K26" t="n">
        <v>52.44</v>
      </c>
      <c r="L26" t="n">
        <v>6</v>
      </c>
      <c r="M26" t="n">
        <v>2</v>
      </c>
      <c r="N26" t="n">
        <v>35.75</v>
      </c>
      <c r="O26" t="n">
        <v>22951.43</v>
      </c>
      <c r="P26" t="n">
        <v>494.48</v>
      </c>
      <c r="Q26" t="n">
        <v>5797.24</v>
      </c>
      <c r="R26" t="n">
        <v>269.78</v>
      </c>
      <c r="S26" t="n">
        <v>167.7</v>
      </c>
      <c r="T26" t="n">
        <v>51273.52</v>
      </c>
      <c r="U26" t="n">
        <v>0.62</v>
      </c>
      <c r="V26" t="n">
        <v>0.93</v>
      </c>
      <c r="W26" t="n">
        <v>0.47</v>
      </c>
      <c r="X26" t="n">
        <v>3.09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1.8095</v>
      </c>
      <c r="E27" t="n">
        <v>55.26</v>
      </c>
      <c r="F27" t="n">
        <v>50.5</v>
      </c>
      <c r="G27" t="n">
        <v>45.91</v>
      </c>
      <c r="H27" t="n">
        <v>0.67</v>
      </c>
      <c r="I27" t="n">
        <v>66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498.25</v>
      </c>
      <c r="Q27" t="n">
        <v>5797.24</v>
      </c>
      <c r="R27" t="n">
        <v>269.68</v>
      </c>
      <c r="S27" t="n">
        <v>167.7</v>
      </c>
      <c r="T27" t="n">
        <v>51224.21</v>
      </c>
      <c r="U27" t="n">
        <v>0.62</v>
      </c>
      <c r="V27" t="n">
        <v>0.93</v>
      </c>
      <c r="W27" t="n">
        <v>0.47</v>
      </c>
      <c r="X27" t="n">
        <v>3.09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1.2096</v>
      </c>
      <c r="E28" t="n">
        <v>82.67</v>
      </c>
      <c r="F28" t="n">
        <v>74.58</v>
      </c>
      <c r="G28" t="n">
        <v>7.72</v>
      </c>
      <c r="H28" t="n">
        <v>0.64</v>
      </c>
      <c r="I28" t="n">
        <v>580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216.06</v>
      </c>
      <c r="Q28" t="n">
        <v>5799.02</v>
      </c>
      <c r="R28" t="n">
        <v>1061.95</v>
      </c>
      <c r="S28" t="n">
        <v>167.7</v>
      </c>
      <c r="T28" t="n">
        <v>444784.89</v>
      </c>
      <c r="U28" t="n">
        <v>0.16</v>
      </c>
      <c r="V28" t="n">
        <v>0.63</v>
      </c>
      <c r="W28" t="n">
        <v>1.96</v>
      </c>
      <c r="X28" t="n">
        <v>27.16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1.2992</v>
      </c>
      <c r="E29" t="n">
        <v>76.97</v>
      </c>
      <c r="F29" t="n">
        <v>66.7</v>
      </c>
      <c r="G29" t="n">
        <v>9.93</v>
      </c>
      <c r="H29" t="n">
        <v>0.18</v>
      </c>
      <c r="I29" t="n">
        <v>403</v>
      </c>
      <c r="J29" t="n">
        <v>98.70999999999999</v>
      </c>
      <c r="K29" t="n">
        <v>39.72</v>
      </c>
      <c r="L29" t="n">
        <v>1</v>
      </c>
      <c r="M29" t="n">
        <v>401</v>
      </c>
      <c r="N29" t="n">
        <v>12.99</v>
      </c>
      <c r="O29" t="n">
        <v>12407.75</v>
      </c>
      <c r="P29" t="n">
        <v>552.5700000000001</v>
      </c>
      <c r="Q29" t="n">
        <v>5798.38</v>
      </c>
      <c r="R29" t="n">
        <v>823.12</v>
      </c>
      <c r="S29" t="n">
        <v>167.7</v>
      </c>
      <c r="T29" t="n">
        <v>326258.87</v>
      </c>
      <c r="U29" t="n">
        <v>0.2</v>
      </c>
      <c r="V29" t="n">
        <v>0.71</v>
      </c>
      <c r="W29" t="n">
        <v>0.91</v>
      </c>
      <c r="X29" t="n">
        <v>19.28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1.7066</v>
      </c>
      <c r="E30" t="n">
        <v>58.59</v>
      </c>
      <c r="F30" t="n">
        <v>53.77</v>
      </c>
      <c r="G30" t="n">
        <v>23.38</v>
      </c>
      <c r="H30" t="n">
        <v>0.35</v>
      </c>
      <c r="I30" t="n">
        <v>138</v>
      </c>
      <c r="J30" t="n">
        <v>99.95</v>
      </c>
      <c r="K30" t="n">
        <v>39.72</v>
      </c>
      <c r="L30" t="n">
        <v>2</v>
      </c>
      <c r="M30" t="n">
        <v>87</v>
      </c>
      <c r="N30" t="n">
        <v>13.24</v>
      </c>
      <c r="O30" t="n">
        <v>12561.45</v>
      </c>
      <c r="P30" t="n">
        <v>375.07</v>
      </c>
      <c r="Q30" t="n">
        <v>5797.55</v>
      </c>
      <c r="R30" t="n">
        <v>381.39</v>
      </c>
      <c r="S30" t="n">
        <v>167.7</v>
      </c>
      <c r="T30" t="n">
        <v>106717.76</v>
      </c>
      <c r="U30" t="n">
        <v>0.44</v>
      </c>
      <c r="V30" t="n">
        <v>0.88</v>
      </c>
      <c r="W30" t="n">
        <v>0.5600000000000001</v>
      </c>
      <c r="X30" t="n">
        <v>6.36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1.7204</v>
      </c>
      <c r="E31" t="n">
        <v>58.12</v>
      </c>
      <c r="F31" t="n">
        <v>53.46</v>
      </c>
      <c r="G31" t="n">
        <v>24.68</v>
      </c>
      <c r="H31" t="n">
        <v>0.52</v>
      </c>
      <c r="I31" t="n">
        <v>130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370.92</v>
      </c>
      <c r="Q31" t="n">
        <v>5797.66</v>
      </c>
      <c r="R31" t="n">
        <v>367.07</v>
      </c>
      <c r="S31" t="n">
        <v>167.7</v>
      </c>
      <c r="T31" t="n">
        <v>99597.91</v>
      </c>
      <c r="U31" t="n">
        <v>0.46</v>
      </c>
      <c r="V31" t="n">
        <v>0.88</v>
      </c>
      <c r="W31" t="n">
        <v>0.66</v>
      </c>
      <c r="X31" t="n">
        <v>6.05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1.1178</v>
      </c>
      <c r="E32" t="n">
        <v>89.45999999999999</v>
      </c>
      <c r="F32" t="n">
        <v>73.58</v>
      </c>
      <c r="G32" t="n">
        <v>8.210000000000001</v>
      </c>
      <c r="H32" t="n">
        <v>0.14</v>
      </c>
      <c r="I32" t="n">
        <v>538</v>
      </c>
      <c r="J32" t="n">
        <v>124.63</v>
      </c>
      <c r="K32" t="n">
        <v>45</v>
      </c>
      <c r="L32" t="n">
        <v>1</v>
      </c>
      <c r="M32" t="n">
        <v>536</v>
      </c>
      <c r="N32" t="n">
        <v>18.64</v>
      </c>
      <c r="O32" t="n">
        <v>15605.44</v>
      </c>
      <c r="P32" t="n">
        <v>735.36</v>
      </c>
      <c r="Q32" t="n">
        <v>5798.73</v>
      </c>
      <c r="R32" t="n">
        <v>1057.37</v>
      </c>
      <c r="S32" t="n">
        <v>167.7</v>
      </c>
      <c r="T32" t="n">
        <v>442706.74</v>
      </c>
      <c r="U32" t="n">
        <v>0.16</v>
      </c>
      <c r="V32" t="n">
        <v>0.64</v>
      </c>
      <c r="W32" t="n">
        <v>1.14</v>
      </c>
      <c r="X32" t="n">
        <v>26.16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1.5948</v>
      </c>
      <c r="E33" t="n">
        <v>62.71</v>
      </c>
      <c r="F33" t="n">
        <v>55.87</v>
      </c>
      <c r="G33" t="n">
        <v>18.22</v>
      </c>
      <c r="H33" t="n">
        <v>0.28</v>
      </c>
      <c r="I33" t="n">
        <v>184</v>
      </c>
      <c r="J33" t="n">
        <v>125.95</v>
      </c>
      <c r="K33" t="n">
        <v>45</v>
      </c>
      <c r="L33" t="n">
        <v>2</v>
      </c>
      <c r="M33" t="n">
        <v>182</v>
      </c>
      <c r="N33" t="n">
        <v>18.95</v>
      </c>
      <c r="O33" t="n">
        <v>15767.7</v>
      </c>
      <c r="P33" t="n">
        <v>506.67</v>
      </c>
      <c r="Q33" t="n">
        <v>5797.55</v>
      </c>
      <c r="R33" t="n">
        <v>454.83</v>
      </c>
      <c r="S33" t="n">
        <v>167.7</v>
      </c>
      <c r="T33" t="n">
        <v>143206.88</v>
      </c>
      <c r="U33" t="n">
        <v>0.37</v>
      </c>
      <c r="V33" t="n">
        <v>0.84</v>
      </c>
      <c r="W33" t="n">
        <v>0.57</v>
      </c>
      <c r="X33" t="n">
        <v>8.460000000000001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1.76</v>
      </c>
      <c r="E34" t="n">
        <v>56.82</v>
      </c>
      <c r="F34" t="n">
        <v>52.05</v>
      </c>
      <c r="G34" t="n">
        <v>30.32</v>
      </c>
      <c r="H34" t="n">
        <v>0.42</v>
      </c>
      <c r="I34" t="n">
        <v>103</v>
      </c>
      <c r="J34" t="n">
        <v>127.27</v>
      </c>
      <c r="K34" t="n">
        <v>45</v>
      </c>
      <c r="L34" t="n">
        <v>3</v>
      </c>
      <c r="M34" t="n">
        <v>59</v>
      </c>
      <c r="N34" t="n">
        <v>19.27</v>
      </c>
      <c r="O34" t="n">
        <v>15930.42</v>
      </c>
      <c r="P34" t="n">
        <v>415.98</v>
      </c>
      <c r="Q34" t="n">
        <v>5797.16</v>
      </c>
      <c r="R34" t="n">
        <v>323.31</v>
      </c>
      <c r="S34" t="n">
        <v>167.7</v>
      </c>
      <c r="T34" t="n">
        <v>77850.49000000001</v>
      </c>
      <c r="U34" t="n">
        <v>0.52</v>
      </c>
      <c r="V34" t="n">
        <v>0.9</v>
      </c>
      <c r="W34" t="n">
        <v>0.49</v>
      </c>
      <c r="X34" t="n">
        <v>4.64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1.7661</v>
      </c>
      <c r="E35" t="n">
        <v>56.62</v>
      </c>
      <c r="F35" t="n">
        <v>51.99</v>
      </c>
      <c r="G35" t="n">
        <v>31.83</v>
      </c>
      <c r="H35" t="n">
        <v>0.55</v>
      </c>
      <c r="I35" t="n">
        <v>98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413.44</v>
      </c>
      <c r="Q35" t="n">
        <v>5797.37</v>
      </c>
      <c r="R35" t="n">
        <v>318.73</v>
      </c>
      <c r="S35" t="n">
        <v>167.7</v>
      </c>
      <c r="T35" t="n">
        <v>75585.41</v>
      </c>
      <c r="U35" t="n">
        <v>0.53</v>
      </c>
      <c r="V35" t="n">
        <v>0.91</v>
      </c>
      <c r="W35" t="n">
        <v>0.5600000000000001</v>
      </c>
      <c r="X35" t="n">
        <v>4.58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0.9041</v>
      </c>
      <c r="E36" t="n">
        <v>110.61</v>
      </c>
      <c r="F36" t="n">
        <v>84.38</v>
      </c>
      <c r="G36" t="n">
        <v>6.82</v>
      </c>
      <c r="H36" t="n">
        <v>0.11</v>
      </c>
      <c r="I36" t="n">
        <v>742</v>
      </c>
      <c r="J36" t="n">
        <v>159.12</v>
      </c>
      <c r="K36" t="n">
        <v>50.28</v>
      </c>
      <c r="L36" t="n">
        <v>1</v>
      </c>
      <c r="M36" t="n">
        <v>740</v>
      </c>
      <c r="N36" t="n">
        <v>27.84</v>
      </c>
      <c r="O36" t="n">
        <v>19859.16</v>
      </c>
      <c r="P36" t="n">
        <v>1009.02</v>
      </c>
      <c r="Q36" t="n">
        <v>5799.19</v>
      </c>
      <c r="R36" t="n">
        <v>1425.97</v>
      </c>
      <c r="S36" t="n">
        <v>167.7</v>
      </c>
      <c r="T36" t="n">
        <v>625986.46</v>
      </c>
      <c r="U36" t="n">
        <v>0.12</v>
      </c>
      <c r="V36" t="n">
        <v>0.5600000000000001</v>
      </c>
      <c r="W36" t="n">
        <v>1.46</v>
      </c>
      <c r="X36" t="n">
        <v>36.95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1.4565</v>
      </c>
      <c r="E37" t="n">
        <v>68.66</v>
      </c>
      <c r="F37" t="n">
        <v>58.6</v>
      </c>
      <c r="G37" t="n">
        <v>14.65</v>
      </c>
      <c r="H37" t="n">
        <v>0.22</v>
      </c>
      <c r="I37" t="n">
        <v>240</v>
      </c>
      <c r="J37" t="n">
        <v>160.54</v>
      </c>
      <c r="K37" t="n">
        <v>50.28</v>
      </c>
      <c r="L37" t="n">
        <v>2</v>
      </c>
      <c r="M37" t="n">
        <v>238</v>
      </c>
      <c r="N37" t="n">
        <v>28.26</v>
      </c>
      <c r="O37" t="n">
        <v>20034.4</v>
      </c>
      <c r="P37" t="n">
        <v>661.2</v>
      </c>
      <c r="Q37" t="n">
        <v>5797.76</v>
      </c>
      <c r="R37" t="n">
        <v>547.4400000000001</v>
      </c>
      <c r="S37" t="n">
        <v>167.7</v>
      </c>
      <c r="T37" t="n">
        <v>189230.97</v>
      </c>
      <c r="U37" t="n">
        <v>0.31</v>
      </c>
      <c r="V37" t="n">
        <v>0.8</v>
      </c>
      <c r="W37" t="n">
        <v>0.66</v>
      </c>
      <c r="X37" t="n">
        <v>11.19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1.6564</v>
      </c>
      <c r="E38" t="n">
        <v>60.37</v>
      </c>
      <c r="F38" t="n">
        <v>53.63</v>
      </c>
      <c r="G38" t="n">
        <v>23.49</v>
      </c>
      <c r="H38" t="n">
        <v>0.33</v>
      </c>
      <c r="I38" t="n">
        <v>137</v>
      </c>
      <c r="J38" t="n">
        <v>161.97</v>
      </c>
      <c r="K38" t="n">
        <v>50.28</v>
      </c>
      <c r="L38" t="n">
        <v>3</v>
      </c>
      <c r="M38" t="n">
        <v>135</v>
      </c>
      <c r="N38" t="n">
        <v>28.69</v>
      </c>
      <c r="O38" t="n">
        <v>20210.21</v>
      </c>
      <c r="P38" t="n">
        <v>565.8</v>
      </c>
      <c r="Q38" t="n">
        <v>5797.54</v>
      </c>
      <c r="R38" t="n">
        <v>378.68</v>
      </c>
      <c r="S38" t="n">
        <v>167.7</v>
      </c>
      <c r="T38" t="n">
        <v>105367.42</v>
      </c>
      <c r="U38" t="n">
        <v>0.44</v>
      </c>
      <c r="V38" t="n">
        <v>0.88</v>
      </c>
      <c r="W38" t="n">
        <v>0.49</v>
      </c>
      <c r="X38" t="n">
        <v>6.22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1.7851</v>
      </c>
      <c r="E39" t="n">
        <v>56.02</v>
      </c>
      <c r="F39" t="n">
        <v>50.83</v>
      </c>
      <c r="G39" t="n">
        <v>34.27</v>
      </c>
      <c r="H39" t="n">
        <v>0.43</v>
      </c>
      <c r="I39" t="n">
        <v>89</v>
      </c>
      <c r="J39" t="n">
        <v>163.4</v>
      </c>
      <c r="K39" t="n">
        <v>50.28</v>
      </c>
      <c r="L39" t="n">
        <v>4</v>
      </c>
      <c r="M39" t="n">
        <v>86</v>
      </c>
      <c r="N39" t="n">
        <v>29.12</v>
      </c>
      <c r="O39" t="n">
        <v>20386.62</v>
      </c>
      <c r="P39" t="n">
        <v>490</v>
      </c>
      <c r="Q39" t="n">
        <v>5797.27</v>
      </c>
      <c r="R39" t="n">
        <v>283.04</v>
      </c>
      <c r="S39" t="n">
        <v>167.7</v>
      </c>
      <c r="T39" t="n">
        <v>57784.88</v>
      </c>
      <c r="U39" t="n">
        <v>0.59</v>
      </c>
      <c r="V39" t="n">
        <v>0.93</v>
      </c>
      <c r="W39" t="n">
        <v>0.4</v>
      </c>
      <c r="X39" t="n">
        <v>3.42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1.8023</v>
      </c>
      <c r="E40" t="n">
        <v>55.48</v>
      </c>
      <c r="F40" t="n">
        <v>50.78</v>
      </c>
      <c r="G40" t="n">
        <v>41.17</v>
      </c>
      <c r="H40" t="n">
        <v>0.54</v>
      </c>
      <c r="I40" t="n">
        <v>74</v>
      </c>
      <c r="J40" t="n">
        <v>164.83</v>
      </c>
      <c r="K40" t="n">
        <v>50.28</v>
      </c>
      <c r="L40" t="n">
        <v>5</v>
      </c>
      <c r="M40" t="n">
        <v>4</v>
      </c>
      <c r="N40" t="n">
        <v>29.55</v>
      </c>
      <c r="O40" t="n">
        <v>20563.61</v>
      </c>
      <c r="P40" t="n">
        <v>465.59</v>
      </c>
      <c r="Q40" t="n">
        <v>5797.23</v>
      </c>
      <c r="R40" t="n">
        <v>278.78</v>
      </c>
      <c r="S40" t="n">
        <v>167.7</v>
      </c>
      <c r="T40" t="n">
        <v>55731.39</v>
      </c>
      <c r="U40" t="n">
        <v>0.6</v>
      </c>
      <c r="V40" t="n">
        <v>0.93</v>
      </c>
      <c r="W40" t="n">
        <v>0.49</v>
      </c>
      <c r="X40" t="n">
        <v>3.37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1.8022</v>
      </c>
      <c r="E41" t="n">
        <v>55.49</v>
      </c>
      <c r="F41" t="n">
        <v>50.78</v>
      </c>
      <c r="G41" t="n">
        <v>41.17</v>
      </c>
      <c r="H41" t="n">
        <v>0.64</v>
      </c>
      <c r="I41" t="n">
        <v>74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469.37</v>
      </c>
      <c r="Q41" t="n">
        <v>5797.2</v>
      </c>
      <c r="R41" t="n">
        <v>278.72</v>
      </c>
      <c r="S41" t="n">
        <v>167.7</v>
      </c>
      <c r="T41" t="n">
        <v>55701.92</v>
      </c>
      <c r="U41" t="n">
        <v>0.6</v>
      </c>
      <c r="V41" t="n">
        <v>0.93</v>
      </c>
      <c r="W41" t="n">
        <v>0.49</v>
      </c>
      <c r="X41" t="n">
        <v>3.37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1.4397</v>
      </c>
      <c r="E42" t="n">
        <v>69.45999999999999</v>
      </c>
      <c r="F42" t="n">
        <v>62.19</v>
      </c>
      <c r="G42" t="n">
        <v>11.96</v>
      </c>
      <c r="H42" t="n">
        <v>0.22</v>
      </c>
      <c r="I42" t="n">
        <v>312</v>
      </c>
      <c r="J42" t="n">
        <v>80.84</v>
      </c>
      <c r="K42" t="n">
        <v>35.1</v>
      </c>
      <c r="L42" t="n">
        <v>1</v>
      </c>
      <c r="M42" t="n">
        <v>310</v>
      </c>
      <c r="N42" t="n">
        <v>9.74</v>
      </c>
      <c r="O42" t="n">
        <v>10204.21</v>
      </c>
      <c r="P42" t="n">
        <v>428.76</v>
      </c>
      <c r="Q42" t="n">
        <v>5797.89</v>
      </c>
      <c r="R42" t="n">
        <v>669.65</v>
      </c>
      <c r="S42" t="n">
        <v>167.7</v>
      </c>
      <c r="T42" t="n">
        <v>249978.3</v>
      </c>
      <c r="U42" t="n">
        <v>0.25</v>
      </c>
      <c r="V42" t="n">
        <v>0.76</v>
      </c>
      <c r="W42" t="n">
        <v>0.78</v>
      </c>
      <c r="X42" t="n">
        <v>14.78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1.6661</v>
      </c>
      <c r="E43" t="n">
        <v>60.02</v>
      </c>
      <c r="F43" t="n">
        <v>55.25</v>
      </c>
      <c r="G43" t="n">
        <v>19.85</v>
      </c>
      <c r="H43" t="n">
        <v>0.43</v>
      </c>
      <c r="I43" t="n">
        <v>167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339.9</v>
      </c>
      <c r="Q43" t="n">
        <v>5797.91</v>
      </c>
      <c r="R43" t="n">
        <v>426.15</v>
      </c>
      <c r="S43" t="n">
        <v>167.7</v>
      </c>
      <c r="T43" t="n">
        <v>128953.71</v>
      </c>
      <c r="U43" t="n">
        <v>0.39</v>
      </c>
      <c r="V43" t="n">
        <v>0.85</v>
      </c>
      <c r="W43" t="n">
        <v>0.76</v>
      </c>
      <c r="X43" t="n">
        <v>7.84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1.2365</v>
      </c>
      <c r="E44" t="n">
        <v>80.87</v>
      </c>
      <c r="F44" t="n">
        <v>68.90000000000001</v>
      </c>
      <c r="G44" t="n">
        <v>9.25</v>
      </c>
      <c r="H44" t="n">
        <v>0.16</v>
      </c>
      <c r="I44" t="n">
        <v>447</v>
      </c>
      <c r="J44" t="n">
        <v>107.41</v>
      </c>
      <c r="K44" t="n">
        <v>41.65</v>
      </c>
      <c r="L44" t="n">
        <v>1</v>
      </c>
      <c r="M44" t="n">
        <v>445</v>
      </c>
      <c r="N44" t="n">
        <v>14.77</v>
      </c>
      <c r="O44" t="n">
        <v>13481.73</v>
      </c>
      <c r="P44" t="n">
        <v>612.29</v>
      </c>
      <c r="Q44" t="n">
        <v>5798.55</v>
      </c>
      <c r="R44" t="n">
        <v>898.3</v>
      </c>
      <c r="S44" t="n">
        <v>167.7</v>
      </c>
      <c r="T44" t="n">
        <v>363628.22</v>
      </c>
      <c r="U44" t="n">
        <v>0.19</v>
      </c>
      <c r="V44" t="n">
        <v>0.68</v>
      </c>
      <c r="W44" t="n">
        <v>0.97</v>
      </c>
      <c r="X44" t="n">
        <v>21.48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1.6693</v>
      </c>
      <c r="E45" t="n">
        <v>59.9</v>
      </c>
      <c r="F45" t="n">
        <v>54.47</v>
      </c>
      <c r="G45" t="n">
        <v>21.36</v>
      </c>
      <c r="H45" t="n">
        <v>0.32</v>
      </c>
      <c r="I45" t="n">
        <v>153</v>
      </c>
      <c r="J45" t="n">
        <v>108.68</v>
      </c>
      <c r="K45" t="n">
        <v>41.65</v>
      </c>
      <c r="L45" t="n">
        <v>2</v>
      </c>
      <c r="M45" t="n">
        <v>151</v>
      </c>
      <c r="N45" t="n">
        <v>15.03</v>
      </c>
      <c r="O45" t="n">
        <v>13638.32</v>
      </c>
      <c r="P45" t="n">
        <v>420.86</v>
      </c>
      <c r="Q45" t="n">
        <v>5797.37</v>
      </c>
      <c r="R45" t="n">
        <v>407.06</v>
      </c>
      <c r="S45" t="n">
        <v>167.7</v>
      </c>
      <c r="T45" t="n">
        <v>119478.03</v>
      </c>
      <c r="U45" t="n">
        <v>0.41</v>
      </c>
      <c r="V45" t="n">
        <v>0.86</v>
      </c>
      <c r="W45" t="n">
        <v>0.52</v>
      </c>
      <c r="X45" t="n">
        <v>7.06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1.7396</v>
      </c>
      <c r="E46" t="n">
        <v>57.48</v>
      </c>
      <c r="F46" t="n">
        <v>52.85</v>
      </c>
      <c r="G46" t="n">
        <v>27.1</v>
      </c>
      <c r="H46" t="n">
        <v>0.48</v>
      </c>
      <c r="I46" t="n">
        <v>117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383.74</v>
      </c>
      <c r="Q46" t="n">
        <v>5797.3</v>
      </c>
      <c r="R46" t="n">
        <v>347.05</v>
      </c>
      <c r="S46" t="n">
        <v>167.7</v>
      </c>
      <c r="T46" t="n">
        <v>89650.14999999999</v>
      </c>
      <c r="U46" t="n">
        <v>0.48</v>
      </c>
      <c r="V46" t="n">
        <v>0.89</v>
      </c>
      <c r="W46" t="n">
        <v>0.62</v>
      </c>
      <c r="X46" t="n">
        <v>5.44</v>
      </c>
      <c r="Y46" t="n">
        <v>1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1.5708</v>
      </c>
      <c r="E47" t="n">
        <v>63.66</v>
      </c>
      <c r="F47" t="n">
        <v>58.56</v>
      </c>
      <c r="G47" t="n">
        <v>14.76</v>
      </c>
      <c r="H47" t="n">
        <v>0.28</v>
      </c>
      <c r="I47" t="n">
        <v>238</v>
      </c>
      <c r="J47" t="n">
        <v>61.76</v>
      </c>
      <c r="K47" t="n">
        <v>28.92</v>
      </c>
      <c r="L47" t="n">
        <v>1</v>
      </c>
      <c r="M47" t="n">
        <v>44</v>
      </c>
      <c r="N47" t="n">
        <v>6.84</v>
      </c>
      <c r="O47" t="n">
        <v>7851.41</v>
      </c>
      <c r="P47" t="n">
        <v>304.6</v>
      </c>
      <c r="Q47" t="n">
        <v>5797.81</v>
      </c>
      <c r="R47" t="n">
        <v>537.23</v>
      </c>
      <c r="S47" t="n">
        <v>167.7</v>
      </c>
      <c r="T47" t="n">
        <v>184136.2</v>
      </c>
      <c r="U47" t="n">
        <v>0.31</v>
      </c>
      <c r="V47" t="n">
        <v>0.8</v>
      </c>
      <c r="W47" t="n">
        <v>0.91</v>
      </c>
      <c r="X47" t="n">
        <v>11.15</v>
      </c>
      <c r="Y47" t="n">
        <v>1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1.5794</v>
      </c>
      <c r="E48" t="n">
        <v>63.32</v>
      </c>
      <c r="F48" t="n">
        <v>58.28</v>
      </c>
      <c r="G48" t="n">
        <v>15.01</v>
      </c>
      <c r="H48" t="n">
        <v>0.55</v>
      </c>
      <c r="I48" t="n">
        <v>233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306.99</v>
      </c>
      <c r="Q48" t="n">
        <v>5797.81</v>
      </c>
      <c r="R48" t="n">
        <v>525.8</v>
      </c>
      <c r="S48" t="n">
        <v>167.7</v>
      </c>
      <c r="T48" t="n">
        <v>178449.24</v>
      </c>
      <c r="U48" t="n">
        <v>0.32</v>
      </c>
      <c r="V48" t="n">
        <v>0.8100000000000001</v>
      </c>
      <c r="W48" t="n">
        <v>0.95</v>
      </c>
      <c r="X48" t="n">
        <v>10.87</v>
      </c>
      <c r="Y48" t="n">
        <v>1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0.8547</v>
      </c>
      <c r="E49" t="n">
        <v>117</v>
      </c>
      <c r="F49" t="n">
        <v>87.52</v>
      </c>
      <c r="G49" t="n">
        <v>6.56</v>
      </c>
      <c r="H49" t="n">
        <v>0.11</v>
      </c>
      <c r="I49" t="n">
        <v>800</v>
      </c>
      <c r="J49" t="n">
        <v>167.88</v>
      </c>
      <c r="K49" t="n">
        <v>51.39</v>
      </c>
      <c r="L49" t="n">
        <v>1</v>
      </c>
      <c r="M49" t="n">
        <v>798</v>
      </c>
      <c r="N49" t="n">
        <v>30.49</v>
      </c>
      <c r="O49" t="n">
        <v>20939.59</v>
      </c>
      <c r="P49" t="n">
        <v>1086.79</v>
      </c>
      <c r="Q49" t="n">
        <v>5799.49</v>
      </c>
      <c r="R49" t="n">
        <v>1533.08</v>
      </c>
      <c r="S49" t="n">
        <v>167.7</v>
      </c>
      <c r="T49" t="n">
        <v>679253.72</v>
      </c>
      <c r="U49" t="n">
        <v>0.11</v>
      </c>
      <c r="V49" t="n">
        <v>0.54</v>
      </c>
      <c r="W49" t="n">
        <v>1.56</v>
      </c>
      <c r="X49" t="n">
        <v>40.09</v>
      </c>
      <c r="Y49" t="n">
        <v>1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1.4228</v>
      </c>
      <c r="E50" t="n">
        <v>70.29000000000001</v>
      </c>
      <c r="F50" t="n">
        <v>59.31</v>
      </c>
      <c r="G50" t="n">
        <v>14.01</v>
      </c>
      <c r="H50" t="n">
        <v>0.21</v>
      </c>
      <c r="I50" t="n">
        <v>254</v>
      </c>
      <c r="J50" t="n">
        <v>169.33</v>
      </c>
      <c r="K50" t="n">
        <v>51.39</v>
      </c>
      <c r="L50" t="n">
        <v>2</v>
      </c>
      <c r="M50" t="n">
        <v>252</v>
      </c>
      <c r="N50" t="n">
        <v>30.94</v>
      </c>
      <c r="O50" t="n">
        <v>21118.46</v>
      </c>
      <c r="P50" t="n">
        <v>699.14</v>
      </c>
      <c r="Q50" t="n">
        <v>5798.49</v>
      </c>
      <c r="R50" t="n">
        <v>570.9</v>
      </c>
      <c r="S50" t="n">
        <v>167.7</v>
      </c>
      <c r="T50" t="n">
        <v>200894.06</v>
      </c>
      <c r="U50" t="n">
        <v>0.29</v>
      </c>
      <c r="V50" t="n">
        <v>0.79</v>
      </c>
      <c r="W50" t="n">
        <v>0.6899999999999999</v>
      </c>
      <c r="X50" t="n">
        <v>11.89</v>
      </c>
      <c r="Y50" t="n">
        <v>1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1.6311</v>
      </c>
      <c r="E51" t="n">
        <v>61.31</v>
      </c>
      <c r="F51" t="n">
        <v>54.02</v>
      </c>
      <c r="G51" t="n">
        <v>22.35</v>
      </c>
      <c r="H51" t="n">
        <v>0.31</v>
      </c>
      <c r="I51" t="n">
        <v>145</v>
      </c>
      <c r="J51" t="n">
        <v>170.79</v>
      </c>
      <c r="K51" t="n">
        <v>51.39</v>
      </c>
      <c r="L51" t="n">
        <v>3</v>
      </c>
      <c r="M51" t="n">
        <v>143</v>
      </c>
      <c r="N51" t="n">
        <v>31.4</v>
      </c>
      <c r="O51" t="n">
        <v>21297.94</v>
      </c>
      <c r="P51" t="n">
        <v>600.34</v>
      </c>
      <c r="Q51" t="n">
        <v>5797.42</v>
      </c>
      <c r="R51" t="n">
        <v>391.84</v>
      </c>
      <c r="S51" t="n">
        <v>167.7</v>
      </c>
      <c r="T51" t="n">
        <v>111906.91</v>
      </c>
      <c r="U51" t="n">
        <v>0.43</v>
      </c>
      <c r="V51" t="n">
        <v>0.87</v>
      </c>
      <c r="W51" t="n">
        <v>0.51</v>
      </c>
      <c r="X51" t="n">
        <v>6.61</v>
      </c>
      <c r="Y51" t="n">
        <v>1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1.7472</v>
      </c>
      <c r="E52" t="n">
        <v>57.24</v>
      </c>
      <c r="F52" t="n">
        <v>51.58</v>
      </c>
      <c r="G52" t="n">
        <v>31.9</v>
      </c>
      <c r="H52" t="n">
        <v>0.41</v>
      </c>
      <c r="I52" t="n">
        <v>97</v>
      </c>
      <c r="J52" t="n">
        <v>172.25</v>
      </c>
      <c r="K52" t="n">
        <v>51.39</v>
      </c>
      <c r="L52" t="n">
        <v>4</v>
      </c>
      <c r="M52" t="n">
        <v>95</v>
      </c>
      <c r="N52" t="n">
        <v>31.86</v>
      </c>
      <c r="O52" t="n">
        <v>21478.05</v>
      </c>
      <c r="P52" t="n">
        <v>532.8</v>
      </c>
      <c r="Q52" t="n">
        <v>5797.17</v>
      </c>
      <c r="R52" t="n">
        <v>308.79</v>
      </c>
      <c r="S52" t="n">
        <v>167.7</v>
      </c>
      <c r="T52" t="n">
        <v>70620.00999999999</v>
      </c>
      <c r="U52" t="n">
        <v>0.54</v>
      </c>
      <c r="V52" t="n">
        <v>0.91</v>
      </c>
      <c r="W52" t="n">
        <v>0.43</v>
      </c>
      <c r="X52" t="n">
        <v>4.16</v>
      </c>
      <c r="Y52" t="n">
        <v>1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1.7982</v>
      </c>
      <c r="E53" t="n">
        <v>55.61</v>
      </c>
      <c r="F53" t="n">
        <v>50.8</v>
      </c>
      <c r="G53" t="n">
        <v>42.33</v>
      </c>
      <c r="H53" t="n">
        <v>0.51</v>
      </c>
      <c r="I53" t="n">
        <v>72</v>
      </c>
      <c r="J53" t="n">
        <v>173.71</v>
      </c>
      <c r="K53" t="n">
        <v>51.39</v>
      </c>
      <c r="L53" t="n">
        <v>5</v>
      </c>
      <c r="M53" t="n">
        <v>33</v>
      </c>
      <c r="N53" t="n">
        <v>32.32</v>
      </c>
      <c r="O53" t="n">
        <v>21658.78</v>
      </c>
      <c r="P53" t="n">
        <v>485.58</v>
      </c>
      <c r="Q53" t="n">
        <v>5797.02</v>
      </c>
      <c r="R53" t="n">
        <v>281.43</v>
      </c>
      <c r="S53" t="n">
        <v>167.7</v>
      </c>
      <c r="T53" t="n">
        <v>57065.54</v>
      </c>
      <c r="U53" t="n">
        <v>0.6</v>
      </c>
      <c r="V53" t="n">
        <v>0.93</v>
      </c>
      <c r="W53" t="n">
        <v>0.44</v>
      </c>
      <c r="X53" t="n">
        <v>3.39</v>
      </c>
      <c r="Y53" t="n">
        <v>1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1.8044</v>
      </c>
      <c r="E54" t="n">
        <v>55.42</v>
      </c>
      <c r="F54" t="n">
        <v>50.67</v>
      </c>
      <c r="G54" t="n">
        <v>43.44</v>
      </c>
      <c r="H54" t="n">
        <v>0.61</v>
      </c>
      <c r="I54" t="n">
        <v>70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482.12</v>
      </c>
      <c r="Q54" t="n">
        <v>5797.12</v>
      </c>
      <c r="R54" t="n">
        <v>275.78</v>
      </c>
      <c r="S54" t="n">
        <v>167.7</v>
      </c>
      <c r="T54" t="n">
        <v>54250.87</v>
      </c>
      <c r="U54" t="n">
        <v>0.61</v>
      </c>
      <c r="V54" t="n">
        <v>0.93</v>
      </c>
      <c r="W54" t="n">
        <v>0.47</v>
      </c>
      <c r="X54" t="n">
        <v>3.27</v>
      </c>
      <c r="Y54" t="n">
        <v>1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1.5079</v>
      </c>
      <c r="E55" t="n">
        <v>66.31999999999999</v>
      </c>
      <c r="F55" t="n">
        <v>61.01</v>
      </c>
      <c r="G55" t="n">
        <v>12.58</v>
      </c>
      <c r="H55" t="n">
        <v>0.34</v>
      </c>
      <c r="I55" t="n">
        <v>291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281.38</v>
      </c>
      <c r="Q55" t="n">
        <v>5797.69</v>
      </c>
      <c r="R55" t="n">
        <v>615.6</v>
      </c>
      <c r="S55" t="n">
        <v>167.7</v>
      </c>
      <c r="T55" t="n">
        <v>223057.43</v>
      </c>
      <c r="U55" t="n">
        <v>0.27</v>
      </c>
      <c r="V55" t="n">
        <v>0.77</v>
      </c>
      <c r="W55" t="n">
        <v>1.13</v>
      </c>
      <c r="X55" t="n">
        <v>13.6</v>
      </c>
      <c r="Y55" t="n">
        <v>1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1.0612</v>
      </c>
      <c r="E56" t="n">
        <v>94.23999999999999</v>
      </c>
      <c r="F56" t="n">
        <v>76.09999999999999</v>
      </c>
      <c r="G56" t="n">
        <v>7.79</v>
      </c>
      <c r="H56" t="n">
        <v>0.13</v>
      </c>
      <c r="I56" t="n">
        <v>586</v>
      </c>
      <c r="J56" t="n">
        <v>133.21</v>
      </c>
      <c r="K56" t="n">
        <v>46.47</v>
      </c>
      <c r="L56" t="n">
        <v>1</v>
      </c>
      <c r="M56" t="n">
        <v>584</v>
      </c>
      <c r="N56" t="n">
        <v>20.75</v>
      </c>
      <c r="O56" t="n">
        <v>16663.42</v>
      </c>
      <c r="P56" t="n">
        <v>799.8099999999999</v>
      </c>
      <c r="Q56" t="n">
        <v>5798.68</v>
      </c>
      <c r="R56" t="n">
        <v>1143</v>
      </c>
      <c r="S56" t="n">
        <v>167.7</v>
      </c>
      <c r="T56" t="n">
        <v>485280.74</v>
      </c>
      <c r="U56" t="n">
        <v>0.15</v>
      </c>
      <c r="V56" t="n">
        <v>0.62</v>
      </c>
      <c r="W56" t="n">
        <v>1.22</v>
      </c>
      <c r="X56" t="n">
        <v>28.68</v>
      </c>
      <c r="Y56" t="n">
        <v>1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1.5597</v>
      </c>
      <c r="E57" t="n">
        <v>64.11</v>
      </c>
      <c r="F57" t="n">
        <v>56.54</v>
      </c>
      <c r="G57" t="n">
        <v>17.13</v>
      </c>
      <c r="H57" t="n">
        <v>0.26</v>
      </c>
      <c r="I57" t="n">
        <v>198</v>
      </c>
      <c r="J57" t="n">
        <v>134.55</v>
      </c>
      <c r="K57" t="n">
        <v>46.47</v>
      </c>
      <c r="L57" t="n">
        <v>2</v>
      </c>
      <c r="M57" t="n">
        <v>196</v>
      </c>
      <c r="N57" t="n">
        <v>21.09</v>
      </c>
      <c r="O57" t="n">
        <v>16828.84</v>
      </c>
      <c r="P57" t="n">
        <v>546.4299999999999</v>
      </c>
      <c r="Q57" t="n">
        <v>5797.75</v>
      </c>
      <c r="R57" t="n">
        <v>477.65</v>
      </c>
      <c r="S57" t="n">
        <v>167.7</v>
      </c>
      <c r="T57" t="n">
        <v>154549.19</v>
      </c>
      <c r="U57" t="n">
        <v>0.35</v>
      </c>
      <c r="V57" t="n">
        <v>0.83</v>
      </c>
      <c r="W57" t="n">
        <v>0.59</v>
      </c>
      <c r="X57" t="n">
        <v>9.130000000000001</v>
      </c>
      <c r="Y57" t="n">
        <v>1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1.7393</v>
      </c>
      <c r="E58" t="n">
        <v>57.49</v>
      </c>
      <c r="F58" t="n">
        <v>52.32</v>
      </c>
      <c r="G58" t="n">
        <v>28.54</v>
      </c>
      <c r="H58" t="n">
        <v>0.39</v>
      </c>
      <c r="I58" t="n">
        <v>110</v>
      </c>
      <c r="J58" t="n">
        <v>135.9</v>
      </c>
      <c r="K58" t="n">
        <v>46.47</v>
      </c>
      <c r="L58" t="n">
        <v>3</v>
      </c>
      <c r="M58" t="n">
        <v>102</v>
      </c>
      <c r="N58" t="n">
        <v>21.43</v>
      </c>
      <c r="O58" t="n">
        <v>16994.64</v>
      </c>
      <c r="P58" t="n">
        <v>452.46</v>
      </c>
      <c r="Q58" t="n">
        <v>5797.24</v>
      </c>
      <c r="R58" t="n">
        <v>333.8</v>
      </c>
      <c r="S58" t="n">
        <v>167.7</v>
      </c>
      <c r="T58" t="n">
        <v>83062.45</v>
      </c>
      <c r="U58" t="n">
        <v>0.5</v>
      </c>
      <c r="V58" t="n">
        <v>0.9</v>
      </c>
      <c r="W58" t="n">
        <v>0.46</v>
      </c>
      <c r="X58" t="n">
        <v>4.91</v>
      </c>
      <c r="Y58" t="n">
        <v>1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1.7819</v>
      </c>
      <c r="E59" t="n">
        <v>56.12</v>
      </c>
      <c r="F59" t="n">
        <v>51.46</v>
      </c>
      <c r="G59" t="n">
        <v>33.93</v>
      </c>
      <c r="H59" t="n">
        <v>0.52</v>
      </c>
      <c r="I59" t="n">
        <v>91</v>
      </c>
      <c r="J59" t="n">
        <v>137.25</v>
      </c>
      <c r="K59" t="n">
        <v>46.47</v>
      </c>
      <c r="L59" t="n">
        <v>4</v>
      </c>
      <c r="M59" t="n">
        <v>0</v>
      </c>
      <c r="N59" t="n">
        <v>21.78</v>
      </c>
      <c r="O59" t="n">
        <v>17160.92</v>
      </c>
      <c r="P59" t="n">
        <v>423.64</v>
      </c>
      <c r="Q59" t="n">
        <v>5797.6</v>
      </c>
      <c r="R59" t="n">
        <v>300.72</v>
      </c>
      <c r="S59" t="n">
        <v>167.7</v>
      </c>
      <c r="T59" t="n">
        <v>66616.89999999999</v>
      </c>
      <c r="U59" t="n">
        <v>0.5600000000000001</v>
      </c>
      <c r="V59" t="n">
        <v>0.92</v>
      </c>
      <c r="W59" t="n">
        <v>0.54</v>
      </c>
      <c r="X59" t="n">
        <v>4.05</v>
      </c>
      <c r="Y59" t="n">
        <v>1</v>
      </c>
      <c r="Z59" t="n">
        <v>10</v>
      </c>
    </row>
    <row r="60">
      <c r="A60" t="n">
        <v>0</v>
      </c>
      <c r="B60" t="n">
        <v>75</v>
      </c>
      <c r="C60" t="inlineStr">
        <is>
          <t xml:space="preserve">CONCLUIDO	</t>
        </is>
      </c>
      <c r="D60" t="n">
        <v>0.9552</v>
      </c>
      <c r="E60" t="n">
        <v>104.69</v>
      </c>
      <c r="F60" t="n">
        <v>81.42</v>
      </c>
      <c r="G60" t="n">
        <v>7.11</v>
      </c>
      <c r="H60" t="n">
        <v>0.12</v>
      </c>
      <c r="I60" t="n">
        <v>687</v>
      </c>
      <c r="J60" t="n">
        <v>150.44</v>
      </c>
      <c r="K60" t="n">
        <v>49.1</v>
      </c>
      <c r="L60" t="n">
        <v>1</v>
      </c>
      <c r="M60" t="n">
        <v>685</v>
      </c>
      <c r="N60" t="n">
        <v>25.34</v>
      </c>
      <c r="O60" t="n">
        <v>18787.76</v>
      </c>
      <c r="P60" t="n">
        <v>935.36</v>
      </c>
      <c r="Q60" t="n">
        <v>5799.32</v>
      </c>
      <c r="R60" t="n">
        <v>1324.87</v>
      </c>
      <c r="S60" t="n">
        <v>167.7</v>
      </c>
      <c r="T60" t="n">
        <v>575714.05</v>
      </c>
      <c r="U60" t="n">
        <v>0.13</v>
      </c>
      <c r="V60" t="n">
        <v>0.58</v>
      </c>
      <c r="W60" t="n">
        <v>1.37</v>
      </c>
      <c r="X60" t="n">
        <v>34</v>
      </c>
      <c r="Y60" t="n">
        <v>1</v>
      </c>
      <c r="Z60" t="n">
        <v>10</v>
      </c>
    </row>
    <row r="61">
      <c r="A61" t="n">
        <v>1</v>
      </c>
      <c r="B61" t="n">
        <v>75</v>
      </c>
      <c r="C61" t="inlineStr">
        <is>
          <t xml:space="preserve">CONCLUIDO	</t>
        </is>
      </c>
      <c r="D61" t="n">
        <v>1.488</v>
      </c>
      <c r="E61" t="n">
        <v>67.2</v>
      </c>
      <c r="F61" t="n">
        <v>57.99</v>
      </c>
      <c r="G61" t="n">
        <v>15.33</v>
      </c>
      <c r="H61" t="n">
        <v>0.23</v>
      </c>
      <c r="I61" t="n">
        <v>227</v>
      </c>
      <c r="J61" t="n">
        <v>151.83</v>
      </c>
      <c r="K61" t="n">
        <v>49.1</v>
      </c>
      <c r="L61" t="n">
        <v>2</v>
      </c>
      <c r="M61" t="n">
        <v>225</v>
      </c>
      <c r="N61" t="n">
        <v>25.73</v>
      </c>
      <c r="O61" t="n">
        <v>18959.54</v>
      </c>
      <c r="P61" t="n">
        <v>624.84</v>
      </c>
      <c r="Q61" t="n">
        <v>5797.71</v>
      </c>
      <c r="R61" t="n">
        <v>527.27</v>
      </c>
      <c r="S61" t="n">
        <v>167.7</v>
      </c>
      <c r="T61" t="n">
        <v>179212.28</v>
      </c>
      <c r="U61" t="n">
        <v>0.32</v>
      </c>
      <c r="V61" t="n">
        <v>0.8100000000000001</v>
      </c>
      <c r="W61" t="n">
        <v>0.62</v>
      </c>
      <c r="X61" t="n">
        <v>10.58</v>
      </c>
      <c r="Y61" t="n">
        <v>1</v>
      </c>
      <c r="Z61" t="n">
        <v>10</v>
      </c>
    </row>
    <row r="62">
      <c r="A62" t="n">
        <v>2</v>
      </c>
      <c r="B62" t="n">
        <v>75</v>
      </c>
      <c r="C62" t="inlineStr">
        <is>
          <t xml:space="preserve">CONCLUIDO	</t>
        </is>
      </c>
      <c r="D62" t="n">
        <v>1.6844</v>
      </c>
      <c r="E62" t="n">
        <v>59.37</v>
      </c>
      <c r="F62" t="n">
        <v>53.18</v>
      </c>
      <c r="G62" t="n">
        <v>24.93</v>
      </c>
      <c r="H62" t="n">
        <v>0.35</v>
      </c>
      <c r="I62" t="n">
        <v>128</v>
      </c>
      <c r="J62" t="n">
        <v>153.23</v>
      </c>
      <c r="K62" t="n">
        <v>49.1</v>
      </c>
      <c r="L62" t="n">
        <v>3</v>
      </c>
      <c r="M62" t="n">
        <v>126</v>
      </c>
      <c r="N62" t="n">
        <v>26.13</v>
      </c>
      <c r="O62" t="n">
        <v>19131.85</v>
      </c>
      <c r="P62" t="n">
        <v>529.51</v>
      </c>
      <c r="Q62" t="n">
        <v>5797.46</v>
      </c>
      <c r="R62" t="n">
        <v>363.27</v>
      </c>
      <c r="S62" t="n">
        <v>167.7</v>
      </c>
      <c r="T62" t="n">
        <v>97704.95</v>
      </c>
      <c r="U62" t="n">
        <v>0.46</v>
      </c>
      <c r="V62" t="n">
        <v>0.89</v>
      </c>
      <c r="W62" t="n">
        <v>0.48</v>
      </c>
      <c r="X62" t="n">
        <v>5.77</v>
      </c>
      <c r="Y62" t="n">
        <v>1</v>
      </c>
      <c r="Z62" t="n">
        <v>10</v>
      </c>
    </row>
    <row r="63">
      <c r="A63" t="n">
        <v>3</v>
      </c>
      <c r="B63" t="n">
        <v>75</v>
      </c>
      <c r="C63" t="inlineStr">
        <is>
          <t xml:space="preserve">CONCLUIDO	</t>
        </is>
      </c>
      <c r="D63" t="n">
        <v>1.7749</v>
      </c>
      <c r="E63" t="n">
        <v>56.34</v>
      </c>
      <c r="F63" t="n">
        <v>51.47</v>
      </c>
      <c r="G63" t="n">
        <v>36.33</v>
      </c>
      <c r="H63" t="n">
        <v>0.46</v>
      </c>
      <c r="I63" t="n">
        <v>85</v>
      </c>
      <c r="J63" t="n">
        <v>154.63</v>
      </c>
      <c r="K63" t="n">
        <v>49.1</v>
      </c>
      <c r="L63" t="n">
        <v>4</v>
      </c>
      <c r="M63" t="n">
        <v>65</v>
      </c>
      <c r="N63" t="n">
        <v>26.53</v>
      </c>
      <c r="O63" t="n">
        <v>19304.72</v>
      </c>
      <c r="P63" t="n">
        <v>465.14</v>
      </c>
      <c r="Q63" t="n">
        <v>5797.33</v>
      </c>
      <c r="R63" t="n">
        <v>306.35</v>
      </c>
      <c r="S63" t="n">
        <v>167.7</v>
      </c>
      <c r="T63" t="n">
        <v>69462.5</v>
      </c>
      <c r="U63" t="n">
        <v>0.55</v>
      </c>
      <c r="V63" t="n">
        <v>0.92</v>
      </c>
      <c r="W63" t="n">
        <v>0.4</v>
      </c>
      <c r="X63" t="n">
        <v>4.06</v>
      </c>
      <c r="Y63" t="n">
        <v>1</v>
      </c>
      <c r="Z63" t="n">
        <v>10</v>
      </c>
    </row>
    <row r="64">
      <c r="A64" t="n">
        <v>4</v>
      </c>
      <c r="B64" t="n">
        <v>75</v>
      </c>
      <c r="C64" t="inlineStr">
        <is>
          <t xml:space="preserve">CONCLUIDO	</t>
        </is>
      </c>
      <c r="D64" t="n">
        <v>1.7928</v>
      </c>
      <c r="E64" t="n">
        <v>55.78</v>
      </c>
      <c r="F64" t="n">
        <v>51.09</v>
      </c>
      <c r="G64" t="n">
        <v>38.8</v>
      </c>
      <c r="H64" t="n">
        <v>0.57</v>
      </c>
      <c r="I64" t="n">
        <v>79</v>
      </c>
      <c r="J64" t="n">
        <v>156.03</v>
      </c>
      <c r="K64" t="n">
        <v>49.1</v>
      </c>
      <c r="L64" t="n">
        <v>5</v>
      </c>
      <c r="M64" t="n">
        <v>0</v>
      </c>
      <c r="N64" t="n">
        <v>26.94</v>
      </c>
      <c r="O64" t="n">
        <v>19478.15</v>
      </c>
      <c r="P64" t="n">
        <v>454.23</v>
      </c>
      <c r="Q64" t="n">
        <v>5797.46</v>
      </c>
      <c r="R64" t="n">
        <v>288.79</v>
      </c>
      <c r="S64" t="n">
        <v>167.7</v>
      </c>
      <c r="T64" t="n">
        <v>60714.74</v>
      </c>
      <c r="U64" t="n">
        <v>0.58</v>
      </c>
      <c r="V64" t="n">
        <v>0.92</v>
      </c>
      <c r="W64" t="n">
        <v>0.51</v>
      </c>
      <c r="X64" t="n">
        <v>3.68</v>
      </c>
      <c r="Y64" t="n">
        <v>1</v>
      </c>
      <c r="Z64" t="n">
        <v>10</v>
      </c>
    </row>
    <row r="65">
      <c r="A65" t="n">
        <v>0</v>
      </c>
      <c r="B65" t="n">
        <v>95</v>
      </c>
      <c r="C65" t="inlineStr">
        <is>
          <t xml:space="preserve">CONCLUIDO	</t>
        </is>
      </c>
      <c r="D65" t="n">
        <v>0.7577</v>
      </c>
      <c r="E65" t="n">
        <v>131.99</v>
      </c>
      <c r="F65" t="n">
        <v>94.83</v>
      </c>
      <c r="G65" t="n">
        <v>6.1</v>
      </c>
      <c r="H65" t="n">
        <v>0.1</v>
      </c>
      <c r="I65" t="n">
        <v>932</v>
      </c>
      <c r="J65" t="n">
        <v>185.69</v>
      </c>
      <c r="K65" t="n">
        <v>53.44</v>
      </c>
      <c r="L65" t="n">
        <v>1</v>
      </c>
      <c r="M65" t="n">
        <v>930</v>
      </c>
      <c r="N65" t="n">
        <v>36.26</v>
      </c>
      <c r="O65" t="n">
        <v>23136.14</v>
      </c>
      <c r="P65" t="n">
        <v>1262.76</v>
      </c>
      <c r="Q65" t="n">
        <v>5800.24</v>
      </c>
      <c r="R65" t="n">
        <v>1783.1</v>
      </c>
      <c r="S65" t="n">
        <v>167.7</v>
      </c>
      <c r="T65" t="n">
        <v>803600.4300000001</v>
      </c>
      <c r="U65" t="n">
        <v>0.09</v>
      </c>
      <c r="V65" t="n">
        <v>0.5</v>
      </c>
      <c r="W65" t="n">
        <v>1.77</v>
      </c>
      <c r="X65" t="n">
        <v>47.39</v>
      </c>
      <c r="Y65" t="n">
        <v>1</v>
      </c>
      <c r="Z65" t="n">
        <v>10</v>
      </c>
    </row>
    <row r="66">
      <c r="A66" t="n">
        <v>1</v>
      </c>
      <c r="B66" t="n">
        <v>95</v>
      </c>
      <c r="C66" t="inlineStr">
        <is>
          <t xml:space="preserve">CONCLUIDO	</t>
        </is>
      </c>
      <c r="D66" t="n">
        <v>1.3635</v>
      </c>
      <c r="E66" t="n">
        <v>73.34</v>
      </c>
      <c r="F66" t="n">
        <v>60.45</v>
      </c>
      <c r="G66" t="n">
        <v>12.95</v>
      </c>
      <c r="H66" t="n">
        <v>0.19</v>
      </c>
      <c r="I66" t="n">
        <v>280</v>
      </c>
      <c r="J66" t="n">
        <v>187.21</v>
      </c>
      <c r="K66" t="n">
        <v>53.44</v>
      </c>
      <c r="L66" t="n">
        <v>2</v>
      </c>
      <c r="M66" t="n">
        <v>278</v>
      </c>
      <c r="N66" t="n">
        <v>36.77</v>
      </c>
      <c r="O66" t="n">
        <v>23322.88</v>
      </c>
      <c r="P66" t="n">
        <v>770.73</v>
      </c>
      <c r="Q66" t="n">
        <v>5798.08</v>
      </c>
      <c r="R66" t="n">
        <v>610.21</v>
      </c>
      <c r="S66" t="n">
        <v>167.7</v>
      </c>
      <c r="T66" t="n">
        <v>220415.52</v>
      </c>
      <c r="U66" t="n">
        <v>0.27</v>
      </c>
      <c r="V66" t="n">
        <v>0.78</v>
      </c>
      <c r="W66" t="n">
        <v>0.71</v>
      </c>
      <c r="X66" t="n">
        <v>13.03</v>
      </c>
      <c r="Y66" t="n">
        <v>1</v>
      </c>
      <c r="Z66" t="n">
        <v>10</v>
      </c>
    </row>
    <row r="67">
      <c r="A67" t="n">
        <v>2</v>
      </c>
      <c r="B67" t="n">
        <v>95</v>
      </c>
      <c r="C67" t="inlineStr">
        <is>
          <t xml:space="preserve">CONCLUIDO	</t>
        </is>
      </c>
      <c r="D67" t="n">
        <v>1.578</v>
      </c>
      <c r="E67" t="n">
        <v>63.37</v>
      </c>
      <c r="F67" t="n">
        <v>54.87</v>
      </c>
      <c r="G67" t="n">
        <v>20.32</v>
      </c>
      <c r="H67" t="n">
        <v>0.28</v>
      </c>
      <c r="I67" t="n">
        <v>162</v>
      </c>
      <c r="J67" t="n">
        <v>188.73</v>
      </c>
      <c r="K67" t="n">
        <v>53.44</v>
      </c>
      <c r="L67" t="n">
        <v>3</v>
      </c>
      <c r="M67" t="n">
        <v>160</v>
      </c>
      <c r="N67" t="n">
        <v>37.29</v>
      </c>
      <c r="O67" t="n">
        <v>23510.33</v>
      </c>
      <c r="P67" t="n">
        <v>667.96</v>
      </c>
      <c r="Q67" t="n">
        <v>5797.48</v>
      </c>
      <c r="R67" t="n">
        <v>420.96</v>
      </c>
      <c r="S67" t="n">
        <v>167.7</v>
      </c>
      <c r="T67" t="n">
        <v>126382.98</v>
      </c>
      <c r="U67" t="n">
        <v>0.4</v>
      </c>
      <c r="V67" t="n">
        <v>0.86</v>
      </c>
      <c r="W67" t="n">
        <v>0.53</v>
      </c>
      <c r="X67" t="n">
        <v>7.46</v>
      </c>
      <c r="Y67" t="n">
        <v>1</v>
      </c>
      <c r="Z67" t="n">
        <v>10</v>
      </c>
    </row>
    <row r="68">
      <c r="A68" t="n">
        <v>3</v>
      </c>
      <c r="B68" t="n">
        <v>95</v>
      </c>
      <c r="C68" t="inlineStr">
        <is>
          <t xml:space="preserve">CONCLUIDO	</t>
        </is>
      </c>
      <c r="D68" t="n">
        <v>1.6985</v>
      </c>
      <c r="E68" t="n">
        <v>58.87</v>
      </c>
      <c r="F68" t="n">
        <v>52.31</v>
      </c>
      <c r="G68" t="n">
        <v>28.53</v>
      </c>
      <c r="H68" t="n">
        <v>0.37</v>
      </c>
      <c r="I68" t="n">
        <v>110</v>
      </c>
      <c r="J68" t="n">
        <v>190.25</v>
      </c>
      <c r="K68" t="n">
        <v>53.44</v>
      </c>
      <c r="L68" t="n">
        <v>4</v>
      </c>
      <c r="M68" t="n">
        <v>108</v>
      </c>
      <c r="N68" t="n">
        <v>37.82</v>
      </c>
      <c r="O68" t="n">
        <v>23698.48</v>
      </c>
      <c r="P68" t="n">
        <v>603.3099999999999</v>
      </c>
      <c r="Q68" t="n">
        <v>5797.27</v>
      </c>
      <c r="R68" t="n">
        <v>333.58</v>
      </c>
      <c r="S68" t="n">
        <v>167.7</v>
      </c>
      <c r="T68" t="n">
        <v>82953.10000000001</v>
      </c>
      <c r="U68" t="n">
        <v>0.5</v>
      </c>
      <c r="V68" t="n">
        <v>0.9</v>
      </c>
      <c r="W68" t="n">
        <v>0.46</v>
      </c>
      <c r="X68" t="n">
        <v>4.9</v>
      </c>
      <c r="Y68" t="n">
        <v>1</v>
      </c>
      <c r="Z68" t="n">
        <v>10</v>
      </c>
    </row>
    <row r="69">
      <c r="A69" t="n">
        <v>4</v>
      </c>
      <c r="B69" t="n">
        <v>95</v>
      </c>
      <c r="C69" t="inlineStr">
        <is>
          <t xml:space="preserve">CONCLUIDO	</t>
        </is>
      </c>
      <c r="D69" t="n">
        <v>1.7519</v>
      </c>
      <c r="E69" t="n">
        <v>57.08</v>
      </c>
      <c r="F69" t="n">
        <v>51.56</v>
      </c>
      <c r="G69" t="n">
        <v>37.73</v>
      </c>
      <c r="H69" t="n">
        <v>0.46</v>
      </c>
      <c r="I69" t="n">
        <v>82</v>
      </c>
      <c r="J69" t="n">
        <v>191.78</v>
      </c>
      <c r="K69" t="n">
        <v>53.44</v>
      </c>
      <c r="L69" t="n">
        <v>5</v>
      </c>
      <c r="M69" t="n">
        <v>80</v>
      </c>
      <c r="N69" t="n">
        <v>38.35</v>
      </c>
      <c r="O69" t="n">
        <v>23887.36</v>
      </c>
      <c r="P69" t="n">
        <v>559.6900000000001</v>
      </c>
      <c r="Q69" t="n">
        <v>5797.17</v>
      </c>
      <c r="R69" t="n">
        <v>310.11</v>
      </c>
      <c r="S69" t="n">
        <v>167.7</v>
      </c>
      <c r="T69" t="n">
        <v>71358.03</v>
      </c>
      <c r="U69" t="n">
        <v>0.54</v>
      </c>
      <c r="V69" t="n">
        <v>0.91</v>
      </c>
      <c r="W69" t="n">
        <v>0.39</v>
      </c>
      <c r="X69" t="n">
        <v>4.15</v>
      </c>
      <c r="Y69" t="n">
        <v>1</v>
      </c>
      <c r="Z69" t="n">
        <v>10</v>
      </c>
    </row>
    <row r="70">
      <c r="A70" t="n">
        <v>5</v>
      </c>
      <c r="B70" t="n">
        <v>95</v>
      </c>
      <c r="C70" t="inlineStr">
        <is>
          <t xml:space="preserve">CONCLUIDO	</t>
        </is>
      </c>
      <c r="D70" t="n">
        <v>1.811</v>
      </c>
      <c r="E70" t="n">
        <v>55.22</v>
      </c>
      <c r="F70" t="n">
        <v>50.37</v>
      </c>
      <c r="G70" t="n">
        <v>47.22</v>
      </c>
      <c r="H70" t="n">
        <v>0.55</v>
      </c>
      <c r="I70" t="n">
        <v>64</v>
      </c>
      <c r="J70" t="n">
        <v>193.32</v>
      </c>
      <c r="K70" t="n">
        <v>53.44</v>
      </c>
      <c r="L70" t="n">
        <v>6</v>
      </c>
      <c r="M70" t="n">
        <v>24</v>
      </c>
      <c r="N70" t="n">
        <v>38.89</v>
      </c>
      <c r="O70" t="n">
        <v>24076.95</v>
      </c>
      <c r="P70" t="n">
        <v>509.57</v>
      </c>
      <c r="Q70" t="n">
        <v>5797.05</v>
      </c>
      <c r="R70" t="n">
        <v>266.61</v>
      </c>
      <c r="S70" t="n">
        <v>167.7</v>
      </c>
      <c r="T70" t="n">
        <v>49696.19</v>
      </c>
      <c r="U70" t="n">
        <v>0.63</v>
      </c>
      <c r="V70" t="n">
        <v>0.9399999999999999</v>
      </c>
      <c r="W70" t="n">
        <v>0.42</v>
      </c>
      <c r="X70" t="n">
        <v>2.96</v>
      </c>
      <c r="Y70" t="n">
        <v>1</v>
      </c>
      <c r="Z70" t="n">
        <v>10</v>
      </c>
    </row>
    <row r="71">
      <c r="A71" t="n">
        <v>6</v>
      </c>
      <c r="B71" t="n">
        <v>95</v>
      </c>
      <c r="C71" t="inlineStr">
        <is>
          <t xml:space="preserve">CONCLUIDO	</t>
        </is>
      </c>
      <c r="D71" t="n">
        <v>1.8124</v>
      </c>
      <c r="E71" t="n">
        <v>55.18</v>
      </c>
      <c r="F71" t="n">
        <v>50.36</v>
      </c>
      <c r="G71" t="n">
        <v>47.96</v>
      </c>
      <c r="H71" t="n">
        <v>0.64</v>
      </c>
      <c r="I71" t="n">
        <v>63</v>
      </c>
      <c r="J71" t="n">
        <v>194.86</v>
      </c>
      <c r="K71" t="n">
        <v>53.44</v>
      </c>
      <c r="L71" t="n">
        <v>7</v>
      </c>
      <c r="M71" t="n">
        <v>0</v>
      </c>
      <c r="N71" t="n">
        <v>39.43</v>
      </c>
      <c r="O71" t="n">
        <v>24267.28</v>
      </c>
      <c r="P71" t="n">
        <v>509.78</v>
      </c>
      <c r="Q71" t="n">
        <v>5797.31</v>
      </c>
      <c r="R71" t="n">
        <v>265.34</v>
      </c>
      <c r="S71" t="n">
        <v>167.7</v>
      </c>
      <c r="T71" t="n">
        <v>49065.06</v>
      </c>
      <c r="U71" t="n">
        <v>0.63</v>
      </c>
      <c r="V71" t="n">
        <v>0.9399999999999999</v>
      </c>
      <c r="W71" t="n">
        <v>0.46</v>
      </c>
      <c r="X71" t="n">
        <v>2.95</v>
      </c>
      <c r="Y71" t="n">
        <v>1</v>
      </c>
      <c r="Z71" t="n">
        <v>10</v>
      </c>
    </row>
    <row r="72">
      <c r="A72" t="n">
        <v>0</v>
      </c>
      <c r="B72" t="n">
        <v>55</v>
      </c>
      <c r="C72" t="inlineStr">
        <is>
          <t xml:space="preserve">CONCLUIDO	</t>
        </is>
      </c>
      <c r="D72" t="n">
        <v>1.1761</v>
      </c>
      <c r="E72" t="n">
        <v>85.03</v>
      </c>
      <c r="F72" t="n">
        <v>71.19</v>
      </c>
      <c r="G72" t="n">
        <v>8.68</v>
      </c>
      <c r="H72" t="n">
        <v>0.15</v>
      </c>
      <c r="I72" t="n">
        <v>492</v>
      </c>
      <c r="J72" t="n">
        <v>116.05</v>
      </c>
      <c r="K72" t="n">
        <v>43.4</v>
      </c>
      <c r="L72" t="n">
        <v>1</v>
      </c>
      <c r="M72" t="n">
        <v>490</v>
      </c>
      <c r="N72" t="n">
        <v>16.65</v>
      </c>
      <c r="O72" t="n">
        <v>14546.17</v>
      </c>
      <c r="P72" t="n">
        <v>673.13</v>
      </c>
      <c r="Q72" t="n">
        <v>5798.24</v>
      </c>
      <c r="R72" t="n">
        <v>976.48</v>
      </c>
      <c r="S72" t="n">
        <v>167.7</v>
      </c>
      <c r="T72" t="n">
        <v>402492.67</v>
      </c>
      <c r="U72" t="n">
        <v>0.17</v>
      </c>
      <c r="V72" t="n">
        <v>0.66</v>
      </c>
      <c r="W72" t="n">
        <v>1.05</v>
      </c>
      <c r="X72" t="n">
        <v>23.77</v>
      </c>
      <c r="Y72" t="n">
        <v>1</v>
      </c>
      <c r="Z72" t="n">
        <v>10</v>
      </c>
    </row>
    <row r="73">
      <c r="A73" t="n">
        <v>1</v>
      </c>
      <c r="B73" t="n">
        <v>55</v>
      </c>
      <c r="C73" t="inlineStr">
        <is>
          <t xml:space="preserve">CONCLUIDO	</t>
        </is>
      </c>
      <c r="D73" t="n">
        <v>1.6311</v>
      </c>
      <c r="E73" t="n">
        <v>61.31</v>
      </c>
      <c r="F73" t="n">
        <v>55.19</v>
      </c>
      <c r="G73" t="n">
        <v>19.59</v>
      </c>
      <c r="H73" t="n">
        <v>0.3</v>
      </c>
      <c r="I73" t="n">
        <v>169</v>
      </c>
      <c r="J73" t="n">
        <v>117.34</v>
      </c>
      <c r="K73" t="n">
        <v>43.4</v>
      </c>
      <c r="L73" t="n">
        <v>2</v>
      </c>
      <c r="M73" t="n">
        <v>167</v>
      </c>
      <c r="N73" t="n">
        <v>16.94</v>
      </c>
      <c r="O73" t="n">
        <v>14705.49</v>
      </c>
      <c r="P73" t="n">
        <v>465.14</v>
      </c>
      <c r="Q73" t="n">
        <v>5797.65</v>
      </c>
      <c r="R73" t="n">
        <v>431.45</v>
      </c>
      <c r="S73" t="n">
        <v>167.7</v>
      </c>
      <c r="T73" t="n">
        <v>131594.7</v>
      </c>
      <c r="U73" t="n">
        <v>0.39</v>
      </c>
      <c r="V73" t="n">
        <v>0.85</v>
      </c>
      <c r="W73" t="n">
        <v>0.55</v>
      </c>
      <c r="X73" t="n">
        <v>7.77</v>
      </c>
      <c r="Y73" t="n">
        <v>1</v>
      </c>
      <c r="Z73" t="n">
        <v>10</v>
      </c>
    </row>
    <row r="74">
      <c r="A74" t="n">
        <v>2</v>
      </c>
      <c r="B74" t="n">
        <v>55</v>
      </c>
      <c r="C74" t="inlineStr">
        <is>
          <t xml:space="preserve">CONCLUIDO	</t>
        </is>
      </c>
      <c r="D74" t="n">
        <v>1.7535</v>
      </c>
      <c r="E74" t="n">
        <v>57.03</v>
      </c>
      <c r="F74" t="n">
        <v>52.39</v>
      </c>
      <c r="G74" t="n">
        <v>29.38</v>
      </c>
      <c r="H74" t="n">
        <v>0.45</v>
      </c>
      <c r="I74" t="n">
        <v>107</v>
      </c>
      <c r="J74" t="n">
        <v>118.63</v>
      </c>
      <c r="K74" t="n">
        <v>43.4</v>
      </c>
      <c r="L74" t="n">
        <v>3</v>
      </c>
      <c r="M74" t="n">
        <v>6</v>
      </c>
      <c r="N74" t="n">
        <v>17.23</v>
      </c>
      <c r="O74" t="n">
        <v>14865.24</v>
      </c>
      <c r="P74" t="n">
        <v>397.48</v>
      </c>
      <c r="Q74" t="n">
        <v>5797.36</v>
      </c>
      <c r="R74" t="n">
        <v>332.15</v>
      </c>
      <c r="S74" t="n">
        <v>167.7</v>
      </c>
      <c r="T74" t="n">
        <v>82250.55</v>
      </c>
      <c r="U74" t="n">
        <v>0.5</v>
      </c>
      <c r="V74" t="n">
        <v>0.9</v>
      </c>
      <c r="W74" t="n">
        <v>0.58</v>
      </c>
      <c r="X74" t="n">
        <v>4.98</v>
      </c>
      <c r="Y74" t="n">
        <v>1</v>
      </c>
      <c r="Z74" t="n">
        <v>10</v>
      </c>
    </row>
    <row r="75">
      <c r="A75" t="n">
        <v>3</v>
      </c>
      <c r="B75" t="n">
        <v>55</v>
      </c>
      <c r="C75" t="inlineStr">
        <is>
          <t xml:space="preserve">CONCLUIDO	</t>
        </is>
      </c>
      <c r="D75" t="n">
        <v>1.7524</v>
      </c>
      <c r="E75" t="n">
        <v>57.06</v>
      </c>
      <c r="F75" t="n">
        <v>52.42</v>
      </c>
      <c r="G75" t="n">
        <v>29.4</v>
      </c>
      <c r="H75" t="n">
        <v>0.59</v>
      </c>
      <c r="I75" t="n">
        <v>107</v>
      </c>
      <c r="J75" t="n">
        <v>119.93</v>
      </c>
      <c r="K75" t="n">
        <v>43.4</v>
      </c>
      <c r="L75" t="n">
        <v>4</v>
      </c>
      <c r="M75" t="n">
        <v>0</v>
      </c>
      <c r="N75" t="n">
        <v>17.53</v>
      </c>
      <c r="O75" t="n">
        <v>15025.44</v>
      </c>
      <c r="P75" t="n">
        <v>401.87</v>
      </c>
      <c r="Q75" t="n">
        <v>5797.31</v>
      </c>
      <c r="R75" t="n">
        <v>333.14</v>
      </c>
      <c r="S75" t="n">
        <v>167.7</v>
      </c>
      <c r="T75" t="n">
        <v>82749.27</v>
      </c>
      <c r="U75" t="n">
        <v>0.5</v>
      </c>
      <c r="V75" t="n">
        <v>0.9</v>
      </c>
      <c r="W75" t="n">
        <v>0.59</v>
      </c>
      <c r="X75" t="n">
        <v>5.01</v>
      </c>
      <c r="Y75" t="n">
        <v>1</v>
      </c>
      <c r="Z7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INDEX(resultados!$A$2:$ZZ$75, 1, MATCH($B$1, resultados!$A$1:$ZZ$1, 0))</f>
        <v/>
      </c>
      <c r="B7">
        <f>INDEX(resultados!$A$2:$ZZ$75, 1, MATCH($B$2, resultados!$A$1:$ZZ$1, 0))</f>
        <v/>
      </c>
      <c r="C7">
        <f>INDEX(resultados!$A$2:$ZZ$75, 1, MATCH($B$3, resultados!$A$1:$ZZ$1, 0))</f>
        <v/>
      </c>
    </row>
    <row r="8">
      <c r="A8">
        <f>INDEX(resultados!$A$2:$ZZ$75, 2, MATCH($B$1, resultados!$A$1:$ZZ$1, 0))</f>
        <v/>
      </c>
      <c r="B8">
        <f>INDEX(resultados!$A$2:$ZZ$75, 2, MATCH($B$2, resultados!$A$1:$ZZ$1, 0))</f>
        <v/>
      </c>
      <c r="C8">
        <f>INDEX(resultados!$A$2:$ZZ$75, 2, MATCH($B$3, resultados!$A$1:$ZZ$1, 0))</f>
        <v/>
      </c>
    </row>
    <row r="9">
      <c r="A9">
        <f>INDEX(resultados!$A$2:$ZZ$75, 3, MATCH($B$1, resultados!$A$1:$ZZ$1, 0))</f>
        <v/>
      </c>
      <c r="B9">
        <f>INDEX(resultados!$A$2:$ZZ$75, 3, MATCH($B$2, resultados!$A$1:$ZZ$1, 0))</f>
        <v/>
      </c>
      <c r="C9">
        <f>INDEX(resultados!$A$2:$ZZ$75, 3, MATCH($B$3, resultados!$A$1:$ZZ$1, 0))</f>
        <v/>
      </c>
    </row>
    <row r="10">
      <c r="A10">
        <f>INDEX(resultados!$A$2:$ZZ$75, 4, MATCH($B$1, resultados!$A$1:$ZZ$1, 0))</f>
        <v/>
      </c>
      <c r="B10">
        <f>INDEX(resultados!$A$2:$ZZ$75, 4, MATCH($B$2, resultados!$A$1:$ZZ$1, 0))</f>
        <v/>
      </c>
      <c r="C10">
        <f>INDEX(resultados!$A$2:$ZZ$75, 4, MATCH($B$3, resultados!$A$1:$ZZ$1, 0))</f>
        <v/>
      </c>
    </row>
    <row r="11">
      <c r="A11">
        <f>INDEX(resultados!$A$2:$ZZ$75, 5, MATCH($B$1, resultados!$A$1:$ZZ$1, 0))</f>
        <v/>
      </c>
      <c r="B11">
        <f>INDEX(resultados!$A$2:$ZZ$75, 5, MATCH($B$2, resultados!$A$1:$ZZ$1, 0))</f>
        <v/>
      </c>
      <c r="C11">
        <f>INDEX(resultados!$A$2:$ZZ$75, 5, MATCH($B$3, resultados!$A$1:$ZZ$1, 0))</f>
        <v/>
      </c>
    </row>
    <row r="12">
      <c r="A12">
        <f>INDEX(resultados!$A$2:$ZZ$75, 6, MATCH($B$1, resultados!$A$1:$ZZ$1, 0))</f>
        <v/>
      </c>
      <c r="B12">
        <f>INDEX(resultados!$A$2:$ZZ$75, 6, MATCH($B$2, resultados!$A$1:$ZZ$1, 0))</f>
        <v/>
      </c>
      <c r="C12">
        <f>INDEX(resultados!$A$2:$ZZ$75, 6, MATCH($B$3, resultados!$A$1:$ZZ$1, 0))</f>
        <v/>
      </c>
    </row>
    <row r="13">
      <c r="A13">
        <f>INDEX(resultados!$A$2:$ZZ$75, 7, MATCH($B$1, resultados!$A$1:$ZZ$1, 0))</f>
        <v/>
      </c>
      <c r="B13">
        <f>INDEX(resultados!$A$2:$ZZ$75, 7, MATCH($B$2, resultados!$A$1:$ZZ$1, 0))</f>
        <v/>
      </c>
      <c r="C13">
        <f>INDEX(resultados!$A$2:$ZZ$75, 7, MATCH($B$3, resultados!$A$1:$ZZ$1, 0))</f>
        <v/>
      </c>
    </row>
    <row r="14">
      <c r="A14">
        <f>INDEX(resultados!$A$2:$ZZ$75, 8, MATCH($B$1, resultados!$A$1:$ZZ$1, 0))</f>
        <v/>
      </c>
      <c r="B14">
        <f>INDEX(resultados!$A$2:$ZZ$75, 8, MATCH($B$2, resultados!$A$1:$ZZ$1, 0))</f>
        <v/>
      </c>
      <c r="C14">
        <f>INDEX(resultados!$A$2:$ZZ$75, 8, MATCH($B$3, resultados!$A$1:$ZZ$1, 0))</f>
        <v/>
      </c>
    </row>
    <row r="15">
      <c r="A15">
        <f>INDEX(resultados!$A$2:$ZZ$75, 9, MATCH($B$1, resultados!$A$1:$ZZ$1, 0))</f>
        <v/>
      </c>
      <c r="B15">
        <f>INDEX(resultados!$A$2:$ZZ$75, 9, MATCH($B$2, resultados!$A$1:$ZZ$1, 0))</f>
        <v/>
      </c>
      <c r="C15">
        <f>INDEX(resultados!$A$2:$ZZ$75, 9, MATCH($B$3, resultados!$A$1:$ZZ$1, 0))</f>
        <v/>
      </c>
    </row>
    <row r="16">
      <c r="A16">
        <f>INDEX(resultados!$A$2:$ZZ$75, 10, MATCH($B$1, resultados!$A$1:$ZZ$1, 0))</f>
        <v/>
      </c>
      <c r="B16">
        <f>INDEX(resultados!$A$2:$ZZ$75, 10, MATCH($B$2, resultados!$A$1:$ZZ$1, 0))</f>
        <v/>
      </c>
      <c r="C16">
        <f>INDEX(resultados!$A$2:$ZZ$75, 10, MATCH($B$3, resultados!$A$1:$ZZ$1, 0))</f>
        <v/>
      </c>
    </row>
    <row r="17">
      <c r="A17">
        <f>INDEX(resultados!$A$2:$ZZ$75, 11, MATCH($B$1, resultados!$A$1:$ZZ$1, 0))</f>
        <v/>
      </c>
      <c r="B17">
        <f>INDEX(resultados!$A$2:$ZZ$75, 11, MATCH($B$2, resultados!$A$1:$ZZ$1, 0))</f>
        <v/>
      </c>
      <c r="C17">
        <f>INDEX(resultados!$A$2:$ZZ$75, 11, MATCH($B$3, resultados!$A$1:$ZZ$1, 0))</f>
        <v/>
      </c>
    </row>
    <row r="18">
      <c r="A18">
        <f>INDEX(resultados!$A$2:$ZZ$75, 12, MATCH($B$1, resultados!$A$1:$ZZ$1, 0))</f>
        <v/>
      </c>
      <c r="B18">
        <f>INDEX(resultados!$A$2:$ZZ$75, 12, MATCH($B$2, resultados!$A$1:$ZZ$1, 0))</f>
        <v/>
      </c>
      <c r="C18">
        <f>INDEX(resultados!$A$2:$ZZ$75, 12, MATCH($B$3, resultados!$A$1:$ZZ$1, 0))</f>
        <v/>
      </c>
    </row>
    <row r="19">
      <c r="A19">
        <f>INDEX(resultados!$A$2:$ZZ$75, 13, MATCH($B$1, resultados!$A$1:$ZZ$1, 0))</f>
        <v/>
      </c>
      <c r="B19">
        <f>INDEX(resultados!$A$2:$ZZ$75, 13, MATCH($B$2, resultados!$A$1:$ZZ$1, 0))</f>
        <v/>
      </c>
      <c r="C19">
        <f>INDEX(resultados!$A$2:$ZZ$75, 13, MATCH($B$3, resultados!$A$1:$ZZ$1, 0))</f>
        <v/>
      </c>
    </row>
    <row r="20">
      <c r="A20">
        <f>INDEX(resultados!$A$2:$ZZ$75, 14, MATCH($B$1, resultados!$A$1:$ZZ$1, 0))</f>
        <v/>
      </c>
      <c r="B20">
        <f>INDEX(resultados!$A$2:$ZZ$75, 14, MATCH($B$2, resultados!$A$1:$ZZ$1, 0))</f>
        <v/>
      </c>
      <c r="C20">
        <f>INDEX(resultados!$A$2:$ZZ$75, 14, MATCH($B$3, resultados!$A$1:$ZZ$1, 0))</f>
        <v/>
      </c>
    </row>
    <row r="21">
      <c r="A21">
        <f>INDEX(resultados!$A$2:$ZZ$75, 15, MATCH($B$1, resultados!$A$1:$ZZ$1, 0))</f>
        <v/>
      </c>
      <c r="B21">
        <f>INDEX(resultados!$A$2:$ZZ$75, 15, MATCH($B$2, resultados!$A$1:$ZZ$1, 0))</f>
        <v/>
      </c>
      <c r="C21">
        <f>INDEX(resultados!$A$2:$ZZ$75, 15, MATCH($B$3, resultados!$A$1:$ZZ$1, 0))</f>
        <v/>
      </c>
    </row>
    <row r="22">
      <c r="A22">
        <f>INDEX(resultados!$A$2:$ZZ$75, 16, MATCH($B$1, resultados!$A$1:$ZZ$1, 0))</f>
        <v/>
      </c>
      <c r="B22">
        <f>INDEX(resultados!$A$2:$ZZ$75, 16, MATCH($B$2, resultados!$A$1:$ZZ$1, 0))</f>
        <v/>
      </c>
      <c r="C22">
        <f>INDEX(resultados!$A$2:$ZZ$75, 16, MATCH($B$3, resultados!$A$1:$ZZ$1, 0))</f>
        <v/>
      </c>
    </row>
    <row r="23">
      <c r="A23">
        <f>INDEX(resultados!$A$2:$ZZ$75, 17, MATCH($B$1, resultados!$A$1:$ZZ$1, 0))</f>
        <v/>
      </c>
      <c r="B23">
        <f>INDEX(resultados!$A$2:$ZZ$75, 17, MATCH($B$2, resultados!$A$1:$ZZ$1, 0))</f>
        <v/>
      </c>
      <c r="C23">
        <f>INDEX(resultados!$A$2:$ZZ$75, 17, MATCH($B$3, resultados!$A$1:$ZZ$1, 0))</f>
        <v/>
      </c>
    </row>
    <row r="24">
      <c r="A24">
        <f>INDEX(resultados!$A$2:$ZZ$75, 18, MATCH($B$1, resultados!$A$1:$ZZ$1, 0))</f>
        <v/>
      </c>
      <c r="B24">
        <f>INDEX(resultados!$A$2:$ZZ$75, 18, MATCH($B$2, resultados!$A$1:$ZZ$1, 0))</f>
        <v/>
      </c>
      <c r="C24">
        <f>INDEX(resultados!$A$2:$ZZ$75, 18, MATCH($B$3, resultados!$A$1:$ZZ$1, 0))</f>
        <v/>
      </c>
    </row>
    <row r="25">
      <c r="A25">
        <f>INDEX(resultados!$A$2:$ZZ$75, 19, MATCH($B$1, resultados!$A$1:$ZZ$1, 0))</f>
        <v/>
      </c>
      <c r="B25">
        <f>INDEX(resultados!$A$2:$ZZ$75, 19, MATCH($B$2, resultados!$A$1:$ZZ$1, 0))</f>
        <v/>
      </c>
      <c r="C25">
        <f>INDEX(resultados!$A$2:$ZZ$75, 19, MATCH($B$3, resultados!$A$1:$ZZ$1, 0))</f>
        <v/>
      </c>
    </row>
    <row r="26">
      <c r="A26">
        <f>INDEX(resultados!$A$2:$ZZ$75, 20, MATCH($B$1, resultados!$A$1:$ZZ$1, 0))</f>
        <v/>
      </c>
      <c r="B26">
        <f>INDEX(resultados!$A$2:$ZZ$75, 20, MATCH($B$2, resultados!$A$1:$ZZ$1, 0))</f>
        <v/>
      </c>
      <c r="C26">
        <f>INDEX(resultados!$A$2:$ZZ$75, 20, MATCH($B$3, resultados!$A$1:$ZZ$1, 0))</f>
        <v/>
      </c>
    </row>
    <row r="27">
      <c r="A27">
        <f>INDEX(resultados!$A$2:$ZZ$75, 21, MATCH($B$1, resultados!$A$1:$ZZ$1, 0))</f>
        <v/>
      </c>
      <c r="B27">
        <f>INDEX(resultados!$A$2:$ZZ$75, 21, MATCH($B$2, resultados!$A$1:$ZZ$1, 0))</f>
        <v/>
      </c>
      <c r="C27">
        <f>INDEX(resultados!$A$2:$ZZ$75, 21, MATCH($B$3, resultados!$A$1:$ZZ$1, 0))</f>
        <v/>
      </c>
    </row>
    <row r="28">
      <c r="A28">
        <f>INDEX(resultados!$A$2:$ZZ$75, 22, MATCH($B$1, resultados!$A$1:$ZZ$1, 0))</f>
        <v/>
      </c>
      <c r="B28">
        <f>INDEX(resultados!$A$2:$ZZ$75, 22, MATCH($B$2, resultados!$A$1:$ZZ$1, 0))</f>
        <v/>
      </c>
      <c r="C28">
        <f>INDEX(resultados!$A$2:$ZZ$75, 22, MATCH($B$3, resultados!$A$1:$ZZ$1, 0))</f>
        <v/>
      </c>
    </row>
    <row r="29">
      <c r="A29">
        <f>INDEX(resultados!$A$2:$ZZ$75, 23, MATCH($B$1, resultados!$A$1:$ZZ$1, 0))</f>
        <v/>
      </c>
      <c r="B29">
        <f>INDEX(resultados!$A$2:$ZZ$75, 23, MATCH($B$2, resultados!$A$1:$ZZ$1, 0))</f>
        <v/>
      </c>
      <c r="C29">
        <f>INDEX(resultados!$A$2:$ZZ$75, 23, MATCH($B$3, resultados!$A$1:$ZZ$1, 0))</f>
        <v/>
      </c>
    </row>
    <row r="30">
      <c r="A30">
        <f>INDEX(resultados!$A$2:$ZZ$75, 24, MATCH($B$1, resultados!$A$1:$ZZ$1, 0))</f>
        <v/>
      </c>
      <c r="B30">
        <f>INDEX(resultados!$A$2:$ZZ$75, 24, MATCH($B$2, resultados!$A$1:$ZZ$1, 0))</f>
        <v/>
      </c>
      <c r="C30">
        <f>INDEX(resultados!$A$2:$ZZ$75, 24, MATCH($B$3, resultados!$A$1:$ZZ$1, 0))</f>
        <v/>
      </c>
    </row>
    <row r="31">
      <c r="A31">
        <f>INDEX(resultados!$A$2:$ZZ$75, 25, MATCH($B$1, resultados!$A$1:$ZZ$1, 0))</f>
        <v/>
      </c>
      <c r="B31">
        <f>INDEX(resultados!$A$2:$ZZ$75, 25, MATCH($B$2, resultados!$A$1:$ZZ$1, 0))</f>
        <v/>
      </c>
      <c r="C31">
        <f>INDEX(resultados!$A$2:$ZZ$75, 25, MATCH($B$3, resultados!$A$1:$ZZ$1, 0))</f>
        <v/>
      </c>
    </row>
    <row r="32">
      <c r="A32">
        <f>INDEX(resultados!$A$2:$ZZ$75, 26, MATCH($B$1, resultados!$A$1:$ZZ$1, 0))</f>
        <v/>
      </c>
      <c r="B32">
        <f>INDEX(resultados!$A$2:$ZZ$75, 26, MATCH($B$2, resultados!$A$1:$ZZ$1, 0))</f>
        <v/>
      </c>
      <c r="C32">
        <f>INDEX(resultados!$A$2:$ZZ$75, 26, MATCH($B$3, resultados!$A$1:$ZZ$1, 0))</f>
        <v/>
      </c>
    </row>
    <row r="33">
      <c r="A33">
        <f>INDEX(resultados!$A$2:$ZZ$75, 27, MATCH($B$1, resultados!$A$1:$ZZ$1, 0))</f>
        <v/>
      </c>
      <c r="B33">
        <f>INDEX(resultados!$A$2:$ZZ$75, 27, MATCH($B$2, resultados!$A$1:$ZZ$1, 0))</f>
        <v/>
      </c>
      <c r="C33">
        <f>INDEX(resultados!$A$2:$ZZ$75, 27, MATCH($B$3, resultados!$A$1:$ZZ$1, 0))</f>
        <v/>
      </c>
    </row>
    <row r="34">
      <c r="A34">
        <f>INDEX(resultados!$A$2:$ZZ$75, 28, MATCH($B$1, resultados!$A$1:$ZZ$1, 0))</f>
        <v/>
      </c>
      <c r="B34">
        <f>INDEX(resultados!$A$2:$ZZ$75, 28, MATCH($B$2, resultados!$A$1:$ZZ$1, 0))</f>
        <v/>
      </c>
      <c r="C34">
        <f>INDEX(resultados!$A$2:$ZZ$75, 28, MATCH($B$3, resultados!$A$1:$ZZ$1, 0))</f>
        <v/>
      </c>
    </row>
    <row r="35">
      <c r="A35">
        <f>INDEX(resultados!$A$2:$ZZ$75, 29, MATCH($B$1, resultados!$A$1:$ZZ$1, 0))</f>
        <v/>
      </c>
      <c r="B35">
        <f>INDEX(resultados!$A$2:$ZZ$75, 29, MATCH($B$2, resultados!$A$1:$ZZ$1, 0))</f>
        <v/>
      </c>
      <c r="C35">
        <f>INDEX(resultados!$A$2:$ZZ$75, 29, MATCH($B$3, resultados!$A$1:$ZZ$1, 0))</f>
        <v/>
      </c>
    </row>
    <row r="36">
      <c r="A36">
        <f>INDEX(resultados!$A$2:$ZZ$75, 30, MATCH($B$1, resultados!$A$1:$ZZ$1, 0))</f>
        <v/>
      </c>
      <c r="B36">
        <f>INDEX(resultados!$A$2:$ZZ$75, 30, MATCH($B$2, resultados!$A$1:$ZZ$1, 0))</f>
        <v/>
      </c>
      <c r="C36">
        <f>INDEX(resultados!$A$2:$ZZ$75, 30, MATCH($B$3, resultados!$A$1:$ZZ$1, 0))</f>
        <v/>
      </c>
    </row>
    <row r="37">
      <c r="A37">
        <f>INDEX(resultados!$A$2:$ZZ$75, 31, MATCH($B$1, resultados!$A$1:$ZZ$1, 0))</f>
        <v/>
      </c>
      <c r="B37">
        <f>INDEX(resultados!$A$2:$ZZ$75, 31, MATCH($B$2, resultados!$A$1:$ZZ$1, 0))</f>
        <v/>
      </c>
      <c r="C37">
        <f>INDEX(resultados!$A$2:$ZZ$75, 31, MATCH($B$3, resultados!$A$1:$ZZ$1, 0))</f>
        <v/>
      </c>
    </row>
    <row r="38">
      <c r="A38">
        <f>INDEX(resultados!$A$2:$ZZ$75, 32, MATCH($B$1, resultados!$A$1:$ZZ$1, 0))</f>
        <v/>
      </c>
      <c r="B38">
        <f>INDEX(resultados!$A$2:$ZZ$75, 32, MATCH($B$2, resultados!$A$1:$ZZ$1, 0))</f>
        <v/>
      </c>
      <c r="C38">
        <f>INDEX(resultados!$A$2:$ZZ$75, 32, MATCH($B$3, resultados!$A$1:$ZZ$1, 0))</f>
        <v/>
      </c>
    </row>
    <row r="39">
      <c r="A39">
        <f>INDEX(resultados!$A$2:$ZZ$75, 33, MATCH($B$1, resultados!$A$1:$ZZ$1, 0))</f>
        <v/>
      </c>
      <c r="B39">
        <f>INDEX(resultados!$A$2:$ZZ$75, 33, MATCH($B$2, resultados!$A$1:$ZZ$1, 0))</f>
        <v/>
      </c>
      <c r="C39">
        <f>INDEX(resultados!$A$2:$ZZ$75, 33, MATCH($B$3, resultados!$A$1:$ZZ$1, 0))</f>
        <v/>
      </c>
    </row>
    <row r="40">
      <c r="A40">
        <f>INDEX(resultados!$A$2:$ZZ$75, 34, MATCH($B$1, resultados!$A$1:$ZZ$1, 0))</f>
        <v/>
      </c>
      <c r="B40">
        <f>INDEX(resultados!$A$2:$ZZ$75, 34, MATCH($B$2, resultados!$A$1:$ZZ$1, 0))</f>
        <v/>
      </c>
      <c r="C40">
        <f>INDEX(resultados!$A$2:$ZZ$75, 34, MATCH($B$3, resultados!$A$1:$ZZ$1, 0))</f>
        <v/>
      </c>
    </row>
    <row r="41">
      <c r="A41">
        <f>INDEX(resultados!$A$2:$ZZ$75, 35, MATCH($B$1, resultados!$A$1:$ZZ$1, 0))</f>
        <v/>
      </c>
      <c r="B41">
        <f>INDEX(resultados!$A$2:$ZZ$75, 35, MATCH($B$2, resultados!$A$1:$ZZ$1, 0))</f>
        <v/>
      </c>
      <c r="C41">
        <f>INDEX(resultados!$A$2:$ZZ$75, 35, MATCH($B$3, resultados!$A$1:$ZZ$1, 0))</f>
        <v/>
      </c>
    </row>
    <row r="42">
      <c r="A42">
        <f>INDEX(resultados!$A$2:$ZZ$75, 36, MATCH($B$1, resultados!$A$1:$ZZ$1, 0))</f>
        <v/>
      </c>
      <c r="B42">
        <f>INDEX(resultados!$A$2:$ZZ$75, 36, MATCH($B$2, resultados!$A$1:$ZZ$1, 0))</f>
        <v/>
      </c>
      <c r="C42">
        <f>INDEX(resultados!$A$2:$ZZ$75, 36, MATCH($B$3, resultados!$A$1:$ZZ$1, 0))</f>
        <v/>
      </c>
    </row>
    <row r="43">
      <c r="A43">
        <f>INDEX(resultados!$A$2:$ZZ$75, 37, MATCH($B$1, resultados!$A$1:$ZZ$1, 0))</f>
        <v/>
      </c>
      <c r="B43">
        <f>INDEX(resultados!$A$2:$ZZ$75, 37, MATCH($B$2, resultados!$A$1:$ZZ$1, 0))</f>
        <v/>
      </c>
      <c r="C43">
        <f>INDEX(resultados!$A$2:$ZZ$75, 37, MATCH($B$3, resultados!$A$1:$ZZ$1, 0))</f>
        <v/>
      </c>
    </row>
    <row r="44">
      <c r="A44">
        <f>INDEX(resultados!$A$2:$ZZ$75, 38, MATCH($B$1, resultados!$A$1:$ZZ$1, 0))</f>
        <v/>
      </c>
      <c r="B44">
        <f>INDEX(resultados!$A$2:$ZZ$75, 38, MATCH($B$2, resultados!$A$1:$ZZ$1, 0))</f>
        <v/>
      </c>
      <c r="C44">
        <f>INDEX(resultados!$A$2:$ZZ$75, 38, MATCH($B$3, resultados!$A$1:$ZZ$1, 0))</f>
        <v/>
      </c>
    </row>
    <row r="45">
      <c r="A45">
        <f>INDEX(resultados!$A$2:$ZZ$75, 39, MATCH($B$1, resultados!$A$1:$ZZ$1, 0))</f>
        <v/>
      </c>
      <c r="B45">
        <f>INDEX(resultados!$A$2:$ZZ$75, 39, MATCH($B$2, resultados!$A$1:$ZZ$1, 0))</f>
        <v/>
      </c>
      <c r="C45">
        <f>INDEX(resultados!$A$2:$ZZ$75, 39, MATCH($B$3, resultados!$A$1:$ZZ$1, 0))</f>
        <v/>
      </c>
    </row>
    <row r="46">
      <c r="A46">
        <f>INDEX(resultados!$A$2:$ZZ$75, 40, MATCH($B$1, resultados!$A$1:$ZZ$1, 0))</f>
        <v/>
      </c>
      <c r="B46">
        <f>INDEX(resultados!$A$2:$ZZ$75, 40, MATCH($B$2, resultados!$A$1:$ZZ$1, 0))</f>
        <v/>
      </c>
      <c r="C46">
        <f>INDEX(resultados!$A$2:$ZZ$75, 40, MATCH($B$3, resultados!$A$1:$ZZ$1, 0))</f>
        <v/>
      </c>
    </row>
    <row r="47">
      <c r="A47">
        <f>INDEX(resultados!$A$2:$ZZ$75, 41, MATCH($B$1, resultados!$A$1:$ZZ$1, 0))</f>
        <v/>
      </c>
      <c r="B47">
        <f>INDEX(resultados!$A$2:$ZZ$75, 41, MATCH($B$2, resultados!$A$1:$ZZ$1, 0))</f>
        <v/>
      </c>
      <c r="C47">
        <f>INDEX(resultados!$A$2:$ZZ$75, 41, MATCH($B$3, resultados!$A$1:$ZZ$1, 0))</f>
        <v/>
      </c>
    </row>
    <row r="48">
      <c r="A48">
        <f>INDEX(resultados!$A$2:$ZZ$75, 42, MATCH($B$1, resultados!$A$1:$ZZ$1, 0))</f>
        <v/>
      </c>
      <c r="B48">
        <f>INDEX(resultados!$A$2:$ZZ$75, 42, MATCH($B$2, resultados!$A$1:$ZZ$1, 0))</f>
        <v/>
      </c>
      <c r="C48">
        <f>INDEX(resultados!$A$2:$ZZ$75, 42, MATCH($B$3, resultados!$A$1:$ZZ$1, 0))</f>
        <v/>
      </c>
    </row>
    <row r="49">
      <c r="A49">
        <f>INDEX(resultados!$A$2:$ZZ$75, 43, MATCH($B$1, resultados!$A$1:$ZZ$1, 0))</f>
        <v/>
      </c>
      <c r="B49">
        <f>INDEX(resultados!$A$2:$ZZ$75, 43, MATCH($B$2, resultados!$A$1:$ZZ$1, 0))</f>
        <v/>
      </c>
      <c r="C49">
        <f>INDEX(resultados!$A$2:$ZZ$75, 43, MATCH($B$3, resultados!$A$1:$ZZ$1, 0))</f>
        <v/>
      </c>
    </row>
    <row r="50">
      <c r="A50">
        <f>INDEX(resultados!$A$2:$ZZ$75, 44, MATCH($B$1, resultados!$A$1:$ZZ$1, 0))</f>
        <v/>
      </c>
      <c r="B50">
        <f>INDEX(resultados!$A$2:$ZZ$75, 44, MATCH($B$2, resultados!$A$1:$ZZ$1, 0))</f>
        <v/>
      </c>
      <c r="C50">
        <f>INDEX(resultados!$A$2:$ZZ$75, 44, MATCH($B$3, resultados!$A$1:$ZZ$1, 0))</f>
        <v/>
      </c>
    </row>
    <row r="51">
      <c r="A51">
        <f>INDEX(resultados!$A$2:$ZZ$75, 45, MATCH($B$1, resultados!$A$1:$ZZ$1, 0))</f>
        <v/>
      </c>
      <c r="B51">
        <f>INDEX(resultados!$A$2:$ZZ$75, 45, MATCH($B$2, resultados!$A$1:$ZZ$1, 0))</f>
        <v/>
      </c>
      <c r="C51">
        <f>INDEX(resultados!$A$2:$ZZ$75, 45, MATCH($B$3, resultados!$A$1:$ZZ$1, 0))</f>
        <v/>
      </c>
    </row>
    <row r="52">
      <c r="A52">
        <f>INDEX(resultados!$A$2:$ZZ$75, 46, MATCH($B$1, resultados!$A$1:$ZZ$1, 0))</f>
        <v/>
      </c>
      <c r="B52">
        <f>INDEX(resultados!$A$2:$ZZ$75, 46, MATCH($B$2, resultados!$A$1:$ZZ$1, 0))</f>
        <v/>
      </c>
      <c r="C52">
        <f>INDEX(resultados!$A$2:$ZZ$75, 46, MATCH($B$3, resultados!$A$1:$ZZ$1, 0))</f>
        <v/>
      </c>
    </row>
    <row r="53">
      <c r="A53">
        <f>INDEX(resultados!$A$2:$ZZ$75, 47, MATCH($B$1, resultados!$A$1:$ZZ$1, 0))</f>
        <v/>
      </c>
      <c r="B53">
        <f>INDEX(resultados!$A$2:$ZZ$75, 47, MATCH($B$2, resultados!$A$1:$ZZ$1, 0))</f>
        <v/>
      </c>
      <c r="C53">
        <f>INDEX(resultados!$A$2:$ZZ$75, 47, MATCH($B$3, resultados!$A$1:$ZZ$1, 0))</f>
        <v/>
      </c>
    </row>
    <row r="54">
      <c r="A54">
        <f>INDEX(resultados!$A$2:$ZZ$75, 48, MATCH($B$1, resultados!$A$1:$ZZ$1, 0))</f>
        <v/>
      </c>
      <c r="B54">
        <f>INDEX(resultados!$A$2:$ZZ$75, 48, MATCH($B$2, resultados!$A$1:$ZZ$1, 0))</f>
        <v/>
      </c>
      <c r="C54">
        <f>INDEX(resultados!$A$2:$ZZ$75, 48, MATCH($B$3, resultados!$A$1:$ZZ$1, 0))</f>
        <v/>
      </c>
    </row>
    <row r="55">
      <c r="A55">
        <f>INDEX(resultados!$A$2:$ZZ$75, 49, MATCH($B$1, resultados!$A$1:$ZZ$1, 0))</f>
        <v/>
      </c>
      <c r="B55">
        <f>INDEX(resultados!$A$2:$ZZ$75, 49, MATCH($B$2, resultados!$A$1:$ZZ$1, 0))</f>
        <v/>
      </c>
      <c r="C55">
        <f>INDEX(resultados!$A$2:$ZZ$75, 49, MATCH($B$3, resultados!$A$1:$ZZ$1, 0))</f>
        <v/>
      </c>
    </row>
    <row r="56">
      <c r="A56">
        <f>INDEX(resultados!$A$2:$ZZ$75, 50, MATCH($B$1, resultados!$A$1:$ZZ$1, 0))</f>
        <v/>
      </c>
      <c r="B56">
        <f>INDEX(resultados!$A$2:$ZZ$75, 50, MATCH($B$2, resultados!$A$1:$ZZ$1, 0))</f>
        <v/>
      </c>
      <c r="C56">
        <f>INDEX(resultados!$A$2:$ZZ$75, 50, MATCH($B$3, resultados!$A$1:$ZZ$1, 0))</f>
        <v/>
      </c>
    </row>
    <row r="57">
      <c r="A57">
        <f>INDEX(resultados!$A$2:$ZZ$75, 51, MATCH($B$1, resultados!$A$1:$ZZ$1, 0))</f>
        <v/>
      </c>
      <c r="B57">
        <f>INDEX(resultados!$A$2:$ZZ$75, 51, MATCH($B$2, resultados!$A$1:$ZZ$1, 0))</f>
        <v/>
      </c>
      <c r="C57">
        <f>INDEX(resultados!$A$2:$ZZ$75, 51, MATCH($B$3, resultados!$A$1:$ZZ$1, 0))</f>
        <v/>
      </c>
    </row>
    <row r="58">
      <c r="A58">
        <f>INDEX(resultados!$A$2:$ZZ$75, 52, MATCH($B$1, resultados!$A$1:$ZZ$1, 0))</f>
        <v/>
      </c>
      <c r="B58">
        <f>INDEX(resultados!$A$2:$ZZ$75, 52, MATCH($B$2, resultados!$A$1:$ZZ$1, 0))</f>
        <v/>
      </c>
      <c r="C58">
        <f>INDEX(resultados!$A$2:$ZZ$75, 52, MATCH($B$3, resultados!$A$1:$ZZ$1, 0))</f>
        <v/>
      </c>
    </row>
    <row r="59">
      <c r="A59">
        <f>INDEX(resultados!$A$2:$ZZ$75, 53, MATCH($B$1, resultados!$A$1:$ZZ$1, 0))</f>
        <v/>
      </c>
      <c r="B59">
        <f>INDEX(resultados!$A$2:$ZZ$75, 53, MATCH($B$2, resultados!$A$1:$ZZ$1, 0))</f>
        <v/>
      </c>
      <c r="C59">
        <f>INDEX(resultados!$A$2:$ZZ$75, 53, MATCH($B$3, resultados!$A$1:$ZZ$1, 0))</f>
        <v/>
      </c>
    </row>
    <row r="60">
      <c r="A60">
        <f>INDEX(resultados!$A$2:$ZZ$75, 54, MATCH($B$1, resultados!$A$1:$ZZ$1, 0))</f>
        <v/>
      </c>
      <c r="B60">
        <f>INDEX(resultados!$A$2:$ZZ$75, 54, MATCH($B$2, resultados!$A$1:$ZZ$1, 0))</f>
        <v/>
      </c>
      <c r="C60">
        <f>INDEX(resultados!$A$2:$ZZ$75, 54, MATCH($B$3, resultados!$A$1:$ZZ$1, 0))</f>
        <v/>
      </c>
    </row>
    <row r="61">
      <c r="A61">
        <f>INDEX(resultados!$A$2:$ZZ$75, 55, MATCH($B$1, resultados!$A$1:$ZZ$1, 0))</f>
        <v/>
      </c>
      <c r="B61">
        <f>INDEX(resultados!$A$2:$ZZ$75, 55, MATCH($B$2, resultados!$A$1:$ZZ$1, 0))</f>
        <v/>
      </c>
      <c r="C61">
        <f>INDEX(resultados!$A$2:$ZZ$75, 55, MATCH($B$3, resultados!$A$1:$ZZ$1, 0))</f>
        <v/>
      </c>
    </row>
    <row r="62">
      <c r="A62">
        <f>INDEX(resultados!$A$2:$ZZ$75, 56, MATCH($B$1, resultados!$A$1:$ZZ$1, 0))</f>
        <v/>
      </c>
      <c r="B62">
        <f>INDEX(resultados!$A$2:$ZZ$75, 56, MATCH($B$2, resultados!$A$1:$ZZ$1, 0))</f>
        <v/>
      </c>
      <c r="C62">
        <f>INDEX(resultados!$A$2:$ZZ$75, 56, MATCH($B$3, resultados!$A$1:$ZZ$1, 0))</f>
        <v/>
      </c>
    </row>
    <row r="63">
      <c r="A63">
        <f>INDEX(resultados!$A$2:$ZZ$75, 57, MATCH($B$1, resultados!$A$1:$ZZ$1, 0))</f>
        <v/>
      </c>
      <c r="B63">
        <f>INDEX(resultados!$A$2:$ZZ$75, 57, MATCH($B$2, resultados!$A$1:$ZZ$1, 0))</f>
        <v/>
      </c>
      <c r="C63">
        <f>INDEX(resultados!$A$2:$ZZ$75, 57, MATCH($B$3, resultados!$A$1:$ZZ$1, 0))</f>
        <v/>
      </c>
    </row>
    <row r="64">
      <c r="A64">
        <f>INDEX(resultados!$A$2:$ZZ$75, 58, MATCH($B$1, resultados!$A$1:$ZZ$1, 0))</f>
        <v/>
      </c>
      <c r="B64">
        <f>INDEX(resultados!$A$2:$ZZ$75, 58, MATCH($B$2, resultados!$A$1:$ZZ$1, 0))</f>
        <v/>
      </c>
      <c r="C64">
        <f>INDEX(resultados!$A$2:$ZZ$75, 58, MATCH($B$3, resultados!$A$1:$ZZ$1, 0))</f>
        <v/>
      </c>
    </row>
    <row r="65">
      <c r="A65">
        <f>INDEX(resultados!$A$2:$ZZ$75, 59, MATCH($B$1, resultados!$A$1:$ZZ$1, 0))</f>
        <v/>
      </c>
      <c r="B65">
        <f>INDEX(resultados!$A$2:$ZZ$75, 59, MATCH($B$2, resultados!$A$1:$ZZ$1, 0))</f>
        <v/>
      </c>
      <c r="C65">
        <f>INDEX(resultados!$A$2:$ZZ$75, 59, MATCH($B$3, resultados!$A$1:$ZZ$1, 0))</f>
        <v/>
      </c>
    </row>
    <row r="66">
      <c r="A66">
        <f>INDEX(resultados!$A$2:$ZZ$75, 60, MATCH($B$1, resultados!$A$1:$ZZ$1, 0))</f>
        <v/>
      </c>
      <c r="B66">
        <f>INDEX(resultados!$A$2:$ZZ$75, 60, MATCH($B$2, resultados!$A$1:$ZZ$1, 0))</f>
        <v/>
      </c>
      <c r="C66">
        <f>INDEX(resultados!$A$2:$ZZ$75, 60, MATCH($B$3, resultados!$A$1:$ZZ$1, 0))</f>
        <v/>
      </c>
    </row>
    <row r="67">
      <c r="A67">
        <f>INDEX(resultados!$A$2:$ZZ$75, 61, MATCH($B$1, resultados!$A$1:$ZZ$1, 0))</f>
        <v/>
      </c>
      <c r="B67">
        <f>INDEX(resultados!$A$2:$ZZ$75, 61, MATCH($B$2, resultados!$A$1:$ZZ$1, 0))</f>
        <v/>
      </c>
      <c r="C67">
        <f>INDEX(resultados!$A$2:$ZZ$75, 61, MATCH($B$3, resultados!$A$1:$ZZ$1, 0))</f>
        <v/>
      </c>
    </row>
    <row r="68">
      <c r="A68">
        <f>INDEX(resultados!$A$2:$ZZ$75, 62, MATCH($B$1, resultados!$A$1:$ZZ$1, 0))</f>
        <v/>
      </c>
      <c r="B68">
        <f>INDEX(resultados!$A$2:$ZZ$75, 62, MATCH($B$2, resultados!$A$1:$ZZ$1, 0))</f>
        <v/>
      </c>
      <c r="C68">
        <f>INDEX(resultados!$A$2:$ZZ$75, 62, MATCH($B$3, resultados!$A$1:$ZZ$1, 0))</f>
        <v/>
      </c>
    </row>
    <row r="69">
      <c r="A69">
        <f>INDEX(resultados!$A$2:$ZZ$75, 63, MATCH($B$1, resultados!$A$1:$ZZ$1, 0))</f>
        <v/>
      </c>
      <c r="B69">
        <f>INDEX(resultados!$A$2:$ZZ$75, 63, MATCH($B$2, resultados!$A$1:$ZZ$1, 0))</f>
        <v/>
      </c>
      <c r="C69">
        <f>INDEX(resultados!$A$2:$ZZ$75, 63, MATCH($B$3, resultados!$A$1:$ZZ$1, 0))</f>
        <v/>
      </c>
    </row>
    <row r="70">
      <c r="A70">
        <f>INDEX(resultados!$A$2:$ZZ$75, 64, MATCH($B$1, resultados!$A$1:$ZZ$1, 0))</f>
        <v/>
      </c>
      <c r="B70">
        <f>INDEX(resultados!$A$2:$ZZ$75, 64, MATCH($B$2, resultados!$A$1:$ZZ$1, 0))</f>
        <v/>
      </c>
      <c r="C70">
        <f>INDEX(resultados!$A$2:$ZZ$75, 64, MATCH($B$3, resultados!$A$1:$ZZ$1, 0))</f>
        <v/>
      </c>
    </row>
    <row r="71">
      <c r="A71">
        <f>INDEX(resultados!$A$2:$ZZ$75, 65, MATCH($B$1, resultados!$A$1:$ZZ$1, 0))</f>
        <v/>
      </c>
      <c r="B71">
        <f>INDEX(resultados!$A$2:$ZZ$75, 65, MATCH($B$2, resultados!$A$1:$ZZ$1, 0))</f>
        <v/>
      </c>
      <c r="C71">
        <f>INDEX(resultados!$A$2:$ZZ$75, 65, MATCH($B$3, resultados!$A$1:$ZZ$1, 0))</f>
        <v/>
      </c>
    </row>
    <row r="72">
      <c r="A72">
        <f>INDEX(resultados!$A$2:$ZZ$75, 66, MATCH($B$1, resultados!$A$1:$ZZ$1, 0))</f>
        <v/>
      </c>
      <c r="B72">
        <f>INDEX(resultados!$A$2:$ZZ$75, 66, MATCH($B$2, resultados!$A$1:$ZZ$1, 0))</f>
        <v/>
      </c>
      <c r="C72">
        <f>INDEX(resultados!$A$2:$ZZ$75, 66, MATCH($B$3, resultados!$A$1:$ZZ$1, 0))</f>
        <v/>
      </c>
    </row>
    <row r="73">
      <c r="A73">
        <f>INDEX(resultados!$A$2:$ZZ$75, 67, MATCH($B$1, resultados!$A$1:$ZZ$1, 0))</f>
        <v/>
      </c>
      <c r="B73">
        <f>INDEX(resultados!$A$2:$ZZ$75, 67, MATCH($B$2, resultados!$A$1:$ZZ$1, 0))</f>
        <v/>
      </c>
      <c r="C73">
        <f>INDEX(resultados!$A$2:$ZZ$75, 67, MATCH($B$3, resultados!$A$1:$ZZ$1, 0))</f>
        <v/>
      </c>
    </row>
    <row r="74">
      <c r="A74">
        <f>INDEX(resultados!$A$2:$ZZ$75, 68, MATCH($B$1, resultados!$A$1:$ZZ$1, 0))</f>
        <v/>
      </c>
      <c r="B74">
        <f>INDEX(resultados!$A$2:$ZZ$75, 68, MATCH($B$2, resultados!$A$1:$ZZ$1, 0))</f>
        <v/>
      </c>
      <c r="C74">
        <f>INDEX(resultados!$A$2:$ZZ$75, 68, MATCH($B$3, resultados!$A$1:$ZZ$1, 0))</f>
        <v/>
      </c>
    </row>
    <row r="75">
      <c r="A75">
        <f>INDEX(resultados!$A$2:$ZZ$75, 69, MATCH($B$1, resultados!$A$1:$ZZ$1, 0))</f>
        <v/>
      </c>
      <c r="B75">
        <f>INDEX(resultados!$A$2:$ZZ$75, 69, MATCH($B$2, resultados!$A$1:$ZZ$1, 0))</f>
        <v/>
      </c>
      <c r="C75">
        <f>INDEX(resultados!$A$2:$ZZ$75, 69, MATCH($B$3, resultados!$A$1:$ZZ$1, 0))</f>
        <v/>
      </c>
    </row>
    <row r="76">
      <c r="A76">
        <f>INDEX(resultados!$A$2:$ZZ$75, 70, MATCH($B$1, resultados!$A$1:$ZZ$1, 0))</f>
        <v/>
      </c>
      <c r="B76">
        <f>INDEX(resultados!$A$2:$ZZ$75, 70, MATCH($B$2, resultados!$A$1:$ZZ$1, 0))</f>
        <v/>
      </c>
      <c r="C76">
        <f>INDEX(resultados!$A$2:$ZZ$75, 70, MATCH($B$3, resultados!$A$1:$ZZ$1, 0))</f>
        <v/>
      </c>
    </row>
    <row r="77">
      <c r="A77">
        <f>INDEX(resultados!$A$2:$ZZ$75, 71, MATCH($B$1, resultados!$A$1:$ZZ$1, 0))</f>
        <v/>
      </c>
      <c r="B77">
        <f>INDEX(resultados!$A$2:$ZZ$75, 71, MATCH($B$2, resultados!$A$1:$ZZ$1, 0))</f>
        <v/>
      </c>
      <c r="C77">
        <f>INDEX(resultados!$A$2:$ZZ$75, 71, MATCH($B$3, resultados!$A$1:$ZZ$1, 0))</f>
        <v/>
      </c>
    </row>
    <row r="78">
      <c r="A78">
        <f>INDEX(resultados!$A$2:$ZZ$75, 72, MATCH($B$1, resultados!$A$1:$ZZ$1, 0))</f>
        <v/>
      </c>
      <c r="B78">
        <f>INDEX(resultados!$A$2:$ZZ$75, 72, MATCH($B$2, resultados!$A$1:$ZZ$1, 0))</f>
        <v/>
      </c>
      <c r="C78">
        <f>INDEX(resultados!$A$2:$ZZ$75, 72, MATCH($B$3, resultados!$A$1:$ZZ$1, 0))</f>
        <v/>
      </c>
    </row>
    <row r="79">
      <c r="A79">
        <f>INDEX(resultados!$A$2:$ZZ$75, 73, MATCH($B$1, resultados!$A$1:$ZZ$1, 0))</f>
        <v/>
      </c>
      <c r="B79">
        <f>INDEX(resultados!$A$2:$ZZ$75, 73, MATCH($B$2, resultados!$A$1:$ZZ$1, 0))</f>
        <v/>
      </c>
      <c r="C79">
        <f>INDEX(resultados!$A$2:$ZZ$75, 73, MATCH($B$3, resultados!$A$1:$ZZ$1, 0))</f>
        <v/>
      </c>
    </row>
    <row r="80">
      <c r="A80">
        <f>INDEX(resultados!$A$2:$ZZ$75, 74, MATCH($B$1, resultados!$A$1:$ZZ$1, 0))</f>
        <v/>
      </c>
      <c r="B80">
        <f>INDEX(resultados!$A$2:$ZZ$75, 74, MATCH($B$2, resultados!$A$1:$ZZ$1, 0))</f>
        <v/>
      </c>
      <c r="C80">
        <f>INDEX(resultados!$A$2:$ZZ$75, 74,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2024-09-25T12:21:47Z</dcterms:created>
  <dcterms:modified xmlns:dcterms="http://purl.org/dc/terms/" xmlns:xsi="http://www.w3.org/2001/XMLSchema-instance" xsi:type="dcterms:W3CDTF">2024-09-25T12:21:47Z</dcterms:modified>
</cp:coreProperties>
</file>