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<sst xmlns="http://schemas.openxmlformats.org/spreadsheetml/2006/main" count="616" uniqueCount="33">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</sst>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7FF00"/>
                </a:solidFill>
              </c:spPr>
            </c:marker>
          </c:dPt>
          <c:dPt>
            <c:idx val="2"/>
            <c:marker>
              <c:spPr>
                <a:solidFill>
                  <a:srgbClr val="EFFF00"/>
                </a:solidFill>
              </c:spPr>
            </c:marker>
          </c:dPt>
          <c:dPt>
            <c:idx val="3"/>
            <c:marker>
              <c:spPr>
                <a:solidFill>
                  <a:srgbClr val="E7FF00"/>
                </a:solidFill>
              </c:spPr>
            </c:marker>
          </c:dPt>
          <c:dPt>
            <c:idx val="4"/>
            <c:marker>
              <c:spPr>
                <a:solidFill>
                  <a:srgbClr val="DFFF00"/>
                </a:solidFill>
              </c:spPr>
            </c:marker>
          </c:dPt>
          <c:dPt>
            <c:idx val="5"/>
            <c:marker>
              <c:spPr>
                <a:solidFill>
                  <a:srgbClr val="D7FF00"/>
                </a:solidFill>
              </c:spPr>
            </c:marker>
          </c:dPt>
          <c:dPt>
            <c:idx val="6"/>
            <c:marker>
              <c:spPr>
                <a:solidFill>
                  <a:srgbClr val="CFFF00"/>
                </a:solidFill>
              </c:spPr>
            </c:marker>
          </c:dPt>
          <c:dPt>
            <c:idx val="7"/>
            <c:marker>
              <c:spPr>
                <a:solidFill>
                  <a:srgbClr val="C7FF00"/>
                </a:solidFill>
              </c:spPr>
            </c:marker>
          </c:dPt>
          <c:dPt>
            <c:idx val="8"/>
            <c:marker>
              <c:spPr>
                <a:solidFill>
                  <a:srgbClr val="BFFF00"/>
                </a:solidFill>
              </c:spPr>
            </c:marker>
          </c:dPt>
          <c:dPt>
            <c:idx val="9"/>
            <c:marker>
              <c:spPr>
                <a:solidFill>
                  <a:srgbClr val="B7FF00"/>
                </a:solidFill>
              </c:spPr>
            </c:marker>
          </c:dPt>
          <c:dPt>
            <c:idx val="10"/>
            <c:marker>
              <c:spPr>
                <a:solidFill>
                  <a:srgbClr val="AFFF00"/>
                </a:solidFill>
              </c:spPr>
            </c:marker>
          </c:dPt>
          <c:dPt>
            <c:idx val="11"/>
            <c:marker>
              <c:spPr>
                <a:solidFill>
                  <a:srgbClr val="A7FF00"/>
                </a:solidFill>
              </c:spPr>
            </c:marker>
          </c:dPt>
          <c:dPt>
            <c:idx val="12"/>
            <c:marker>
              <c:spPr>
                <a:solidFill>
                  <a:srgbClr val="9FFF00"/>
                </a:solidFill>
              </c:spPr>
            </c:marker>
          </c:dPt>
          <c:dPt>
            <c:idx val="13"/>
            <c:marker>
              <c:spPr>
                <a:solidFill>
                  <a:srgbClr val="97FF00"/>
                </a:solidFill>
              </c:spPr>
            </c:marker>
          </c:dPt>
          <c:dPt>
            <c:idx val="14"/>
            <c:marker>
              <c:spPr>
                <a:solidFill>
                  <a:srgbClr val="8FFF00"/>
                </a:solidFill>
              </c:spPr>
            </c:marker>
          </c:dPt>
          <c:dPt>
            <c:idx val="15"/>
            <c:marker>
              <c:spPr>
                <a:solidFill>
                  <a:srgbClr val="87FF00"/>
                </a:solidFill>
              </c:spPr>
            </c:marker>
          </c:dPt>
          <c:dPt>
            <c:idx val="16"/>
            <c:marker>
              <c:spPr>
                <a:solidFill>
                  <a:srgbClr val="7FFF00"/>
                </a:solidFill>
              </c:spPr>
            </c:marker>
          </c:dPt>
          <c:dPt>
            <c:idx val="17"/>
            <c:marker>
              <c:spPr>
                <a:solidFill>
                  <a:srgbClr val="77FF00"/>
                </a:solidFill>
              </c:spPr>
            </c:marker>
          </c:dPt>
          <c:dPt>
            <c:idx val="18"/>
            <c:marker>
              <c:spPr>
                <a:solidFill>
                  <a:srgbClr val="6FFF00"/>
                </a:solidFill>
              </c:spPr>
            </c:marker>
          </c:dPt>
          <c:dPt>
            <c:idx val="19"/>
            <c:marker>
              <c:spPr>
                <a:solidFill>
                  <a:srgbClr val="67FF00"/>
                </a:solidFill>
              </c:spPr>
            </c:marker>
          </c:dPt>
          <c:dPt>
            <c:idx val="20"/>
            <c:marker>
              <c:spPr>
                <a:solidFill>
                  <a:srgbClr val="5FFF00"/>
                </a:solidFill>
              </c:spPr>
            </c:marker>
          </c:dPt>
          <c:dPt>
            <c:idx val="21"/>
            <c:marker>
              <c:spPr>
                <a:solidFill>
                  <a:srgbClr val="57FF00"/>
                </a:solidFill>
              </c:spPr>
            </c:marker>
          </c:dPt>
          <c:dPt>
            <c:idx val="22"/>
            <c:marker>
              <c:spPr>
                <a:solidFill>
                  <a:srgbClr val="4FFF00"/>
                </a:solidFill>
              </c:spPr>
            </c:marker>
          </c:dPt>
          <c:dPt>
            <c:idx val="23"/>
            <c:marker>
              <c:spPr>
                <a:solidFill>
                  <a:srgbClr val="47FF00"/>
                </a:solidFill>
              </c:spPr>
            </c:marker>
          </c:dPt>
          <c:dPt>
            <c:idx val="24"/>
            <c:marker>
              <c:spPr>
                <a:solidFill>
                  <a:srgbClr val="3FFF00"/>
                </a:solidFill>
              </c:spPr>
            </c:marker>
          </c:dPt>
          <c:dPt>
            <c:idx val="25"/>
            <c:marker>
              <c:spPr>
                <a:solidFill>
                  <a:srgbClr val="37FF00"/>
                </a:solidFill>
              </c:spPr>
            </c:marker>
          </c:dPt>
          <c:dPt>
            <c:idx val="26"/>
            <c:marker>
              <c:spPr>
                <a:solidFill>
                  <a:srgbClr val="2FFF00"/>
                </a:solidFill>
              </c:spPr>
            </c:marker>
          </c:dPt>
          <c:dPt>
            <c:idx val="27"/>
            <c:marker>
              <c:spPr>
                <a:solidFill>
                  <a:srgbClr val="27FF00"/>
                </a:solidFill>
              </c:spPr>
            </c:marker>
          </c:dPt>
          <c:dPt>
            <c:idx val="28"/>
            <c:marker>
              <c:spPr>
                <a:solidFill>
                  <a:srgbClr val="1FFF00"/>
                </a:solidFill>
              </c:spPr>
            </c:marker>
          </c:dPt>
          <c:dPt>
            <c:idx val="29"/>
            <c:marker>
              <c:spPr>
                <a:solidFill>
                  <a:srgbClr val="17FF00"/>
                </a:solidFill>
              </c:spPr>
            </c:marker>
          </c:dPt>
          <c:dPt>
            <c:idx val="30"/>
            <c:marker>
              <c:spPr>
                <a:solidFill>
                  <a:srgbClr val="0FFF00"/>
                </a:solidFill>
              </c:spPr>
            </c:marker>
          </c:dPt>
          <c:dPt>
            <c:idx val="31"/>
            <c:marker>
              <c:spPr>
                <a:solidFill>
                  <a:srgbClr val="07FF00"/>
                </a:solidFill>
              </c:spPr>
            </c:marker>
          </c:dPt>
          <c:xVal>
            <c:numRef>
              <c:f>gráficos!$A$7:$A$38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xVal>
          <c:yVal>
            <c:numRef>
              <c:f>gráficos!$B$7:$B$38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4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2.4532</v>
      </c>
      <c r="E2">
        <v>40.76</v>
      </c>
      <c r="F2">
        <v>27.86</v>
      </c>
      <c r="G2">
        <v>6.26</v>
      </c>
      <c r="H2">
        <v>0.09</v>
      </c>
      <c r="I2">
        <v>267</v>
      </c>
      <c r="J2">
        <v>194.77</v>
      </c>
      <c r="K2">
        <v>54.38</v>
      </c>
      <c r="L2">
        <v>1</v>
      </c>
      <c r="M2">
        <v>265</v>
      </c>
      <c r="N2">
        <v>39.4</v>
      </c>
      <c r="O2">
        <v>24256.19</v>
      </c>
      <c r="P2">
        <v>361.42</v>
      </c>
      <c r="Q2">
        <v>6962.55</v>
      </c>
      <c r="R2">
        <v>625.29</v>
      </c>
      <c r="S2">
        <v>167.65</v>
      </c>
      <c r="T2">
        <v>228022.89</v>
      </c>
      <c r="U2">
        <v>0.27</v>
      </c>
      <c r="V2">
        <v>0.51</v>
      </c>
      <c r="W2">
        <v>0.7</v>
      </c>
      <c r="X2">
        <v>13.41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4.2901</v>
      </c>
      <c r="E3">
        <v>23.31</v>
      </c>
      <c r="F3">
        <v>17.95</v>
      </c>
      <c r="G3">
        <v>14.76</v>
      </c>
      <c r="H3">
        <v>0.18</v>
      </c>
      <c r="I3">
        <v>73</v>
      </c>
      <c r="J3">
        <v>196.32</v>
      </c>
      <c r="K3">
        <v>54.38</v>
      </c>
      <c r="L3">
        <v>2</v>
      </c>
      <c r="M3">
        <v>13</v>
      </c>
      <c r="N3">
        <v>39.95</v>
      </c>
      <c r="O3">
        <v>24447.22</v>
      </c>
      <c r="P3">
        <v>185.69</v>
      </c>
      <c r="Q3">
        <v>6955.36</v>
      </c>
      <c r="R3">
        <v>285.14</v>
      </c>
      <c r="S3">
        <v>167.65</v>
      </c>
      <c r="T3">
        <v>58915.19</v>
      </c>
      <c r="U3">
        <v>0.59</v>
      </c>
      <c r="V3">
        <v>0.79</v>
      </c>
      <c r="W3">
        <v>0.47</v>
      </c>
      <c r="X3">
        <v>3.52</v>
      </c>
      <c r="Y3">
        <v>4</v>
      </c>
      <c r="Z3">
        <v>10</v>
      </c>
    </row>
    <row r="4" spans="1:26">
      <c r="A4">
        <v>2</v>
      </c>
      <c r="B4">
        <v>100</v>
      </c>
      <c r="C4" t="s">
        <v>26</v>
      </c>
      <c r="D4">
        <v>4.3381</v>
      </c>
      <c r="E4">
        <v>23.05</v>
      </c>
      <c r="F4">
        <v>17.77</v>
      </c>
      <c r="G4">
        <v>15.02</v>
      </c>
      <c r="H4">
        <v>0.27</v>
      </c>
      <c r="I4">
        <v>71</v>
      </c>
      <c r="J4">
        <v>197.88</v>
      </c>
      <c r="K4">
        <v>54.38</v>
      </c>
      <c r="L4">
        <v>3</v>
      </c>
      <c r="M4">
        <v>0</v>
      </c>
      <c r="N4">
        <v>40.5</v>
      </c>
      <c r="O4">
        <v>24639</v>
      </c>
      <c r="P4">
        <v>184.03</v>
      </c>
      <c r="Q4">
        <v>6954.84</v>
      </c>
      <c r="R4">
        <v>278.28</v>
      </c>
      <c r="S4">
        <v>167.65</v>
      </c>
      <c r="T4">
        <v>55495.39</v>
      </c>
      <c r="U4">
        <v>0.6</v>
      </c>
      <c r="V4">
        <v>0.8</v>
      </c>
      <c r="W4">
        <v>0.48</v>
      </c>
      <c r="X4">
        <v>3.34</v>
      </c>
      <c r="Y4">
        <v>4</v>
      </c>
      <c r="Z4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3.2011</v>
      </c>
      <c r="E2">
        <v>31.24</v>
      </c>
      <c r="F2">
        <v>23.08</v>
      </c>
      <c r="G2">
        <v>7.65</v>
      </c>
      <c r="H2">
        <v>0.11</v>
      </c>
      <c r="I2">
        <v>181</v>
      </c>
      <c r="J2">
        <v>159.12</v>
      </c>
      <c r="K2">
        <v>50.28</v>
      </c>
      <c r="L2">
        <v>1</v>
      </c>
      <c r="M2">
        <v>179</v>
      </c>
      <c r="N2">
        <v>27.84</v>
      </c>
      <c r="O2">
        <v>19859.16</v>
      </c>
      <c r="P2">
        <v>246.54</v>
      </c>
      <c r="Q2">
        <v>6960.15</v>
      </c>
      <c r="R2">
        <v>461.63</v>
      </c>
      <c r="S2">
        <v>167.65</v>
      </c>
      <c r="T2">
        <v>146624.64</v>
      </c>
      <c r="U2">
        <v>0.36</v>
      </c>
      <c r="V2">
        <v>0.61</v>
      </c>
      <c r="W2">
        <v>0.5600000000000001</v>
      </c>
      <c r="X2">
        <v>8.640000000000001</v>
      </c>
      <c r="Y2">
        <v>4</v>
      </c>
      <c r="Z2">
        <v>10</v>
      </c>
    </row>
    <row r="3" spans="1:26">
      <c r="A3">
        <v>1</v>
      </c>
      <c r="B3">
        <v>80</v>
      </c>
      <c r="C3" t="s">
        <v>26</v>
      </c>
      <c r="D3">
        <v>4.2341</v>
      </c>
      <c r="E3">
        <v>23.62</v>
      </c>
      <c r="F3">
        <v>18.46</v>
      </c>
      <c r="G3">
        <v>12.58</v>
      </c>
      <c r="H3">
        <v>0.22</v>
      </c>
      <c r="I3">
        <v>88</v>
      </c>
      <c r="J3">
        <v>160.54</v>
      </c>
      <c r="K3">
        <v>50.28</v>
      </c>
      <c r="L3">
        <v>2</v>
      </c>
      <c r="M3">
        <v>0</v>
      </c>
      <c r="N3">
        <v>28.26</v>
      </c>
      <c r="O3">
        <v>20034.4</v>
      </c>
      <c r="P3">
        <v>168.36</v>
      </c>
      <c r="Q3">
        <v>6958.07</v>
      </c>
      <c r="R3">
        <v>299.72</v>
      </c>
      <c r="S3">
        <v>167.65</v>
      </c>
      <c r="T3">
        <v>66134.14</v>
      </c>
      <c r="U3">
        <v>0.5600000000000001</v>
      </c>
      <c r="V3">
        <v>0.77</v>
      </c>
      <c r="W3">
        <v>0.54</v>
      </c>
      <c r="X3">
        <v>4.02</v>
      </c>
      <c r="Y3">
        <v>4</v>
      </c>
      <c r="Z3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3.4368</v>
      </c>
      <c r="E2">
        <v>29.1</v>
      </c>
      <c r="F2">
        <v>23.76</v>
      </c>
      <c r="G2">
        <v>7.13</v>
      </c>
      <c r="H2">
        <v>0.22</v>
      </c>
      <c r="I2">
        <v>200</v>
      </c>
      <c r="J2">
        <v>80.84</v>
      </c>
      <c r="K2">
        <v>35.1</v>
      </c>
      <c r="L2">
        <v>1</v>
      </c>
      <c r="M2">
        <v>0</v>
      </c>
      <c r="N2">
        <v>9.74</v>
      </c>
      <c r="O2">
        <v>10204.21</v>
      </c>
      <c r="P2">
        <v>146.37</v>
      </c>
      <c r="Q2">
        <v>6963.75</v>
      </c>
      <c r="R2">
        <v>474.58</v>
      </c>
      <c r="S2">
        <v>167.65</v>
      </c>
      <c r="T2">
        <v>153004.32</v>
      </c>
      <c r="U2">
        <v>0.35</v>
      </c>
      <c r="V2">
        <v>0.6</v>
      </c>
      <c r="W2">
        <v>0.86</v>
      </c>
      <c r="X2">
        <v>9.32</v>
      </c>
      <c r="Y2">
        <v>4</v>
      </c>
      <c r="Z2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3.8189</v>
      </c>
      <c r="E2">
        <v>26.19</v>
      </c>
      <c r="F2">
        <v>21.02</v>
      </c>
      <c r="G2">
        <v>8.94</v>
      </c>
      <c r="H2">
        <v>0.16</v>
      </c>
      <c r="I2">
        <v>141</v>
      </c>
      <c r="J2">
        <v>107.41</v>
      </c>
      <c r="K2">
        <v>41.65</v>
      </c>
      <c r="L2">
        <v>1</v>
      </c>
      <c r="M2">
        <v>1</v>
      </c>
      <c r="N2">
        <v>14.77</v>
      </c>
      <c r="O2">
        <v>13481.73</v>
      </c>
      <c r="P2">
        <v>152.5</v>
      </c>
      <c r="Q2">
        <v>6959.52</v>
      </c>
      <c r="R2">
        <v>384.49</v>
      </c>
      <c r="S2">
        <v>167.65</v>
      </c>
      <c r="T2">
        <v>108251.68</v>
      </c>
      <c r="U2">
        <v>0.44</v>
      </c>
      <c r="V2">
        <v>0.67</v>
      </c>
      <c r="W2">
        <v>0.6899999999999999</v>
      </c>
      <c r="X2">
        <v>6.58</v>
      </c>
      <c r="Y2">
        <v>4</v>
      </c>
      <c r="Z2">
        <v>10</v>
      </c>
    </row>
    <row r="3" spans="1:26">
      <c r="A3">
        <v>1</v>
      </c>
      <c r="B3">
        <v>50</v>
      </c>
      <c r="C3" t="s">
        <v>26</v>
      </c>
      <c r="D3">
        <v>3.8323</v>
      </c>
      <c r="E3">
        <v>26.09</v>
      </c>
      <c r="F3">
        <v>20.95</v>
      </c>
      <c r="G3">
        <v>8.98</v>
      </c>
      <c r="H3">
        <v>0.32</v>
      </c>
      <c r="I3">
        <v>140</v>
      </c>
      <c r="J3">
        <v>108.68</v>
      </c>
      <c r="K3">
        <v>41.65</v>
      </c>
      <c r="L3">
        <v>2</v>
      </c>
      <c r="M3">
        <v>0</v>
      </c>
      <c r="N3">
        <v>15.03</v>
      </c>
      <c r="O3">
        <v>13638.32</v>
      </c>
      <c r="P3">
        <v>153.42</v>
      </c>
      <c r="Q3">
        <v>6959.52</v>
      </c>
      <c r="R3">
        <v>382.06</v>
      </c>
      <c r="S3">
        <v>167.65</v>
      </c>
      <c r="T3">
        <v>107042.5</v>
      </c>
      <c r="U3">
        <v>0.44</v>
      </c>
      <c r="V3">
        <v>0.68</v>
      </c>
      <c r="W3">
        <v>0.6899999999999999</v>
      </c>
      <c r="X3">
        <v>6.51</v>
      </c>
      <c r="Y3">
        <v>4</v>
      </c>
      <c r="Z3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3.0158</v>
      </c>
      <c r="E2">
        <v>33.16</v>
      </c>
      <c r="F2">
        <v>27.49</v>
      </c>
      <c r="G2">
        <v>5.91</v>
      </c>
      <c r="H2">
        <v>0.28</v>
      </c>
      <c r="I2">
        <v>279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143.9</v>
      </c>
      <c r="Q2">
        <v>6969.03</v>
      </c>
      <c r="R2">
        <v>596.84</v>
      </c>
      <c r="S2">
        <v>167.65</v>
      </c>
      <c r="T2">
        <v>213735.11</v>
      </c>
      <c r="U2">
        <v>0.28</v>
      </c>
      <c r="V2">
        <v>0.52</v>
      </c>
      <c r="W2">
        <v>1.09</v>
      </c>
      <c r="X2">
        <v>13.04</v>
      </c>
      <c r="Y2">
        <v>4</v>
      </c>
      <c r="Z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3.0069</v>
      </c>
      <c r="E2">
        <v>33.26</v>
      </c>
      <c r="F2">
        <v>24.11</v>
      </c>
      <c r="G2">
        <v>7.23</v>
      </c>
      <c r="H2">
        <v>0.11</v>
      </c>
      <c r="I2">
        <v>200</v>
      </c>
      <c r="J2">
        <v>167.88</v>
      </c>
      <c r="K2">
        <v>51.39</v>
      </c>
      <c r="L2">
        <v>1</v>
      </c>
      <c r="M2">
        <v>198</v>
      </c>
      <c r="N2">
        <v>30.49</v>
      </c>
      <c r="O2">
        <v>20939.59</v>
      </c>
      <c r="P2">
        <v>272.19</v>
      </c>
      <c r="Q2">
        <v>6960.11</v>
      </c>
      <c r="R2">
        <v>496.64</v>
      </c>
      <c r="S2">
        <v>167.65</v>
      </c>
      <c r="T2">
        <v>164031.28</v>
      </c>
      <c r="U2">
        <v>0.34</v>
      </c>
      <c r="V2">
        <v>0.59</v>
      </c>
      <c r="W2">
        <v>0.59</v>
      </c>
      <c r="X2">
        <v>9.66</v>
      </c>
      <c r="Y2">
        <v>4</v>
      </c>
      <c r="Z2">
        <v>10</v>
      </c>
    </row>
    <row r="3" spans="1:26">
      <c r="A3">
        <v>1</v>
      </c>
      <c r="B3">
        <v>85</v>
      </c>
      <c r="C3" t="s">
        <v>26</v>
      </c>
      <c r="D3">
        <v>4.2434</v>
      </c>
      <c r="E3">
        <v>23.57</v>
      </c>
      <c r="F3">
        <v>18.38</v>
      </c>
      <c r="G3">
        <v>13.29</v>
      </c>
      <c r="H3">
        <v>0.21</v>
      </c>
      <c r="I3">
        <v>83</v>
      </c>
      <c r="J3">
        <v>169.33</v>
      </c>
      <c r="K3">
        <v>51.39</v>
      </c>
      <c r="L3">
        <v>2</v>
      </c>
      <c r="M3">
        <v>0</v>
      </c>
      <c r="N3">
        <v>30.94</v>
      </c>
      <c r="O3">
        <v>21118.46</v>
      </c>
      <c r="P3">
        <v>172.95</v>
      </c>
      <c r="Q3">
        <v>6956.43</v>
      </c>
      <c r="R3">
        <v>299.18</v>
      </c>
      <c r="S3">
        <v>167.65</v>
      </c>
      <c r="T3">
        <v>65888.5</v>
      </c>
      <c r="U3">
        <v>0.5600000000000001</v>
      </c>
      <c r="V3">
        <v>0.77</v>
      </c>
      <c r="W3">
        <v>0.49</v>
      </c>
      <c r="X3">
        <v>3.95</v>
      </c>
      <c r="Y3">
        <v>4</v>
      </c>
      <c r="Z3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2.7201</v>
      </c>
      <c r="E2">
        <v>36.76</v>
      </c>
      <c r="F2">
        <v>30.75</v>
      </c>
      <c r="G2">
        <v>5.29</v>
      </c>
      <c r="H2">
        <v>0.34</v>
      </c>
      <c r="I2">
        <v>349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143.24</v>
      </c>
      <c r="Q2">
        <v>6974.13</v>
      </c>
      <c r="R2">
        <v>704.11</v>
      </c>
      <c r="S2">
        <v>167.65</v>
      </c>
      <c r="T2">
        <v>267022.09</v>
      </c>
      <c r="U2">
        <v>0.24</v>
      </c>
      <c r="V2">
        <v>0.46</v>
      </c>
      <c r="W2">
        <v>1.29</v>
      </c>
      <c r="X2">
        <v>16.29</v>
      </c>
      <c r="Y2">
        <v>4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3.8175</v>
      </c>
      <c r="E2">
        <v>26.2</v>
      </c>
      <c r="F2">
        <v>20.45</v>
      </c>
      <c r="G2">
        <v>9.369999999999999</v>
      </c>
      <c r="H2">
        <v>0.13</v>
      </c>
      <c r="I2">
        <v>131</v>
      </c>
      <c r="J2">
        <v>133.21</v>
      </c>
      <c r="K2">
        <v>46.47</v>
      </c>
      <c r="L2">
        <v>1</v>
      </c>
      <c r="M2">
        <v>95</v>
      </c>
      <c r="N2">
        <v>20.75</v>
      </c>
      <c r="O2">
        <v>16663.42</v>
      </c>
      <c r="P2">
        <v>176.29</v>
      </c>
      <c r="Q2">
        <v>6956.75</v>
      </c>
      <c r="R2">
        <v>370.02</v>
      </c>
      <c r="S2">
        <v>167.65</v>
      </c>
      <c r="T2">
        <v>101066.12</v>
      </c>
      <c r="U2">
        <v>0.45</v>
      </c>
      <c r="V2">
        <v>0.6899999999999999</v>
      </c>
      <c r="W2">
        <v>0.53</v>
      </c>
      <c r="X2">
        <v>6.01</v>
      </c>
      <c r="Y2">
        <v>4</v>
      </c>
      <c r="Z2">
        <v>10</v>
      </c>
    </row>
    <row r="3" spans="1:26">
      <c r="A3">
        <v>1</v>
      </c>
      <c r="B3">
        <v>65</v>
      </c>
      <c r="C3" t="s">
        <v>26</v>
      </c>
      <c r="D3">
        <v>4.0746</v>
      </c>
      <c r="E3">
        <v>24.54</v>
      </c>
      <c r="F3">
        <v>19.42</v>
      </c>
      <c r="G3">
        <v>10.79</v>
      </c>
      <c r="H3">
        <v>0.26</v>
      </c>
      <c r="I3">
        <v>108</v>
      </c>
      <c r="J3">
        <v>134.55</v>
      </c>
      <c r="K3">
        <v>46.47</v>
      </c>
      <c r="L3">
        <v>2</v>
      </c>
      <c r="M3">
        <v>0</v>
      </c>
      <c r="N3">
        <v>21.09</v>
      </c>
      <c r="O3">
        <v>16828.84</v>
      </c>
      <c r="P3">
        <v>160.11</v>
      </c>
      <c r="Q3">
        <v>6957.91</v>
      </c>
      <c r="R3">
        <v>332.16</v>
      </c>
      <c r="S3">
        <v>167.65</v>
      </c>
      <c r="T3">
        <v>82249.75999999999</v>
      </c>
      <c r="U3">
        <v>0.5</v>
      </c>
      <c r="V3">
        <v>0.73</v>
      </c>
      <c r="W3">
        <v>0.59</v>
      </c>
      <c r="X3">
        <v>4.99</v>
      </c>
      <c r="Y3">
        <v>4</v>
      </c>
      <c r="Z3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3.4152</v>
      </c>
      <c r="E2">
        <v>29.28</v>
      </c>
      <c r="F2">
        <v>22.05</v>
      </c>
      <c r="G2">
        <v>8.17</v>
      </c>
      <c r="H2">
        <v>0.12</v>
      </c>
      <c r="I2">
        <v>162</v>
      </c>
      <c r="J2">
        <v>150.44</v>
      </c>
      <c r="K2">
        <v>49.1</v>
      </c>
      <c r="L2">
        <v>1</v>
      </c>
      <c r="M2">
        <v>157</v>
      </c>
      <c r="N2">
        <v>25.34</v>
      </c>
      <c r="O2">
        <v>18787.76</v>
      </c>
      <c r="P2">
        <v>220.88</v>
      </c>
      <c r="Q2">
        <v>6959.16</v>
      </c>
      <c r="R2">
        <v>426.38</v>
      </c>
      <c r="S2">
        <v>167.65</v>
      </c>
      <c r="T2">
        <v>129093.76</v>
      </c>
      <c r="U2">
        <v>0.39</v>
      </c>
      <c r="V2">
        <v>0.64</v>
      </c>
      <c r="W2">
        <v>0.53</v>
      </c>
      <c r="X2">
        <v>7.61</v>
      </c>
      <c r="Y2">
        <v>4</v>
      </c>
      <c r="Z2">
        <v>10</v>
      </c>
    </row>
    <row r="3" spans="1:26">
      <c r="A3">
        <v>1</v>
      </c>
      <c r="B3">
        <v>75</v>
      </c>
      <c r="C3" t="s">
        <v>26</v>
      </c>
      <c r="D3">
        <v>4.1698</v>
      </c>
      <c r="E3">
        <v>23.98</v>
      </c>
      <c r="F3">
        <v>18.83</v>
      </c>
      <c r="G3">
        <v>12.02</v>
      </c>
      <c r="H3">
        <v>0.23</v>
      </c>
      <c r="I3">
        <v>94</v>
      </c>
      <c r="J3">
        <v>151.83</v>
      </c>
      <c r="K3">
        <v>49.1</v>
      </c>
      <c r="L3">
        <v>2</v>
      </c>
      <c r="M3">
        <v>0</v>
      </c>
      <c r="N3">
        <v>25.73</v>
      </c>
      <c r="O3">
        <v>18959.54</v>
      </c>
      <c r="P3">
        <v>166.59</v>
      </c>
      <c r="Q3">
        <v>6956.48</v>
      </c>
      <c r="R3">
        <v>312.8</v>
      </c>
      <c r="S3">
        <v>167.65</v>
      </c>
      <c r="T3">
        <v>72640.27</v>
      </c>
      <c r="U3">
        <v>0.54</v>
      </c>
      <c r="V3">
        <v>0.75</v>
      </c>
      <c r="W3">
        <v>0.55</v>
      </c>
      <c r="X3">
        <v>4.4</v>
      </c>
      <c r="Y3">
        <v>4</v>
      </c>
      <c r="Z3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2.6301</v>
      </c>
      <c r="E2">
        <v>38.02</v>
      </c>
      <c r="F2">
        <v>26.51</v>
      </c>
      <c r="G2">
        <v>6.55</v>
      </c>
      <c r="H2">
        <v>0.1</v>
      </c>
      <c r="I2">
        <v>243</v>
      </c>
      <c r="J2">
        <v>185.69</v>
      </c>
      <c r="K2">
        <v>53.44</v>
      </c>
      <c r="L2">
        <v>1</v>
      </c>
      <c r="M2">
        <v>241</v>
      </c>
      <c r="N2">
        <v>36.26</v>
      </c>
      <c r="O2">
        <v>23136.14</v>
      </c>
      <c r="P2">
        <v>329.49</v>
      </c>
      <c r="Q2">
        <v>6961.81</v>
      </c>
      <c r="R2">
        <v>578.49</v>
      </c>
      <c r="S2">
        <v>167.65</v>
      </c>
      <c r="T2">
        <v>204740.9</v>
      </c>
      <c r="U2">
        <v>0.29</v>
      </c>
      <c r="V2">
        <v>0.54</v>
      </c>
      <c r="W2">
        <v>0.66</v>
      </c>
      <c r="X2">
        <v>12.06</v>
      </c>
      <c r="Y2">
        <v>4</v>
      </c>
      <c r="Z2">
        <v>10</v>
      </c>
    </row>
    <row r="3" spans="1:26">
      <c r="A3">
        <v>1</v>
      </c>
      <c r="B3">
        <v>95</v>
      </c>
      <c r="C3" t="s">
        <v>26</v>
      </c>
      <c r="D3">
        <v>4.3201</v>
      </c>
      <c r="E3">
        <v>23.15</v>
      </c>
      <c r="F3">
        <v>17.89</v>
      </c>
      <c r="G3">
        <v>14.31</v>
      </c>
      <c r="H3">
        <v>0.19</v>
      </c>
      <c r="I3">
        <v>75</v>
      </c>
      <c r="J3">
        <v>187.21</v>
      </c>
      <c r="K3">
        <v>53.44</v>
      </c>
      <c r="L3">
        <v>2</v>
      </c>
      <c r="M3">
        <v>1</v>
      </c>
      <c r="N3">
        <v>36.77</v>
      </c>
      <c r="O3">
        <v>23322.88</v>
      </c>
      <c r="P3">
        <v>178.67</v>
      </c>
      <c r="Q3">
        <v>6957.21</v>
      </c>
      <c r="R3">
        <v>281.87</v>
      </c>
      <c r="S3">
        <v>167.65</v>
      </c>
      <c r="T3">
        <v>57271.95</v>
      </c>
      <c r="U3">
        <v>0.59</v>
      </c>
      <c r="V3">
        <v>0.79</v>
      </c>
      <c r="W3">
        <v>0.49</v>
      </c>
      <c r="X3">
        <v>3.45</v>
      </c>
      <c r="Y3">
        <v>4</v>
      </c>
      <c r="Z3">
        <v>10</v>
      </c>
    </row>
    <row r="4" spans="1:26">
      <c r="A4">
        <v>2</v>
      </c>
      <c r="B4">
        <v>95</v>
      </c>
      <c r="C4" t="s">
        <v>26</v>
      </c>
      <c r="D4">
        <v>4.3204</v>
      </c>
      <c r="E4">
        <v>23.15</v>
      </c>
      <c r="F4">
        <v>17.89</v>
      </c>
      <c r="G4">
        <v>14.31</v>
      </c>
      <c r="H4">
        <v>0.28</v>
      </c>
      <c r="I4">
        <v>75</v>
      </c>
      <c r="J4">
        <v>188.73</v>
      </c>
      <c r="K4">
        <v>53.44</v>
      </c>
      <c r="L4">
        <v>3</v>
      </c>
      <c r="M4">
        <v>0</v>
      </c>
      <c r="N4">
        <v>37.29</v>
      </c>
      <c r="O4">
        <v>23510.33</v>
      </c>
      <c r="P4">
        <v>179.97</v>
      </c>
      <c r="Q4">
        <v>6957.6</v>
      </c>
      <c r="R4">
        <v>281.78</v>
      </c>
      <c r="S4">
        <v>167.65</v>
      </c>
      <c r="T4">
        <v>57226.92</v>
      </c>
      <c r="U4">
        <v>0.59</v>
      </c>
      <c r="V4">
        <v>0.79</v>
      </c>
      <c r="W4">
        <v>0.49</v>
      </c>
      <c r="X4">
        <v>3.45</v>
      </c>
      <c r="Y4">
        <v>4</v>
      </c>
      <c r="Z4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3.9089</v>
      </c>
      <c r="E2">
        <v>25.58</v>
      </c>
      <c r="F2">
        <v>20.42</v>
      </c>
      <c r="G2">
        <v>9.5</v>
      </c>
      <c r="H2">
        <v>0.15</v>
      </c>
      <c r="I2">
        <v>129</v>
      </c>
      <c r="J2">
        <v>116.05</v>
      </c>
      <c r="K2">
        <v>43.4</v>
      </c>
      <c r="L2">
        <v>1</v>
      </c>
      <c r="M2">
        <v>12</v>
      </c>
      <c r="N2">
        <v>16.65</v>
      </c>
      <c r="O2">
        <v>14546.17</v>
      </c>
      <c r="P2">
        <v>155.04</v>
      </c>
      <c r="Q2">
        <v>6958.64</v>
      </c>
      <c r="R2">
        <v>365.46</v>
      </c>
      <c r="S2">
        <v>167.65</v>
      </c>
      <c r="T2">
        <v>98795.89999999999</v>
      </c>
      <c r="U2">
        <v>0.46</v>
      </c>
      <c r="V2">
        <v>0.6899999999999999</v>
      </c>
      <c r="W2">
        <v>0.63</v>
      </c>
      <c r="X2">
        <v>5.98</v>
      </c>
      <c r="Y2">
        <v>4</v>
      </c>
      <c r="Z2">
        <v>10</v>
      </c>
    </row>
    <row r="3" spans="1:26">
      <c r="A3">
        <v>1</v>
      </c>
      <c r="B3">
        <v>55</v>
      </c>
      <c r="C3" t="s">
        <v>26</v>
      </c>
      <c r="D3">
        <v>3.9176</v>
      </c>
      <c r="E3">
        <v>25.53</v>
      </c>
      <c r="F3">
        <v>20.38</v>
      </c>
      <c r="G3">
        <v>9.550000000000001</v>
      </c>
      <c r="H3">
        <v>0.3</v>
      </c>
      <c r="I3">
        <v>128</v>
      </c>
      <c r="J3">
        <v>117.34</v>
      </c>
      <c r="K3">
        <v>43.4</v>
      </c>
      <c r="L3">
        <v>2</v>
      </c>
      <c r="M3">
        <v>0</v>
      </c>
      <c r="N3">
        <v>16.94</v>
      </c>
      <c r="O3">
        <v>14705.49</v>
      </c>
      <c r="P3">
        <v>156.14</v>
      </c>
      <c r="Q3">
        <v>6957.86</v>
      </c>
      <c r="R3">
        <v>363.84</v>
      </c>
      <c r="S3">
        <v>167.65</v>
      </c>
      <c r="T3">
        <v>97991.05</v>
      </c>
      <c r="U3">
        <v>0.46</v>
      </c>
      <c r="V3">
        <v>0.7</v>
      </c>
      <c r="W3">
        <v>0.65</v>
      </c>
      <c r="X3">
        <v>5.95</v>
      </c>
      <c r="Y3">
        <v>4</v>
      </c>
      <c r="Z3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3.5966</v>
      </c>
      <c r="E2">
        <v>27.8</v>
      </c>
      <c r="F2">
        <v>22.56</v>
      </c>
      <c r="G2">
        <v>7.73</v>
      </c>
      <c r="H2">
        <v>0.2</v>
      </c>
      <c r="I2">
        <v>175</v>
      </c>
      <c r="J2">
        <v>89.87</v>
      </c>
      <c r="K2">
        <v>37.55</v>
      </c>
      <c r="L2">
        <v>1</v>
      </c>
      <c r="M2">
        <v>0</v>
      </c>
      <c r="N2">
        <v>11.32</v>
      </c>
      <c r="O2">
        <v>11317.98</v>
      </c>
      <c r="P2">
        <v>147.59</v>
      </c>
      <c r="Q2">
        <v>6963.25</v>
      </c>
      <c r="R2">
        <v>434.76</v>
      </c>
      <c r="S2">
        <v>167.65</v>
      </c>
      <c r="T2">
        <v>133217.45</v>
      </c>
      <c r="U2">
        <v>0.39</v>
      </c>
      <c r="V2">
        <v>0.63</v>
      </c>
      <c r="W2">
        <v>0.79</v>
      </c>
      <c r="X2">
        <v>8.119999999999999</v>
      </c>
      <c r="Y2">
        <v>4</v>
      </c>
      <c r="Z2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3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2.4532</v>
      </c>
      <c r="E2">
        <v>40.76</v>
      </c>
      <c r="F2">
        <v>27.86</v>
      </c>
      <c r="G2">
        <v>6.26</v>
      </c>
      <c r="H2">
        <v>0.09</v>
      </c>
      <c r="I2">
        <v>267</v>
      </c>
      <c r="J2">
        <v>194.77</v>
      </c>
      <c r="K2">
        <v>54.38</v>
      </c>
      <c r="L2">
        <v>1</v>
      </c>
      <c r="M2">
        <v>265</v>
      </c>
      <c r="N2">
        <v>39.4</v>
      </c>
      <c r="O2">
        <v>24256.19</v>
      </c>
      <c r="P2">
        <v>361.42</v>
      </c>
      <c r="Q2">
        <v>6962.55</v>
      </c>
      <c r="R2">
        <v>625.29</v>
      </c>
      <c r="S2">
        <v>167.65</v>
      </c>
      <c r="T2">
        <v>228022.89</v>
      </c>
      <c r="U2">
        <v>0.27</v>
      </c>
      <c r="V2">
        <v>0.51</v>
      </c>
      <c r="W2">
        <v>0.7</v>
      </c>
      <c r="X2">
        <v>13.41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4.2901</v>
      </c>
      <c r="E3">
        <v>23.31</v>
      </c>
      <c r="F3">
        <v>17.95</v>
      </c>
      <c r="G3">
        <v>14.76</v>
      </c>
      <c r="H3">
        <v>0.18</v>
      </c>
      <c r="I3">
        <v>73</v>
      </c>
      <c r="J3">
        <v>196.32</v>
      </c>
      <c r="K3">
        <v>54.38</v>
      </c>
      <c r="L3">
        <v>2</v>
      </c>
      <c r="M3">
        <v>13</v>
      </c>
      <c r="N3">
        <v>39.95</v>
      </c>
      <c r="O3">
        <v>24447.22</v>
      </c>
      <c r="P3">
        <v>185.69</v>
      </c>
      <c r="Q3">
        <v>6955.36</v>
      </c>
      <c r="R3">
        <v>285.14</v>
      </c>
      <c r="S3">
        <v>167.65</v>
      </c>
      <c r="T3">
        <v>58915.19</v>
      </c>
      <c r="U3">
        <v>0.59</v>
      </c>
      <c r="V3">
        <v>0.79</v>
      </c>
      <c r="W3">
        <v>0.47</v>
      </c>
      <c r="X3">
        <v>3.52</v>
      </c>
      <c r="Y3">
        <v>4</v>
      </c>
      <c r="Z3">
        <v>10</v>
      </c>
    </row>
    <row r="4" spans="1:26">
      <c r="A4">
        <v>2</v>
      </c>
      <c r="B4">
        <v>100</v>
      </c>
      <c r="C4" t="s">
        <v>26</v>
      </c>
      <c r="D4">
        <v>4.3381</v>
      </c>
      <c r="E4">
        <v>23.05</v>
      </c>
      <c r="F4">
        <v>17.77</v>
      </c>
      <c r="G4">
        <v>15.02</v>
      </c>
      <c r="H4">
        <v>0.27</v>
      </c>
      <c r="I4">
        <v>71</v>
      </c>
      <c r="J4">
        <v>197.88</v>
      </c>
      <c r="K4">
        <v>54.38</v>
      </c>
      <c r="L4">
        <v>3</v>
      </c>
      <c r="M4">
        <v>0</v>
      </c>
      <c r="N4">
        <v>40.5</v>
      </c>
      <c r="O4">
        <v>24639</v>
      </c>
      <c r="P4">
        <v>184.03</v>
      </c>
      <c r="Q4">
        <v>6954.84</v>
      </c>
      <c r="R4">
        <v>278.28</v>
      </c>
      <c r="S4">
        <v>167.65</v>
      </c>
      <c r="T4">
        <v>55495.39</v>
      </c>
      <c r="U4">
        <v>0.6</v>
      </c>
      <c r="V4">
        <v>0.8</v>
      </c>
      <c r="W4">
        <v>0.48</v>
      </c>
      <c r="X4">
        <v>3.34</v>
      </c>
      <c r="Y4">
        <v>4</v>
      </c>
      <c r="Z4">
        <v>10</v>
      </c>
    </row>
    <row r="5" spans="1:26">
      <c r="A5">
        <v>0</v>
      </c>
      <c r="B5">
        <v>40</v>
      </c>
      <c r="C5" t="s">
        <v>26</v>
      </c>
      <c r="D5">
        <v>3.5966</v>
      </c>
      <c r="E5">
        <v>27.8</v>
      </c>
      <c r="F5">
        <v>22.56</v>
      </c>
      <c r="G5">
        <v>7.73</v>
      </c>
      <c r="H5">
        <v>0.2</v>
      </c>
      <c r="I5">
        <v>175</v>
      </c>
      <c r="J5">
        <v>89.87</v>
      </c>
      <c r="K5">
        <v>37.55</v>
      </c>
      <c r="L5">
        <v>1</v>
      </c>
      <c r="M5">
        <v>0</v>
      </c>
      <c r="N5">
        <v>11.32</v>
      </c>
      <c r="O5">
        <v>11317.98</v>
      </c>
      <c r="P5">
        <v>147.59</v>
      </c>
      <c r="Q5">
        <v>6963.25</v>
      </c>
      <c r="R5">
        <v>434.76</v>
      </c>
      <c r="S5">
        <v>167.65</v>
      </c>
      <c r="T5">
        <v>133217.45</v>
      </c>
      <c r="U5">
        <v>0.39</v>
      </c>
      <c r="V5">
        <v>0.63</v>
      </c>
      <c r="W5">
        <v>0.79</v>
      </c>
      <c r="X5">
        <v>8.119999999999999</v>
      </c>
      <c r="Y5">
        <v>4</v>
      </c>
      <c r="Z5">
        <v>10</v>
      </c>
    </row>
    <row r="6" spans="1:26">
      <c r="A6">
        <v>0</v>
      </c>
      <c r="B6">
        <v>30</v>
      </c>
      <c r="C6" t="s">
        <v>26</v>
      </c>
      <c r="D6">
        <v>3.2461</v>
      </c>
      <c r="E6">
        <v>30.81</v>
      </c>
      <c r="F6">
        <v>25.34</v>
      </c>
      <c r="G6">
        <v>6.52</v>
      </c>
      <c r="H6">
        <v>0.24</v>
      </c>
      <c r="I6">
        <v>233</v>
      </c>
      <c r="J6">
        <v>71.52</v>
      </c>
      <c r="K6">
        <v>32.27</v>
      </c>
      <c r="L6">
        <v>1</v>
      </c>
      <c r="M6">
        <v>0</v>
      </c>
      <c r="N6">
        <v>8.25</v>
      </c>
      <c r="O6">
        <v>9054.6</v>
      </c>
      <c r="P6">
        <v>145.13</v>
      </c>
      <c r="Q6">
        <v>6967.24</v>
      </c>
      <c r="R6">
        <v>526.34</v>
      </c>
      <c r="S6">
        <v>167.65</v>
      </c>
      <c r="T6">
        <v>178716.88</v>
      </c>
      <c r="U6">
        <v>0.32</v>
      </c>
      <c r="V6">
        <v>0.5600000000000001</v>
      </c>
      <c r="W6">
        <v>0.96</v>
      </c>
      <c r="X6">
        <v>10.89</v>
      </c>
      <c r="Y6">
        <v>4</v>
      </c>
      <c r="Z6">
        <v>10</v>
      </c>
    </row>
    <row r="7" spans="1:26">
      <c r="A7">
        <v>0</v>
      </c>
      <c r="B7">
        <v>15</v>
      </c>
      <c r="C7" t="s">
        <v>26</v>
      </c>
      <c r="D7">
        <v>2.326</v>
      </c>
      <c r="E7">
        <v>42.99</v>
      </c>
      <c r="F7">
        <v>36.14</v>
      </c>
      <c r="G7">
        <v>4.67</v>
      </c>
      <c r="H7">
        <v>0.43</v>
      </c>
      <c r="I7">
        <v>464</v>
      </c>
      <c r="J7">
        <v>39.78</v>
      </c>
      <c r="K7">
        <v>19.54</v>
      </c>
      <c r="L7">
        <v>1</v>
      </c>
      <c r="M7">
        <v>0</v>
      </c>
      <c r="N7">
        <v>4.24</v>
      </c>
      <c r="O7">
        <v>5140</v>
      </c>
      <c r="P7">
        <v>141.71</v>
      </c>
      <c r="Q7">
        <v>6979.51</v>
      </c>
      <c r="R7">
        <v>880.52</v>
      </c>
      <c r="S7">
        <v>167.65</v>
      </c>
      <c r="T7">
        <v>354653.93</v>
      </c>
      <c r="U7">
        <v>0.19</v>
      </c>
      <c r="V7">
        <v>0.39</v>
      </c>
      <c r="W7">
        <v>1.63</v>
      </c>
      <c r="X7">
        <v>21.67</v>
      </c>
      <c r="Y7">
        <v>4</v>
      </c>
      <c r="Z7">
        <v>10</v>
      </c>
    </row>
    <row r="8" spans="1:26">
      <c r="A8">
        <v>0</v>
      </c>
      <c r="B8">
        <v>70</v>
      </c>
      <c r="C8" t="s">
        <v>26</v>
      </c>
      <c r="D8">
        <v>3.6416</v>
      </c>
      <c r="E8">
        <v>27.46</v>
      </c>
      <c r="F8">
        <v>21.07</v>
      </c>
      <c r="G8">
        <v>8.779999999999999</v>
      </c>
      <c r="H8">
        <v>0.12</v>
      </c>
      <c r="I8">
        <v>144</v>
      </c>
      <c r="J8">
        <v>141.81</v>
      </c>
      <c r="K8">
        <v>47.83</v>
      </c>
      <c r="L8">
        <v>1</v>
      </c>
      <c r="M8">
        <v>132</v>
      </c>
      <c r="N8">
        <v>22.98</v>
      </c>
      <c r="O8">
        <v>17723.39</v>
      </c>
      <c r="P8">
        <v>196.11</v>
      </c>
      <c r="Q8">
        <v>6957.97</v>
      </c>
      <c r="R8">
        <v>392.53</v>
      </c>
      <c r="S8">
        <v>167.65</v>
      </c>
      <c r="T8">
        <v>112258.29</v>
      </c>
      <c r="U8">
        <v>0.43</v>
      </c>
      <c r="V8">
        <v>0.67</v>
      </c>
      <c r="W8">
        <v>0.52</v>
      </c>
      <c r="X8">
        <v>6.63</v>
      </c>
      <c r="Y8">
        <v>4</v>
      </c>
      <c r="Z8">
        <v>10</v>
      </c>
    </row>
    <row r="9" spans="1:26">
      <c r="A9">
        <v>1</v>
      </c>
      <c r="B9">
        <v>70</v>
      </c>
      <c r="C9" t="s">
        <v>26</v>
      </c>
      <c r="D9">
        <v>4.1324</v>
      </c>
      <c r="E9">
        <v>24.2</v>
      </c>
      <c r="F9">
        <v>19.05</v>
      </c>
      <c r="G9">
        <v>11.32</v>
      </c>
      <c r="H9">
        <v>0.25</v>
      </c>
      <c r="I9">
        <v>101</v>
      </c>
      <c r="J9">
        <v>143.17</v>
      </c>
      <c r="K9">
        <v>47.83</v>
      </c>
      <c r="L9">
        <v>2</v>
      </c>
      <c r="M9">
        <v>0</v>
      </c>
      <c r="N9">
        <v>23.34</v>
      </c>
      <c r="O9">
        <v>17891.86</v>
      </c>
      <c r="P9">
        <v>163.25</v>
      </c>
      <c r="Q9">
        <v>6957.01</v>
      </c>
      <c r="R9">
        <v>319.78</v>
      </c>
      <c r="S9">
        <v>167.65</v>
      </c>
      <c r="T9">
        <v>76098.39</v>
      </c>
      <c r="U9">
        <v>0.52</v>
      </c>
      <c r="V9">
        <v>0.74</v>
      </c>
      <c r="W9">
        <v>0.57</v>
      </c>
      <c r="X9">
        <v>4.62</v>
      </c>
      <c r="Y9">
        <v>4</v>
      </c>
      <c r="Z9">
        <v>10</v>
      </c>
    </row>
    <row r="10" spans="1:26">
      <c r="A10">
        <v>0</v>
      </c>
      <c r="B10">
        <v>90</v>
      </c>
      <c r="C10" t="s">
        <v>26</v>
      </c>
      <c r="D10">
        <v>2.8133</v>
      </c>
      <c r="E10">
        <v>35.55</v>
      </c>
      <c r="F10">
        <v>25.27</v>
      </c>
      <c r="G10">
        <v>6.86</v>
      </c>
      <c r="H10">
        <v>0.1</v>
      </c>
      <c r="I10">
        <v>221</v>
      </c>
      <c r="J10">
        <v>176.73</v>
      </c>
      <c r="K10">
        <v>52.44</v>
      </c>
      <c r="L10">
        <v>1</v>
      </c>
      <c r="M10">
        <v>219</v>
      </c>
      <c r="N10">
        <v>33.29</v>
      </c>
      <c r="O10">
        <v>22031.19</v>
      </c>
      <c r="P10">
        <v>300.16</v>
      </c>
      <c r="Q10">
        <v>6962.23</v>
      </c>
      <c r="R10">
        <v>536.3</v>
      </c>
      <c r="S10">
        <v>167.65</v>
      </c>
      <c r="T10">
        <v>183759.26</v>
      </c>
      <c r="U10">
        <v>0.31</v>
      </c>
      <c r="V10">
        <v>0.5600000000000001</v>
      </c>
      <c r="W10">
        <v>0.62</v>
      </c>
      <c r="X10">
        <v>10.82</v>
      </c>
      <c r="Y10">
        <v>4</v>
      </c>
      <c r="Z10">
        <v>10</v>
      </c>
    </row>
    <row r="11" spans="1:26">
      <c r="A11">
        <v>1</v>
      </c>
      <c r="B11">
        <v>90</v>
      </c>
      <c r="C11" t="s">
        <v>26</v>
      </c>
      <c r="D11">
        <v>4.2863</v>
      </c>
      <c r="E11">
        <v>23.33</v>
      </c>
      <c r="F11">
        <v>18.1</v>
      </c>
      <c r="G11">
        <v>13.75</v>
      </c>
      <c r="H11">
        <v>0.2</v>
      </c>
      <c r="I11">
        <v>79</v>
      </c>
      <c r="J11">
        <v>178.21</v>
      </c>
      <c r="K11">
        <v>52.44</v>
      </c>
      <c r="L11">
        <v>2</v>
      </c>
      <c r="M11">
        <v>0</v>
      </c>
      <c r="N11">
        <v>33.77</v>
      </c>
      <c r="O11">
        <v>22213.89</v>
      </c>
      <c r="P11">
        <v>175.77</v>
      </c>
      <c r="Q11">
        <v>6955.58</v>
      </c>
      <c r="R11">
        <v>288.97</v>
      </c>
      <c r="S11">
        <v>167.65</v>
      </c>
      <c r="T11">
        <v>60800.81</v>
      </c>
      <c r="U11">
        <v>0.58</v>
      </c>
      <c r="V11">
        <v>0.78</v>
      </c>
      <c r="W11">
        <v>0.5</v>
      </c>
      <c r="X11">
        <v>3.67</v>
      </c>
      <c r="Y11">
        <v>4</v>
      </c>
      <c r="Z11">
        <v>10</v>
      </c>
    </row>
    <row r="12" spans="1:26">
      <c r="A12">
        <v>0</v>
      </c>
      <c r="B12">
        <v>10</v>
      </c>
      <c r="C12" t="s">
        <v>26</v>
      </c>
      <c r="D12">
        <v>1.7764</v>
      </c>
      <c r="E12">
        <v>56.29</v>
      </c>
      <c r="F12">
        <v>46.94</v>
      </c>
      <c r="G12">
        <v>4.06</v>
      </c>
      <c r="H12">
        <v>0.64</v>
      </c>
      <c r="I12">
        <v>694</v>
      </c>
      <c r="J12">
        <v>26.11</v>
      </c>
      <c r="K12">
        <v>12.1</v>
      </c>
      <c r="L12">
        <v>1</v>
      </c>
      <c r="M12">
        <v>0</v>
      </c>
      <c r="N12">
        <v>3.01</v>
      </c>
      <c r="O12">
        <v>3454.41</v>
      </c>
      <c r="P12">
        <v>135.17</v>
      </c>
      <c r="Q12">
        <v>6987.46</v>
      </c>
      <c r="R12">
        <v>1235.51</v>
      </c>
      <c r="S12">
        <v>167.65</v>
      </c>
      <c r="T12">
        <v>530999.05</v>
      </c>
      <c r="U12">
        <v>0.14</v>
      </c>
      <c r="V12">
        <v>0.3</v>
      </c>
      <c r="W12">
        <v>2.31</v>
      </c>
      <c r="X12">
        <v>32.45</v>
      </c>
      <c r="Y12">
        <v>4</v>
      </c>
      <c r="Z12">
        <v>10</v>
      </c>
    </row>
    <row r="13" spans="1:26">
      <c r="A13">
        <v>0</v>
      </c>
      <c r="B13">
        <v>45</v>
      </c>
      <c r="C13" t="s">
        <v>26</v>
      </c>
      <c r="D13">
        <v>3.7203</v>
      </c>
      <c r="E13">
        <v>26.88</v>
      </c>
      <c r="F13">
        <v>21.68</v>
      </c>
      <c r="G13">
        <v>8.34</v>
      </c>
      <c r="H13">
        <v>0.18</v>
      </c>
      <c r="I13">
        <v>156</v>
      </c>
      <c r="J13">
        <v>98.70999999999999</v>
      </c>
      <c r="K13">
        <v>39.72</v>
      </c>
      <c r="L13">
        <v>1</v>
      </c>
      <c r="M13">
        <v>0</v>
      </c>
      <c r="N13">
        <v>12.99</v>
      </c>
      <c r="O13">
        <v>12407.75</v>
      </c>
      <c r="P13">
        <v>149.81</v>
      </c>
      <c r="Q13">
        <v>6959.22</v>
      </c>
      <c r="R13">
        <v>406.54</v>
      </c>
      <c r="S13">
        <v>167.65</v>
      </c>
      <c r="T13">
        <v>119201.84</v>
      </c>
      <c r="U13">
        <v>0.41</v>
      </c>
      <c r="V13">
        <v>0.65</v>
      </c>
      <c r="W13">
        <v>0.73</v>
      </c>
      <c r="X13">
        <v>7.25</v>
      </c>
      <c r="Y13">
        <v>4</v>
      </c>
      <c r="Z13">
        <v>10</v>
      </c>
    </row>
    <row r="14" spans="1:26">
      <c r="A14">
        <v>0</v>
      </c>
      <c r="B14">
        <v>60</v>
      </c>
      <c r="C14" t="s">
        <v>26</v>
      </c>
      <c r="D14">
        <v>3.9144</v>
      </c>
      <c r="E14">
        <v>25.55</v>
      </c>
      <c r="F14">
        <v>20.22</v>
      </c>
      <c r="G14">
        <v>9.710000000000001</v>
      </c>
      <c r="H14">
        <v>0.14</v>
      </c>
      <c r="I14">
        <v>125</v>
      </c>
      <c r="J14">
        <v>124.63</v>
      </c>
      <c r="K14">
        <v>45</v>
      </c>
      <c r="L14">
        <v>1</v>
      </c>
      <c r="M14">
        <v>48</v>
      </c>
      <c r="N14">
        <v>18.64</v>
      </c>
      <c r="O14">
        <v>15605.44</v>
      </c>
      <c r="P14">
        <v>162.3</v>
      </c>
      <c r="Q14">
        <v>6959.97</v>
      </c>
      <c r="R14">
        <v>360.41</v>
      </c>
      <c r="S14">
        <v>167.65</v>
      </c>
      <c r="T14">
        <v>96291.16</v>
      </c>
      <c r="U14">
        <v>0.47</v>
      </c>
      <c r="V14">
        <v>0.7</v>
      </c>
      <c r="W14">
        <v>0.57</v>
      </c>
      <c r="X14">
        <v>5.78</v>
      </c>
      <c r="Y14">
        <v>4</v>
      </c>
      <c r="Z14">
        <v>10</v>
      </c>
    </row>
    <row r="15" spans="1:26">
      <c r="A15">
        <v>1</v>
      </c>
      <c r="B15">
        <v>60</v>
      </c>
      <c r="C15" t="s">
        <v>26</v>
      </c>
      <c r="D15">
        <v>3.9997</v>
      </c>
      <c r="E15">
        <v>25</v>
      </c>
      <c r="F15">
        <v>19.88</v>
      </c>
      <c r="G15">
        <v>10.19</v>
      </c>
      <c r="H15">
        <v>0.28</v>
      </c>
      <c r="I15">
        <v>117</v>
      </c>
      <c r="J15">
        <v>125.95</v>
      </c>
      <c r="K15">
        <v>45</v>
      </c>
      <c r="L15">
        <v>2</v>
      </c>
      <c r="M15">
        <v>0</v>
      </c>
      <c r="N15">
        <v>18.95</v>
      </c>
      <c r="O15">
        <v>15767.7</v>
      </c>
      <c r="P15">
        <v>158.21</v>
      </c>
      <c r="Q15">
        <v>6958.87</v>
      </c>
      <c r="R15">
        <v>347.11</v>
      </c>
      <c r="S15">
        <v>167.65</v>
      </c>
      <c r="T15">
        <v>89681.84</v>
      </c>
      <c r="U15">
        <v>0.48</v>
      </c>
      <c r="V15">
        <v>0.71</v>
      </c>
      <c r="W15">
        <v>0.62</v>
      </c>
      <c r="X15">
        <v>5.44</v>
      </c>
      <c r="Y15">
        <v>4</v>
      </c>
      <c r="Z15">
        <v>10</v>
      </c>
    </row>
    <row r="16" spans="1:26">
      <c r="A16">
        <v>0</v>
      </c>
      <c r="B16">
        <v>80</v>
      </c>
      <c r="C16" t="s">
        <v>26</v>
      </c>
      <c r="D16">
        <v>3.2011</v>
      </c>
      <c r="E16">
        <v>31.24</v>
      </c>
      <c r="F16">
        <v>23.08</v>
      </c>
      <c r="G16">
        <v>7.65</v>
      </c>
      <c r="H16">
        <v>0.11</v>
      </c>
      <c r="I16">
        <v>181</v>
      </c>
      <c r="J16">
        <v>159.12</v>
      </c>
      <c r="K16">
        <v>50.28</v>
      </c>
      <c r="L16">
        <v>1</v>
      </c>
      <c r="M16">
        <v>179</v>
      </c>
      <c r="N16">
        <v>27.84</v>
      </c>
      <c r="O16">
        <v>19859.16</v>
      </c>
      <c r="P16">
        <v>246.54</v>
      </c>
      <c r="Q16">
        <v>6960.15</v>
      </c>
      <c r="R16">
        <v>461.63</v>
      </c>
      <c r="S16">
        <v>167.65</v>
      </c>
      <c r="T16">
        <v>146624.64</v>
      </c>
      <c r="U16">
        <v>0.36</v>
      </c>
      <c r="V16">
        <v>0.61</v>
      </c>
      <c r="W16">
        <v>0.5600000000000001</v>
      </c>
      <c r="X16">
        <v>8.640000000000001</v>
      </c>
      <c r="Y16">
        <v>4</v>
      </c>
      <c r="Z16">
        <v>10</v>
      </c>
    </row>
    <row r="17" spans="1:26">
      <c r="A17">
        <v>1</v>
      </c>
      <c r="B17">
        <v>80</v>
      </c>
      <c r="C17" t="s">
        <v>26</v>
      </c>
      <c r="D17">
        <v>4.2341</v>
      </c>
      <c r="E17">
        <v>23.62</v>
      </c>
      <c r="F17">
        <v>18.46</v>
      </c>
      <c r="G17">
        <v>12.58</v>
      </c>
      <c r="H17">
        <v>0.22</v>
      </c>
      <c r="I17">
        <v>88</v>
      </c>
      <c r="J17">
        <v>160.54</v>
      </c>
      <c r="K17">
        <v>50.28</v>
      </c>
      <c r="L17">
        <v>2</v>
      </c>
      <c r="M17">
        <v>0</v>
      </c>
      <c r="N17">
        <v>28.26</v>
      </c>
      <c r="O17">
        <v>20034.4</v>
      </c>
      <c r="P17">
        <v>168.36</v>
      </c>
      <c r="Q17">
        <v>6958.07</v>
      </c>
      <c r="R17">
        <v>299.72</v>
      </c>
      <c r="S17">
        <v>167.65</v>
      </c>
      <c r="T17">
        <v>66134.14</v>
      </c>
      <c r="U17">
        <v>0.5600000000000001</v>
      </c>
      <c r="V17">
        <v>0.77</v>
      </c>
      <c r="W17">
        <v>0.54</v>
      </c>
      <c r="X17">
        <v>4.02</v>
      </c>
      <c r="Y17">
        <v>4</v>
      </c>
      <c r="Z17">
        <v>10</v>
      </c>
    </row>
    <row r="18" spans="1:26">
      <c r="A18">
        <v>0</v>
      </c>
      <c r="B18">
        <v>35</v>
      </c>
      <c r="C18" t="s">
        <v>26</v>
      </c>
      <c r="D18">
        <v>3.4368</v>
      </c>
      <c r="E18">
        <v>29.1</v>
      </c>
      <c r="F18">
        <v>23.76</v>
      </c>
      <c r="G18">
        <v>7.13</v>
      </c>
      <c r="H18">
        <v>0.22</v>
      </c>
      <c r="I18">
        <v>200</v>
      </c>
      <c r="J18">
        <v>80.84</v>
      </c>
      <c r="K18">
        <v>35.1</v>
      </c>
      <c r="L18">
        <v>1</v>
      </c>
      <c r="M18">
        <v>0</v>
      </c>
      <c r="N18">
        <v>9.74</v>
      </c>
      <c r="O18">
        <v>10204.21</v>
      </c>
      <c r="P18">
        <v>146.37</v>
      </c>
      <c r="Q18">
        <v>6963.75</v>
      </c>
      <c r="R18">
        <v>474.58</v>
      </c>
      <c r="S18">
        <v>167.65</v>
      </c>
      <c r="T18">
        <v>153004.32</v>
      </c>
      <c r="U18">
        <v>0.35</v>
      </c>
      <c r="V18">
        <v>0.6</v>
      </c>
      <c r="W18">
        <v>0.86</v>
      </c>
      <c r="X18">
        <v>9.32</v>
      </c>
      <c r="Y18">
        <v>4</v>
      </c>
      <c r="Z18">
        <v>10</v>
      </c>
    </row>
    <row r="19" spans="1:26">
      <c r="A19">
        <v>0</v>
      </c>
      <c r="B19">
        <v>50</v>
      </c>
      <c r="C19" t="s">
        <v>26</v>
      </c>
      <c r="D19">
        <v>3.8189</v>
      </c>
      <c r="E19">
        <v>26.19</v>
      </c>
      <c r="F19">
        <v>21.02</v>
      </c>
      <c r="G19">
        <v>8.94</v>
      </c>
      <c r="H19">
        <v>0.16</v>
      </c>
      <c r="I19">
        <v>141</v>
      </c>
      <c r="J19">
        <v>107.41</v>
      </c>
      <c r="K19">
        <v>41.65</v>
      </c>
      <c r="L19">
        <v>1</v>
      </c>
      <c r="M19">
        <v>1</v>
      </c>
      <c r="N19">
        <v>14.77</v>
      </c>
      <c r="O19">
        <v>13481.73</v>
      </c>
      <c r="P19">
        <v>152.5</v>
      </c>
      <c r="Q19">
        <v>6959.52</v>
      </c>
      <c r="R19">
        <v>384.49</v>
      </c>
      <c r="S19">
        <v>167.65</v>
      </c>
      <c r="T19">
        <v>108251.68</v>
      </c>
      <c r="U19">
        <v>0.44</v>
      </c>
      <c r="V19">
        <v>0.67</v>
      </c>
      <c r="W19">
        <v>0.6899999999999999</v>
      </c>
      <c r="X19">
        <v>6.58</v>
      </c>
      <c r="Y19">
        <v>4</v>
      </c>
      <c r="Z19">
        <v>10</v>
      </c>
    </row>
    <row r="20" spans="1:26">
      <c r="A20">
        <v>1</v>
      </c>
      <c r="B20">
        <v>50</v>
      </c>
      <c r="C20" t="s">
        <v>26</v>
      </c>
      <c r="D20">
        <v>3.8323</v>
      </c>
      <c r="E20">
        <v>26.09</v>
      </c>
      <c r="F20">
        <v>20.95</v>
      </c>
      <c r="G20">
        <v>8.98</v>
      </c>
      <c r="H20">
        <v>0.32</v>
      </c>
      <c r="I20">
        <v>140</v>
      </c>
      <c r="J20">
        <v>108.68</v>
      </c>
      <c r="K20">
        <v>41.65</v>
      </c>
      <c r="L20">
        <v>2</v>
      </c>
      <c r="M20">
        <v>0</v>
      </c>
      <c r="N20">
        <v>15.03</v>
      </c>
      <c r="O20">
        <v>13638.32</v>
      </c>
      <c r="P20">
        <v>153.42</v>
      </c>
      <c r="Q20">
        <v>6959.52</v>
      </c>
      <c r="R20">
        <v>382.06</v>
      </c>
      <c r="S20">
        <v>167.65</v>
      </c>
      <c r="T20">
        <v>107042.5</v>
      </c>
      <c r="U20">
        <v>0.44</v>
      </c>
      <c r="V20">
        <v>0.68</v>
      </c>
      <c r="W20">
        <v>0.6899999999999999</v>
      </c>
      <c r="X20">
        <v>6.51</v>
      </c>
      <c r="Y20">
        <v>4</v>
      </c>
      <c r="Z20">
        <v>10</v>
      </c>
    </row>
    <row r="21" spans="1:26">
      <c r="A21">
        <v>0</v>
      </c>
      <c r="B21">
        <v>25</v>
      </c>
      <c r="C21" t="s">
        <v>26</v>
      </c>
      <c r="D21">
        <v>3.0158</v>
      </c>
      <c r="E21">
        <v>33.16</v>
      </c>
      <c r="F21">
        <v>27.49</v>
      </c>
      <c r="G21">
        <v>5.91</v>
      </c>
      <c r="H21">
        <v>0.28</v>
      </c>
      <c r="I21">
        <v>279</v>
      </c>
      <c r="J21">
        <v>61.76</v>
      </c>
      <c r="K21">
        <v>28.92</v>
      </c>
      <c r="L21">
        <v>1</v>
      </c>
      <c r="M21">
        <v>0</v>
      </c>
      <c r="N21">
        <v>6.84</v>
      </c>
      <c r="O21">
        <v>7851.41</v>
      </c>
      <c r="P21">
        <v>143.9</v>
      </c>
      <c r="Q21">
        <v>6969.03</v>
      </c>
      <c r="R21">
        <v>596.84</v>
      </c>
      <c r="S21">
        <v>167.65</v>
      </c>
      <c r="T21">
        <v>213735.11</v>
      </c>
      <c r="U21">
        <v>0.28</v>
      </c>
      <c r="V21">
        <v>0.52</v>
      </c>
      <c r="W21">
        <v>1.09</v>
      </c>
      <c r="X21">
        <v>13.04</v>
      </c>
      <c r="Y21">
        <v>4</v>
      </c>
      <c r="Z21">
        <v>10</v>
      </c>
    </row>
    <row r="22" spans="1:26">
      <c r="A22">
        <v>0</v>
      </c>
      <c r="B22">
        <v>85</v>
      </c>
      <c r="C22" t="s">
        <v>26</v>
      </c>
      <c r="D22">
        <v>3.0069</v>
      </c>
      <c r="E22">
        <v>33.26</v>
      </c>
      <c r="F22">
        <v>24.11</v>
      </c>
      <c r="G22">
        <v>7.23</v>
      </c>
      <c r="H22">
        <v>0.11</v>
      </c>
      <c r="I22">
        <v>200</v>
      </c>
      <c r="J22">
        <v>167.88</v>
      </c>
      <c r="K22">
        <v>51.39</v>
      </c>
      <c r="L22">
        <v>1</v>
      </c>
      <c r="M22">
        <v>198</v>
      </c>
      <c r="N22">
        <v>30.49</v>
      </c>
      <c r="O22">
        <v>20939.59</v>
      </c>
      <c r="P22">
        <v>272.19</v>
      </c>
      <c r="Q22">
        <v>6960.11</v>
      </c>
      <c r="R22">
        <v>496.64</v>
      </c>
      <c r="S22">
        <v>167.65</v>
      </c>
      <c r="T22">
        <v>164031.28</v>
      </c>
      <c r="U22">
        <v>0.34</v>
      </c>
      <c r="V22">
        <v>0.59</v>
      </c>
      <c r="W22">
        <v>0.59</v>
      </c>
      <c r="X22">
        <v>9.66</v>
      </c>
      <c r="Y22">
        <v>4</v>
      </c>
      <c r="Z22">
        <v>10</v>
      </c>
    </row>
    <row r="23" spans="1:26">
      <c r="A23">
        <v>1</v>
      </c>
      <c r="B23">
        <v>85</v>
      </c>
      <c r="C23" t="s">
        <v>26</v>
      </c>
      <c r="D23">
        <v>4.2434</v>
      </c>
      <c r="E23">
        <v>23.57</v>
      </c>
      <c r="F23">
        <v>18.38</v>
      </c>
      <c r="G23">
        <v>13.29</v>
      </c>
      <c r="H23">
        <v>0.21</v>
      </c>
      <c r="I23">
        <v>83</v>
      </c>
      <c r="J23">
        <v>169.33</v>
      </c>
      <c r="K23">
        <v>51.39</v>
      </c>
      <c r="L23">
        <v>2</v>
      </c>
      <c r="M23">
        <v>0</v>
      </c>
      <c r="N23">
        <v>30.94</v>
      </c>
      <c r="O23">
        <v>21118.46</v>
      </c>
      <c r="P23">
        <v>172.95</v>
      </c>
      <c r="Q23">
        <v>6956.43</v>
      </c>
      <c r="R23">
        <v>299.18</v>
      </c>
      <c r="S23">
        <v>167.65</v>
      </c>
      <c r="T23">
        <v>65888.5</v>
      </c>
      <c r="U23">
        <v>0.5600000000000001</v>
      </c>
      <c r="V23">
        <v>0.77</v>
      </c>
      <c r="W23">
        <v>0.49</v>
      </c>
      <c r="X23">
        <v>3.95</v>
      </c>
      <c r="Y23">
        <v>4</v>
      </c>
      <c r="Z23">
        <v>10</v>
      </c>
    </row>
    <row r="24" spans="1:26">
      <c r="A24">
        <v>0</v>
      </c>
      <c r="B24">
        <v>20</v>
      </c>
      <c r="C24" t="s">
        <v>26</v>
      </c>
      <c r="D24">
        <v>2.7201</v>
      </c>
      <c r="E24">
        <v>36.76</v>
      </c>
      <c r="F24">
        <v>30.75</v>
      </c>
      <c r="G24">
        <v>5.29</v>
      </c>
      <c r="H24">
        <v>0.34</v>
      </c>
      <c r="I24">
        <v>349</v>
      </c>
      <c r="J24">
        <v>51.33</v>
      </c>
      <c r="K24">
        <v>24.83</v>
      </c>
      <c r="L24">
        <v>1</v>
      </c>
      <c r="M24">
        <v>0</v>
      </c>
      <c r="N24">
        <v>5.51</v>
      </c>
      <c r="O24">
        <v>6564.78</v>
      </c>
      <c r="P24">
        <v>143.24</v>
      </c>
      <c r="Q24">
        <v>6974.13</v>
      </c>
      <c r="R24">
        <v>704.11</v>
      </c>
      <c r="S24">
        <v>167.65</v>
      </c>
      <c r="T24">
        <v>267022.09</v>
      </c>
      <c r="U24">
        <v>0.24</v>
      </c>
      <c r="V24">
        <v>0.46</v>
      </c>
      <c r="W24">
        <v>1.29</v>
      </c>
      <c r="X24">
        <v>16.29</v>
      </c>
      <c r="Y24">
        <v>4</v>
      </c>
      <c r="Z24">
        <v>10</v>
      </c>
    </row>
    <row r="25" spans="1:26">
      <c r="A25">
        <v>0</v>
      </c>
      <c r="B25">
        <v>65</v>
      </c>
      <c r="C25" t="s">
        <v>26</v>
      </c>
      <c r="D25">
        <v>3.8175</v>
      </c>
      <c r="E25">
        <v>26.2</v>
      </c>
      <c r="F25">
        <v>20.45</v>
      </c>
      <c r="G25">
        <v>9.369999999999999</v>
      </c>
      <c r="H25">
        <v>0.13</v>
      </c>
      <c r="I25">
        <v>131</v>
      </c>
      <c r="J25">
        <v>133.21</v>
      </c>
      <c r="K25">
        <v>46.47</v>
      </c>
      <c r="L25">
        <v>1</v>
      </c>
      <c r="M25">
        <v>95</v>
      </c>
      <c r="N25">
        <v>20.75</v>
      </c>
      <c r="O25">
        <v>16663.42</v>
      </c>
      <c r="P25">
        <v>176.29</v>
      </c>
      <c r="Q25">
        <v>6956.75</v>
      </c>
      <c r="R25">
        <v>370.02</v>
      </c>
      <c r="S25">
        <v>167.65</v>
      </c>
      <c r="T25">
        <v>101066.12</v>
      </c>
      <c r="U25">
        <v>0.45</v>
      </c>
      <c r="V25">
        <v>0.6899999999999999</v>
      </c>
      <c r="W25">
        <v>0.53</v>
      </c>
      <c r="X25">
        <v>6.01</v>
      </c>
      <c r="Y25">
        <v>4</v>
      </c>
      <c r="Z25">
        <v>10</v>
      </c>
    </row>
    <row r="26" spans="1:26">
      <c r="A26">
        <v>1</v>
      </c>
      <c r="B26">
        <v>65</v>
      </c>
      <c r="C26" t="s">
        <v>26</v>
      </c>
      <c r="D26">
        <v>4.0746</v>
      </c>
      <c r="E26">
        <v>24.54</v>
      </c>
      <c r="F26">
        <v>19.42</v>
      </c>
      <c r="G26">
        <v>10.79</v>
      </c>
      <c r="H26">
        <v>0.26</v>
      </c>
      <c r="I26">
        <v>108</v>
      </c>
      <c r="J26">
        <v>134.55</v>
      </c>
      <c r="K26">
        <v>46.47</v>
      </c>
      <c r="L26">
        <v>2</v>
      </c>
      <c r="M26">
        <v>0</v>
      </c>
      <c r="N26">
        <v>21.09</v>
      </c>
      <c r="O26">
        <v>16828.84</v>
      </c>
      <c r="P26">
        <v>160.11</v>
      </c>
      <c r="Q26">
        <v>6957.91</v>
      </c>
      <c r="R26">
        <v>332.16</v>
      </c>
      <c r="S26">
        <v>167.65</v>
      </c>
      <c r="T26">
        <v>82249.75999999999</v>
      </c>
      <c r="U26">
        <v>0.5</v>
      </c>
      <c r="V26">
        <v>0.73</v>
      </c>
      <c r="W26">
        <v>0.59</v>
      </c>
      <c r="X26">
        <v>4.99</v>
      </c>
      <c r="Y26">
        <v>4</v>
      </c>
      <c r="Z26">
        <v>10</v>
      </c>
    </row>
    <row r="27" spans="1:26">
      <c r="A27">
        <v>0</v>
      </c>
      <c r="B27">
        <v>75</v>
      </c>
      <c r="C27" t="s">
        <v>26</v>
      </c>
      <c r="D27">
        <v>3.4152</v>
      </c>
      <c r="E27">
        <v>29.28</v>
      </c>
      <c r="F27">
        <v>22.05</v>
      </c>
      <c r="G27">
        <v>8.17</v>
      </c>
      <c r="H27">
        <v>0.12</v>
      </c>
      <c r="I27">
        <v>162</v>
      </c>
      <c r="J27">
        <v>150.44</v>
      </c>
      <c r="K27">
        <v>49.1</v>
      </c>
      <c r="L27">
        <v>1</v>
      </c>
      <c r="M27">
        <v>157</v>
      </c>
      <c r="N27">
        <v>25.34</v>
      </c>
      <c r="O27">
        <v>18787.76</v>
      </c>
      <c r="P27">
        <v>220.88</v>
      </c>
      <c r="Q27">
        <v>6959.16</v>
      </c>
      <c r="R27">
        <v>426.38</v>
      </c>
      <c r="S27">
        <v>167.65</v>
      </c>
      <c r="T27">
        <v>129093.76</v>
      </c>
      <c r="U27">
        <v>0.39</v>
      </c>
      <c r="V27">
        <v>0.64</v>
      </c>
      <c r="W27">
        <v>0.53</v>
      </c>
      <c r="X27">
        <v>7.61</v>
      </c>
      <c r="Y27">
        <v>4</v>
      </c>
      <c r="Z27">
        <v>10</v>
      </c>
    </row>
    <row r="28" spans="1:26">
      <c r="A28">
        <v>1</v>
      </c>
      <c r="B28">
        <v>75</v>
      </c>
      <c r="C28" t="s">
        <v>26</v>
      </c>
      <c r="D28">
        <v>4.1698</v>
      </c>
      <c r="E28">
        <v>23.98</v>
      </c>
      <c r="F28">
        <v>18.83</v>
      </c>
      <c r="G28">
        <v>12.02</v>
      </c>
      <c r="H28">
        <v>0.23</v>
      </c>
      <c r="I28">
        <v>94</v>
      </c>
      <c r="J28">
        <v>151.83</v>
      </c>
      <c r="K28">
        <v>49.1</v>
      </c>
      <c r="L28">
        <v>2</v>
      </c>
      <c r="M28">
        <v>0</v>
      </c>
      <c r="N28">
        <v>25.73</v>
      </c>
      <c r="O28">
        <v>18959.54</v>
      </c>
      <c r="P28">
        <v>166.59</v>
      </c>
      <c r="Q28">
        <v>6956.48</v>
      </c>
      <c r="R28">
        <v>312.8</v>
      </c>
      <c r="S28">
        <v>167.65</v>
      </c>
      <c r="T28">
        <v>72640.27</v>
      </c>
      <c r="U28">
        <v>0.54</v>
      </c>
      <c r="V28">
        <v>0.75</v>
      </c>
      <c r="W28">
        <v>0.55</v>
      </c>
      <c r="X28">
        <v>4.4</v>
      </c>
      <c r="Y28">
        <v>4</v>
      </c>
      <c r="Z28">
        <v>10</v>
      </c>
    </row>
    <row r="29" spans="1:26">
      <c r="A29">
        <v>0</v>
      </c>
      <c r="B29">
        <v>95</v>
      </c>
      <c r="C29" t="s">
        <v>26</v>
      </c>
      <c r="D29">
        <v>2.6301</v>
      </c>
      <c r="E29">
        <v>38.02</v>
      </c>
      <c r="F29">
        <v>26.51</v>
      </c>
      <c r="G29">
        <v>6.55</v>
      </c>
      <c r="H29">
        <v>0.1</v>
      </c>
      <c r="I29">
        <v>243</v>
      </c>
      <c r="J29">
        <v>185.69</v>
      </c>
      <c r="K29">
        <v>53.44</v>
      </c>
      <c r="L29">
        <v>1</v>
      </c>
      <c r="M29">
        <v>241</v>
      </c>
      <c r="N29">
        <v>36.26</v>
      </c>
      <c r="O29">
        <v>23136.14</v>
      </c>
      <c r="P29">
        <v>329.49</v>
      </c>
      <c r="Q29">
        <v>6961.81</v>
      </c>
      <c r="R29">
        <v>578.49</v>
      </c>
      <c r="S29">
        <v>167.65</v>
      </c>
      <c r="T29">
        <v>204740.9</v>
      </c>
      <c r="U29">
        <v>0.29</v>
      </c>
      <c r="V29">
        <v>0.54</v>
      </c>
      <c r="W29">
        <v>0.66</v>
      </c>
      <c r="X29">
        <v>12.06</v>
      </c>
      <c r="Y29">
        <v>4</v>
      </c>
      <c r="Z29">
        <v>10</v>
      </c>
    </row>
    <row r="30" spans="1:26">
      <c r="A30">
        <v>1</v>
      </c>
      <c r="B30">
        <v>95</v>
      </c>
      <c r="C30" t="s">
        <v>26</v>
      </c>
      <c r="D30">
        <v>4.3201</v>
      </c>
      <c r="E30">
        <v>23.15</v>
      </c>
      <c r="F30">
        <v>17.89</v>
      </c>
      <c r="G30">
        <v>14.31</v>
      </c>
      <c r="H30">
        <v>0.19</v>
      </c>
      <c r="I30">
        <v>75</v>
      </c>
      <c r="J30">
        <v>187.21</v>
      </c>
      <c r="K30">
        <v>53.44</v>
      </c>
      <c r="L30">
        <v>2</v>
      </c>
      <c r="M30">
        <v>1</v>
      </c>
      <c r="N30">
        <v>36.77</v>
      </c>
      <c r="O30">
        <v>23322.88</v>
      </c>
      <c r="P30">
        <v>178.67</v>
      </c>
      <c r="Q30">
        <v>6957.21</v>
      </c>
      <c r="R30">
        <v>281.87</v>
      </c>
      <c r="S30">
        <v>167.65</v>
      </c>
      <c r="T30">
        <v>57271.95</v>
      </c>
      <c r="U30">
        <v>0.59</v>
      </c>
      <c r="V30">
        <v>0.79</v>
      </c>
      <c r="W30">
        <v>0.49</v>
      </c>
      <c r="X30">
        <v>3.45</v>
      </c>
      <c r="Y30">
        <v>4</v>
      </c>
      <c r="Z30">
        <v>10</v>
      </c>
    </row>
    <row r="31" spans="1:26">
      <c r="A31">
        <v>2</v>
      </c>
      <c r="B31">
        <v>95</v>
      </c>
      <c r="C31" t="s">
        <v>26</v>
      </c>
      <c r="D31">
        <v>4.3204</v>
      </c>
      <c r="E31">
        <v>23.15</v>
      </c>
      <c r="F31">
        <v>17.89</v>
      </c>
      <c r="G31">
        <v>14.31</v>
      </c>
      <c r="H31">
        <v>0.28</v>
      </c>
      <c r="I31">
        <v>75</v>
      </c>
      <c r="J31">
        <v>188.73</v>
      </c>
      <c r="K31">
        <v>53.44</v>
      </c>
      <c r="L31">
        <v>3</v>
      </c>
      <c r="M31">
        <v>0</v>
      </c>
      <c r="N31">
        <v>37.29</v>
      </c>
      <c r="O31">
        <v>23510.33</v>
      </c>
      <c r="P31">
        <v>179.97</v>
      </c>
      <c r="Q31">
        <v>6957.6</v>
      </c>
      <c r="R31">
        <v>281.78</v>
      </c>
      <c r="S31">
        <v>167.65</v>
      </c>
      <c r="T31">
        <v>57226.92</v>
      </c>
      <c r="U31">
        <v>0.59</v>
      </c>
      <c r="V31">
        <v>0.79</v>
      </c>
      <c r="W31">
        <v>0.49</v>
      </c>
      <c r="X31">
        <v>3.45</v>
      </c>
      <c r="Y31">
        <v>4</v>
      </c>
      <c r="Z31">
        <v>10</v>
      </c>
    </row>
    <row r="32" spans="1:26">
      <c r="A32">
        <v>0</v>
      </c>
      <c r="B32">
        <v>55</v>
      </c>
      <c r="C32" t="s">
        <v>26</v>
      </c>
      <c r="D32">
        <v>3.9089</v>
      </c>
      <c r="E32">
        <v>25.58</v>
      </c>
      <c r="F32">
        <v>20.42</v>
      </c>
      <c r="G32">
        <v>9.5</v>
      </c>
      <c r="H32">
        <v>0.15</v>
      </c>
      <c r="I32">
        <v>129</v>
      </c>
      <c r="J32">
        <v>116.05</v>
      </c>
      <c r="K32">
        <v>43.4</v>
      </c>
      <c r="L32">
        <v>1</v>
      </c>
      <c r="M32">
        <v>12</v>
      </c>
      <c r="N32">
        <v>16.65</v>
      </c>
      <c r="O32">
        <v>14546.17</v>
      </c>
      <c r="P32">
        <v>155.04</v>
      </c>
      <c r="Q32">
        <v>6958.64</v>
      </c>
      <c r="R32">
        <v>365.46</v>
      </c>
      <c r="S32">
        <v>167.65</v>
      </c>
      <c r="T32">
        <v>98795.89999999999</v>
      </c>
      <c r="U32">
        <v>0.46</v>
      </c>
      <c r="V32">
        <v>0.6899999999999999</v>
      </c>
      <c r="W32">
        <v>0.63</v>
      </c>
      <c r="X32">
        <v>5.98</v>
      </c>
      <c r="Y32">
        <v>4</v>
      </c>
      <c r="Z32">
        <v>10</v>
      </c>
    </row>
    <row r="33" spans="1:26">
      <c r="A33">
        <v>1</v>
      </c>
      <c r="B33">
        <v>55</v>
      </c>
      <c r="C33" t="s">
        <v>26</v>
      </c>
      <c r="D33">
        <v>3.9176</v>
      </c>
      <c r="E33">
        <v>25.53</v>
      </c>
      <c r="F33">
        <v>20.38</v>
      </c>
      <c r="G33">
        <v>9.550000000000001</v>
      </c>
      <c r="H33">
        <v>0.3</v>
      </c>
      <c r="I33">
        <v>128</v>
      </c>
      <c r="J33">
        <v>117.34</v>
      </c>
      <c r="K33">
        <v>43.4</v>
      </c>
      <c r="L33">
        <v>2</v>
      </c>
      <c r="M33">
        <v>0</v>
      </c>
      <c r="N33">
        <v>16.94</v>
      </c>
      <c r="O33">
        <v>14705.49</v>
      </c>
      <c r="P33">
        <v>156.14</v>
      </c>
      <c r="Q33">
        <v>6957.86</v>
      </c>
      <c r="R33">
        <v>363.84</v>
      </c>
      <c r="S33">
        <v>167.65</v>
      </c>
      <c r="T33">
        <v>97991.05</v>
      </c>
      <c r="U33">
        <v>0.46</v>
      </c>
      <c r="V33">
        <v>0.7</v>
      </c>
      <c r="W33">
        <v>0.65</v>
      </c>
      <c r="X33">
        <v>5.95</v>
      </c>
      <c r="Y33">
        <v>4</v>
      </c>
      <c r="Z33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38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INDEX(resultados!$A$2:$ZZ$33, 1, MATCH($B$1, resultados!$A$1:$ZZ$1, 0))</f>
        <v>0</v>
      </c>
      <c r="B7">
        <f>INDEX(resultados!$A$2:$ZZ$33, 1, MATCH($B$2, resultados!$A$1:$ZZ$1, 0))</f>
        <v>0</v>
      </c>
      <c r="C7">
        <f>INDEX(resultados!$A$2:$ZZ$33, 1, MATCH($B$3, resultados!$A$1:$ZZ$1, 0))</f>
        <v>0</v>
      </c>
    </row>
    <row r="8" spans="1:3">
      <c r="A8">
        <f>INDEX(resultados!$A$2:$ZZ$33, 2, MATCH($B$1, resultados!$A$1:$ZZ$1, 0))</f>
        <v>0</v>
      </c>
      <c r="B8">
        <f>INDEX(resultados!$A$2:$ZZ$33, 2, MATCH($B$2, resultados!$A$1:$ZZ$1, 0))</f>
        <v>0</v>
      </c>
      <c r="C8">
        <f>INDEX(resultados!$A$2:$ZZ$33, 2, MATCH($B$3, resultados!$A$1:$ZZ$1, 0))</f>
        <v>0</v>
      </c>
    </row>
    <row r="9" spans="1:3">
      <c r="A9">
        <f>INDEX(resultados!$A$2:$ZZ$33, 3, MATCH($B$1, resultados!$A$1:$ZZ$1, 0))</f>
        <v>0</v>
      </c>
      <c r="B9">
        <f>INDEX(resultados!$A$2:$ZZ$33, 3, MATCH($B$2, resultados!$A$1:$ZZ$1, 0))</f>
        <v>0</v>
      </c>
      <c r="C9">
        <f>INDEX(resultados!$A$2:$ZZ$33, 3, MATCH($B$3, resultados!$A$1:$ZZ$1, 0))</f>
        <v>0</v>
      </c>
    </row>
    <row r="10" spans="1:3">
      <c r="A10">
        <f>INDEX(resultados!$A$2:$ZZ$33, 4, MATCH($B$1, resultados!$A$1:$ZZ$1, 0))</f>
        <v>0</v>
      </c>
      <c r="B10">
        <f>INDEX(resultados!$A$2:$ZZ$33, 4, MATCH($B$2, resultados!$A$1:$ZZ$1, 0))</f>
        <v>0</v>
      </c>
      <c r="C10">
        <f>INDEX(resultados!$A$2:$ZZ$33, 4, MATCH($B$3, resultados!$A$1:$ZZ$1, 0))</f>
        <v>0</v>
      </c>
    </row>
    <row r="11" spans="1:3">
      <c r="A11">
        <f>INDEX(resultados!$A$2:$ZZ$33, 5, MATCH($B$1, resultados!$A$1:$ZZ$1, 0))</f>
        <v>0</v>
      </c>
      <c r="B11">
        <f>INDEX(resultados!$A$2:$ZZ$33, 5, MATCH($B$2, resultados!$A$1:$ZZ$1, 0))</f>
        <v>0</v>
      </c>
      <c r="C11">
        <f>INDEX(resultados!$A$2:$ZZ$33, 5, MATCH($B$3, resultados!$A$1:$ZZ$1, 0))</f>
        <v>0</v>
      </c>
    </row>
    <row r="12" spans="1:3">
      <c r="A12">
        <f>INDEX(resultados!$A$2:$ZZ$33, 6, MATCH($B$1, resultados!$A$1:$ZZ$1, 0))</f>
        <v>0</v>
      </c>
      <c r="B12">
        <f>INDEX(resultados!$A$2:$ZZ$33, 6, MATCH($B$2, resultados!$A$1:$ZZ$1, 0))</f>
        <v>0</v>
      </c>
      <c r="C12">
        <f>INDEX(resultados!$A$2:$ZZ$33, 6, MATCH($B$3, resultados!$A$1:$ZZ$1, 0))</f>
        <v>0</v>
      </c>
    </row>
    <row r="13" spans="1:3">
      <c r="A13">
        <f>INDEX(resultados!$A$2:$ZZ$33, 7, MATCH($B$1, resultados!$A$1:$ZZ$1, 0))</f>
        <v>0</v>
      </c>
      <c r="B13">
        <f>INDEX(resultados!$A$2:$ZZ$33, 7, MATCH($B$2, resultados!$A$1:$ZZ$1, 0))</f>
        <v>0</v>
      </c>
      <c r="C13">
        <f>INDEX(resultados!$A$2:$ZZ$33, 7, MATCH($B$3, resultados!$A$1:$ZZ$1, 0))</f>
        <v>0</v>
      </c>
    </row>
    <row r="14" spans="1:3">
      <c r="A14">
        <f>INDEX(resultados!$A$2:$ZZ$33, 8, MATCH($B$1, resultados!$A$1:$ZZ$1, 0))</f>
        <v>0</v>
      </c>
      <c r="B14">
        <f>INDEX(resultados!$A$2:$ZZ$33, 8, MATCH($B$2, resultados!$A$1:$ZZ$1, 0))</f>
        <v>0</v>
      </c>
      <c r="C14">
        <f>INDEX(resultados!$A$2:$ZZ$33, 8, MATCH($B$3, resultados!$A$1:$ZZ$1, 0))</f>
        <v>0</v>
      </c>
    </row>
    <row r="15" spans="1:3">
      <c r="A15">
        <f>INDEX(resultados!$A$2:$ZZ$33, 9, MATCH($B$1, resultados!$A$1:$ZZ$1, 0))</f>
        <v>0</v>
      </c>
      <c r="B15">
        <f>INDEX(resultados!$A$2:$ZZ$33, 9, MATCH($B$2, resultados!$A$1:$ZZ$1, 0))</f>
        <v>0</v>
      </c>
      <c r="C15">
        <f>INDEX(resultados!$A$2:$ZZ$33, 9, MATCH($B$3, resultados!$A$1:$ZZ$1, 0))</f>
        <v>0</v>
      </c>
    </row>
    <row r="16" spans="1:3">
      <c r="A16">
        <f>INDEX(resultados!$A$2:$ZZ$33, 10, MATCH($B$1, resultados!$A$1:$ZZ$1, 0))</f>
        <v>0</v>
      </c>
      <c r="B16">
        <f>INDEX(resultados!$A$2:$ZZ$33, 10, MATCH($B$2, resultados!$A$1:$ZZ$1, 0))</f>
        <v>0</v>
      </c>
      <c r="C16">
        <f>INDEX(resultados!$A$2:$ZZ$33, 10, MATCH($B$3, resultados!$A$1:$ZZ$1, 0))</f>
        <v>0</v>
      </c>
    </row>
    <row r="17" spans="1:3">
      <c r="A17">
        <f>INDEX(resultados!$A$2:$ZZ$33, 11, MATCH($B$1, resultados!$A$1:$ZZ$1, 0))</f>
        <v>0</v>
      </c>
      <c r="B17">
        <f>INDEX(resultados!$A$2:$ZZ$33, 11, MATCH($B$2, resultados!$A$1:$ZZ$1, 0))</f>
        <v>0</v>
      </c>
      <c r="C17">
        <f>INDEX(resultados!$A$2:$ZZ$33, 11, MATCH($B$3, resultados!$A$1:$ZZ$1, 0))</f>
        <v>0</v>
      </c>
    </row>
    <row r="18" spans="1:3">
      <c r="A18">
        <f>INDEX(resultados!$A$2:$ZZ$33, 12, MATCH($B$1, resultados!$A$1:$ZZ$1, 0))</f>
        <v>0</v>
      </c>
      <c r="B18">
        <f>INDEX(resultados!$A$2:$ZZ$33, 12, MATCH($B$2, resultados!$A$1:$ZZ$1, 0))</f>
        <v>0</v>
      </c>
      <c r="C18">
        <f>INDEX(resultados!$A$2:$ZZ$33, 12, MATCH($B$3, resultados!$A$1:$ZZ$1, 0))</f>
        <v>0</v>
      </c>
    </row>
    <row r="19" spans="1:3">
      <c r="A19">
        <f>INDEX(resultados!$A$2:$ZZ$33, 13, MATCH($B$1, resultados!$A$1:$ZZ$1, 0))</f>
        <v>0</v>
      </c>
      <c r="B19">
        <f>INDEX(resultados!$A$2:$ZZ$33, 13, MATCH($B$2, resultados!$A$1:$ZZ$1, 0))</f>
        <v>0</v>
      </c>
      <c r="C19">
        <f>INDEX(resultados!$A$2:$ZZ$33, 13, MATCH($B$3, resultados!$A$1:$ZZ$1, 0))</f>
        <v>0</v>
      </c>
    </row>
    <row r="20" spans="1:3">
      <c r="A20">
        <f>INDEX(resultados!$A$2:$ZZ$33, 14, MATCH($B$1, resultados!$A$1:$ZZ$1, 0))</f>
        <v>0</v>
      </c>
      <c r="B20">
        <f>INDEX(resultados!$A$2:$ZZ$33, 14, MATCH($B$2, resultados!$A$1:$ZZ$1, 0))</f>
        <v>0</v>
      </c>
      <c r="C20">
        <f>INDEX(resultados!$A$2:$ZZ$33, 14, MATCH($B$3, resultados!$A$1:$ZZ$1, 0))</f>
        <v>0</v>
      </c>
    </row>
    <row r="21" spans="1:3">
      <c r="A21">
        <f>INDEX(resultados!$A$2:$ZZ$33, 15, MATCH($B$1, resultados!$A$1:$ZZ$1, 0))</f>
        <v>0</v>
      </c>
      <c r="B21">
        <f>INDEX(resultados!$A$2:$ZZ$33, 15, MATCH($B$2, resultados!$A$1:$ZZ$1, 0))</f>
        <v>0</v>
      </c>
      <c r="C21">
        <f>INDEX(resultados!$A$2:$ZZ$33, 15, MATCH($B$3, resultados!$A$1:$ZZ$1, 0))</f>
        <v>0</v>
      </c>
    </row>
    <row r="22" spans="1:3">
      <c r="A22">
        <f>INDEX(resultados!$A$2:$ZZ$33, 16, MATCH($B$1, resultados!$A$1:$ZZ$1, 0))</f>
        <v>0</v>
      </c>
      <c r="B22">
        <f>INDEX(resultados!$A$2:$ZZ$33, 16, MATCH($B$2, resultados!$A$1:$ZZ$1, 0))</f>
        <v>0</v>
      </c>
      <c r="C22">
        <f>INDEX(resultados!$A$2:$ZZ$33, 16, MATCH($B$3, resultados!$A$1:$ZZ$1, 0))</f>
        <v>0</v>
      </c>
    </row>
    <row r="23" spans="1:3">
      <c r="A23">
        <f>INDEX(resultados!$A$2:$ZZ$33, 17, MATCH($B$1, resultados!$A$1:$ZZ$1, 0))</f>
        <v>0</v>
      </c>
      <c r="B23">
        <f>INDEX(resultados!$A$2:$ZZ$33, 17, MATCH($B$2, resultados!$A$1:$ZZ$1, 0))</f>
        <v>0</v>
      </c>
      <c r="C23">
        <f>INDEX(resultados!$A$2:$ZZ$33, 17, MATCH($B$3, resultados!$A$1:$ZZ$1, 0))</f>
        <v>0</v>
      </c>
    </row>
    <row r="24" spans="1:3">
      <c r="A24">
        <f>INDEX(resultados!$A$2:$ZZ$33, 18, MATCH($B$1, resultados!$A$1:$ZZ$1, 0))</f>
        <v>0</v>
      </c>
      <c r="B24">
        <f>INDEX(resultados!$A$2:$ZZ$33, 18, MATCH($B$2, resultados!$A$1:$ZZ$1, 0))</f>
        <v>0</v>
      </c>
      <c r="C24">
        <f>INDEX(resultados!$A$2:$ZZ$33, 18, MATCH($B$3, resultados!$A$1:$ZZ$1, 0))</f>
        <v>0</v>
      </c>
    </row>
    <row r="25" spans="1:3">
      <c r="A25">
        <f>INDEX(resultados!$A$2:$ZZ$33, 19, MATCH($B$1, resultados!$A$1:$ZZ$1, 0))</f>
        <v>0</v>
      </c>
      <c r="B25">
        <f>INDEX(resultados!$A$2:$ZZ$33, 19, MATCH($B$2, resultados!$A$1:$ZZ$1, 0))</f>
        <v>0</v>
      </c>
      <c r="C25">
        <f>INDEX(resultados!$A$2:$ZZ$33, 19, MATCH($B$3, resultados!$A$1:$ZZ$1, 0))</f>
        <v>0</v>
      </c>
    </row>
    <row r="26" spans="1:3">
      <c r="A26">
        <f>INDEX(resultados!$A$2:$ZZ$33, 20, MATCH($B$1, resultados!$A$1:$ZZ$1, 0))</f>
        <v>0</v>
      </c>
      <c r="B26">
        <f>INDEX(resultados!$A$2:$ZZ$33, 20, MATCH($B$2, resultados!$A$1:$ZZ$1, 0))</f>
        <v>0</v>
      </c>
      <c r="C26">
        <f>INDEX(resultados!$A$2:$ZZ$33, 20, MATCH($B$3, resultados!$A$1:$ZZ$1, 0))</f>
        <v>0</v>
      </c>
    </row>
    <row r="27" spans="1:3">
      <c r="A27">
        <f>INDEX(resultados!$A$2:$ZZ$33, 21, MATCH($B$1, resultados!$A$1:$ZZ$1, 0))</f>
        <v>0</v>
      </c>
      <c r="B27">
        <f>INDEX(resultados!$A$2:$ZZ$33, 21, MATCH($B$2, resultados!$A$1:$ZZ$1, 0))</f>
        <v>0</v>
      </c>
      <c r="C27">
        <f>INDEX(resultados!$A$2:$ZZ$33, 21, MATCH($B$3, resultados!$A$1:$ZZ$1, 0))</f>
        <v>0</v>
      </c>
    </row>
    <row r="28" spans="1:3">
      <c r="A28">
        <f>INDEX(resultados!$A$2:$ZZ$33, 22, MATCH($B$1, resultados!$A$1:$ZZ$1, 0))</f>
        <v>0</v>
      </c>
      <c r="B28">
        <f>INDEX(resultados!$A$2:$ZZ$33, 22, MATCH($B$2, resultados!$A$1:$ZZ$1, 0))</f>
        <v>0</v>
      </c>
      <c r="C28">
        <f>INDEX(resultados!$A$2:$ZZ$33, 22, MATCH($B$3, resultados!$A$1:$ZZ$1, 0))</f>
        <v>0</v>
      </c>
    </row>
    <row r="29" spans="1:3">
      <c r="A29">
        <f>INDEX(resultados!$A$2:$ZZ$33, 23, MATCH($B$1, resultados!$A$1:$ZZ$1, 0))</f>
        <v>0</v>
      </c>
      <c r="B29">
        <f>INDEX(resultados!$A$2:$ZZ$33, 23, MATCH($B$2, resultados!$A$1:$ZZ$1, 0))</f>
        <v>0</v>
      </c>
      <c r="C29">
        <f>INDEX(resultados!$A$2:$ZZ$33, 23, MATCH($B$3, resultados!$A$1:$ZZ$1, 0))</f>
        <v>0</v>
      </c>
    </row>
    <row r="30" spans="1:3">
      <c r="A30">
        <f>INDEX(resultados!$A$2:$ZZ$33, 24, MATCH($B$1, resultados!$A$1:$ZZ$1, 0))</f>
        <v>0</v>
      </c>
      <c r="B30">
        <f>INDEX(resultados!$A$2:$ZZ$33, 24, MATCH($B$2, resultados!$A$1:$ZZ$1, 0))</f>
        <v>0</v>
      </c>
      <c r="C30">
        <f>INDEX(resultados!$A$2:$ZZ$33, 24, MATCH($B$3, resultados!$A$1:$ZZ$1, 0))</f>
        <v>0</v>
      </c>
    </row>
    <row r="31" spans="1:3">
      <c r="A31">
        <f>INDEX(resultados!$A$2:$ZZ$33, 25, MATCH($B$1, resultados!$A$1:$ZZ$1, 0))</f>
        <v>0</v>
      </c>
      <c r="B31">
        <f>INDEX(resultados!$A$2:$ZZ$33, 25, MATCH($B$2, resultados!$A$1:$ZZ$1, 0))</f>
        <v>0</v>
      </c>
      <c r="C31">
        <f>INDEX(resultados!$A$2:$ZZ$33, 25, MATCH($B$3, resultados!$A$1:$ZZ$1, 0))</f>
        <v>0</v>
      </c>
    </row>
    <row r="32" spans="1:3">
      <c r="A32">
        <f>INDEX(resultados!$A$2:$ZZ$33, 26, MATCH($B$1, resultados!$A$1:$ZZ$1, 0))</f>
        <v>0</v>
      </c>
      <c r="B32">
        <f>INDEX(resultados!$A$2:$ZZ$33, 26, MATCH($B$2, resultados!$A$1:$ZZ$1, 0))</f>
        <v>0</v>
      </c>
      <c r="C32">
        <f>INDEX(resultados!$A$2:$ZZ$33, 26, MATCH($B$3, resultados!$A$1:$ZZ$1, 0))</f>
        <v>0</v>
      </c>
    </row>
    <row r="33" spans="1:3">
      <c r="A33">
        <f>INDEX(resultados!$A$2:$ZZ$33, 27, MATCH($B$1, resultados!$A$1:$ZZ$1, 0))</f>
        <v>0</v>
      </c>
      <c r="B33">
        <f>INDEX(resultados!$A$2:$ZZ$33, 27, MATCH($B$2, resultados!$A$1:$ZZ$1, 0))</f>
        <v>0</v>
      </c>
      <c r="C33">
        <f>INDEX(resultados!$A$2:$ZZ$33, 27, MATCH($B$3, resultados!$A$1:$ZZ$1, 0))</f>
        <v>0</v>
      </c>
    </row>
    <row r="34" spans="1:3">
      <c r="A34">
        <f>INDEX(resultados!$A$2:$ZZ$33, 28, MATCH($B$1, resultados!$A$1:$ZZ$1, 0))</f>
        <v>0</v>
      </c>
      <c r="B34">
        <f>INDEX(resultados!$A$2:$ZZ$33, 28, MATCH($B$2, resultados!$A$1:$ZZ$1, 0))</f>
        <v>0</v>
      </c>
      <c r="C34">
        <f>INDEX(resultados!$A$2:$ZZ$33, 28, MATCH($B$3, resultados!$A$1:$ZZ$1, 0))</f>
        <v>0</v>
      </c>
    </row>
    <row r="35" spans="1:3">
      <c r="A35">
        <f>INDEX(resultados!$A$2:$ZZ$33, 29, MATCH($B$1, resultados!$A$1:$ZZ$1, 0))</f>
        <v>0</v>
      </c>
      <c r="B35">
        <f>INDEX(resultados!$A$2:$ZZ$33, 29, MATCH($B$2, resultados!$A$1:$ZZ$1, 0))</f>
        <v>0</v>
      </c>
      <c r="C35">
        <f>INDEX(resultados!$A$2:$ZZ$33, 29, MATCH($B$3, resultados!$A$1:$ZZ$1, 0))</f>
        <v>0</v>
      </c>
    </row>
    <row r="36" spans="1:3">
      <c r="A36">
        <f>INDEX(resultados!$A$2:$ZZ$33, 30, MATCH($B$1, resultados!$A$1:$ZZ$1, 0))</f>
        <v>0</v>
      </c>
      <c r="B36">
        <f>INDEX(resultados!$A$2:$ZZ$33, 30, MATCH($B$2, resultados!$A$1:$ZZ$1, 0))</f>
        <v>0</v>
      </c>
      <c r="C36">
        <f>INDEX(resultados!$A$2:$ZZ$33, 30, MATCH($B$3, resultados!$A$1:$ZZ$1, 0))</f>
        <v>0</v>
      </c>
    </row>
    <row r="37" spans="1:3">
      <c r="A37">
        <f>INDEX(resultados!$A$2:$ZZ$33, 31, MATCH($B$1, resultados!$A$1:$ZZ$1, 0))</f>
        <v>0</v>
      </c>
      <c r="B37">
        <f>INDEX(resultados!$A$2:$ZZ$33, 31, MATCH($B$2, resultados!$A$1:$ZZ$1, 0))</f>
        <v>0</v>
      </c>
      <c r="C37">
        <f>INDEX(resultados!$A$2:$ZZ$33, 31, MATCH($B$3, resultados!$A$1:$ZZ$1, 0))</f>
        <v>0</v>
      </c>
    </row>
    <row r="38" spans="1:3">
      <c r="A38">
        <f>INDEX(resultados!$A$2:$ZZ$33, 32, MATCH($B$1, resultados!$A$1:$ZZ$1, 0))</f>
        <v>0</v>
      </c>
      <c r="B38">
        <f>INDEX(resultados!$A$2:$ZZ$33, 32, MATCH($B$2, resultados!$A$1:$ZZ$1, 0))</f>
        <v>0</v>
      </c>
      <c r="C38">
        <f>INDEX(resultados!$A$2:$ZZ$33, 32,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3.2461</v>
      </c>
      <c r="E2">
        <v>30.81</v>
      </c>
      <c r="F2">
        <v>25.34</v>
      </c>
      <c r="G2">
        <v>6.52</v>
      </c>
      <c r="H2">
        <v>0.24</v>
      </c>
      <c r="I2">
        <v>233</v>
      </c>
      <c r="J2">
        <v>71.52</v>
      </c>
      <c r="K2">
        <v>32.27</v>
      </c>
      <c r="L2">
        <v>1</v>
      </c>
      <c r="M2">
        <v>0</v>
      </c>
      <c r="N2">
        <v>8.25</v>
      </c>
      <c r="O2">
        <v>9054.6</v>
      </c>
      <c r="P2">
        <v>145.13</v>
      </c>
      <c r="Q2">
        <v>6967.24</v>
      </c>
      <c r="R2">
        <v>526.34</v>
      </c>
      <c r="S2">
        <v>167.65</v>
      </c>
      <c r="T2">
        <v>178716.88</v>
      </c>
      <c r="U2">
        <v>0.32</v>
      </c>
      <c r="V2">
        <v>0.5600000000000001</v>
      </c>
      <c r="W2">
        <v>0.96</v>
      </c>
      <c r="X2">
        <v>10.89</v>
      </c>
      <c r="Y2">
        <v>4</v>
      </c>
      <c r="Z2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2.326</v>
      </c>
      <c r="E2">
        <v>42.99</v>
      </c>
      <c r="F2">
        <v>36.14</v>
      </c>
      <c r="G2">
        <v>4.67</v>
      </c>
      <c r="H2">
        <v>0.43</v>
      </c>
      <c r="I2">
        <v>464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141.71</v>
      </c>
      <c r="Q2">
        <v>6979.51</v>
      </c>
      <c r="R2">
        <v>880.52</v>
      </c>
      <c r="S2">
        <v>167.65</v>
      </c>
      <c r="T2">
        <v>354653.93</v>
      </c>
      <c r="U2">
        <v>0.19</v>
      </c>
      <c r="V2">
        <v>0.39</v>
      </c>
      <c r="W2">
        <v>1.63</v>
      </c>
      <c r="X2">
        <v>21.67</v>
      </c>
      <c r="Y2">
        <v>4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3.6416</v>
      </c>
      <c r="E2">
        <v>27.46</v>
      </c>
      <c r="F2">
        <v>21.07</v>
      </c>
      <c r="G2">
        <v>8.779999999999999</v>
      </c>
      <c r="H2">
        <v>0.12</v>
      </c>
      <c r="I2">
        <v>144</v>
      </c>
      <c r="J2">
        <v>141.81</v>
      </c>
      <c r="K2">
        <v>47.83</v>
      </c>
      <c r="L2">
        <v>1</v>
      </c>
      <c r="M2">
        <v>132</v>
      </c>
      <c r="N2">
        <v>22.98</v>
      </c>
      <c r="O2">
        <v>17723.39</v>
      </c>
      <c r="P2">
        <v>196.11</v>
      </c>
      <c r="Q2">
        <v>6957.97</v>
      </c>
      <c r="R2">
        <v>392.53</v>
      </c>
      <c r="S2">
        <v>167.65</v>
      </c>
      <c r="T2">
        <v>112258.29</v>
      </c>
      <c r="U2">
        <v>0.43</v>
      </c>
      <c r="V2">
        <v>0.67</v>
      </c>
      <c r="W2">
        <v>0.52</v>
      </c>
      <c r="X2">
        <v>6.63</v>
      </c>
      <c r="Y2">
        <v>4</v>
      </c>
      <c r="Z2">
        <v>10</v>
      </c>
    </row>
    <row r="3" spans="1:26">
      <c r="A3">
        <v>1</v>
      </c>
      <c r="B3">
        <v>70</v>
      </c>
      <c r="C3" t="s">
        <v>26</v>
      </c>
      <c r="D3">
        <v>4.1324</v>
      </c>
      <c r="E3">
        <v>24.2</v>
      </c>
      <c r="F3">
        <v>19.05</v>
      </c>
      <c r="G3">
        <v>11.32</v>
      </c>
      <c r="H3">
        <v>0.25</v>
      </c>
      <c r="I3">
        <v>101</v>
      </c>
      <c r="J3">
        <v>143.17</v>
      </c>
      <c r="K3">
        <v>47.83</v>
      </c>
      <c r="L3">
        <v>2</v>
      </c>
      <c r="M3">
        <v>0</v>
      </c>
      <c r="N3">
        <v>23.34</v>
      </c>
      <c r="O3">
        <v>17891.86</v>
      </c>
      <c r="P3">
        <v>163.25</v>
      </c>
      <c r="Q3">
        <v>6957.01</v>
      </c>
      <c r="R3">
        <v>319.78</v>
      </c>
      <c r="S3">
        <v>167.65</v>
      </c>
      <c r="T3">
        <v>76098.39</v>
      </c>
      <c r="U3">
        <v>0.52</v>
      </c>
      <c r="V3">
        <v>0.74</v>
      </c>
      <c r="W3">
        <v>0.57</v>
      </c>
      <c r="X3">
        <v>4.62</v>
      </c>
      <c r="Y3">
        <v>4</v>
      </c>
      <c r="Z3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2.8133</v>
      </c>
      <c r="E2">
        <v>35.55</v>
      </c>
      <c r="F2">
        <v>25.27</v>
      </c>
      <c r="G2">
        <v>6.86</v>
      </c>
      <c r="H2">
        <v>0.1</v>
      </c>
      <c r="I2">
        <v>221</v>
      </c>
      <c r="J2">
        <v>176.73</v>
      </c>
      <c r="K2">
        <v>52.44</v>
      </c>
      <c r="L2">
        <v>1</v>
      </c>
      <c r="M2">
        <v>219</v>
      </c>
      <c r="N2">
        <v>33.29</v>
      </c>
      <c r="O2">
        <v>22031.19</v>
      </c>
      <c r="P2">
        <v>300.16</v>
      </c>
      <c r="Q2">
        <v>6962.23</v>
      </c>
      <c r="R2">
        <v>536.3</v>
      </c>
      <c r="S2">
        <v>167.65</v>
      </c>
      <c r="T2">
        <v>183759.26</v>
      </c>
      <c r="U2">
        <v>0.31</v>
      </c>
      <c r="V2">
        <v>0.5600000000000001</v>
      </c>
      <c r="W2">
        <v>0.62</v>
      </c>
      <c r="X2">
        <v>10.82</v>
      </c>
      <c r="Y2">
        <v>4</v>
      </c>
      <c r="Z2">
        <v>10</v>
      </c>
    </row>
    <row r="3" spans="1:26">
      <c r="A3">
        <v>1</v>
      </c>
      <c r="B3">
        <v>90</v>
      </c>
      <c r="C3" t="s">
        <v>26</v>
      </c>
      <c r="D3">
        <v>4.2863</v>
      </c>
      <c r="E3">
        <v>23.33</v>
      </c>
      <c r="F3">
        <v>18.1</v>
      </c>
      <c r="G3">
        <v>13.75</v>
      </c>
      <c r="H3">
        <v>0.2</v>
      </c>
      <c r="I3">
        <v>79</v>
      </c>
      <c r="J3">
        <v>178.21</v>
      </c>
      <c r="K3">
        <v>52.44</v>
      </c>
      <c r="L3">
        <v>2</v>
      </c>
      <c r="M3">
        <v>0</v>
      </c>
      <c r="N3">
        <v>33.77</v>
      </c>
      <c r="O3">
        <v>22213.89</v>
      </c>
      <c r="P3">
        <v>175.77</v>
      </c>
      <c r="Q3">
        <v>6955.58</v>
      </c>
      <c r="R3">
        <v>288.97</v>
      </c>
      <c r="S3">
        <v>167.65</v>
      </c>
      <c r="T3">
        <v>60800.81</v>
      </c>
      <c r="U3">
        <v>0.58</v>
      </c>
      <c r="V3">
        <v>0.78</v>
      </c>
      <c r="W3">
        <v>0.5</v>
      </c>
      <c r="X3">
        <v>3.67</v>
      </c>
      <c r="Y3">
        <v>4</v>
      </c>
      <c r="Z3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1.7764</v>
      </c>
      <c r="E2">
        <v>56.29</v>
      </c>
      <c r="F2">
        <v>46.94</v>
      </c>
      <c r="G2">
        <v>4.06</v>
      </c>
      <c r="H2">
        <v>0.64</v>
      </c>
      <c r="I2">
        <v>694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135.17</v>
      </c>
      <c r="Q2">
        <v>6987.46</v>
      </c>
      <c r="R2">
        <v>1235.51</v>
      </c>
      <c r="S2">
        <v>167.65</v>
      </c>
      <c r="T2">
        <v>530999.05</v>
      </c>
      <c r="U2">
        <v>0.14</v>
      </c>
      <c r="V2">
        <v>0.3</v>
      </c>
      <c r="W2">
        <v>2.31</v>
      </c>
      <c r="X2">
        <v>32.45</v>
      </c>
      <c r="Y2">
        <v>4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3.7203</v>
      </c>
      <c r="E2">
        <v>26.88</v>
      </c>
      <c r="F2">
        <v>21.68</v>
      </c>
      <c r="G2">
        <v>8.34</v>
      </c>
      <c r="H2">
        <v>0.18</v>
      </c>
      <c r="I2">
        <v>156</v>
      </c>
      <c r="J2">
        <v>98.70999999999999</v>
      </c>
      <c r="K2">
        <v>39.72</v>
      </c>
      <c r="L2">
        <v>1</v>
      </c>
      <c r="M2">
        <v>0</v>
      </c>
      <c r="N2">
        <v>12.99</v>
      </c>
      <c r="O2">
        <v>12407.75</v>
      </c>
      <c r="P2">
        <v>149.81</v>
      </c>
      <c r="Q2">
        <v>6959.22</v>
      </c>
      <c r="R2">
        <v>406.54</v>
      </c>
      <c r="S2">
        <v>167.65</v>
      </c>
      <c r="T2">
        <v>119201.84</v>
      </c>
      <c r="U2">
        <v>0.41</v>
      </c>
      <c r="V2">
        <v>0.65</v>
      </c>
      <c r="W2">
        <v>0.73</v>
      </c>
      <c r="X2">
        <v>7.25</v>
      </c>
      <c r="Y2">
        <v>4</v>
      </c>
      <c r="Z2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3.9144</v>
      </c>
      <c r="E2">
        <v>25.55</v>
      </c>
      <c r="F2">
        <v>20.22</v>
      </c>
      <c r="G2">
        <v>9.710000000000001</v>
      </c>
      <c r="H2">
        <v>0.14</v>
      </c>
      <c r="I2">
        <v>125</v>
      </c>
      <c r="J2">
        <v>124.63</v>
      </c>
      <c r="K2">
        <v>45</v>
      </c>
      <c r="L2">
        <v>1</v>
      </c>
      <c r="M2">
        <v>48</v>
      </c>
      <c r="N2">
        <v>18.64</v>
      </c>
      <c r="O2">
        <v>15605.44</v>
      </c>
      <c r="P2">
        <v>162.3</v>
      </c>
      <c r="Q2">
        <v>6959.97</v>
      </c>
      <c r="R2">
        <v>360.41</v>
      </c>
      <c r="S2">
        <v>167.65</v>
      </c>
      <c r="T2">
        <v>96291.16</v>
      </c>
      <c r="U2">
        <v>0.47</v>
      </c>
      <c r="V2">
        <v>0.7</v>
      </c>
      <c r="W2">
        <v>0.57</v>
      </c>
      <c r="X2">
        <v>5.78</v>
      </c>
      <c r="Y2">
        <v>4</v>
      </c>
      <c r="Z2">
        <v>10</v>
      </c>
    </row>
    <row r="3" spans="1:26">
      <c r="A3">
        <v>1</v>
      </c>
      <c r="B3">
        <v>60</v>
      </c>
      <c r="C3" t="s">
        <v>26</v>
      </c>
      <c r="D3">
        <v>3.9997</v>
      </c>
      <c r="E3">
        <v>25</v>
      </c>
      <c r="F3">
        <v>19.88</v>
      </c>
      <c r="G3">
        <v>10.19</v>
      </c>
      <c r="H3">
        <v>0.28</v>
      </c>
      <c r="I3">
        <v>117</v>
      </c>
      <c r="J3">
        <v>125.95</v>
      </c>
      <c r="K3">
        <v>45</v>
      </c>
      <c r="L3">
        <v>2</v>
      </c>
      <c r="M3">
        <v>0</v>
      </c>
      <c r="N3">
        <v>18.95</v>
      </c>
      <c r="O3">
        <v>15767.7</v>
      </c>
      <c r="P3">
        <v>158.21</v>
      </c>
      <c r="Q3">
        <v>6958.87</v>
      </c>
      <c r="R3">
        <v>347.11</v>
      </c>
      <c r="S3">
        <v>167.65</v>
      </c>
      <c r="T3">
        <v>89681.84</v>
      </c>
      <c r="U3">
        <v>0.48</v>
      </c>
      <c r="V3">
        <v>0.71</v>
      </c>
      <c r="W3">
        <v>0.62</v>
      </c>
      <c r="X3">
        <v>5.44</v>
      </c>
      <c r="Y3">
        <v>4</v>
      </c>
      <c r="Z3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2024-09-26T13:21:22Z</dcterms:created>
  <dcterms:modified xsi:type="dcterms:W3CDTF">2024-09-26T13:21:22Z</dcterms:modified>
</cp:coreProperties>
</file>