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gráficos!$A$7:$A$80</f>
              <numCache>
                <formatCode>General</formatCode>
                <ptCount val="7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</numCache>
            </numRef>
          </xVal>
          <yVal>
            <numRef>
              <f>gráficos!$B$7:$B$80</f>
              <numCache>
                <formatCode>General</formatCode>
                <ptCount val="7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0.7094</v>
      </c>
      <c r="E2" t="n">
        <v>140.97</v>
      </c>
      <c r="F2" t="n">
        <v>99.22</v>
      </c>
      <c r="G2" t="n">
        <v>5.9</v>
      </c>
      <c r="H2" t="n">
        <v>0.09</v>
      </c>
      <c r="I2" t="n">
        <v>1009</v>
      </c>
      <c r="J2" t="n">
        <v>194.77</v>
      </c>
      <c r="K2" t="n">
        <v>54.38</v>
      </c>
      <c r="L2" t="n">
        <v>1</v>
      </c>
      <c r="M2" t="n">
        <v>1007</v>
      </c>
      <c r="N2" t="n">
        <v>39.4</v>
      </c>
      <c r="O2" t="n">
        <v>24256.19</v>
      </c>
      <c r="P2" t="n">
        <v>1365.05</v>
      </c>
      <c r="Q2" t="n">
        <v>5799.99</v>
      </c>
      <c r="R2" t="n">
        <v>1933.33</v>
      </c>
      <c r="S2" t="n">
        <v>167.7</v>
      </c>
      <c r="T2" t="n">
        <v>878334.72</v>
      </c>
      <c r="U2" t="n">
        <v>0.09</v>
      </c>
      <c r="V2" t="n">
        <v>0.47</v>
      </c>
      <c r="W2" t="n">
        <v>1.9</v>
      </c>
      <c r="X2" t="n">
        <v>51.78</v>
      </c>
      <c r="Y2" t="n">
        <v>1</v>
      </c>
      <c r="Z2" t="n">
        <v>10</v>
      </c>
      <c r="AA2" t="n">
        <v>2736.53791745648</v>
      </c>
      <c r="AB2" t="n">
        <v>3744.251906196565</v>
      </c>
      <c r="AC2" t="n">
        <v>3386.905759359579</v>
      </c>
      <c r="AD2" t="n">
        <v>2736537.91745648</v>
      </c>
      <c r="AE2" t="n">
        <v>3744251.906196565</v>
      </c>
      <c r="AF2" t="n">
        <v>1.491984454508348e-06</v>
      </c>
      <c r="AG2" t="n">
        <v>29.36875</v>
      </c>
      <c r="AH2" t="n">
        <v>3386905.75935958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1.3311</v>
      </c>
      <c r="E3" t="n">
        <v>75.13</v>
      </c>
      <c r="F3" t="n">
        <v>61.18</v>
      </c>
      <c r="G3" t="n">
        <v>12.48</v>
      </c>
      <c r="H3" t="n">
        <v>0.18</v>
      </c>
      <c r="I3" t="n">
        <v>294</v>
      </c>
      <c r="J3" t="n">
        <v>196.32</v>
      </c>
      <c r="K3" t="n">
        <v>54.38</v>
      </c>
      <c r="L3" t="n">
        <v>2</v>
      </c>
      <c r="M3" t="n">
        <v>292</v>
      </c>
      <c r="N3" t="n">
        <v>39.95</v>
      </c>
      <c r="O3" t="n">
        <v>24447.22</v>
      </c>
      <c r="P3" t="n">
        <v>808.8</v>
      </c>
      <c r="Q3" t="n">
        <v>5797.85</v>
      </c>
      <c r="R3" t="n">
        <v>635.01</v>
      </c>
      <c r="S3" t="n">
        <v>167.7</v>
      </c>
      <c r="T3" t="n">
        <v>232749.06</v>
      </c>
      <c r="U3" t="n">
        <v>0.26</v>
      </c>
      <c r="V3" t="n">
        <v>0.77</v>
      </c>
      <c r="W3" t="n">
        <v>0.74</v>
      </c>
      <c r="X3" t="n">
        <v>13.76</v>
      </c>
      <c r="Y3" t="n">
        <v>1</v>
      </c>
      <c r="Z3" t="n">
        <v>10</v>
      </c>
      <c r="AA3" t="n">
        <v>958.8447882229005</v>
      </c>
      <c r="AB3" t="n">
        <v>1311.933740493157</v>
      </c>
      <c r="AC3" t="n">
        <v>1186.724625611059</v>
      </c>
      <c r="AD3" t="n">
        <v>958844.7882229006</v>
      </c>
      <c r="AE3" t="n">
        <v>1311933.740493157</v>
      </c>
      <c r="AF3" t="n">
        <v>2.799521436983454e-06</v>
      </c>
      <c r="AG3" t="n">
        <v>15.65208333333333</v>
      </c>
      <c r="AH3" t="n">
        <v>1186724.625611059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1.5528</v>
      </c>
      <c r="E4" t="n">
        <v>64.40000000000001</v>
      </c>
      <c r="F4" t="n">
        <v>55.27</v>
      </c>
      <c r="G4" t="n">
        <v>19.51</v>
      </c>
      <c r="H4" t="n">
        <v>0.27</v>
      </c>
      <c r="I4" t="n">
        <v>170</v>
      </c>
      <c r="J4" t="n">
        <v>197.88</v>
      </c>
      <c r="K4" t="n">
        <v>54.38</v>
      </c>
      <c r="L4" t="n">
        <v>3</v>
      </c>
      <c r="M4" t="n">
        <v>168</v>
      </c>
      <c r="N4" t="n">
        <v>40.5</v>
      </c>
      <c r="O4" t="n">
        <v>24639</v>
      </c>
      <c r="P4" t="n">
        <v>700.97</v>
      </c>
      <c r="Q4" t="n">
        <v>5797.79</v>
      </c>
      <c r="R4" t="n">
        <v>434.5</v>
      </c>
      <c r="S4" t="n">
        <v>167.7</v>
      </c>
      <c r="T4" t="n">
        <v>133114.13</v>
      </c>
      <c r="U4" t="n">
        <v>0.39</v>
      </c>
      <c r="V4" t="n">
        <v>0.85</v>
      </c>
      <c r="W4" t="n">
        <v>0.55</v>
      </c>
      <c r="X4" t="n">
        <v>7.86</v>
      </c>
      <c r="Y4" t="n">
        <v>1</v>
      </c>
      <c r="Z4" t="n">
        <v>10</v>
      </c>
      <c r="AA4" t="n">
        <v>747.029491742016</v>
      </c>
      <c r="AB4" t="n">
        <v>1022.118707216642</v>
      </c>
      <c r="AC4" t="n">
        <v>924.5691323524999</v>
      </c>
      <c r="AD4" t="n">
        <v>747029.491742016</v>
      </c>
      <c r="AE4" t="n">
        <v>1022118.707216642</v>
      </c>
      <c r="AF4" t="n">
        <v>3.265792868565778e-06</v>
      </c>
      <c r="AG4" t="n">
        <v>13.41666666666667</v>
      </c>
      <c r="AH4" t="n">
        <v>924569.1323524999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1.6761</v>
      </c>
      <c r="E5" t="n">
        <v>59.66</v>
      </c>
      <c r="F5" t="n">
        <v>52.64</v>
      </c>
      <c r="G5" t="n">
        <v>27.23</v>
      </c>
      <c r="H5" t="n">
        <v>0.36</v>
      </c>
      <c r="I5" t="n">
        <v>116</v>
      </c>
      <c r="J5" t="n">
        <v>199.44</v>
      </c>
      <c r="K5" t="n">
        <v>54.38</v>
      </c>
      <c r="L5" t="n">
        <v>4</v>
      </c>
      <c r="M5" t="n">
        <v>114</v>
      </c>
      <c r="N5" t="n">
        <v>41.06</v>
      </c>
      <c r="O5" t="n">
        <v>24831.54</v>
      </c>
      <c r="P5" t="n">
        <v>635.97</v>
      </c>
      <c r="Q5" t="n">
        <v>5797.23</v>
      </c>
      <c r="R5" t="n">
        <v>344.93</v>
      </c>
      <c r="S5" t="n">
        <v>167.7</v>
      </c>
      <c r="T5" t="n">
        <v>88597.42</v>
      </c>
      <c r="U5" t="n">
        <v>0.49</v>
      </c>
      <c r="V5" t="n">
        <v>0.89</v>
      </c>
      <c r="W5" t="n">
        <v>0.46</v>
      </c>
      <c r="X5" t="n">
        <v>5.22</v>
      </c>
      <c r="Y5" t="n">
        <v>1</v>
      </c>
      <c r="Z5" t="n">
        <v>10</v>
      </c>
      <c r="AA5" t="n">
        <v>647.0594612075283</v>
      </c>
      <c r="AB5" t="n">
        <v>885.3353010728765</v>
      </c>
      <c r="AC5" t="n">
        <v>800.8401425143797</v>
      </c>
      <c r="AD5" t="n">
        <v>647059.4612075284</v>
      </c>
      <c r="AE5" t="n">
        <v>885335.3010728766</v>
      </c>
      <c r="AF5" t="n">
        <v>3.525112974628478e-06</v>
      </c>
      <c r="AG5" t="n">
        <v>12.42916666666667</v>
      </c>
      <c r="AH5" t="n">
        <v>800840.1425143797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1.7494</v>
      </c>
      <c r="E6" t="n">
        <v>57.16</v>
      </c>
      <c r="F6" t="n">
        <v>51.3</v>
      </c>
      <c r="G6" t="n">
        <v>35.79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586.63</v>
      </c>
      <c r="Q6" t="n">
        <v>5797.33</v>
      </c>
      <c r="R6" t="n">
        <v>301.02</v>
      </c>
      <c r="S6" t="n">
        <v>167.7</v>
      </c>
      <c r="T6" t="n">
        <v>66793.71000000001</v>
      </c>
      <c r="U6" t="n">
        <v>0.5600000000000001</v>
      </c>
      <c r="V6" t="n">
        <v>0.92</v>
      </c>
      <c r="W6" t="n">
        <v>0.38</v>
      </c>
      <c r="X6" t="n">
        <v>3.89</v>
      </c>
      <c r="Y6" t="n">
        <v>1</v>
      </c>
      <c r="Z6" t="n">
        <v>10</v>
      </c>
      <c r="AA6" t="n">
        <v>598.5342158205365</v>
      </c>
      <c r="AB6" t="n">
        <v>818.9409195516567</v>
      </c>
      <c r="AC6" t="n">
        <v>740.7823475804453</v>
      </c>
      <c r="AD6" t="n">
        <v>598534.2158205365</v>
      </c>
      <c r="AE6" t="n">
        <v>818940.9195516567</v>
      </c>
      <c r="AF6" t="n">
        <v>3.679274886829581e-06</v>
      </c>
      <c r="AG6" t="n">
        <v>11.90833333333333</v>
      </c>
      <c r="AH6" t="n">
        <v>740782.3475804452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1.8011</v>
      </c>
      <c r="E7" t="n">
        <v>55.52</v>
      </c>
      <c r="F7" t="n">
        <v>50.44</v>
      </c>
      <c r="G7" t="n">
        <v>45.85</v>
      </c>
      <c r="H7" t="n">
        <v>0.53</v>
      </c>
      <c r="I7" t="n">
        <v>66</v>
      </c>
      <c r="J7" t="n">
        <v>202.58</v>
      </c>
      <c r="K7" t="n">
        <v>54.38</v>
      </c>
      <c r="L7" t="n">
        <v>6</v>
      </c>
      <c r="M7" t="n">
        <v>57</v>
      </c>
      <c r="N7" t="n">
        <v>42.2</v>
      </c>
      <c r="O7" t="n">
        <v>25218.93</v>
      </c>
      <c r="P7" t="n">
        <v>538.75</v>
      </c>
      <c r="Q7" t="n">
        <v>5797.06</v>
      </c>
      <c r="R7" t="n">
        <v>270.46</v>
      </c>
      <c r="S7" t="n">
        <v>167.7</v>
      </c>
      <c r="T7" t="n">
        <v>51610.05</v>
      </c>
      <c r="U7" t="n">
        <v>0.62</v>
      </c>
      <c r="V7" t="n">
        <v>0.93</v>
      </c>
      <c r="W7" t="n">
        <v>0.39</v>
      </c>
      <c r="X7" t="n">
        <v>3.03</v>
      </c>
      <c r="Y7" t="n">
        <v>1</v>
      </c>
      <c r="Z7" t="n">
        <v>10</v>
      </c>
      <c r="AA7" t="n">
        <v>552.2359110408106</v>
      </c>
      <c r="AB7" t="n">
        <v>755.5935364149839</v>
      </c>
      <c r="AC7" t="n">
        <v>683.4807497817258</v>
      </c>
      <c r="AD7" t="n">
        <v>552235.9110408106</v>
      </c>
      <c r="AE7" t="n">
        <v>755593.5364149839</v>
      </c>
      <c r="AF7" t="n">
        <v>3.788008459282472e-06</v>
      </c>
      <c r="AG7" t="n">
        <v>11.56666666666667</v>
      </c>
      <c r="AH7" t="n">
        <v>683480.7497817258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1.8166</v>
      </c>
      <c r="E8" t="n">
        <v>55.05</v>
      </c>
      <c r="F8" t="n">
        <v>50.2</v>
      </c>
      <c r="G8" t="n">
        <v>50.2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521.99</v>
      </c>
      <c r="Q8" t="n">
        <v>5797.35</v>
      </c>
      <c r="R8" t="n">
        <v>259.97</v>
      </c>
      <c r="S8" t="n">
        <v>167.7</v>
      </c>
      <c r="T8" t="n">
        <v>46399.59</v>
      </c>
      <c r="U8" t="n">
        <v>0.65</v>
      </c>
      <c r="V8" t="n">
        <v>0.9399999999999999</v>
      </c>
      <c r="W8" t="n">
        <v>0.45</v>
      </c>
      <c r="X8" t="n">
        <v>2.79</v>
      </c>
      <c r="Y8" t="n">
        <v>1</v>
      </c>
      <c r="Z8" t="n">
        <v>10</v>
      </c>
      <c r="AA8" t="n">
        <v>540.0356416139228</v>
      </c>
      <c r="AB8" t="n">
        <v>738.900589547216</v>
      </c>
      <c r="AC8" t="n">
        <v>668.3809543343195</v>
      </c>
      <c r="AD8" t="n">
        <v>540035.6416139229</v>
      </c>
      <c r="AE8" t="n">
        <v>738900.589547216</v>
      </c>
      <c r="AF8" t="n">
        <v>3.820607499379568e-06</v>
      </c>
      <c r="AG8" t="n">
        <v>11.46875</v>
      </c>
      <c r="AH8" t="n">
        <v>668380.9543343196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1.8202</v>
      </c>
      <c r="E9" t="n">
        <v>54.94</v>
      </c>
      <c r="F9" t="n">
        <v>50.13</v>
      </c>
      <c r="G9" t="n">
        <v>50.98</v>
      </c>
      <c r="H9" t="n">
        <v>0.6899999999999999</v>
      </c>
      <c r="I9" t="n">
        <v>59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524.47</v>
      </c>
      <c r="Q9" t="n">
        <v>5797.3</v>
      </c>
      <c r="R9" t="n">
        <v>257.52</v>
      </c>
      <c r="S9" t="n">
        <v>167.7</v>
      </c>
      <c r="T9" t="n">
        <v>45174.8</v>
      </c>
      <c r="U9" t="n">
        <v>0.65</v>
      </c>
      <c r="V9" t="n">
        <v>0.9399999999999999</v>
      </c>
      <c r="W9" t="n">
        <v>0.45</v>
      </c>
      <c r="X9" t="n">
        <v>2.72</v>
      </c>
      <c r="Y9" t="n">
        <v>1</v>
      </c>
      <c r="Z9" t="n">
        <v>10</v>
      </c>
      <c r="AA9" t="n">
        <v>540.2819445617008</v>
      </c>
      <c r="AB9" t="n">
        <v>739.2375921064848</v>
      </c>
      <c r="AC9" t="n">
        <v>668.685793842318</v>
      </c>
      <c r="AD9" t="n">
        <v>540281.9445617008</v>
      </c>
      <c r="AE9" t="n">
        <v>739237.5921064848</v>
      </c>
      <c r="AF9" t="n">
        <v>3.828178889337603e-06</v>
      </c>
      <c r="AG9" t="n">
        <v>11.44583333333333</v>
      </c>
      <c r="AH9" t="n">
        <v>668685.793842318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0.9041</v>
      </c>
      <c r="E2" t="n">
        <v>110.61</v>
      </c>
      <c r="F2" t="n">
        <v>84.38</v>
      </c>
      <c r="G2" t="n">
        <v>6.82</v>
      </c>
      <c r="H2" t="n">
        <v>0.11</v>
      </c>
      <c r="I2" t="n">
        <v>742</v>
      </c>
      <c r="J2" t="n">
        <v>159.12</v>
      </c>
      <c r="K2" t="n">
        <v>50.28</v>
      </c>
      <c r="L2" t="n">
        <v>1</v>
      </c>
      <c r="M2" t="n">
        <v>740</v>
      </c>
      <c r="N2" t="n">
        <v>27.84</v>
      </c>
      <c r="O2" t="n">
        <v>19859.16</v>
      </c>
      <c r="P2" t="n">
        <v>1009.02</v>
      </c>
      <c r="Q2" t="n">
        <v>5799.19</v>
      </c>
      <c r="R2" t="n">
        <v>1425.97</v>
      </c>
      <c r="S2" t="n">
        <v>167.7</v>
      </c>
      <c r="T2" t="n">
        <v>625986.46</v>
      </c>
      <c r="U2" t="n">
        <v>0.12</v>
      </c>
      <c r="V2" t="n">
        <v>0.5600000000000001</v>
      </c>
      <c r="W2" t="n">
        <v>1.46</v>
      </c>
      <c r="X2" t="n">
        <v>36.95</v>
      </c>
      <c r="Y2" t="n">
        <v>1</v>
      </c>
      <c r="Z2" t="n">
        <v>10</v>
      </c>
      <c r="AA2" t="n">
        <v>1677.704779345471</v>
      </c>
      <c r="AB2" t="n">
        <v>2295.509694211614</v>
      </c>
      <c r="AC2" t="n">
        <v>2076.429470764147</v>
      </c>
      <c r="AD2" t="n">
        <v>1677704.779345471</v>
      </c>
      <c r="AE2" t="n">
        <v>2295509.694211614</v>
      </c>
      <c r="AF2" t="n">
        <v>1.997468517641503e-06</v>
      </c>
      <c r="AG2" t="n">
        <v>23.04375</v>
      </c>
      <c r="AH2" t="n">
        <v>2076429.470764148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1.4565</v>
      </c>
      <c r="E3" t="n">
        <v>68.66</v>
      </c>
      <c r="F3" t="n">
        <v>58.6</v>
      </c>
      <c r="G3" t="n">
        <v>14.65</v>
      </c>
      <c r="H3" t="n">
        <v>0.22</v>
      </c>
      <c r="I3" t="n">
        <v>240</v>
      </c>
      <c r="J3" t="n">
        <v>160.54</v>
      </c>
      <c r="K3" t="n">
        <v>50.28</v>
      </c>
      <c r="L3" t="n">
        <v>2</v>
      </c>
      <c r="M3" t="n">
        <v>238</v>
      </c>
      <c r="N3" t="n">
        <v>28.26</v>
      </c>
      <c r="O3" t="n">
        <v>20034.4</v>
      </c>
      <c r="P3" t="n">
        <v>661.2</v>
      </c>
      <c r="Q3" t="n">
        <v>5797.76</v>
      </c>
      <c r="R3" t="n">
        <v>547.4400000000001</v>
      </c>
      <c r="S3" t="n">
        <v>167.7</v>
      </c>
      <c r="T3" t="n">
        <v>189230.97</v>
      </c>
      <c r="U3" t="n">
        <v>0.31</v>
      </c>
      <c r="V3" t="n">
        <v>0.8</v>
      </c>
      <c r="W3" t="n">
        <v>0.66</v>
      </c>
      <c r="X3" t="n">
        <v>11.19</v>
      </c>
      <c r="Y3" t="n">
        <v>1</v>
      </c>
      <c r="Z3" t="n">
        <v>10</v>
      </c>
      <c r="AA3" t="n">
        <v>758.9209102695273</v>
      </c>
      <c r="AB3" t="n">
        <v>1038.389070658343</v>
      </c>
      <c r="AC3" t="n">
        <v>939.2866751429237</v>
      </c>
      <c r="AD3" t="n">
        <v>758920.9102695273</v>
      </c>
      <c r="AE3" t="n">
        <v>1038389.070658343</v>
      </c>
      <c r="AF3" t="n">
        <v>3.217910514262636e-06</v>
      </c>
      <c r="AG3" t="n">
        <v>14.30416666666667</v>
      </c>
      <c r="AH3" t="n">
        <v>939286.6751429237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1.6564</v>
      </c>
      <c r="E4" t="n">
        <v>60.37</v>
      </c>
      <c r="F4" t="n">
        <v>53.63</v>
      </c>
      <c r="G4" t="n">
        <v>23.49</v>
      </c>
      <c r="H4" t="n">
        <v>0.33</v>
      </c>
      <c r="I4" t="n">
        <v>137</v>
      </c>
      <c r="J4" t="n">
        <v>161.97</v>
      </c>
      <c r="K4" t="n">
        <v>50.28</v>
      </c>
      <c r="L4" t="n">
        <v>3</v>
      </c>
      <c r="M4" t="n">
        <v>135</v>
      </c>
      <c r="N4" t="n">
        <v>28.69</v>
      </c>
      <c r="O4" t="n">
        <v>20210.21</v>
      </c>
      <c r="P4" t="n">
        <v>565.8</v>
      </c>
      <c r="Q4" t="n">
        <v>5797.54</v>
      </c>
      <c r="R4" t="n">
        <v>378.68</v>
      </c>
      <c r="S4" t="n">
        <v>167.7</v>
      </c>
      <c r="T4" t="n">
        <v>105367.42</v>
      </c>
      <c r="U4" t="n">
        <v>0.44</v>
      </c>
      <c r="V4" t="n">
        <v>0.88</v>
      </c>
      <c r="W4" t="n">
        <v>0.49</v>
      </c>
      <c r="X4" t="n">
        <v>6.22</v>
      </c>
      <c r="Y4" t="n">
        <v>1</v>
      </c>
      <c r="Z4" t="n">
        <v>10</v>
      </c>
      <c r="AA4" t="n">
        <v>609.7354917458058</v>
      </c>
      <c r="AB4" t="n">
        <v>834.2669994380275</v>
      </c>
      <c r="AC4" t="n">
        <v>754.6457279127491</v>
      </c>
      <c r="AD4" t="n">
        <v>609735.4917458058</v>
      </c>
      <c r="AE4" t="n">
        <v>834266.9994380275</v>
      </c>
      <c r="AF4" t="n">
        <v>3.659558514126077e-06</v>
      </c>
      <c r="AG4" t="n">
        <v>12.57708333333333</v>
      </c>
      <c r="AH4" t="n">
        <v>754645.727912749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1.7851</v>
      </c>
      <c r="E5" t="n">
        <v>56.02</v>
      </c>
      <c r="F5" t="n">
        <v>50.83</v>
      </c>
      <c r="G5" t="n">
        <v>34.27</v>
      </c>
      <c r="H5" t="n">
        <v>0.43</v>
      </c>
      <c r="I5" t="n">
        <v>89</v>
      </c>
      <c r="J5" t="n">
        <v>163.4</v>
      </c>
      <c r="K5" t="n">
        <v>50.28</v>
      </c>
      <c r="L5" t="n">
        <v>4</v>
      </c>
      <c r="M5" t="n">
        <v>86</v>
      </c>
      <c r="N5" t="n">
        <v>29.12</v>
      </c>
      <c r="O5" t="n">
        <v>20386.62</v>
      </c>
      <c r="P5" t="n">
        <v>490</v>
      </c>
      <c r="Q5" t="n">
        <v>5797.27</v>
      </c>
      <c r="R5" t="n">
        <v>283.04</v>
      </c>
      <c r="S5" t="n">
        <v>167.7</v>
      </c>
      <c r="T5" t="n">
        <v>57784.88</v>
      </c>
      <c r="U5" t="n">
        <v>0.59</v>
      </c>
      <c r="V5" t="n">
        <v>0.93</v>
      </c>
      <c r="W5" t="n">
        <v>0.4</v>
      </c>
      <c r="X5" t="n">
        <v>3.42</v>
      </c>
      <c r="Y5" t="n">
        <v>1</v>
      </c>
      <c r="Z5" t="n">
        <v>10</v>
      </c>
      <c r="AA5" t="n">
        <v>517.4304423534134</v>
      </c>
      <c r="AB5" t="n">
        <v>707.9711586479791</v>
      </c>
      <c r="AC5" t="n">
        <v>640.4033849103771</v>
      </c>
      <c r="AD5" t="n">
        <v>517430.4423534133</v>
      </c>
      <c r="AE5" t="n">
        <v>707971.1586479791</v>
      </c>
      <c r="AF5" t="n">
        <v>3.943901173367821e-06</v>
      </c>
      <c r="AG5" t="n">
        <v>11.67083333333333</v>
      </c>
      <c r="AH5" t="n">
        <v>640403.3849103771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1.8023</v>
      </c>
      <c r="E6" t="n">
        <v>55.48</v>
      </c>
      <c r="F6" t="n">
        <v>50.78</v>
      </c>
      <c r="G6" t="n">
        <v>41.17</v>
      </c>
      <c r="H6" t="n">
        <v>0.54</v>
      </c>
      <c r="I6" t="n">
        <v>74</v>
      </c>
      <c r="J6" t="n">
        <v>164.83</v>
      </c>
      <c r="K6" t="n">
        <v>50.28</v>
      </c>
      <c r="L6" t="n">
        <v>5</v>
      </c>
      <c r="M6" t="n">
        <v>4</v>
      </c>
      <c r="N6" t="n">
        <v>29.55</v>
      </c>
      <c r="O6" t="n">
        <v>20563.61</v>
      </c>
      <c r="P6" t="n">
        <v>465.59</v>
      </c>
      <c r="Q6" t="n">
        <v>5797.23</v>
      </c>
      <c r="R6" t="n">
        <v>278.78</v>
      </c>
      <c r="S6" t="n">
        <v>167.7</v>
      </c>
      <c r="T6" t="n">
        <v>55731.39</v>
      </c>
      <c r="U6" t="n">
        <v>0.6</v>
      </c>
      <c r="V6" t="n">
        <v>0.93</v>
      </c>
      <c r="W6" t="n">
        <v>0.49</v>
      </c>
      <c r="X6" t="n">
        <v>3.37</v>
      </c>
      <c r="Y6" t="n">
        <v>1</v>
      </c>
      <c r="Z6" t="n">
        <v>10</v>
      </c>
      <c r="AA6" t="n">
        <v>502.048074110077</v>
      </c>
      <c r="AB6" t="n">
        <v>686.9243237952544</v>
      </c>
      <c r="AC6" t="n">
        <v>621.3652304365781</v>
      </c>
      <c r="AD6" t="n">
        <v>502048.074110077</v>
      </c>
      <c r="AE6" t="n">
        <v>686924.3237952543</v>
      </c>
      <c r="AF6" t="n">
        <v>3.981901901720253e-06</v>
      </c>
      <c r="AG6" t="n">
        <v>11.55833333333333</v>
      </c>
      <c r="AH6" t="n">
        <v>621365.2304365782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1.8022</v>
      </c>
      <c r="E7" t="n">
        <v>55.49</v>
      </c>
      <c r="F7" t="n">
        <v>50.78</v>
      </c>
      <c r="G7" t="n">
        <v>41.17</v>
      </c>
      <c r="H7" t="n">
        <v>0.64</v>
      </c>
      <c r="I7" t="n">
        <v>74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469.37</v>
      </c>
      <c r="Q7" t="n">
        <v>5797.2</v>
      </c>
      <c r="R7" t="n">
        <v>278.72</v>
      </c>
      <c r="S7" t="n">
        <v>167.7</v>
      </c>
      <c r="T7" t="n">
        <v>55701.92</v>
      </c>
      <c r="U7" t="n">
        <v>0.6</v>
      </c>
      <c r="V7" t="n">
        <v>0.93</v>
      </c>
      <c r="W7" t="n">
        <v>0.49</v>
      </c>
      <c r="X7" t="n">
        <v>3.37</v>
      </c>
      <c r="Y7" t="n">
        <v>1</v>
      </c>
      <c r="Z7" t="n">
        <v>10</v>
      </c>
      <c r="AA7" t="n">
        <v>503.8936526086995</v>
      </c>
      <c r="AB7" t="n">
        <v>689.4495257182466</v>
      </c>
      <c r="AC7" t="n">
        <v>623.6494306321831</v>
      </c>
      <c r="AD7" t="n">
        <v>503893.6526086995</v>
      </c>
      <c r="AE7" t="n">
        <v>689449.5257182466</v>
      </c>
      <c r="AF7" t="n">
        <v>3.981680967253088e-06</v>
      </c>
      <c r="AG7" t="n">
        <v>11.56041666666667</v>
      </c>
      <c r="AH7" t="n">
        <v>623649.4306321831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1.4397</v>
      </c>
      <c r="E2" t="n">
        <v>69.45999999999999</v>
      </c>
      <c r="F2" t="n">
        <v>62.19</v>
      </c>
      <c r="G2" t="n">
        <v>11.96</v>
      </c>
      <c r="H2" t="n">
        <v>0.22</v>
      </c>
      <c r="I2" t="n">
        <v>312</v>
      </c>
      <c r="J2" t="n">
        <v>80.84</v>
      </c>
      <c r="K2" t="n">
        <v>35.1</v>
      </c>
      <c r="L2" t="n">
        <v>1</v>
      </c>
      <c r="M2" t="n">
        <v>310</v>
      </c>
      <c r="N2" t="n">
        <v>9.74</v>
      </c>
      <c r="O2" t="n">
        <v>10204.21</v>
      </c>
      <c r="P2" t="n">
        <v>428.76</v>
      </c>
      <c r="Q2" t="n">
        <v>5797.89</v>
      </c>
      <c r="R2" t="n">
        <v>669.65</v>
      </c>
      <c r="S2" t="n">
        <v>167.7</v>
      </c>
      <c r="T2" t="n">
        <v>249978.3</v>
      </c>
      <c r="U2" t="n">
        <v>0.25</v>
      </c>
      <c r="V2" t="n">
        <v>0.76</v>
      </c>
      <c r="W2" t="n">
        <v>0.78</v>
      </c>
      <c r="X2" t="n">
        <v>14.78</v>
      </c>
      <c r="Y2" t="n">
        <v>1</v>
      </c>
      <c r="Z2" t="n">
        <v>10</v>
      </c>
      <c r="AA2" t="n">
        <v>568.0778882990203</v>
      </c>
      <c r="AB2" t="n">
        <v>777.2692285983768</v>
      </c>
      <c r="AC2" t="n">
        <v>703.087744325161</v>
      </c>
      <c r="AD2" t="n">
        <v>568077.8882990202</v>
      </c>
      <c r="AE2" t="n">
        <v>777269.2285983769</v>
      </c>
      <c r="AF2" t="n">
        <v>3.750921935084927e-06</v>
      </c>
      <c r="AG2" t="n">
        <v>14.47083333333333</v>
      </c>
      <c r="AH2" t="n">
        <v>703087.744325161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1.6661</v>
      </c>
      <c r="E3" t="n">
        <v>60.02</v>
      </c>
      <c r="F3" t="n">
        <v>55.25</v>
      </c>
      <c r="G3" t="n">
        <v>19.85</v>
      </c>
      <c r="H3" t="n">
        <v>0.43</v>
      </c>
      <c r="I3" t="n">
        <v>167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339.9</v>
      </c>
      <c r="Q3" t="n">
        <v>5797.91</v>
      </c>
      <c r="R3" t="n">
        <v>426.15</v>
      </c>
      <c r="S3" t="n">
        <v>167.7</v>
      </c>
      <c r="T3" t="n">
        <v>128953.71</v>
      </c>
      <c r="U3" t="n">
        <v>0.39</v>
      </c>
      <c r="V3" t="n">
        <v>0.85</v>
      </c>
      <c r="W3" t="n">
        <v>0.76</v>
      </c>
      <c r="X3" t="n">
        <v>7.84</v>
      </c>
      <c r="Y3" t="n">
        <v>1</v>
      </c>
      <c r="Z3" t="n">
        <v>10</v>
      </c>
      <c r="AA3" t="n">
        <v>431.684013045872</v>
      </c>
      <c r="AB3" t="n">
        <v>590.6491112039213</v>
      </c>
      <c r="AC3" t="n">
        <v>534.2783890118524</v>
      </c>
      <c r="AD3" t="n">
        <v>431684.013045872</v>
      </c>
      <c r="AE3" t="n">
        <v>590649.1112039213</v>
      </c>
      <c r="AF3" t="n">
        <v>4.34077310276099e-06</v>
      </c>
      <c r="AG3" t="n">
        <v>12.50416666666667</v>
      </c>
      <c r="AH3" t="n">
        <v>534278.3890118523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1.2365</v>
      </c>
      <c r="E2" t="n">
        <v>80.87</v>
      </c>
      <c r="F2" t="n">
        <v>68.90000000000001</v>
      </c>
      <c r="G2" t="n">
        <v>9.25</v>
      </c>
      <c r="H2" t="n">
        <v>0.16</v>
      </c>
      <c r="I2" t="n">
        <v>447</v>
      </c>
      <c r="J2" t="n">
        <v>107.41</v>
      </c>
      <c r="K2" t="n">
        <v>41.65</v>
      </c>
      <c r="L2" t="n">
        <v>1</v>
      </c>
      <c r="M2" t="n">
        <v>445</v>
      </c>
      <c r="N2" t="n">
        <v>14.77</v>
      </c>
      <c r="O2" t="n">
        <v>13481.73</v>
      </c>
      <c r="P2" t="n">
        <v>612.29</v>
      </c>
      <c r="Q2" t="n">
        <v>5798.55</v>
      </c>
      <c r="R2" t="n">
        <v>898.3</v>
      </c>
      <c r="S2" t="n">
        <v>167.7</v>
      </c>
      <c r="T2" t="n">
        <v>363628.22</v>
      </c>
      <c r="U2" t="n">
        <v>0.19</v>
      </c>
      <c r="V2" t="n">
        <v>0.68</v>
      </c>
      <c r="W2" t="n">
        <v>0.97</v>
      </c>
      <c r="X2" t="n">
        <v>21.48</v>
      </c>
      <c r="Y2" t="n">
        <v>1</v>
      </c>
      <c r="Z2" t="n">
        <v>10</v>
      </c>
      <c r="AA2" t="n">
        <v>843.9824871501023</v>
      </c>
      <c r="AB2" t="n">
        <v>1154.774072798268</v>
      </c>
      <c r="AC2" t="n">
        <v>1044.564056025991</v>
      </c>
      <c r="AD2" t="n">
        <v>843982.4871501023</v>
      </c>
      <c r="AE2" t="n">
        <v>1154774.072798268</v>
      </c>
      <c r="AF2" t="n">
        <v>3.01054758083502e-06</v>
      </c>
      <c r="AG2" t="n">
        <v>16.84791666666667</v>
      </c>
      <c r="AH2" t="n">
        <v>1044564.056025991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1.6693</v>
      </c>
      <c r="E3" t="n">
        <v>59.9</v>
      </c>
      <c r="F3" t="n">
        <v>54.47</v>
      </c>
      <c r="G3" t="n">
        <v>21.36</v>
      </c>
      <c r="H3" t="n">
        <v>0.32</v>
      </c>
      <c r="I3" t="n">
        <v>153</v>
      </c>
      <c r="J3" t="n">
        <v>108.68</v>
      </c>
      <c r="K3" t="n">
        <v>41.65</v>
      </c>
      <c r="L3" t="n">
        <v>2</v>
      </c>
      <c r="M3" t="n">
        <v>151</v>
      </c>
      <c r="N3" t="n">
        <v>15.03</v>
      </c>
      <c r="O3" t="n">
        <v>13638.32</v>
      </c>
      <c r="P3" t="n">
        <v>420.86</v>
      </c>
      <c r="Q3" t="n">
        <v>5797.37</v>
      </c>
      <c r="R3" t="n">
        <v>407.06</v>
      </c>
      <c r="S3" t="n">
        <v>167.7</v>
      </c>
      <c r="T3" t="n">
        <v>119478.03</v>
      </c>
      <c r="U3" t="n">
        <v>0.41</v>
      </c>
      <c r="V3" t="n">
        <v>0.86</v>
      </c>
      <c r="W3" t="n">
        <v>0.52</v>
      </c>
      <c r="X3" t="n">
        <v>7.06</v>
      </c>
      <c r="Y3" t="n">
        <v>1</v>
      </c>
      <c r="Z3" t="n">
        <v>10</v>
      </c>
      <c r="AA3" t="n">
        <v>492.3765016075603</v>
      </c>
      <c r="AB3" t="n">
        <v>673.6912516176458</v>
      </c>
      <c r="AC3" t="n">
        <v>609.3951040948671</v>
      </c>
      <c r="AD3" t="n">
        <v>492376.5016075603</v>
      </c>
      <c r="AE3" t="n">
        <v>673691.2516176457</v>
      </c>
      <c r="AF3" t="n">
        <v>4.064300102456853e-06</v>
      </c>
      <c r="AG3" t="n">
        <v>12.47916666666667</v>
      </c>
      <c r="AH3" t="n">
        <v>609395.104094867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1.7396</v>
      </c>
      <c r="E4" t="n">
        <v>57.48</v>
      </c>
      <c r="F4" t="n">
        <v>52.85</v>
      </c>
      <c r="G4" t="n">
        <v>27.1</v>
      </c>
      <c r="H4" t="n">
        <v>0.48</v>
      </c>
      <c r="I4" t="n">
        <v>117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383.74</v>
      </c>
      <c r="Q4" t="n">
        <v>5797.3</v>
      </c>
      <c r="R4" t="n">
        <v>347.05</v>
      </c>
      <c r="S4" t="n">
        <v>167.7</v>
      </c>
      <c r="T4" t="n">
        <v>89650.14999999999</v>
      </c>
      <c r="U4" t="n">
        <v>0.48</v>
      </c>
      <c r="V4" t="n">
        <v>0.89</v>
      </c>
      <c r="W4" t="n">
        <v>0.62</v>
      </c>
      <c r="X4" t="n">
        <v>5.44</v>
      </c>
      <c r="Y4" t="n">
        <v>1</v>
      </c>
      <c r="Z4" t="n">
        <v>10</v>
      </c>
      <c r="AA4" t="n">
        <v>456.6215731074432</v>
      </c>
      <c r="AB4" t="n">
        <v>624.7697810476672</v>
      </c>
      <c r="AC4" t="n">
        <v>565.142630014372</v>
      </c>
      <c r="AD4" t="n">
        <v>456621.5731074432</v>
      </c>
      <c r="AE4" t="n">
        <v>624769.7810476671</v>
      </c>
      <c r="AF4" t="n">
        <v>4.23546184522491e-06</v>
      </c>
      <c r="AG4" t="n">
        <v>11.975</v>
      </c>
      <c r="AH4" t="n">
        <v>565142.6300143721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1.5708</v>
      </c>
      <c r="E2" t="n">
        <v>63.66</v>
      </c>
      <c r="F2" t="n">
        <v>58.56</v>
      </c>
      <c r="G2" t="n">
        <v>14.76</v>
      </c>
      <c r="H2" t="n">
        <v>0.28</v>
      </c>
      <c r="I2" t="n">
        <v>238</v>
      </c>
      <c r="J2" t="n">
        <v>61.76</v>
      </c>
      <c r="K2" t="n">
        <v>28.92</v>
      </c>
      <c r="L2" t="n">
        <v>1</v>
      </c>
      <c r="M2" t="n">
        <v>44</v>
      </c>
      <c r="N2" t="n">
        <v>6.84</v>
      </c>
      <c r="O2" t="n">
        <v>7851.41</v>
      </c>
      <c r="P2" t="n">
        <v>304.6</v>
      </c>
      <c r="Q2" t="n">
        <v>5797.81</v>
      </c>
      <c r="R2" t="n">
        <v>537.23</v>
      </c>
      <c r="S2" t="n">
        <v>167.7</v>
      </c>
      <c r="T2" t="n">
        <v>184136.2</v>
      </c>
      <c r="U2" t="n">
        <v>0.31</v>
      </c>
      <c r="V2" t="n">
        <v>0.8</v>
      </c>
      <c r="W2" t="n">
        <v>0.91</v>
      </c>
      <c r="X2" t="n">
        <v>11.15</v>
      </c>
      <c r="Y2" t="n">
        <v>1</v>
      </c>
      <c r="Z2" t="n">
        <v>10</v>
      </c>
      <c r="AA2" t="n">
        <v>431.9625378146391</v>
      </c>
      <c r="AB2" t="n">
        <v>591.0302010801939</v>
      </c>
      <c r="AC2" t="n">
        <v>534.6231082051966</v>
      </c>
      <c r="AD2" t="n">
        <v>431962.537814639</v>
      </c>
      <c r="AE2" t="n">
        <v>591030.201080194</v>
      </c>
      <c r="AF2" t="n">
        <v>4.342050167762137e-06</v>
      </c>
      <c r="AG2" t="n">
        <v>13.2625</v>
      </c>
      <c r="AH2" t="n">
        <v>534623.1082051966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1.5794</v>
      </c>
      <c r="E3" t="n">
        <v>63.32</v>
      </c>
      <c r="F3" t="n">
        <v>58.28</v>
      </c>
      <c r="G3" t="n">
        <v>15.01</v>
      </c>
      <c r="H3" t="n">
        <v>0.55</v>
      </c>
      <c r="I3" t="n">
        <v>233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306.99</v>
      </c>
      <c r="Q3" t="n">
        <v>5797.81</v>
      </c>
      <c r="R3" t="n">
        <v>525.8</v>
      </c>
      <c r="S3" t="n">
        <v>167.7</v>
      </c>
      <c r="T3" t="n">
        <v>178449.24</v>
      </c>
      <c r="U3" t="n">
        <v>0.32</v>
      </c>
      <c r="V3" t="n">
        <v>0.8100000000000001</v>
      </c>
      <c r="W3" t="n">
        <v>0.95</v>
      </c>
      <c r="X3" t="n">
        <v>10.87</v>
      </c>
      <c r="Y3" t="n">
        <v>1</v>
      </c>
      <c r="Z3" t="n">
        <v>10</v>
      </c>
      <c r="AA3" t="n">
        <v>423.9331979587067</v>
      </c>
      <c r="AB3" t="n">
        <v>580.0441040598331</v>
      </c>
      <c r="AC3" t="n">
        <v>524.6855088653749</v>
      </c>
      <c r="AD3" t="n">
        <v>423933.1979587066</v>
      </c>
      <c r="AE3" t="n">
        <v>580044.1040598331</v>
      </c>
      <c r="AF3" t="n">
        <v>4.365822533080926e-06</v>
      </c>
      <c r="AG3" t="n">
        <v>13.19166666666667</v>
      </c>
      <c r="AH3" t="n">
        <v>524685.508865375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0.8547</v>
      </c>
      <c r="E2" t="n">
        <v>117</v>
      </c>
      <c r="F2" t="n">
        <v>87.52</v>
      </c>
      <c r="G2" t="n">
        <v>6.56</v>
      </c>
      <c r="H2" t="n">
        <v>0.11</v>
      </c>
      <c r="I2" t="n">
        <v>800</v>
      </c>
      <c r="J2" t="n">
        <v>167.88</v>
      </c>
      <c r="K2" t="n">
        <v>51.39</v>
      </c>
      <c r="L2" t="n">
        <v>1</v>
      </c>
      <c r="M2" t="n">
        <v>798</v>
      </c>
      <c r="N2" t="n">
        <v>30.49</v>
      </c>
      <c r="O2" t="n">
        <v>20939.59</v>
      </c>
      <c r="P2" t="n">
        <v>1086.79</v>
      </c>
      <c r="Q2" t="n">
        <v>5799.49</v>
      </c>
      <c r="R2" t="n">
        <v>1533.08</v>
      </c>
      <c r="S2" t="n">
        <v>167.7</v>
      </c>
      <c r="T2" t="n">
        <v>679253.72</v>
      </c>
      <c r="U2" t="n">
        <v>0.11</v>
      </c>
      <c r="V2" t="n">
        <v>0.54</v>
      </c>
      <c r="W2" t="n">
        <v>1.56</v>
      </c>
      <c r="X2" t="n">
        <v>40.09</v>
      </c>
      <c r="Y2" t="n">
        <v>1</v>
      </c>
      <c r="Z2" t="n">
        <v>10</v>
      </c>
      <c r="AA2" t="n">
        <v>1882.73471041606</v>
      </c>
      <c r="AB2" t="n">
        <v>2576.040691184568</v>
      </c>
      <c r="AC2" t="n">
        <v>2330.186983113731</v>
      </c>
      <c r="AD2" t="n">
        <v>1882734.71041606</v>
      </c>
      <c r="AE2" t="n">
        <v>2576040.691184569</v>
      </c>
      <c r="AF2" t="n">
        <v>1.86359719585752e-06</v>
      </c>
      <c r="AG2" t="n">
        <v>24.375</v>
      </c>
      <c r="AH2" t="n">
        <v>2330186.98311373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1.4228</v>
      </c>
      <c r="E3" t="n">
        <v>70.29000000000001</v>
      </c>
      <c r="F3" t="n">
        <v>59.31</v>
      </c>
      <c r="G3" t="n">
        <v>14.01</v>
      </c>
      <c r="H3" t="n">
        <v>0.21</v>
      </c>
      <c r="I3" t="n">
        <v>254</v>
      </c>
      <c r="J3" t="n">
        <v>169.33</v>
      </c>
      <c r="K3" t="n">
        <v>51.39</v>
      </c>
      <c r="L3" t="n">
        <v>2</v>
      </c>
      <c r="M3" t="n">
        <v>252</v>
      </c>
      <c r="N3" t="n">
        <v>30.94</v>
      </c>
      <c r="O3" t="n">
        <v>21118.46</v>
      </c>
      <c r="P3" t="n">
        <v>699.14</v>
      </c>
      <c r="Q3" t="n">
        <v>5798.49</v>
      </c>
      <c r="R3" t="n">
        <v>570.9</v>
      </c>
      <c r="S3" t="n">
        <v>167.7</v>
      </c>
      <c r="T3" t="n">
        <v>200894.06</v>
      </c>
      <c r="U3" t="n">
        <v>0.29</v>
      </c>
      <c r="V3" t="n">
        <v>0.79</v>
      </c>
      <c r="W3" t="n">
        <v>0.6899999999999999</v>
      </c>
      <c r="X3" t="n">
        <v>11.89</v>
      </c>
      <c r="Y3" t="n">
        <v>1</v>
      </c>
      <c r="Z3" t="n">
        <v>10</v>
      </c>
      <c r="AA3" t="n">
        <v>812.0783073599586</v>
      </c>
      <c r="AB3" t="n">
        <v>1111.121366496319</v>
      </c>
      <c r="AC3" t="n">
        <v>1005.077502746542</v>
      </c>
      <c r="AD3" t="n">
        <v>812078.3073599585</v>
      </c>
      <c r="AE3" t="n">
        <v>1111121.366496319</v>
      </c>
      <c r="AF3" t="n">
        <v>3.102288627899942e-06</v>
      </c>
      <c r="AG3" t="n">
        <v>14.64375</v>
      </c>
      <c r="AH3" t="n">
        <v>1005077.502746542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1.6311</v>
      </c>
      <c r="E4" t="n">
        <v>61.31</v>
      </c>
      <c r="F4" t="n">
        <v>54.02</v>
      </c>
      <c r="G4" t="n">
        <v>22.35</v>
      </c>
      <c r="H4" t="n">
        <v>0.31</v>
      </c>
      <c r="I4" t="n">
        <v>145</v>
      </c>
      <c r="J4" t="n">
        <v>170.79</v>
      </c>
      <c r="K4" t="n">
        <v>51.39</v>
      </c>
      <c r="L4" t="n">
        <v>3</v>
      </c>
      <c r="M4" t="n">
        <v>143</v>
      </c>
      <c r="N4" t="n">
        <v>31.4</v>
      </c>
      <c r="O4" t="n">
        <v>21297.94</v>
      </c>
      <c r="P4" t="n">
        <v>600.34</v>
      </c>
      <c r="Q4" t="n">
        <v>5797.42</v>
      </c>
      <c r="R4" t="n">
        <v>391.84</v>
      </c>
      <c r="S4" t="n">
        <v>167.7</v>
      </c>
      <c r="T4" t="n">
        <v>111906.91</v>
      </c>
      <c r="U4" t="n">
        <v>0.43</v>
      </c>
      <c r="V4" t="n">
        <v>0.87</v>
      </c>
      <c r="W4" t="n">
        <v>0.51</v>
      </c>
      <c r="X4" t="n">
        <v>6.61</v>
      </c>
      <c r="Y4" t="n">
        <v>1</v>
      </c>
      <c r="Z4" t="n">
        <v>10</v>
      </c>
      <c r="AA4" t="n">
        <v>640.7440765887196</v>
      </c>
      <c r="AB4" t="n">
        <v>876.6943132223165</v>
      </c>
      <c r="AC4" t="n">
        <v>793.0238384165746</v>
      </c>
      <c r="AD4" t="n">
        <v>640744.0765887196</v>
      </c>
      <c r="AE4" t="n">
        <v>876694.3132223166</v>
      </c>
      <c r="AF4" t="n">
        <v>3.556468218279164e-06</v>
      </c>
      <c r="AG4" t="n">
        <v>12.77291666666667</v>
      </c>
      <c r="AH4" t="n">
        <v>793023.8384165745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1.7472</v>
      </c>
      <c r="E5" t="n">
        <v>57.24</v>
      </c>
      <c r="F5" t="n">
        <v>51.58</v>
      </c>
      <c r="G5" t="n">
        <v>31.9</v>
      </c>
      <c r="H5" t="n">
        <v>0.41</v>
      </c>
      <c r="I5" t="n">
        <v>97</v>
      </c>
      <c r="J5" t="n">
        <v>172.25</v>
      </c>
      <c r="K5" t="n">
        <v>51.39</v>
      </c>
      <c r="L5" t="n">
        <v>4</v>
      </c>
      <c r="M5" t="n">
        <v>95</v>
      </c>
      <c r="N5" t="n">
        <v>31.86</v>
      </c>
      <c r="O5" t="n">
        <v>21478.05</v>
      </c>
      <c r="P5" t="n">
        <v>532.8</v>
      </c>
      <c r="Q5" t="n">
        <v>5797.17</v>
      </c>
      <c r="R5" t="n">
        <v>308.79</v>
      </c>
      <c r="S5" t="n">
        <v>167.7</v>
      </c>
      <c r="T5" t="n">
        <v>70620.00999999999</v>
      </c>
      <c r="U5" t="n">
        <v>0.54</v>
      </c>
      <c r="V5" t="n">
        <v>0.91</v>
      </c>
      <c r="W5" t="n">
        <v>0.43</v>
      </c>
      <c r="X5" t="n">
        <v>4.16</v>
      </c>
      <c r="Y5" t="n">
        <v>1</v>
      </c>
      <c r="Z5" t="n">
        <v>10</v>
      </c>
      <c r="AA5" t="n">
        <v>561.0376647668099</v>
      </c>
      <c r="AB5" t="n">
        <v>767.6364841688651</v>
      </c>
      <c r="AC5" t="n">
        <v>694.3743355043601</v>
      </c>
      <c r="AD5" t="n">
        <v>561037.6647668099</v>
      </c>
      <c r="AE5" t="n">
        <v>767636.4841688651</v>
      </c>
      <c r="AF5" t="n">
        <v>3.809613923718568e-06</v>
      </c>
      <c r="AG5" t="n">
        <v>11.925</v>
      </c>
      <c r="AH5" t="n">
        <v>694374.3355043601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1.7982</v>
      </c>
      <c r="E6" t="n">
        <v>55.61</v>
      </c>
      <c r="F6" t="n">
        <v>50.8</v>
      </c>
      <c r="G6" t="n">
        <v>42.33</v>
      </c>
      <c r="H6" t="n">
        <v>0.51</v>
      </c>
      <c r="I6" t="n">
        <v>72</v>
      </c>
      <c r="J6" t="n">
        <v>173.71</v>
      </c>
      <c r="K6" t="n">
        <v>51.39</v>
      </c>
      <c r="L6" t="n">
        <v>5</v>
      </c>
      <c r="M6" t="n">
        <v>33</v>
      </c>
      <c r="N6" t="n">
        <v>32.32</v>
      </c>
      <c r="O6" t="n">
        <v>21658.78</v>
      </c>
      <c r="P6" t="n">
        <v>485.58</v>
      </c>
      <c r="Q6" t="n">
        <v>5797.02</v>
      </c>
      <c r="R6" t="n">
        <v>281.43</v>
      </c>
      <c r="S6" t="n">
        <v>167.7</v>
      </c>
      <c r="T6" t="n">
        <v>57065.54</v>
      </c>
      <c r="U6" t="n">
        <v>0.6</v>
      </c>
      <c r="V6" t="n">
        <v>0.93</v>
      </c>
      <c r="W6" t="n">
        <v>0.44</v>
      </c>
      <c r="X6" t="n">
        <v>3.39</v>
      </c>
      <c r="Y6" t="n">
        <v>1</v>
      </c>
      <c r="Z6" t="n">
        <v>10</v>
      </c>
      <c r="AA6" t="n">
        <v>516.647347715598</v>
      </c>
      <c r="AB6" t="n">
        <v>706.8996940168231</v>
      </c>
      <c r="AC6" t="n">
        <v>639.4341793598086</v>
      </c>
      <c r="AD6" t="n">
        <v>516647.3477155981</v>
      </c>
      <c r="AE6" t="n">
        <v>706899.6940168231</v>
      </c>
      <c r="AF6" t="n">
        <v>3.920814879596342e-06</v>
      </c>
      <c r="AG6" t="n">
        <v>11.58541666666667</v>
      </c>
      <c r="AH6" t="n">
        <v>639434.1793598086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1.8044</v>
      </c>
      <c r="E7" t="n">
        <v>55.42</v>
      </c>
      <c r="F7" t="n">
        <v>50.67</v>
      </c>
      <c r="G7" t="n">
        <v>43.44</v>
      </c>
      <c r="H7" t="n">
        <v>0.61</v>
      </c>
      <c r="I7" t="n">
        <v>70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482.12</v>
      </c>
      <c r="Q7" t="n">
        <v>5797.12</v>
      </c>
      <c r="R7" t="n">
        <v>275.78</v>
      </c>
      <c r="S7" t="n">
        <v>167.7</v>
      </c>
      <c r="T7" t="n">
        <v>54250.87</v>
      </c>
      <c r="U7" t="n">
        <v>0.61</v>
      </c>
      <c r="V7" t="n">
        <v>0.93</v>
      </c>
      <c r="W7" t="n">
        <v>0.47</v>
      </c>
      <c r="X7" t="n">
        <v>3.27</v>
      </c>
      <c r="Y7" t="n">
        <v>1</v>
      </c>
      <c r="Z7" t="n">
        <v>10</v>
      </c>
      <c r="AA7" t="n">
        <v>513.4125379628042</v>
      </c>
      <c r="AB7" t="n">
        <v>702.4736846033162</v>
      </c>
      <c r="AC7" t="n">
        <v>635.4305820727835</v>
      </c>
      <c r="AD7" t="n">
        <v>513412.5379628042</v>
      </c>
      <c r="AE7" t="n">
        <v>702473.6846033162</v>
      </c>
      <c r="AF7" t="n">
        <v>3.93433342717364e-06</v>
      </c>
      <c r="AG7" t="n">
        <v>11.54583333333333</v>
      </c>
      <c r="AH7" t="n">
        <v>635430.5820727835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1.5079</v>
      </c>
      <c r="E2" t="n">
        <v>66.31999999999999</v>
      </c>
      <c r="F2" t="n">
        <v>61.01</v>
      </c>
      <c r="G2" t="n">
        <v>12.58</v>
      </c>
      <c r="H2" t="n">
        <v>0.34</v>
      </c>
      <c r="I2" t="n">
        <v>291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281.38</v>
      </c>
      <c r="Q2" t="n">
        <v>5797.69</v>
      </c>
      <c r="R2" t="n">
        <v>615.6</v>
      </c>
      <c r="S2" t="n">
        <v>167.7</v>
      </c>
      <c r="T2" t="n">
        <v>223057.43</v>
      </c>
      <c r="U2" t="n">
        <v>0.27</v>
      </c>
      <c r="V2" t="n">
        <v>0.77</v>
      </c>
      <c r="W2" t="n">
        <v>1.13</v>
      </c>
      <c r="X2" t="n">
        <v>13.6</v>
      </c>
      <c r="Y2" t="n">
        <v>1</v>
      </c>
      <c r="Z2" t="n">
        <v>10</v>
      </c>
      <c r="AA2" t="n">
        <v>422.3480209316916</v>
      </c>
      <c r="AB2" t="n">
        <v>577.8751949183965</v>
      </c>
      <c r="AC2" t="n">
        <v>522.7235973683138</v>
      </c>
      <c r="AD2" t="n">
        <v>422348.0209316916</v>
      </c>
      <c r="AE2" t="n">
        <v>577875.1949183964</v>
      </c>
      <c r="AF2" t="n">
        <v>4.324333343850542e-06</v>
      </c>
      <c r="AG2" t="n">
        <v>13.81666666666666</v>
      </c>
      <c r="AH2" t="n">
        <v>522723.5973683138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1.0612</v>
      </c>
      <c r="E2" t="n">
        <v>94.23999999999999</v>
      </c>
      <c r="F2" t="n">
        <v>76.09999999999999</v>
      </c>
      <c r="G2" t="n">
        <v>7.79</v>
      </c>
      <c r="H2" t="n">
        <v>0.13</v>
      </c>
      <c r="I2" t="n">
        <v>586</v>
      </c>
      <c r="J2" t="n">
        <v>133.21</v>
      </c>
      <c r="K2" t="n">
        <v>46.47</v>
      </c>
      <c r="L2" t="n">
        <v>1</v>
      </c>
      <c r="M2" t="n">
        <v>584</v>
      </c>
      <c r="N2" t="n">
        <v>20.75</v>
      </c>
      <c r="O2" t="n">
        <v>16663.42</v>
      </c>
      <c r="P2" t="n">
        <v>799.8099999999999</v>
      </c>
      <c r="Q2" t="n">
        <v>5798.68</v>
      </c>
      <c r="R2" t="n">
        <v>1143</v>
      </c>
      <c r="S2" t="n">
        <v>167.7</v>
      </c>
      <c r="T2" t="n">
        <v>485280.74</v>
      </c>
      <c r="U2" t="n">
        <v>0.15</v>
      </c>
      <c r="V2" t="n">
        <v>0.62</v>
      </c>
      <c r="W2" t="n">
        <v>1.22</v>
      </c>
      <c r="X2" t="n">
        <v>28.68</v>
      </c>
      <c r="Y2" t="n">
        <v>1</v>
      </c>
      <c r="Z2" t="n">
        <v>10</v>
      </c>
      <c r="AA2" t="n">
        <v>1194.588469686996</v>
      </c>
      <c r="AB2" t="n">
        <v>1634.488645749544</v>
      </c>
      <c r="AC2" t="n">
        <v>1478.495343418429</v>
      </c>
      <c r="AD2" t="n">
        <v>1194588.469686996</v>
      </c>
      <c r="AE2" t="n">
        <v>1634488.645749544</v>
      </c>
      <c r="AF2" t="n">
        <v>2.450074289494266e-06</v>
      </c>
      <c r="AG2" t="n">
        <v>19.63333333333333</v>
      </c>
      <c r="AH2" t="n">
        <v>1478495.343418429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1.5597</v>
      </c>
      <c r="E3" t="n">
        <v>64.11</v>
      </c>
      <c r="F3" t="n">
        <v>56.54</v>
      </c>
      <c r="G3" t="n">
        <v>17.13</v>
      </c>
      <c r="H3" t="n">
        <v>0.26</v>
      </c>
      <c r="I3" t="n">
        <v>198</v>
      </c>
      <c r="J3" t="n">
        <v>134.55</v>
      </c>
      <c r="K3" t="n">
        <v>46.47</v>
      </c>
      <c r="L3" t="n">
        <v>2</v>
      </c>
      <c r="M3" t="n">
        <v>196</v>
      </c>
      <c r="N3" t="n">
        <v>21.09</v>
      </c>
      <c r="O3" t="n">
        <v>16828.84</v>
      </c>
      <c r="P3" t="n">
        <v>546.4299999999999</v>
      </c>
      <c r="Q3" t="n">
        <v>5797.75</v>
      </c>
      <c r="R3" t="n">
        <v>477.65</v>
      </c>
      <c r="S3" t="n">
        <v>167.7</v>
      </c>
      <c r="T3" t="n">
        <v>154549.19</v>
      </c>
      <c r="U3" t="n">
        <v>0.35</v>
      </c>
      <c r="V3" t="n">
        <v>0.83</v>
      </c>
      <c r="W3" t="n">
        <v>0.59</v>
      </c>
      <c r="X3" t="n">
        <v>9.130000000000001</v>
      </c>
      <c r="Y3" t="n">
        <v>1</v>
      </c>
      <c r="Z3" t="n">
        <v>10</v>
      </c>
      <c r="AA3" t="n">
        <v>626.108508449068</v>
      </c>
      <c r="AB3" t="n">
        <v>856.6692832179485</v>
      </c>
      <c r="AC3" t="n">
        <v>774.9099691705173</v>
      </c>
      <c r="AD3" t="n">
        <v>626108.5084490681</v>
      </c>
      <c r="AE3" t="n">
        <v>856669.2832179485</v>
      </c>
      <c r="AF3" t="n">
        <v>3.600999688394466e-06</v>
      </c>
      <c r="AG3" t="n">
        <v>13.35625</v>
      </c>
      <c r="AH3" t="n">
        <v>774909.9691705173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1.7393</v>
      </c>
      <c r="E4" t="n">
        <v>57.49</v>
      </c>
      <c r="F4" t="n">
        <v>52.32</v>
      </c>
      <c r="G4" t="n">
        <v>28.54</v>
      </c>
      <c r="H4" t="n">
        <v>0.39</v>
      </c>
      <c r="I4" t="n">
        <v>110</v>
      </c>
      <c r="J4" t="n">
        <v>135.9</v>
      </c>
      <c r="K4" t="n">
        <v>46.47</v>
      </c>
      <c r="L4" t="n">
        <v>3</v>
      </c>
      <c r="M4" t="n">
        <v>102</v>
      </c>
      <c r="N4" t="n">
        <v>21.43</v>
      </c>
      <c r="O4" t="n">
        <v>16994.64</v>
      </c>
      <c r="P4" t="n">
        <v>452.46</v>
      </c>
      <c r="Q4" t="n">
        <v>5797.24</v>
      </c>
      <c r="R4" t="n">
        <v>333.8</v>
      </c>
      <c r="S4" t="n">
        <v>167.7</v>
      </c>
      <c r="T4" t="n">
        <v>83062.45</v>
      </c>
      <c r="U4" t="n">
        <v>0.5</v>
      </c>
      <c r="V4" t="n">
        <v>0.9</v>
      </c>
      <c r="W4" t="n">
        <v>0.46</v>
      </c>
      <c r="X4" t="n">
        <v>4.91</v>
      </c>
      <c r="Y4" t="n">
        <v>1</v>
      </c>
      <c r="Z4" t="n">
        <v>10</v>
      </c>
      <c r="AA4" t="n">
        <v>506.1368279085249</v>
      </c>
      <c r="AB4" t="n">
        <v>692.5187371253774</v>
      </c>
      <c r="AC4" t="n">
        <v>626.4257208102828</v>
      </c>
      <c r="AD4" t="n">
        <v>506136.8279085249</v>
      </c>
      <c r="AE4" t="n">
        <v>692518.7371253774</v>
      </c>
      <c r="AF4" t="n">
        <v>4.015656060796624e-06</v>
      </c>
      <c r="AG4" t="n">
        <v>11.97708333333333</v>
      </c>
      <c r="AH4" t="n">
        <v>626425.7208102827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1.7819</v>
      </c>
      <c r="E5" t="n">
        <v>56.12</v>
      </c>
      <c r="F5" t="n">
        <v>51.46</v>
      </c>
      <c r="G5" t="n">
        <v>33.93</v>
      </c>
      <c r="H5" t="n">
        <v>0.52</v>
      </c>
      <c r="I5" t="n">
        <v>91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423.64</v>
      </c>
      <c r="Q5" t="n">
        <v>5797.6</v>
      </c>
      <c r="R5" t="n">
        <v>300.72</v>
      </c>
      <c r="S5" t="n">
        <v>167.7</v>
      </c>
      <c r="T5" t="n">
        <v>66616.89999999999</v>
      </c>
      <c r="U5" t="n">
        <v>0.5600000000000001</v>
      </c>
      <c r="V5" t="n">
        <v>0.92</v>
      </c>
      <c r="W5" t="n">
        <v>0.54</v>
      </c>
      <c r="X5" t="n">
        <v>4.05</v>
      </c>
      <c r="Y5" t="n">
        <v>1</v>
      </c>
      <c r="Z5" t="n">
        <v>10</v>
      </c>
      <c r="AA5" t="n">
        <v>473.746937241425</v>
      </c>
      <c r="AB5" t="n">
        <v>648.2014597735249</v>
      </c>
      <c r="AC5" t="n">
        <v>586.3380222092014</v>
      </c>
      <c r="AD5" t="n">
        <v>473746.937241425</v>
      </c>
      <c r="AE5" t="n">
        <v>648201.4597735249</v>
      </c>
      <c r="AF5" t="n">
        <v>4.114009966500031e-06</v>
      </c>
      <c r="AG5" t="n">
        <v>11.69166666666666</v>
      </c>
      <c r="AH5" t="n">
        <v>586338.0222092015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0.9552</v>
      </c>
      <c r="E2" t="n">
        <v>104.69</v>
      </c>
      <c r="F2" t="n">
        <v>81.42</v>
      </c>
      <c r="G2" t="n">
        <v>7.11</v>
      </c>
      <c r="H2" t="n">
        <v>0.12</v>
      </c>
      <c r="I2" t="n">
        <v>687</v>
      </c>
      <c r="J2" t="n">
        <v>150.44</v>
      </c>
      <c r="K2" t="n">
        <v>49.1</v>
      </c>
      <c r="L2" t="n">
        <v>1</v>
      </c>
      <c r="M2" t="n">
        <v>685</v>
      </c>
      <c r="N2" t="n">
        <v>25.34</v>
      </c>
      <c r="O2" t="n">
        <v>18787.76</v>
      </c>
      <c r="P2" t="n">
        <v>935.36</v>
      </c>
      <c r="Q2" t="n">
        <v>5799.32</v>
      </c>
      <c r="R2" t="n">
        <v>1324.87</v>
      </c>
      <c r="S2" t="n">
        <v>167.7</v>
      </c>
      <c r="T2" t="n">
        <v>575714.05</v>
      </c>
      <c r="U2" t="n">
        <v>0.13</v>
      </c>
      <c r="V2" t="n">
        <v>0.58</v>
      </c>
      <c r="W2" t="n">
        <v>1.37</v>
      </c>
      <c r="X2" t="n">
        <v>34</v>
      </c>
      <c r="Y2" t="n">
        <v>1</v>
      </c>
      <c r="Z2" t="n">
        <v>10</v>
      </c>
      <c r="AA2" t="n">
        <v>1502.882437145503</v>
      </c>
      <c r="AB2" t="n">
        <v>2056.310052996208</v>
      </c>
      <c r="AC2" t="n">
        <v>1860.058707587536</v>
      </c>
      <c r="AD2" t="n">
        <v>1502882.437145503</v>
      </c>
      <c r="AE2" t="n">
        <v>2056310.052996208</v>
      </c>
      <c r="AF2" t="n">
        <v>2.139841219411855e-06</v>
      </c>
      <c r="AG2" t="n">
        <v>21.81041666666667</v>
      </c>
      <c r="AH2" t="n">
        <v>1860058.707587535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1.488</v>
      </c>
      <c r="E3" t="n">
        <v>67.2</v>
      </c>
      <c r="F3" t="n">
        <v>57.99</v>
      </c>
      <c r="G3" t="n">
        <v>15.33</v>
      </c>
      <c r="H3" t="n">
        <v>0.23</v>
      </c>
      <c r="I3" t="n">
        <v>227</v>
      </c>
      <c r="J3" t="n">
        <v>151.83</v>
      </c>
      <c r="K3" t="n">
        <v>49.1</v>
      </c>
      <c r="L3" t="n">
        <v>2</v>
      </c>
      <c r="M3" t="n">
        <v>225</v>
      </c>
      <c r="N3" t="n">
        <v>25.73</v>
      </c>
      <c r="O3" t="n">
        <v>18959.54</v>
      </c>
      <c r="P3" t="n">
        <v>624.84</v>
      </c>
      <c r="Q3" t="n">
        <v>5797.71</v>
      </c>
      <c r="R3" t="n">
        <v>527.27</v>
      </c>
      <c r="S3" t="n">
        <v>167.7</v>
      </c>
      <c r="T3" t="n">
        <v>179212.28</v>
      </c>
      <c r="U3" t="n">
        <v>0.32</v>
      </c>
      <c r="V3" t="n">
        <v>0.8100000000000001</v>
      </c>
      <c r="W3" t="n">
        <v>0.62</v>
      </c>
      <c r="X3" t="n">
        <v>10.58</v>
      </c>
      <c r="Y3" t="n">
        <v>1</v>
      </c>
      <c r="Z3" t="n">
        <v>10</v>
      </c>
      <c r="AA3" t="n">
        <v>717.9209220710447</v>
      </c>
      <c r="AB3" t="n">
        <v>982.2910780133579</v>
      </c>
      <c r="AC3" t="n">
        <v>888.542596181949</v>
      </c>
      <c r="AD3" t="n">
        <v>717920.9220710448</v>
      </c>
      <c r="AE3" t="n">
        <v>982291.0780133579</v>
      </c>
      <c r="AF3" t="n">
        <v>3.333420995063693e-06</v>
      </c>
      <c r="AG3" t="n">
        <v>14</v>
      </c>
      <c r="AH3" t="n">
        <v>888542.596181949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1.6844</v>
      </c>
      <c r="E4" t="n">
        <v>59.37</v>
      </c>
      <c r="F4" t="n">
        <v>53.18</v>
      </c>
      <c r="G4" t="n">
        <v>24.93</v>
      </c>
      <c r="H4" t="n">
        <v>0.35</v>
      </c>
      <c r="I4" t="n">
        <v>128</v>
      </c>
      <c r="J4" t="n">
        <v>153.23</v>
      </c>
      <c r="K4" t="n">
        <v>49.1</v>
      </c>
      <c r="L4" t="n">
        <v>3</v>
      </c>
      <c r="M4" t="n">
        <v>126</v>
      </c>
      <c r="N4" t="n">
        <v>26.13</v>
      </c>
      <c r="O4" t="n">
        <v>19131.85</v>
      </c>
      <c r="P4" t="n">
        <v>529.51</v>
      </c>
      <c r="Q4" t="n">
        <v>5797.46</v>
      </c>
      <c r="R4" t="n">
        <v>363.27</v>
      </c>
      <c r="S4" t="n">
        <v>167.7</v>
      </c>
      <c r="T4" t="n">
        <v>97704.95</v>
      </c>
      <c r="U4" t="n">
        <v>0.46</v>
      </c>
      <c r="V4" t="n">
        <v>0.89</v>
      </c>
      <c r="W4" t="n">
        <v>0.48</v>
      </c>
      <c r="X4" t="n">
        <v>5.77</v>
      </c>
      <c r="Y4" t="n">
        <v>1</v>
      </c>
      <c r="Z4" t="n">
        <v>10</v>
      </c>
      <c r="AA4" t="n">
        <v>569.430876036373</v>
      </c>
      <c r="AB4" t="n">
        <v>779.1204461102293</v>
      </c>
      <c r="AC4" t="n">
        <v>704.7622842358824</v>
      </c>
      <c r="AD4" t="n">
        <v>569430.876036373</v>
      </c>
      <c r="AE4" t="n">
        <v>779120.4461102292</v>
      </c>
      <c r="AF4" t="n">
        <v>3.773396723175594e-06</v>
      </c>
      <c r="AG4" t="n">
        <v>12.36875</v>
      </c>
      <c r="AH4" t="n">
        <v>704762.2842358823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1.7749</v>
      </c>
      <c r="E5" t="n">
        <v>56.34</v>
      </c>
      <c r="F5" t="n">
        <v>51.47</v>
      </c>
      <c r="G5" t="n">
        <v>36.33</v>
      </c>
      <c r="H5" t="n">
        <v>0.46</v>
      </c>
      <c r="I5" t="n">
        <v>85</v>
      </c>
      <c r="J5" t="n">
        <v>154.63</v>
      </c>
      <c r="K5" t="n">
        <v>49.1</v>
      </c>
      <c r="L5" t="n">
        <v>4</v>
      </c>
      <c r="M5" t="n">
        <v>65</v>
      </c>
      <c r="N5" t="n">
        <v>26.53</v>
      </c>
      <c r="O5" t="n">
        <v>19304.72</v>
      </c>
      <c r="P5" t="n">
        <v>465.14</v>
      </c>
      <c r="Q5" t="n">
        <v>5797.33</v>
      </c>
      <c r="R5" t="n">
        <v>306.35</v>
      </c>
      <c r="S5" t="n">
        <v>167.7</v>
      </c>
      <c r="T5" t="n">
        <v>69462.5</v>
      </c>
      <c r="U5" t="n">
        <v>0.55</v>
      </c>
      <c r="V5" t="n">
        <v>0.92</v>
      </c>
      <c r="W5" t="n">
        <v>0.4</v>
      </c>
      <c r="X5" t="n">
        <v>4.06</v>
      </c>
      <c r="Y5" t="n">
        <v>1</v>
      </c>
      <c r="Z5" t="n">
        <v>10</v>
      </c>
      <c r="AA5" t="n">
        <v>504.5823457127115</v>
      </c>
      <c r="AB5" t="n">
        <v>690.3918260061511</v>
      </c>
      <c r="AC5" t="n">
        <v>624.5017991031367</v>
      </c>
      <c r="AD5" t="n">
        <v>504582.3457127115</v>
      </c>
      <c r="AE5" t="n">
        <v>690391.826006151</v>
      </c>
      <c r="AF5" t="n">
        <v>3.976135029663003e-06</v>
      </c>
      <c r="AG5" t="n">
        <v>11.7375</v>
      </c>
      <c r="AH5" t="n">
        <v>624501.7991031368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1.7928</v>
      </c>
      <c r="E6" t="n">
        <v>55.78</v>
      </c>
      <c r="F6" t="n">
        <v>51.09</v>
      </c>
      <c r="G6" t="n">
        <v>38.8</v>
      </c>
      <c r="H6" t="n">
        <v>0.57</v>
      </c>
      <c r="I6" t="n">
        <v>79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454.23</v>
      </c>
      <c r="Q6" t="n">
        <v>5797.46</v>
      </c>
      <c r="R6" t="n">
        <v>288.79</v>
      </c>
      <c r="S6" t="n">
        <v>167.7</v>
      </c>
      <c r="T6" t="n">
        <v>60714.74</v>
      </c>
      <c r="U6" t="n">
        <v>0.58</v>
      </c>
      <c r="V6" t="n">
        <v>0.92</v>
      </c>
      <c r="W6" t="n">
        <v>0.51</v>
      </c>
      <c r="X6" t="n">
        <v>3.68</v>
      </c>
      <c r="Y6" t="n">
        <v>1</v>
      </c>
      <c r="Z6" t="n">
        <v>10</v>
      </c>
      <c r="AA6" t="n">
        <v>494.8702959948216</v>
      </c>
      <c r="AB6" t="n">
        <v>677.1033711167403</v>
      </c>
      <c r="AC6" t="n">
        <v>612.4815756979077</v>
      </c>
      <c r="AD6" t="n">
        <v>494870.2959948216</v>
      </c>
      <c r="AE6" t="n">
        <v>677103.3711167403</v>
      </c>
      <c r="AF6" t="n">
        <v>4.016234650504159e-06</v>
      </c>
      <c r="AG6" t="n">
        <v>11.62083333333333</v>
      </c>
      <c r="AH6" t="n">
        <v>612481.5756979077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0.7577</v>
      </c>
      <c r="E2" t="n">
        <v>131.99</v>
      </c>
      <c r="F2" t="n">
        <v>94.83</v>
      </c>
      <c r="G2" t="n">
        <v>6.1</v>
      </c>
      <c r="H2" t="n">
        <v>0.1</v>
      </c>
      <c r="I2" t="n">
        <v>932</v>
      </c>
      <c r="J2" t="n">
        <v>185.69</v>
      </c>
      <c r="K2" t="n">
        <v>53.44</v>
      </c>
      <c r="L2" t="n">
        <v>1</v>
      </c>
      <c r="M2" t="n">
        <v>930</v>
      </c>
      <c r="N2" t="n">
        <v>36.26</v>
      </c>
      <c r="O2" t="n">
        <v>23136.14</v>
      </c>
      <c r="P2" t="n">
        <v>1262.76</v>
      </c>
      <c r="Q2" t="n">
        <v>5800.24</v>
      </c>
      <c r="R2" t="n">
        <v>1783.1</v>
      </c>
      <c r="S2" t="n">
        <v>167.7</v>
      </c>
      <c r="T2" t="n">
        <v>803600.4300000001</v>
      </c>
      <c r="U2" t="n">
        <v>0.09</v>
      </c>
      <c r="V2" t="n">
        <v>0.5</v>
      </c>
      <c r="W2" t="n">
        <v>1.77</v>
      </c>
      <c r="X2" t="n">
        <v>47.39</v>
      </c>
      <c r="Y2" t="n">
        <v>1</v>
      </c>
      <c r="Z2" t="n">
        <v>10</v>
      </c>
      <c r="AA2" t="n">
        <v>2401.375309262547</v>
      </c>
      <c r="AB2" t="n">
        <v>3285.667639334895</v>
      </c>
      <c r="AC2" t="n">
        <v>2972.088131300143</v>
      </c>
      <c r="AD2" t="n">
        <v>2401375.309262547</v>
      </c>
      <c r="AE2" t="n">
        <v>3285667.639334895</v>
      </c>
      <c r="AF2" t="n">
        <v>1.611997753811457e-06</v>
      </c>
      <c r="AG2" t="n">
        <v>27.49791666666667</v>
      </c>
      <c r="AH2" t="n">
        <v>2972088.131300143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1.3635</v>
      </c>
      <c r="E3" t="n">
        <v>73.34</v>
      </c>
      <c r="F3" t="n">
        <v>60.45</v>
      </c>
      <c r="G3" t="n">
        <v>12.95</v>
      </c>
      <c r="H3" t="n">
        <v>0.19</v>
      </c>
      <c r="I3" t="n">
        <v>280</v>
      </c>
      <c r="J3" t="n">
        <v>187.21</v>
      </c>
      <c r="K3" t="n">
        <v>53.44</v>
      </c>
      <c r="L3" t="n">
        <v>2</v>
      </c>
      <c r="M3" t="n">
        <v>278</v>
      </c>
      <c r="N3" t="n">
        <v>36.77</v>
      </c>
      <c r="O3" t="n">
        <v>23322.88</v>
      </c>
      <c r="P3" t="n">
        <v>770.73</v>
      </c>
      <c r="Q3" t="n">
        <v>5798.08</v>
      </c>
      <c r="R3" t="n">
        <v>610.21</v>
      </c>
      <c r="S3" t="n">
        <v>167.7</v>
      </c>
      <c r="T3" t="n">
        <v>220415.52</v>
      </c>
      <c r="U3" t="n">
        <v>0.27</v>
      </c>
      <c r="V3" t="n">
        <v>0.78</v>
      </c>
      <c r="W3" t="n">
        <v>0.71</v>
      </c>
      <c r="X3" t="n">
        <v>13.03</v>
      </c>
      <c r="Y3" t="n">
        <v>1</v>
      </c>
      <c r="Z3" t="n">
        <v>10</v>
      </c>
      <c r="AA3" t="n">
        <v>908.4359291371779</v>
      </c>
      <c r="AB3" t="n">
        <v>1242.962115610163</v>
      </c>
      <c r="AC3" t="n">
        <v>1124.335555804613</v>
      </c>
      <c r="AD3" t="n">
        <v>908435.9291371779</v>
      </c>
      <c r="AE3" t="n">
        <v>1242962.115610162</v>
      </c>
      <c r="AF3" t="n">
        <v>2.900830061134911e-06</v>
      </c>
      <c r="AG3" t="n">
        <v>15.27916666666667</v>
      </c>
      <c r="AH3" t="n">
        <v>1124335.555804614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1.578</v>
      </c>
      <c r="E4" t="n">
        <v>63.37</v>
      </c>
      <c r="F4" t="n">
        <v>54.87</v>
      </c>
      <c r="G4" t="n">
        <v>20.32</v>
      </c>
      <c r="H4" t="n">
        <v>0.28</v>
      </c>
      <c r="I4" t="n">
        <v>162</v>
      </c>
      <c r="J4" t="n">
        <v>188.73</v>
      </c>
      <c r="K4" t="n">
        <v>53.44</v>
      </c>
      <c r="L4" t="n">
        <v>3</v>
      </c>
      <c r="M4" t="n">
        <v>160</v>
      </c>
      <c r="N4" t="n">
        <v>37.29</v>
      </c>
      <c r="O4" t="n">
        <v>23510.33</v>
      </c>
      <c r="P4" t="n">
        <v>667.96</v>
      </c>
      <c r="Q4" t="n">
        <v>5797.48</v>
      </c>
      <c r="R4" t="n">
        <v>420.96</v>
      </c>
      <c r="S4" t="n">
        <v>167.7</v>
      </c>
      <c r="T4" t="n">
        <v>126382.98</v>
      </c>
      <c r="U4" t="n">
        <v>0.4</v>
      </c>
      <c r="V4" t="n">
        <v>0.86</v>
      </c>
      <c r="W4" t="n">
        <v>0.53</v>
      </c>
      <c r="X4" t="n">
        <v>7.46</v>
      </c>
      <c r="Y4" t="n">
        <v>1</v>
      </c>
      <c r="Z4" t="n">
        <v>10</v>
      </c>
      <c r="AA4" t="n">
        <v>714.125054367652</v>
      </c>
      <c r="AB4" t="n">
        <v>977.0974043597115</v>
      </c>
      <c r="AC4" t="n">
        <v>883.8445994524398</v>
      </c>
      <c r="AD4" t="n">
        <v>714125.0543676519</v>
      </c>
      <c r="AE4" t="n">
        <v>977097.4043597115</v>
      </c>
      <c r="AF4" t="n">
        <v>3.357176264371756e-06</v>
      </c>
      <c r="AG4" t="n">
        <v>13.20208333333333</v>
      </c>
      <c r="AH4" t="n">
        <v>883844.5994524397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1.6985</v>
      </c>
      <c r="E5" t="n">
        <v>58.87</v>
      </c>
      <c r="F5" t="n">
        <v>52.31</v>
      </c>
      <c r="G5" t="n">
        <v>28.53</v>
      </c>
      <c r="H5" t="n">
        <v>0.37</v>
      </c>
      <c r="I5" t="n">
        <v>110</v>
      </c>
      <c r="J5" t="n">
        <v>190.25</v>
      </c>
      <c r="K5" t="n">
        <v>53.44</v>
      </c>
      <c r="L5" t="n">
        <v>4</v>
      </c>
      <c r="M5" t="n">
        <v>108</v>
      </c>
      <c r="N5" t="n">
        <v>37.82</v>
      </c>
      <c r="O5" t="n">
        <v>23698.48</v>
      </c>
      <c r="P5" t="n">
        <v>603.3099999999999</v>
      </c>
      <c r="Q5" t="n">
        <v>5797.27</v>
      </c>
      <c r="R5" t="n">
        <v>333.58</v>
      </c>
      <c r="S5" t="n">
        <v>167.7</v>
      </c>
      <c r="T5" t="n">
        <v>82953.10000000001</v>
      </c>
      <c r="U5" t="n">
        <v>0.5</v>
      </c>
      <c r="V5" t="n">
        <v>0.9</v>
      </c>
      <c r="W5" t="n">
        <v>0.46</v>
      </c>
      <c r="X5" t="n">
        <v>4.9</v>
      </c>
      <c r="Y5" t="n">
        <v>1</v>
      </c>
      <c r="Z5" t="n">
        <v>10</v>
      </c>
      <c r="AA5" t="n">
        <v>619.058898422594</v>
      </c>
      <c r="AB5" t="n">
        <v>847.0236957728821</v>
      </c>
      <c r="AC5" t="n">
        <v>766.184943053541</v>
      </c>
      <c r="AD5" t="n">
        <v>619058.8984225939</v>
      </c>
      <c r="AE5" t="n">
        <v>847023.6957728821</v>
      </c>
      <c r="AF5" t="n">
        <v>3.613538583672641e-06</v>
      </c>
      <c r="AG5" t="n">
        <v>12.26458333333333</v>
      </c>
      <c r="AH5" t="n">
        <v>766184.943053541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1.7519</v>
      </c>
      <c r="E6" t="n">
        <v>57.08</v>
      </c>
      <c r="F6" t="n">
        <v>51.56</v>
      </c>
      <c r="G6" t="n">
        <v>37.73</v>
      </c>
      <c r="H6" t="n">
        <v>0.46</v>
      </c>
      <c r="I6" t="n">
        <v>82</v>
      </c>
      <c r="J6" t="n">
        <v>191.78</v>
      </c>
      <c r="K6" t="n">
        <v>53.44</v>
      </c>
      <c r="L6" t="n">
        <v>5</v>
      </c>
      <c r="M6" t="n">
        <v>80</v>
      </c>
      <c r="N6" t="n">
        <v>38.35</v>
      </c>
      <c r="O6" t="n">
        <v>23887.36</v>
      </c>
      <c r="P6" t="n">
        <v>559.6900000000001</v>
      </c>
      <c r="Q6" t="n">
        <v>5797.17</v>
      </c>
      <c r="R6" t="n">
        <v>310.11</v>
      </c>
      <c r="S6" t="n">
        <v>167.7</v>
      </c>
      <c r="T6" t="n">
        <v>71358.03</v>
      </c>
      <c r="U6" t="n">
        <v>0.54</v>
      </c>
      <c r="V6" t="n">
        <v>0.91</v>
      </c>
      <c r="W6" t="n">
        <v>0.39</v>
      </c>
      <c r="X6" t="n">
        <v>4.15</v>
      </c>
      <c r="Y6" t="n">
        <v>1</v>
      </c>
      <c r="Z6" t="n">
        <v>10</v>
      </c>
      <c r="AA6" t="n">
        <v>581.3799626882601</v>
      </c>
      <c r="AB6" t="n">
        <v>795.4697136238397</v>
      </c>
      <c r="AC6" t="n">
        <v>719.5512006043347</v>
      </c>
      <c r="AD6" t="n">
        <v>581379.9626882601</v>
      </c>
      <c r="AE6" t="n">
        <v>795469.7136238397</v>
      </c>
      <c r="AF6" t="n">
        <v>3.727146449653282e-06</v>
      </c>
      <c r="AG6" t="n">
        <v>11.89166666666667</v>
      </c>
      <c r="AH6" t="n">
        <v>719551.2006043347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1.811</v>
      </c>
      <c r="E7" t="n">
        <v>55.22</v>
      </c>
      <c r="F7" t="n">
        <v>50.37</v>
      </c>
      <c r="G7" t="n">
        <v>47.22</v>
      </c>
      <c r="H7" t="n">
        <v>0.55</v>
      </c>
      <c r="I7" t="n">
        <v>64</v>
      </c>
      <c r="J7" t="n">
        <v>193.32</v>
      </c>
      <c r="K7" t="n">
        <v>53.44</v>
      </c>
      <c r="L7" t="n">
        <v>6</v>
      </c>
      <c r="M7" t="n">
        <v>24</v>
      </c>
      <c r="N7" t="n">
        <v>38.89</v>
      </c>
      <c r="O7" t="n">
        <v>24076.95</v>
      </c>
      <c r="P7" t="n">
        <v>509.57</v>
      </c>
      <c r="Q7" t="n">
        <v>5797.05</v>
      </c>
      <c r="R7" t="n">
        <v>266.61</v>
      </c>
      <c r="S7" t="n">
        <v>167.7</v>
      </c>
      <c r="T7" t="n">
        <v>49696.19</v>
      </c>
      <c r="U7" t="n">
        <v>0.63</v>
      </c>
      <c r="V7" t="n">
        <v>0.9399999999999999</v>
      </c>
      <c r="W7" t="n">
        <v>0.42</v>
      </c>
      <c r="X7" t="n">
        <v>2.96</v>
      </c>
      <c r="Y7" t="n">
        <v>1</v>
      </c>
      <c r="Z7" t="n">
        <v>10</v>
      </c>
      <c r="AA7" t="n">
        <v>532.2179583255642</v>
      </c>
      <c r="AB7" t="n">
        <v>728.2040903802381</v>
      </c>
      <c r="AC7" t="n">
        <v>658.7053140352074</v>
      </c>
      <c r="AD7" t="n">
        <v>532217.9583255642</v>
      </c>
      <c r="AE7" t="n">
        <v>728204.0903802381</v>
      </c>
      <c r="AF7" t="n">
        <v>3.8528809979577e-06</v>
      </c>
      <c r="AG7" t="n">
        <v>11.50416666666667</v>
      </c>
      <c r="AH7" t="n">
        <v>658705.3140352074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1.8124</v>
      </c>
      <c r="E8" t="n">
        <v>55.18</v>
      </c>
      <c r="F8" t="n">
        <v>50.36</v>
      </c>
      <c r="G8" t="n">
        <v>47.96</v>
      </c>
      <c r="H8" t="n">
        <v>0.64</v>
      </c>
      <c r="I8" t="n">
        <v>63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509.78</v>
      </c>
      <c r="Q8" t="n">
        <v>5797.31</v>
      </c>
      <c r="R8" t="n">
        <v>265.34</v>
      </c>
      <c r="S8" t="n">
        <v>167.7</v>
      </c>
      <c r="T8" t="n">
        <v>49065.06</v>
      </c>
      <c r="U8" t="n">
        <v>0.63</v>
      </c>
      <c r="V8" t="n">
        <v>0.9399999999999999</v>
      </c>
      <c r="W8" t="n">
        <v>0.46</v>
      </c>
      <c r="X8" t="n">
        <v>2.95</v>
      </c>
      <c r="Y8" t="n">
        <v>1</v>
      </c>
      <c r="Z8" t="n">
        <v>10</v>
      </c>
      <c r="AA8" t="n">
        <v>531.8325431383042</v>
      </c>
      <c r="AB8" t="n">
        <v>727.676748317711</v>
      </c>
      <c r="AC8" t="n">
        <v>658.2283007589986</v>
      </c>
      <c r="AD8" t="n">
        <v>531832.5431383043</v>
      </c>
      <c r="AE8" t="n">
        <v>727676.7483177111</v>
      </c>
      <c r="AF8" t="n">
        <v>3.85585948133547e-06</v>
      </c>
      <c r="AG8" t="n">
        <v>11.49583333333333</v>
      </c>
      <c r="AH8" t="n">
        <v>658228.3007589986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1.1761</v>
      </c>
      <c r="E2" t="n">
        <v>85.03</v>
      </c>
      <c r="F2" t="n">
        <v>71.19</v>
      </c>
      <c r="G2" t="n">
        <v>8.68</v>
      </c>
      <c r="H2" t="n">
        <v>0.15</v>
      </c>
      <c r="I2" t="n">
        <v>492</v>
      </c>
      <c r="J2" t="n">
        <v>116.05</v>
      </c>
      <c r="K2" t="n">
        <v>43.4</v>
      </c>
      <c r="L2" t="n">
        <v>1</v>
      </c>
      <c r="M2" t="n">
        <v>490</v>
      </c>
      <c r="N2" t="n">
        <v>16.65</v>
      </c>
      <c r="O2" t="n">
        <v>14546.17</v>
      </c>
      <c r="P2" t="n">
        <v>673.13</v>
      </c>
      <c r="Q2" t="n">
        <v>5798.24</v>
      </c>
      <c r="R2" t="n">
        <v>976.48</v>
      </c>
      <c r="S2" t="n">
        <v>167.7</v>
      </c>
      <c r="T2" t="n">
        <v>402492.67</v>
      </c>
      <c r="U2" t="n">
        <v>0.17</v>
      </c>
      <c r="V2" t="n">
        <v>0.66</v>
      </c>
      <c r="W2" t="n">
        <v>1.05</v>
      </c>
      <c r="X2" t="n">
        <v>23.77</v>
      </c>
      <c r="Y2" t="n">
        <v>1</v>
      </c>
      <c r="Z2" t="n">
        <v>10</v>
      </c>
      <c r="AA2" t="n">
        <v>947.3274309956576</v>
      </c>
      <c r="AB2" t="n">
        <v>1296.175184224903</v>
      </c>
      <c r="AC2" t="n">
        <v>1172.470043835774</v>
      </c>
      <c r="AD2" t="n">
        <v>947327.4309956576</v>
      </c>
      <c r="AE2" t="n">
        <v>1296175.184224903</v>
      </c>
      <c r="AF2" t="n">
        <v>2.8096727360302e-06</v>
      </c>
      <c r="AG2" t="n">
        <v>17.71458333333333</v>
      </c>
      <c r="AH2" t="n">
        <v>1172470.043835774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1.6311</v>
      </c>
      <c r="E3" t="n">
        <v>61.31</v>
      </c>
      <c r="F3" t="n">
        <v>55.19</v>
      </c>
      <c r="G3" t="n">
        <v>19.59</v>
      </c>
      <c r="H3" t="n">
        <v>0.3</v>
      </c>
      <c r="I3" t="n">
        <v>169</v>
      </c>
      <c r="J3" t="n">
        <v>117.34</v>
      </c>
      <c r="K3" t="n">
        <v>43.4</v>
      </c>
      <c r="L3" t="n">
        <v>2</v>
      </c>
      <c r="M3" t="n">
        <v>167</v>
      </c>
      <c r="N3" t="n">
        <v>16.94</v>
      </c>
      <c r="O3" t="n">
        <v>14705.49</v>
      </c>
      <c r="P3" t="n">
        <v>465.14</v>
      </c>
      <c r="Q3" t="n">
        <v>5797.65</v>
      </c>
      <c r="R3" t="n">
        <v>431.45</v>
      </c>
      <c r="S3" t="n">
        <v>167.7</v>
      </c>
      <c r="T3" t="n">
        <v>131594.7</v>
      </c>
      <c r="U3" t="n">
        <v>0.39</v>
      </c>
      <c r="V3" t="n">
        <v>0.85</v>
      </c>
      <c r="W3" t="n">
        <v>0.55</v>
      </c>
      <c r="X3" t="n">
        <v>7.77</v>
      </c>
      <c r="Y3" t="n">
        <v>1</v>
      </c>
      <c r="Z3" t="n">
        <v>10</v>
      </c>
      <c r="AA3" t="n">
        <v>539.816080833266</v>
      </c>
      <c r="AB3" t="n">
        <v>738.6001768007829</v>
      </c>
      <c r="AC3" t="n">
        <v>668.1092125587744</v>
      </c>
      <c r="AD3" t="n">
        <v>539816.080833266</v>
      </c>
      <c r="AE3" t="n">
        <v>738600.1768007829</v>
      </c>
      <c r="AF3" t="n">
        <v>3.89665606643896e-06</v>
      </c>
      <c r="AG3" t="n">
        <v>12.77291666666667</v>
      </c>
      <c r="AH3" t="n">
        <v>668109.2125587744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1.7535</v>
      </c>
      <c r="E4" t="n">
        <v>57.03</v>
      </c>
      <c r="F4" t="n">
        <v>52.39</v>
      </c>
      <c r="G4" t="n">
        <v>29.38</v>
      </c>
      <c r="H4" t="n">
        <v>0.45</v>
      </c>
      <c r="I4" t="n">
        <v>107</v>
      </c>
      <c r="J4" t="n">
        <v>118.63</v>
      </c>
      <c r="K4" t="n">
        <v>43.4</v>
      </c>
      <c r="L4" t="n">
        <v>3</v>
      </c>
      <c r="M4" t="n">
        <v>6</v>
      </c>
      <c r="N4" t="n">
        <v>17.23</v>
      </c>
      <c r="O4" t="n">
        <v>14865.24</v>
      </c>
      <c r="P4" t="n">
        <v>397.48</v>
      </c>
      <c r="Q4" t="n">
        <v>5797.36</v>
      </c>
      <c r="R4" t="n">
        <v>332.15</v>
      </c>
      <c r="S4" t="n">
        <v>167.7</v>
      </c>
      <c r="T4" t="n">
        <v>82250.55</v>
      </c>
      <c r="U4" t="n">
        <v>0.5</v>
      </c>
      <c r="V4" t="n">
        <v>0.9</v>
      </c>
      <c r="W4" t="n">
        <v>0.58</v>
      </c>
      <c r="X4" t="n">
        <v>4.98</v>
      </c>
      <c r="Y4" t="n">
        <v>1</v>
      </c>
      <c r="Z4" t="n">
        <v>10</v>
      </c>
      <c r="AA4" t="n">
        <v>465.7485777929361</v>
      </c>
      <c r="AB4" t="n">
        <v>637.2577515133872</v>
      </c>
      <c r="AC4" t="n">
        <v>576.4387661058204</v>
      </c>
      <c r="AD4" t="n">
        <v>465748.5777929361</v>
      </c>
      <c r="AE4" t="n">
        <v>637257.7515133872</v>
      </c>
      <c r="AF4" t="n">
        <v>4.189066527190679e-06</v>
      </c>
      <c r="AG4" t="n">
        <v>11.88125</v>
      </c>
      <c r="AH4" t="n">
        <v>576438.7661058204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1.7524</v>
      </c>
      <c r="E5" t="n">
        <v>57.06</v>
      </c>
      <c r="F5" t="n">
        <v>52.42</v>
      </c>
      <c r="G5" t="n">
        <v>29.4</v>
      </c>
      <c r="H5" t="n">
        <v>0.59</v>
      </c>
      <c r="I5" t="n">
        <v>107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401.87</v>
      </c>
      <c r="Q5" t="n">
        <v>5797.31</v>
      </c>
      <c r="R5" t="n">
        <v>333.14</v>
      </c>
      <c r="S5" t="n">
        <v>167.7</v>
      </c>
      <c r="T5" t="n">
        <v>82749.27</v>
      </c>
      <c r="U5" t="n">
        <v>0.5</v>
      </c>
      <c r="V5" t="n">
        <v>0.9</v>
      </c>
      <c r="W5" t="n">
        <v>0.59</v>
      </c>
      <c r="X5" t="n">
        <v>5.01</v>
      </c>
      <c r="Y5" t="n">
        <v>1</v>
      </c>
      <c r="Z5" t="n">
        <v>10</v>
      </c>
      <c r="AA5" t="n">
        <v>468.1884954001481</v>
      </c>
      <c r="AB5" t="n">
        <v>640.5961544251426</v>
      </c>
      <c r="AC5" t="n">
        <v>579.4585565291557</v>
      </c>
      <c r="AD5" t="n">
        <v>468188.4954001481</v>
      </c>
      <c r="AE5" t="n">
        <v>640596.1544251426</v>
      </c>
      <c r="AF5" t="n">
        <v>4.186438655402876e-06</v>
      </c>
      <c r="AG5" t="n">
        <v>11.8875</v>
      </c>
      <c r="AH5" t="n">
        <v>579458.5565291557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1.3673</v>
      </c>
      <c r="E2" t="n">
        <v>73.13</v>
      </c>
      <c r="F2" t="n">
        <v>64.43000000000001</v>
      </c>
      <c r="G2" t="n">
        <v>10.8</v>
      </c>
      <c r="H2" t="n">
        <v>0.2</v>
      </c>
      <c r="I2" t="n">
        <v>358</v>
      </c>
      <c r="J2" t="n">
        <v>89.87</v>
      </c>
      <c r="K2" t="n">
        <v>37.55</v>
      </c>
      <c r="L2" t="n">
        <v>1</v>
      </c>
      <c r="M2" t="n">
        <v>356</v>
      </c>
      <c r="N2" t="n">
        <v>11.32</v>
      </c>
      <c r="O2" t="n">
        <v>11317.98</v>
      </c>
      <c r="P2" t="n">
        <v>491.45</v>
      </c>
      <c r="Q2" t="n">
        <v>5797.93</v>
      </c>
      <c r="R2" t="n">
        <v>745.98</v>
      </c>
      <c r="S2" t="n">
        <v>167.7</v>
      </c>
      <c r="T2" t="n">
        <v>287910.23</v>
      </c>
      <c r="U2" t="n">
        <v>0.22</v>
      </c>
      <c r="V2" t="n">
        <v>0.73</v>
      </c>
      <c r="W2" t="n">
        <v>0.84</v>
      </c>
      <c r="X2" t="n">
        <v>17.02</v>
      </c>
      <c r="Y2" t="n">
        <v>1</v>
      </c>
      <c r="Z2" t="n">
        <v>10</v>
      </c>
      <c r="AA2" t="n">
        <v>659.8999455977504</v>
      </c>
      <c r="AB2" t="n">
        <v>902.9042182977691</v>
      </c>
      <c r="AC2" t="n">
        <v>816.7323069374588</v>
      </c>
      <c r="AD2" t="n">
        <v>659899.9455977504</v>
      </c>
      <c r="AE2" t="n">
        <v>902904.2182977692</v>
      </c>
      <c r="AF2" t="n">
        <v>3.475199665457072e-06</v>
      </c>
      <c r="AG2" t="n">
        <v>15.23541666666667</v>
      </c>
      <c r="AH2" t="n">
        <v>816732.3069374588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1.695</v>
      </c>
      <c r="E3" t="n">
        <v>59</v>
      </c>
      <c r="F3" t="n">
        <v>54.28</v>
      </c>
      <c r="G3" t="n">
        <v>22.16</v>
      </c>
      <c r="H3" t="n">
        <v>0.39</v>
      </c>
      <c r="I3" t="n">
        <v>147</v>
      </c>
      <c r="J3" t="n">
        <v>91.09999999999999</v>
      </c>
      <c r="K3" t="n">
        <v>37.55</v>
      </c>
      <c r="L3" t="n">
        <v>2</v>
      </c>
      <c r="M3" t="n">
        <v>5</v>
      </c>
      <c r="N3" t="n">
        <v>11.54</v>
      </c>
      <c r="O3" t="n">
        <v>11468.97</v>
      </c>
      <c r="P3" t="n">
        <v>353.78</v>
      </c>
      <c r="Q3" t="n">
        <v>5797.43</v>
      </c>
      <c r="R3" t="n">
        <v>394.13</v>
      </c>
      <c r="S3" t="n">
        <v>167.7</v>
      </c>
      <c r="T3" t="n">
        <v>113043.55</v>
      </c>
      <c r="U3" t="n">
        <v>0.43</v>
      </c>
      <c r="V3" t="n">
        <v>0.87</v>
      </c>
      <c r="W3" t="n">
        <v>0.7</v>
      </c>
      <c r="X3" t="n">
        <v>6.87</v>
      </c>
      <c r="Y3" t="n">
        <v>1</v>
      </c>
      <c r="Z3" t="n">
        <v>10</v>
      </c>
      <c r="AA3" t="n">
        <v>439.3283625045908</v>
      </c>
      <c r="AB3" t="n">
        <v>601.1084473782367</v>
      </c>
      <c r="AC3" t="n">
        <v>543.7395008214618</v>
      </c>
      <c r="AD3" t="n">
        <v>439328.3625045908</v>
      </c>
      <c r="AE3" t="n">
        <v>601108.4473782368</v>
      </c>
      <c r="AF3" t="n">
        <v>4.308098758831081e-06</v>
      </c>
      <c r="AG3" t="n">
        <v>12.29166666666667</v>
      </c>
      <c r="AH3" t="n">
        <v>543739.5008214618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1.6975</v>
      </c>
      <c r="E4" t="n">
        <v>58.91</v>
      </c>
      <c r="F4" t="n">
        <v>54.21</v>
      </c>
      <c r="G4" t="n">
        <v>22.28</v>
      </c>
      <c r="H4" t="n">
        <v>0.57</v>
      </c>
      <c r="I4" t="n">
        <v>146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357.31</v>
      </c>
      <c r="Q4" t="n">
        <v>5797.26</v>
      </c>
      <c r="R4" t="n">
        <v>391.69</v>
      </c>
      <c r="S4" t="n">
        <v>167.7</v>
      </c>
      <c r="T4" t="n">
        <v>111826.47</v>
      </c>
      <c r="U4" t="n">
        <v>0.43</v>
      </c>
      <c r="V4" t="n">
        <v>0.87</v>
      </c>
      <c r="W4" t="n">
        <v>0.7</v>
      </c>
      <c r="X4" t="n">
        <v>6.8</v>
      </c>
      <c r="Y4" t="n">
        <v>1</v>
      </c>
      <c r="Z4" t="n">
        <v>10</v>
      </c>
      <c r="AA4" t="n">
        <v>440.5793179524271</v>
      </c>
      <c r="AB4" t="n">
        <v>602.820059810226</v>
      </c>
      <c r="AC4" t="n">
        <v>545.287759365205</v>
      </c>
      <c r="AD4" t="n">
        <v>440579.3179524271</v>
      </c>
      <c r="AE4" t="n">
        <v>602820.059810226</v>
      </c>
      <c r="AF4" t="n">
        <v>4.314452886793958e-06</v>
      </c>
      <c r="AG4" t="n">
        <v>12.27291666666667</v>
      </c>
      <c r="AH4" t="n">
        <v>545287.7593652051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0.7094</v>
      </c>
      <c r="E2" t="n">
        <v>140.97</v>
      </c>
      <c r="F2" t="n">
        <v>99.22</v>
      </c>
      <c r="G2" t="n">
        <v>5.9</v>
      </c>
      <c r="H2" t="n">
        <v>0.09</v>
      </c>
      <c r="I2" t="n">
        <v>1009</v>
      </c>
      <c r="J2" t="n">
        <v>194.77</v>
      </c>
      <c r="K2" t="n">
        <v>54.38</v>
      </c>
      <c r="L2" t="n">
        <v>1</v>
      </c>
      <c r="M2" t="n">
        <v>1007</v>
      </c>
      <c r="N2" t="n">
        <v>39.4</v>
      </c>
      <c r="O2" t="n">
        <v>24256.19</v>
      </c>
      <c r="P2" t="n">
        <v>1365.05</v>
      </c>
      <c r="Q2" t="n">
        <v>5799.99</v>
      </c>
      <c r="R2" t="n">
        <v>1933.33</v>
      </c>
      <c r="S2" t="n">
        <v>167.7</v>
      </c>
      <c r="T2" t="n">
        <v>878334.72</v>
      </c>
      <c r="U2" t="n">
        <v>0.09</v>
      </c>
      <c r="V2" t="n">
        <v>0.47</v>
      </c>
      <c r="W2" t="n">
        <v>1.9</v>
      </c>
      <c r="X2" t="n">
        <v>51.78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1.3311</v>
      </c>
      <c r="E3" t="n">
        <v>75.13</v>
      </c>
      <c r="F3" t="n">
        <v>61.18</v>
      </c>
      <c r="G3" t="n">
        <v>12.48</v>
      </c>
      <c r="H3" t="n">
        <v>0.18</v>
      </c>
      <c r="I3" t="n">
        <v>294</v>
      </c>
      <c r="J3" t="n">
        <v>196.32</v>
      </c>
      <c r="K3" t="n">
        <v>54.38</v>
      </c>
      <c r="L3" t="n">
        <v>2</v>
      </c>
      <c r="M3" t="n">
        <v>292</v>
      </c>
      <c r="N3" t="n">
        <v>39.95</v>
      </c>
      <c r="O3" t="n">
        <v>24447.22</v>
      </c>
      <c r="P3" t="n">
        <v>808.8</v>
      </c>
      <c r="Q3" t="n">
        <v>5797.85</v>
      </c>
      <c r="R3" t="n">
        <v>635.01</v>
      </c>
      <c r="S3" t="n">
        <v>167.7</v>
      </c>
      <c r="T3" t="n">
        <v>232749.06</v>
      </c>
      <c r="U3" t="n">
        <v>0.26</v>
      </c>
      <c r="V3" t="n">
        <v>0.77</v>
      </c>
      <c r="W3" t="n">
        <v>0.74</v>
      </c>
      <c r="X3" t="n">
        <v>13.76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1.5528</v>
      </c>
      <c r="E4" t="n">
        <v>64.40000000000001</v>
      </c>
      <c r="F4" t="n">
        <v>55.27</v>
      </c>
      <c r="G4" t="n">
        <v>19.51</v>
      </c>
      <c r="H4" t="n">
        <v>0.27</v>
      </c>
      <c r="I4" t="n">
        <v>170</v>
      </c>
      <c r="J4" t="n">
        <v>197.88</v>
      </c>
      <c r="K4" t="n">
        <v>54.38</v>
      </c>
      <c r="L4" t="n">
        <v>3</v>
      </c>
      <c r="M4" t="n">
        <v>168</v>
      </c>
      <c r="N4" t="n">
        <v>40.5</v>
      </c>
      <c r="O4" t="n">
        <v>24639</v>
      </c>
      <c r="P4" t="n">
        <v>700.97</v>
      </c>
      <c r="Q4" t="n">
        <v>5797.79</v>
      </c>
      <c r="R4" t="n">
        <v>434.5</v>
      </c>
      <c r="S4" t="n">
        <v>167.7</v>
      </c>
      <c r="T4" t="n">
        <v>133114.13</v>
      </c>
      <c r="U4" t="n">
        <v>0.39</v>
      </c>
      <c r="V4" t="n">
        <v>0.85</v>
      </c>
      <c r="W4" t="n">
        <v>0.55</v>
      </c>
      <c r="X4" t="n">
        <v>7.86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1.6761</v>
      </c>
      <c r="E5" t="n">
        <v>59.66</v>
      </c>
      <c r="F5" t="n">
        <v>52.64</v>
      </c>
      <c r="G5" t="n">
        <v>27.23</v>
      </c>
      <c r="H5" t="n">
        <v>0.36</v>
      </c>
      <c r="I5" t="n">
        <v>116</v>
      </c>
      <c r="J5" t="n">
        <v>199.44</v>
      </c>
      <c r="K5" t="n">
        <v>54.38</v>
      </c>
      <c r="L5" t="n">
        <v>4</v>
      </c>
      <c r="M5" t="n">
        <v>114</v>
      </c>
      <c r="N5" t="n">
        <v>41.06</v>
      </c>
      <c r="O5" t="n">
        <v>24831.54</v>
      </c>
      <c r="P5" t="n">
        <v>635.97</v>
      </c>
      <c r="Q5" t="n">
        <v>5797.23</v>
      </c>
      <c r="R5" t="n">
        <v>344.93</v>
      </c>
      <c r="S5" t="n">
        <v>167.7</v>
      </c>
      <c r="T5" t="n">
        <v>88597.42</v>
      </c>
      <c r="U5" t="n">
        <v>0.49</v>
      </c>
      <c r="V5" t="n">
        <v>0.89</v>
      </c>
      <c r="W5" t="n">
        <v>0.46</v>
      </c>
      <c r="X5" t="n">
        <v>5.22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1.7494</v>
      </c>
      <c r="E6" t="n">
        <v>57.16</v>
      </c>
      <c r="F6" t="n">
        <v>51.3</v>
      </c>
      <c r="G6" t="n">
        <v>35.79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586.63</v>
      </c>
      <c r="Q6" t="n">
        <v>5797.33</v>
      </c>
      <c r="R6" t="n">
        <v>301.02</v>
      </c>
      <c r="S6" t="n">
        <v>167.7</v>
      </c>
      <c r="T6" t="n">
        <v>66793.71000000001</v>
      </c>
      <c r="U6" t="n">
        <v>0.5600000000000001</v>
      </c>
      <c r="V6" t="n">
        <v>0.92</v>
      </c>
      <c r="W6" t="n">
        <v>0.38</v>
      </c>
      <c r="X6" t="n">
        <v>3.89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1.8011</v>
      </c>
      <c r="E7" t="n">
        <v>55.52</v>
      </c>
      <c r="F7" t="n">
        <v>50.44</v>
      </c>
      <c r="G7" t="n">
        <v>45.85</v>
      </c>
      <c r="H7" t="n">
        <v>0.53</v>
      </c>
      <c r="I7" t="n">
        <v>66</v>
      </c>
      <c r="J7" t="n">
        <v>202.58</v>
      </c>
      <c r="K7" t="n">
        <v>54.38</v>
      </c>
      <c r="L7" t="n">
        <v>6</v>
      </c>
      <c r="M7" t="n">
        <v>57</v>
      </c>
      <c r="N7" t="n">
        <v>42.2</v>
      </c>
      <c r="O7" t="n">
        <v>25218.93</v>
      </c>
      <c r="P7" t="n">
        <v>538.75</v>
      </c>
      <c r="Q7" t="n">
        <v>5797.06</v>
      </c>
      <c r="R7" t="n">
        <v>270.46</v>
      </c>
      <c r="S7" t="n">
        <v>167.7</v>
      </c>
      <c r="T7" t="n">
        <v>51610.05</v>
      </c>
      <c r="U7" t="n">
        <v>0.62</v>
      </c>
      <c r="V7" t="n">
        <v>0.93</v>
      </c>
      <c r="W7" t="n">
        <v>0.39</v>
      </c>
      <c r="X7" t="n">
        <v>3.03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1.8166</v>
      </c>
      <c r="E8" t="n">
        <v>55.05</v>
      </c>
      <c r="F8" t="n">
        <v>50.2</v>
      </c>
      <c r="G8" t="n">
        <v>50.2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521.99</v>
      </c>
      <c r="Q8" t="n">
        <v>5797.35</v>
      </c>
      <c r="R8" t="n">
        <v>259.97</v>
      </c>
      <c r="S8" t="n">
        <v>167.7</v>
      </c>
      <c r="T8" t="n">
        <v>46399.59</v>
      </c>
      <c r="U8" t="n">
        <v>0.65</v>
      </c>
      <c r="V8" t="n">
        <v>0.9399999999999999</v>
      </c>
      <c r="W8" t="n">
        <v>0.45</v>
      </c>
      <c r="X8" t="n">
        <v>2.79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1.8202</v>
      </c>
      <c r="E9" t="n">
        <v>54.94</v>
      </c>
      <c r="F9" t="n">
        <v>50.13</v>
      </c>
      <c r="G9" t="n">
        <v>50.98</v>
      </c>
      <c r="H9" t="n">
        <v>0.6899999999999999</v>
      </c>
      <c r="I9" t="n">
        <v>59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524.47</v>
      </c>
      <c r="Q9" t="n">
        <v>5797.3</v>
      </c>
      <c r="R9" t="n">
        <v>257.52</v>
      </c>
      <c r="S9" t="n">
        <v>167.7</v>
      </c>
      <c r="T9" t="n">
        <v>45174.8</v>
      </c>
      <c r="U9" t="n">
        <v>0.65</v>
      </c>
      <c r="V9" t="n">
        <v>0.9399999999999999</v>
      </c>
      <c r="W9" t="n">
        <v>0.45</v>
      </c>
      <c r="X9" t="n">
        <v>2.72</v>
      </c>
      <c r="Y9" t="n">
        <v>1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1.3673</v>
      </c>
      <c r="E10" t="n">
        <v>73.13</v>
      </c>
      <c r="F10" t="n">
        <v>64.43000000000001</v>
      </c>
      <c r="G10" t="n">
        <v>10.8</v>
      </c>
      <c r="H10" t="n">
        <v>0.2</v>
      </c>
      <c r="I10" t="n">
        <v>358</v>
      </c>
      <c r="J10" t="n">
        <v>89.87</v>
      </c>
      <c r="K10" t="n">
        <v>37.55</v>
      </c>
      <c r="L10" t="n">
        <v>1</v>
      </c>
      <c r="M10" t="n">
        <v>356</v>
      </c>
      <c r="N10" t="n">
        <v>11.32</v>
      </c>
      <c r="O10" t="n">
        <v>11317.98</v>
      </c>
      <c r="P10" t="n">
        <v>491.45</v>
      </c>
      <c r="Q10" t="n">
        <v>5797.93</v>
      </c>
      <c r="R10" t="n">
        <v>745.98</v>
      </c>
      <c r="S10" t="n">
        <v>167.7</v>
      </c>
      <c r="T10" t="n">
        <v>287910.23</v>
      </c>
      <c r="U10" t="n">
        <v>0.22</v>
      </c>
      <c r="V10" t="n">
        <v>0.73</v>
      </c>
      <c r="W10" t="n">
        <v>0.84</v>
      </c>
      <c r="X10" t="n">
        <v>17.02</v>
      </c>
      <c r="Y10" t="n">
        <v>1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1.695</v>
      </c>
      <c r="E11" t="n">
        <v>59</v>
      </c>
      <c r="F11" t="n">
        <v>54.28</v>
      </c>
      <c r="G11" t="n">
        <v>22.16</v>
      </c>
      <c r="H11" t="n">
        <v>0.39</v>
      </c>
      <c r="I11" t="n">
        <v>147</v>
      </c>
      <c r="J11" t="n">
        <v>91.09999999999999</v>
      </c>
      <c r="K11" t="n">
        <v>37.55</v>
      </c>
      <c r="L11" t="n">
        <v>2</v>
      </c>
      <c r="M11" t="n">
        <v>5</v>
      </c>
      <c r="N11" t="n">
        <v>11.54</v>
      </c>
      <c r="O11" t="n">
        <v>11468.97</v>
      </c>
      <c r="P11" t="n">
        <v>353.78</v>
      </c>
      <c r="Q11" t="n">
        <v>5797.43</v>
      </c>
      <c r="R11" t="n">
        <v>394.13</v>
      </c>
      <c r="S11" t="n">
        <v>167.7</v>
      </c>
      <c r="T11" t="n">
        <v>113043.55</v>
      </c>
      <c r="U11" t="n">
        <v>0.43</v>
      </c>
      <c r="V11" t="n">
        <v>0.87</v>
      </c>
      <c r="W11" t="n">
        <v>0.7</v>
      </c>
      <c r="X11" t="n">
        <v>6.87</v>
      </c>
      <c r="Y11" t="n">
        <v>1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1.6975</v>
      </c>
      <c r="E12" t="n">
        <v>58.91</v>
      </c>
      <c r="F12" t="n">
        <v>54.21</v>
      </c>
      <c r="G12" t="n">
        <v>22.28</v>
      </c>
      <c r="H12" t="n">
        <v>0.57</v>
      </c>
      <c r="I12" t="n">
        <v>146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357.31</v>
      </c>
      <c r="Q12" t="n">
        <v>5797.26</v>
      </c>
      <c r="R12" t="n">
        <v>391.69</v>
      </c>
      <c r="S12" t="n">
        <v>167.7</v>
      </c>
      <c r="T12" t="n">
        <v>111826.47</v>
      </c>
      <c r="U12" t="n">
        <v>0.43</v>
      </c>
      <c r="V12" t="n">
        <v>0.87</v>
      </c>
      <c r="W12" t="n">
        <v>0.7</v>
      </c>
      <c r="X12" t="n">
        <v>6.8</v>
      </c>
      <c r="Y12" t="n">
        <v>1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1.5216</v>
      </c>
      <c r="E13" t="n">
        <v>65.72</v>
      </c>
      <c r="F13" t="n">
        <v>59.78</v>
      </c>
      <c r="G13" t="n">
        <v>13.64</v>
      </c>
      <c r="H13" t="n">
        <v>0.24</v>
      </c>
      <c r="I13" t="n">
        <v>263</v>
      </c>
      <c r="J13" t="n">
        <v>71.52</v>
      </c>
      <c r="K13" t="n">
        <v>32.27</v>
      </c>
      <c r="L13" t="n">
        <v>1</v>
      </c>
      <c r="M13" t="n">
        <v>259</v>
      </c>
      <c r="N13" t="n">
        <v>8.25</v>
      </c>
      <c r="O13" t="n">
        <v>9054.6</v>
      </c>
      <c r="P13" t="n">
        <v>361.98</v>
      </c>
      <c r="Q13" t="n">
        <v>5797.94</v>
      </c>
      <c r="R13" t="n">
        <v>587.85</v>
      </c>
      <c r="S13" t="n">
        <v>167.7</v>
      </c>
      <c r="T13" t="n">
        <v>209321.35</v>
      </c>
      <c r="U13" t="n">
        <v>0.29</v>
      </c>
      <c r="V13" t="n">
        <v>0.79</v>
      </c>
      <c r="W13" t="n">
        <v>0.6899999999999999</v>
      </c>
      <c r="X13" t="n">
        <v>12.37</v>
      </c>
      <c r="Y13" t="n">
        <v>1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1.6285</v>
      </c>
      <c r="E14" t="n">
        <v>61.41</v>
      </c>
      <c r="F14" t="n">
        <v>56.53</v>
      </c>
      <c r="G14" t="n">
        <v>17.39</v>
      </c>
      <c r="H14" t="n">
        <v>0.48</v>
      </c>
      <c r="I14" t="n">
        <v>195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324.1</v>
      </c>
      <c r="Q14" t="n">
        <v>5797.86</v>
      </c>
      <c r="R14" t="n">
        <v>467.97</v>
      </c>
      <c r="S14" t="n">
        <v>167.7</v>
      </c>
      <c r="T14" t="n">
        <v>149723.21</v>
      </c>
      <c r="U14" t="n">
        <v>0.36</v>
      </c>
      <c r="V14" t="n">
        <v>0.83</v>
      </c>
      <c r="W14" t="n">
        <v>0.84</v>
      </c>
      <c r="X14" t="n">
        <v>9.109999999999999</v>
      </c>
      <c r="Y14" t="n">
        <v>1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1.3969</v>
      </c>
      <c r="E15" t="n">
        <v>71.59</v>
      </c>
      <c r="F15" t="n">
        <v>65.58</v>
      </c>
      <c r="G15" t="n">
        <v>10.14</v>
      </c>
      <c r="H15" t="n">
        <v>0.43</v>
      </c>
      <c r="I15" t="n">
        <v>388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256.12</v>
      </c>
      <c r="Q15" t="n">
        <v>5798.7</v>
      </c>
      <c r="R15" t="n">
        <v>765.52</v>
      </c>
      <c r="S15" t="n">
        <v>167.7</v>
      </c>
      <c r="T15" t="n">
        <v>297530.48</v>
      </c>
      <c r="U15" t="n">
        <v>0.22</v>
      </c>
      <c r="V15" t="n">
        <v>0.72</v>
      </c>
      <c r="W15" t="n">
        <v>1.41</v>
      </c>
      <c r="X15" t="n">
        <v>18.16</v>
      </c>
      <c r="Y15" t="n">
        <v>1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1.0079</v>
      </c>
      <c r="E16" t="n">
        <v>99.22</v>
      </c>
      <c r="F16" t="n">
        <v>78.65000000000001</v>
      </c>
      <c r="G16" t="n">
        <v>7.43</v>
      </c>
      <c r="H16" t="n">
        <v>0.12</v>
      </c>
      <c r="I16" t="n">
        <v>635</v>
      </c>
      <c r="J16" t="n">
        <v>141.81</v>
      </c>
      <c r="K16" t="n">
        <v>47.83</v>
      </c>
      <c r="L16" t="n">
        <v>1</v>
      </c>
      <c r="M16" t="n">
        <v>633</v>
      </c>
      <c r="N16" t="n">
        <v>22.98</v>
      </c>
      <c r="O16" t="n">
        <v>17723.39</v>
      </c>
      <c r="P16" t="n">
        <v>865.62</v>
      </c>
      <c r="Q16" t="n">
        <v>5799.21</v>
      </c>
      <c r="R16" t="n">
        <v>1230.41</v>
      </c>
      <c r="S16" t="n">
        <v>167.7</v>
      </c>
      <c r="T16" t="n">
        <v>528743.83</v>
      </c>
      <c r="U16" t="n">
        <v>0.14</v>
      </c>
      <c r="V16" t="n">
        <v>0.6</v>
      </c>
      <c r="W16" t="n">
        <v>1.29</v>
      </c>
      <c r="X16" t="n">
        <v>31.22</v>
      </c>
      <c r="Y16" t="n">
        <v>1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1.5228</v>
      </c>
      <c r="E17" t="n">
        <v>65.67</v>
      </c>
      <c r="F17" t="n">
        <v>57.29</v>
      </c>
      <c r="G17" t="n">
        <v>16.14</v>
      </c>
      <c r="H17" t="n">
        <v>0.25</v>
      </c>
      <c r="I17" t="n">
        <v>213</v>
      </c>
      <c r="J17" t="n">
        <v>143.17</v>
      </c>
      <c r="K17" t="n">
        <v>47.83</v>
      </c>
      <c r="L17" t="n">
        <v>2</v>
      </c>
      <c r="M17" t="n">
        <v>211</v>
      </c>
      <c r="N17" t="n">
        <v>23.34</v>
      </c>
      <c r="O17" t="n">
        <v>17891.86</v>
      </c>
      <c r="P17" t="n">
        <v>586.04</v>
      </c>
      <c r="Q17" t="n">
        <v>5797.94</v>
      </c>
      <c r="R17" t="n">
        <v>502.77</v>
      </c>
      <c r="S17" t="n">
        <v>167.7</v>
      </c>
      <c r="T17" t="n">
        <v>167030.12</v>
      </c>
      <c r="U17" t="n">
        <v>0.33</v>
      </c>
      <c r="V17" t="n">
        <v>0.82</v>
      </c>
      <c r="W17" t="n">
        <v>0.61</v>
      </c>
      <c r="X17" t="n">
        <v>9.869999999999999</v>
      </c>
      <c r="Y17" t="n">
        <v>1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1.7122</v>
      </c>
      <c r="E18" t="n">
        <v>58.41</v>
      </c>
      <c r="F18" t="n">
        <v>52.74</v>
      </c>
      <c r="G18" t="n">
        <v>26.59</v>
      </c>
      <c r="H18" t="n">
        <v>0.37</v>
      </c>
      <c r="I18" t="n">
        <v>119</v>
      </c>
      <c r="J18" t="n">
        <v>144.54</v>
      </c>
      <c r="K18" t="n">
        <v>47.83</v>
      </c>
      <c r="L18" t="n">
        <v>3</v>
      </c>
      <c r="M18" t="n">
        <v>117</v>
      </c>
      <c r="N18" t="n">
        <v>23.71</v>
      </c>
      <c r="O18" t="n">
        <v>18060.85</v>
      </c>
      <c r="P18" t="n">
        <v>492.51</v>
      </c>
      <c r="Q18" t="n">
        <v>5797.27</v>
      </c>
      <c r="R18" t="n">
        <v>348.34</v>
      </c>
      <c r="S18" t="n">
        <v>167.7</v>
      </c>
      <c r="T18" t="n">
        <v>90285.55</v>
      </c>
      <c r="U18" t="n">
        <v>0.48</v>
      </c>
      <c r="V18" t="n">
        <v>0.89</v>
      </c>
      <c r="W18" t="n">
        <v>0.47</v>
      </c>
      <c r="X18" t="n">
        <v>5.33</v>
      </c>
      <c r="Y18" t="n">
        <v>1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1.7845</v>
      </c>
      <c r="E19" t="n">
        <v>56.04</v>
      </c>
      <c r="F19" t="n">
        <v>51.35</v>
      </c>
      <c r="G19" t="n">
        <v>36.25</v>
      </c>
      <c r="H19" t="n">
        <v>0.49</v>
      </c>
      <c r="I19" t="n">
        <v>85</v>
      </c>
      <c r="J19" t="n">
        <v>145.92</v>
      </c>
      <c r="K19" t="n">
        <v>47.83</v>
      </c>
      <c r="L19" t="n">
        <v>4</v>
      </c>
      <c r="M19" t="n">
        <v>14</v>
      </c>
      <c r="N19" t="n">
        <v>24.09</v>
      </c>
      <c r="O19" t="n">
        <v>18230.35</v>
      </c>
      <c r="P19" t="n">
        <v>439.45</v>
      </c>
      <c r="Q19" t="n">
        <v>5797.2</v>
      </c>
      <c r="R19" t="n">
        <v>300.34</v>
      </c>
      <c r="S19" t="n">
        <v>167.7</v>
      </c>
      <c r="T19" t="n">
        <v>66457.44</v>
      </c>
      <c r="U19" t="n">
        <v>0.5600000000000001</v>
      </c>
      <c r="V19" t="n">
        <v>0.92</v>
      </c>
      <c r="W19" t="n">
        <v>0.45</v>
      </c>
      <c r="X19" t="n">
        <v>3.94</v>
      </c>
      <c r="Y19" t="n">
        <v>1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1.777</v>
      </c>
      <c r="E20" t="n">
        <v>56.27</v>
      </c>
      <c r="F20" t="n">
        <v>51.62</v>
      </c>
      <c r="G20" t="n">
        <v>36.87</v>
      </c>
      <c r="H20" t="n">
        <v>0.6</v>
      </c>
      <c r="I20" t="n">
        <v>84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444.25</v>
      </c>
      <c r="Q20" t="n">
        <v>5797.64</v>
      </c>
      <c r="R20" t="n">
        <v>308.92</v>
      </c>
      <c r="S20" t="n">
        <v>167.7</v>
      </c>
      <c r="T20" t="n">
        <v>70749.85000000001</v>
      </c>
      <c r="U20" t="n">
        <v>0.54</v>
      </c>
      <c r="V20" t="n">
        <v>0.91</v>
      </c>
      <c r="W20" t="n">
        <v>0.48</v>
      </c>
      <c r="X20" t="n">
        <v>4.21</v>
      </c>
      <c r="Y20" t="n">
        <v>1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0.8058999999999999</v>
      </c>
      <c r="E21" t="n">
        <v>124.08</v>
      </c>
      <c r="F21" t="n">
        <v>90.98</v>
      </c>
      <c r="G21" t="n">
        <v>6.33</v>
      </c>
      <c r="H21" t="n">
        <v>0.1</v>
      </c>
      <c r="I21" t="n">
        <v>863</v>
      </c>
      <c r="J21" t="n">
        <v>176.73</v>
      </c>
      <c r="K21" t="n">
        <v>52.44</v>
      </c>
      <c r="L21" t="n">
        <v>1</v>
      </c>
      <c r="M21" t="n">
        <v>861</v>
      </c>
      <c r="N21" t="n">
        <v>33.29</v>
      </c>
      <c r="O21" t="n">
        <v>22031.19</v>
      </c>
      <c r="P21" t="n">
        <v>1170.87</v>
      </c>
      <c r="Q21" t="n">
        <v>5800.25</v>
      </c>
      <c r="R21" t="n">
        <v>1651.06</v>
      </c>
      <c r="S21" t="n">
        <v>167.7</v>
      </c>
      <c r="T21" t="n">
        <v>737926.61</v>
      </c>
      <c r="U21" t="n">
        <v>0.1</v>
      </c>
      <c r="V21" t="n">
        <v>0.52</v>
      </c>
      <c r="W21" t="n">
        <v>1.67</v>
      </c>
      <c r="X21" t="n">
        <v>43.55</v>
      </c>
      <c r="Y21" t="n">
        <v>1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1.3896</v>
      </c>
      <c r="E22" t="n">
        <v>71.95999999999999</v>
      </c>
      <c r="F22" t="n">
        <v>60.01</v>
      </c>
      <c r="G22" t="n">
        <v>13.44</v>
      </c>
      <c r="H22" t="n">
        <v>0.2</v>
      </c>
      <c r="I22" t="n">
        <v>268</v>
      </c>
      <c r="J22" t="n">
        <v>178.21</v>
      </c>
      <c r="K22" t="n">
        <v>52.44</v>
      </c>
      <c r="L22" t="n">
        <v>2</v>
      </c>
      <c r="M22" t="n">
        <v>266</v>
      </c>
      <c r="N22" t="n">
        <v>33.77</v>
      </c>
      <c r="O22" t="n">
        <v>22213.89</v>
      </c>
      <c r="P22" t="n">
        <v>736.8200000000001</v>
      </c>
      <c r="Q22" t="n">
        <v>5797.65</v>
      </c>
      <c r="R22" t="n">
        <v>595.8099999999999</v>
      </c>
      <c r="S22" t="n">
        <v>167.7</v>
      </c>
      <c r="T22" t="n">
        <v>213276.31</v>
      </c>
      <c r="U22" t="n">
        <v>0.28</v>
      </c>
      <c r="V22" t="n">
        <v>0.78</v>
      </c>
      <c r="W22" t="n">
        <v>0.7</v>
      </c>
      <c r="X22" t="n">
        <v>12.6</v>
      </c>
      <c r="Y22" t="n">
        <v>1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1.6028</v>
      </c>
      <c r="E23" t="n">
        <v>62.39</v>
      </c>
      <c r="F23" t="n">
        <v>54.5</v>
      </c>
      <c r="G23" t="n">
        <v>21.23</v>
      </c>
      <c r="H23" t="n">
        <v>0.3</v>
      </c>
      <c r="I23" t="n">
        <v>154</v>
      </c>
      <c r="J23" t="n">
        <v>179.7</v>
      </c>
      <c r="K23" t="n">
        <v>52.44</v>
      </c>
      <c r="L23" t="n">
        <v>3</v>
      </c>
      <c r="M23" t="n">
        <v>152</v>
      </c>
      <c r="N23" t="n">
        <v>34.26</v>
      </c>
      <c r="O23" t="n">
        <v>22397.24</v>
      </c>
      <c r="P23" t="n">
        <v>635.12</v>
      </c>
      <c r="Q23" t="n">
        <v>5797.46</v>
      </c>
      <c r="R23" t="n">
        <v>408.08</v>
      </c>
      <c r="S23" t="n">
        <v>167.7</v>
      </c>
      <c r="T23" t="n">
        <v>119983.44</v>
      </c>
      <c r="U23" t="n">
        <v>0.41</v>
      </c>
      <c r="V23" t="n">
        <v>0.86</v>
      </c>
      <c r="W23" t="n">
        <v>0.52</v>
      </c>
      <c r="X23" t="n">
        <v>7.08</v>
      </c>
      <c r="Y23" t="n">
        <v>1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1.7241</v>
      </c>
      <c r="E24" t="n">
        <v>58</v>
      </c>
      <c r="F24" t="n">
        <v>51.92</v>
      </c>
      <c r="G24" t="n">
        <v>30.24</v>
      </c>
      <c r="H24" t="n">
        <v>0.39</v>
      </c>
      <c r="I24" t="n">
        <v>103</v>
      </c>
      <c r="J24" t="n">
        <v>181.19</v>
      </c>
      <c r="K24" t="n">
        <v>52.44</v>
      </c>
      <c r="L24" t="n">
        <v>4</v>
      </c>
      <c r="M24" t="n">
        <v>101</v>
      </c>
      <c r="N24" t="n">
        <v>34.75</v>
      </c>
      <c r="O24" t="n">
        <v>22581.25</v>
      </c>
      <c r="P24" t="n">
        <v>568.22</v>
      </c>
      <c r="Q24" t="n">
        <v>5797.45</v>
      </c>
      <c r="R24" t="n">
        <v>320.32</v>
      </c>
      <c r="S24" t="n">
        <v>167.7</v>
      </c>
      <c r="T24" t="n">
        <v>76354.84</v>
      </c>
      <c r="U24" t="n">
        <v>0.52</v>
      </c>
      <c r="V24" t="n">
        <v>0.91</v>
      </c>
      <c r="W24" t="n">
        <v>0.44</v>
      </c>
      <c r="X24" t="n">
        <v>4.5</v>
      </c>
      <c r="Y24" t="n">
        <v>1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1.7806</v>
      </c>
      <c r="E25" t="n">
        <v>56.16</v>
      </c>
      <c r="F25" t="n">
        <v>51.04</v>
      </c>
      <c r="G25" t="n">
        <v>40.29</v>
      </c>
      <c r="H25" t="n">
        <v>0.49</v>
      </c>
      <c r="I25" t="n">
        <v>76</v>
      </c>
      <c r="J25" t="n">
        <v>182.69</v>
      </c>
      <c r="K25" t="n">
        <v>52.44</v>
      </c>
      <c r="L25" t="n">
        <v>5</v>
      </c>
      <c r="M25" t="n">
        <v>69</v>
      </c>
      <c r="N25" t="n">
        <v>35.25</v>
      </c>
      <c r="O25" t="n">
        <v>22766.06</v>
      </c>
      <c r="P25" t="n">
        <v>519.05</v>
      </c>
      <c r="Q25" t="n">
        <v>5797.28</v>
      </c>
      <c r="R25" t="n">
        <v>290.98</v>
      </c>
      <c r="S25" t="n">
        <v>167.7</v>
      </c>
      <c r="T25" t="n">
        <v>61821.37</v>
      </c>
      <c r="U25" t="n">
        <v>0.58</v>
      </c>
      <c r="V25" t="n">
        <v>0.92</v>
      </c>
      <c r="W25" t="n">
        <v>0.4</v>
      </c>
      <c r="X25" t="n">
        <v>3.63</v>
      </c>
      <c r="Y25" t="n">
        <v>1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1.8095</v>
      </c>
      <c r="E26" t="n">
        <v>55.27</v>
      </c>
      <c r="F26" t="n">
        <v>50.5</v>
      </c>
      <c r="G26" t="n">
        <v>45.91</v>
      </c>
      <c r="H26" t="n">
        <v>0.58</v>
      </c>
      <c r="I26" t="n">
        <v>66</v>
      </c>
      <c r="J26" t="n">
        <v>184.19</v>
      </c>
      <c r="K26" t="n">
        <v>52.44</v>
      </c>
      <c r="L26" t="n">
        <v>6</v>
      </c>
      <c r="M26" t="n">
        <v>2</v>
      </c>
      <c r="N26" t="n">
        <v>35.75</v>
      </c>
      <c r="O26" t="n">
        <v>22951.43</v>
      </c>
      <c r="P26" t="n">
        <v>494.48</v>
      </c>
      <c r="Q26" t="n">
        <v>5797.24</v>
      </c>
      <c r="R26" t="n">
        <v>269.78</v>
      </c>
      <c r="S26" t="n">
        <v>167.7</v>
      </c>
      <c r="T26" t="n">
        <v>51273.52</v>
      </c>
      <c r="U26" t="n">
        <v>0.62</v>
      </c>
      <c r="V26" t="n">
        <v>0.93</v>
      </c>
      <c r="W26" t="n">
        <v>0.47</v>
      </c>
      <c r="X26" t="n">
        <v>3.09</v>
      </c>
      <c r="Y26" t="n">
        <v>1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1.8095</v>
      </c>
      <c r="E27" t="n">
        <v>55.26</v>
      </c>
      <c r="F27" t="n">
        <v>50.5</v>
      </c>
      <c r="G27" t="n">
        <v>45.91</v>
      </c>
      <c r="H27" t="n">
        <v>0.67</v>
      </c>
      <c r="I27" t="n">
        <v>66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498.25</v>
      </c>
      <c r="Q27" t="n">
        <v>5797.24</v>
      </c>
      <c r="R27" t="n">
        <v>269.68</v>
      </c>
      <c r="S27" t="n">
        <v>167.7</v>
      </c>
      <c r="T27" t="n">
        <v>51224.21</v>
      </c>
      <c r="U27" t="n">
        <v>0.62</v>
      </c>
      <c r="V27" t="n">
        <v>0.93</v>
      </c>
      <c r="W27" t="n">
        <v>0.47</v>
      </c>
      <c r="X27" t="n">
        <v>3.09</v>
      </c>
      <c r="Y27" t="n">
        <v>1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1.2096</v>
      </c>
      <c r="E28" t="n">
        <v>82.67</v>
      </c>
      <c r="F28" t="n">
        <v>74.58</v>
      </c>
      <c r="G28" t="n">
        <v>7.72</v>
      </c>
      <c r="H28" t="n">
        <v>0.64</v>
      </c>
      <c r="I28" t="n">
        <v>580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216.06</v>
      </c>
      <c r="Q28" t="n">
        <v>5799.02</v>
      </c>
      <c r="R28" t="n">
        <v>1061.95</v>
      </c>
      <c r="S28" t="n">
        <v>167.7</v>
      </c>
      <c r="T28" t="n">
        <v>444784.89</v>
      </c>
      <c r="U28" t="n">
        <v>0.16</v>
      </c>
      <c r="V28" t="n">
        <v>0.63</v>
      </c>
      <c r="W28" t="n">
        <v>1.96</v>
      </c>
      <c r="X28" t="n">
        <v>27.16</v>
      </c>
      <c r="Y28" t="n">
        <v>1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1.2992</v>
      </c>
      <c r="E29" t="n">
        <v>76.97</v>
      </c>
      <c r="F29" t="n">
        <v>66.7</v>
      </c>
      <c r="G29" t="n">
        <v>9.93</v>
      </c>
      <c r="H29" t="n">
        <v>0.18</v>
      </c>
      <c r="I29" t="n">
        <v>403</v>
      </c>
      <c r="J29" t="n">
        <v>98.70999999999999</v>
      </c>
      <c r="K29" t="n">
        <v>39.72</v>
      </c>
      <c r="L29" t="n">
        <v>1</v>
      </c>
      <c r="M29" t="n">
        <v>401</v>
      </c>
      <c r="N29" t="n">
        <v>12.99</v>
      </c>
      <c r="O29" t="n">
        <v>12407.75</v>
      </c>
      <c r="P29" t="n">
        <v>552.5700000000001</v>
      </c>
      <c r="Q29" t="n">
        <v>5798.38</v>
      </c>
      <c r="R29" t="n">
        <v>823.12</v>
      </c>
      <c r="S29" t="n">
        <v>167.7</v>
      </c>
      <c r="T29" t="n">
        <v>326258.87</v>
      </c>
      <c r="U29" t="n">
        <v>0.2</v>
      </c>
      <c r="V29" t="n">
        <v>0.71</v>
      </c>
      <c r="W29" t="n">
        <v>0.91</v>
      </c>
      <c r="X29" t="n">
        <v>19.28</v>
      </c>
      <c r="Y29" t="n">
        <v>1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1.7066</v>
      </c>
      <c r="E30" t="n">
        <v>58.59</v>
      </c>
      <c r="F30" t="n">
        <v>53.77</v>
      </c>
      <c r="G30" t="n">
        <v>23.38</v>
      </c>
      <c r="H30" t="n">
        <v>0.35</v>
      </c>
      <c r="I30" t="n">
        <v>138</v>
      </c>
      <c r="J30" t="n">
        <v>99.95</v>
      </c>
      <c r="K30" t="n">
        <v>39.72</v>
      </c>
      <c r="L30" t="n">
        <v>2</v>
      </c>
      <c r="M30" t="n">
        <v>87</v>
      </c>
      <c r="N30" t="n">
        <v>13.24</v>
      </c>
      <c r="O30" t="n">
        <v>12561.45</v>
      </c>
      <c r="P30" t="n">
        <v>375.07</v>
      </c>
      <c r="Q30" t="n">
        <v>5797.55</v>
      </c>
      <c r="R30" t="n">
        <v>381.39</v>
      </c>
      <c r="S30" t="n">
        <v>167.7</v>
      </c>
      <c r="T30" t="n">
        <v>106717.76</v>
      </c>
      <c r="U30" t="n">
        <v>0.44</v>
      </c>
      <c r="V30" t="n">
        <v>0.88</v>
      </c>
      <c r="W30" t="n">
        <v>0.5600000000000001</v>
      </c>
      <c r="X30" t="n">
        <v>6.36</v>
      </c>
      <c r="Y30" t="n">
        <v>1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1.7204</v>
      </c>
      <c r="E31" t="n">
        <v>58.12</v>
      </c>
      <c r="F31" t="n">
        <v>53.46</v>
      </c>
      <c r="G31" t="n">
        <v>24.68</v>
      </c>
      <c r="H31" t="n">
        <v>0.52</v>
      </c>
      <c r="I31" t="n">
        <v>130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370.92</v>
      </c>
      <c r="Q31" t="n">
        <v>5797.66</v>
      </c>
      <c r="R31" t="n">
        <v>367.07</v>
      </c>
      <c r="S31" t="n">
        <v>167.7</v>
      </c>
      <c r="T31" t="n">
        <v>99597.91</v>
      </c>
      <c r="U31" t="n">
        <v>0.46</v>
      </c>
      <c r="V31" t="n">
        <v>0.88</v>
      </c>
      <c r="W31" t="n">
        <v>0.66</v>
      </c>
      <c r="X31" t="n">
        <v>6.05</v>
      </c>
      <c r="Y31" t="n">
        <v>1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1.1178</v>
      </c>
      <c r="E32" t="n">
        <v>89.45999999999999</v>
      </c>
      <c r="F32" t="n">
        <v>73.58</v>
      </c>
      <c r="G32" t="n">
        <v>8.210000000000001</v>
      </c>
      <c r="H32" t="n">
        <v>0.14</v>
      </c>
      <c r="I32" t="n">
        <v>538</v>
      </c>
      <c r="J32" t="n">
        <v>124.63</v>
      </c>
      <c r="K32" t="n">
        <v>45</v>
      </c>
      <c r="L32" t="n">
        <v>1</v>
      </c>
      <c r="M32" t="n">
        <v>536</v>
      </c>
      <c r="N32" t="n">
        <v>18.64</v>
      </c>
      <c r="O32" t="n">
        <v>15605.44</v>
      </c>
      <c r="P32" t="n">
        <v>735.36</v>
      </c>
      <c r="Q32" t="n">
        <v>5798.73</v>
      </c>
      <c r="R32" t="n">
        <v>1057.37</v>
      </c>
      <c r="S32" t="n">
        <v>167.7</v>
      </c>
      <c r="T32" t="n">
        <v>442706.74</v>
      </c>
      <c r="U32" t="n">
        <v>0.16</v>
      </c>
      <c r="V32" t="n">
        <v>0.64</v>
      </c>
      <c r="W32" t="n">
        <v>1.14</v>
      </c>
      <c r="X32" t="n">
        <v>26.16</v>
      </c>
      <c r="Y32" t="n">
        <v>1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1.5948</v>
      </c>
      <c r="E33" t="n">
        <v>62.71</v>
      </c>
      <c r="F33" t="n">
        <v>55.87</v>
      </c>
      <c r="G33" t="n">
        <v>18.22</v>
      </c>
      <c r="H33" t="n">
        <v>0.28</v>
      </c>
      <c r="I33" t="n">
        <v>184</v>
      </c>
      <c r="J33" t="n">
        <v>125.95</v>
      </c>
      <c r="K33" t="n">
        <v>45</v>
      </c>
      <c r="L33" t="n">
        <v>2</v>
      </c>
      <c r="M33" t="n">
        <v>182</v>
      </c>
      <c r="N33" t="n">
        <v>18.95</v>
      </c>
      <c r="O33" t="n">
        <v>15767.7</v>
      </c>
      <c r="P33" t="n">
        <v>506.67</v>
      </c>
      <c r="Q33" t="n">
        <v>5797.55</v>
      </c>
      <c r="R33" t="n">
        <v>454.83</v>
      </c>
      <c r="S33" t="n">
        <v>167.7</v>
      </c>
      <c r="T33" t="n">
        <v>143206.88</v>
      </c>
      <c r="U33" t="n">
        <v>0.37</v>
      </c>
      <c r="V33" t="n">
        <v>0.84</v>
      </c>
      <c r="W33" t="n">
        <v>0.57</v>
      </c>
      <c r="X33" t="n">
        <v>8.460000000000001</v>
      </c>
      <c r="Y33" t="n">
        <v>1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1.76</v>
      </c>
      <c r="E34" t="n">
        <v>56.82</v>
      </c>
      <c r="F34" t="n">
        <v>52.05</v>
      </c>
      <c r="G34" t="n">
        <v>30.32</v>
      </c>
      <c r="H34" t="n">
        <v>0.42</v>
      </c>
      <c r="I34" t="n">
        <v>103</v>
      </c>
      <c r="J34" t="n">
        <v>127.27</v>
      </c>
      <c r="K34" t="n">
        <v>45</v>
      </c>
      <c r="L34" t="n">
        <v>3</v>
      </c>
      <c r="M34" t="n">
        <v>59</v>
      </c>
      <c r="N34" t="n">
        <v>19.27</v>
      </c>
      <c r="O34" t="n">
        <v>15930.42</v>
      </c>
      <c r="P34" t="n">
        <v>415.98</v>
      </c>
      <c r="Q34" t="n">
        <v>5797.16</v>
      </c>
      <c r="R34" t="n">
        <v>323.31</v>
      </c>
      <c r="S34" t="n">
        <v>167.7</v>
      </c>
      <c r="T34" t="n">
        <v>77850.49000000001</v>
      </c>
      <c r="U34" t="n">
        <v>0.52</v>
      </c>
      <c r="V34" t="n">
        <v>0.9</v>
      </c>
      <c r="W34" t="n">
        <v>0.49</v>
      </c>
      <c r="X34" t="n">
        <v>4.64</v>
      </c>
      <c r="Y34" t="n">
        <v>1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1.7661</v>
      </c>
      <c r="E35" t="n">
        <v>56.62</v>
      </c>
      <c r="F35" t="n">
        <v>51.99</v>
      </c>
      <c r="G35" t="n">
        <v>31.83</v>
      </c>
      <c r="H35" t="n">
        <v>0.55</v>
      </c>
      <c r="I35" t="n">
        <v>98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413.44</v>
      </c>
      <c r="Q35" t="n">
        <v>5797.37</v>
      </c>
      <c r="R35" t="n">
        <v>318.73</v>
      </c>
      <c r="S35" t="n">
        <v>167.7</v>
      </c>
      <c r="T35" t="n">
        <v>75585.41</v>
      </c>
      <c r="U35" t="n">
        <v>0.53</v>
      </c>
      <c r="V35" t="n">
        <v>0.91</v>
      </c>
      <c r="W35" t="n">
        <v>0.5600000000000001</v>
      </c>
      <c r="X35" t="n">
        <v>4.58</v>
      </c>
      <c r="Y35" t="n">
        <v>1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0.9041</v>
      </c>
      <c r="E36" t="n">
        <v>110.61</v>
      </c>
      <c r="F36" t="n">
        <v>84.38</v>
      </c>
      <c r="G36" t="n">
        <v>6.82</v>
      </c>
      <c r="H36" t="n">
        <v>0.11</v>
      </c>
      <c r="I36" t="n">
        <v>742</v>
      </c>
      <c r="J36" t="n">
        <v>159.12</v>
      </c>
      <c r="K36" t="n">
        <v>50.28</v>
      </c>
      <c r="L36" t="n">
        <v>1</v>
      </c>
      <c r="M36" t="n">
        <v>740</v>
      </c>
      <c r="N36" t="n">
        <v>27.84</v>
      </c>
      <c r="O36" t="n">
        <v>19859.16</v>
      </c>
      <c r="P36" t="n">
        <v>1009.02</v>
      </c>
      <c r="Q36" t="n">
        <v>5799.19</v>
      </c>
      <c r="R36" t="n">
        <v>1425.97</v>
      </c>
      <c r="S36" t="n">
        <v>167.7</v>
      </c>
      <c r="T36" t="n">
        <v>625986.46</v>
      </c>
      <c r="U36" t="n">
        <v>0.12</v>
      </c>
      <c r="V36" t="n">
        <v>0.5600000000000001</v>
      </c>
      <c r="W36" t="n">
        <v>1.46</v>
      </c>
      <c r="X36" t="n">
        <v>36.95</v>
      </c>
      <c r="Y36" t="n">
        <v>1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1.4565</v>
      </c>
      <c r="E37" t="n">
        <v>68.66</v>
      </c>
      <c r="F37" t="n">
        <v>58.6</v>
      </c>
      <c r="G37" t="n">
        <v>14.65</v>
      </c>
      <c r="H37" t="n">
        <v>0.22</v>
      </c>
      <c r="I37" t="n">
        <v>240</v>
      </c>
      <c r="J37" t="n">
        <v>160.54</v>
      </c>
      <c r="K37" t="n">
        <v>50.28</v>
      </c>
      <c r="L37" t="n">
        <v>2</v>
      </c>
      <c r="M37" t="n">
        <v>238</v>
      </c>
      <c r="N37" t="n">
        <v>28.26</v>
      </c>
      <c r="O37" t="n">
        <v>20034.4</v>
      </c>
      <c r="P37" t="n">
        <v>661.2</v>
      </c>
      <c r="Q37" t="n">
        <v>5797.76</v>
      </c>
      <c r="R37" t="n">
        <v>547.4400000000001</v>
      </c>
      <c r="S37" t="n">
        <v>167.7</v>
      </c>
      <c r="T37" t="n">
        <v>189230.97</v>
      </c>
      <c r="U37" t="n">
        <v>0.31</v>
      </c>
      <c r="V37" t="n">
        <v>0.8</v>
      </c>
      <c r="W37" t="n">
        <v>0.66</v>
      </c>
      <c r="X37" t="n">
        <v>11.19</v>
      </c>
      <c r="Y37" t="n">
        <v>1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1.6564</v>
      </c>
      <c r="E38" t="n">
        <v>60.37</v>
      </c>
      <c r="F38" t="n">
        <v>53.63</v>
      </c>
      <c r="G38" t="n">
        <v>23.49</v>
      </c>
      <c r="H38" t="n">
        <v>0.33</v>
      </c>
      <c r="I38" t="n">
        <v>137</v>
      </c>
      <c r="J38" t="n">
        <v>161.97</v>
      </c>
      <c r="K38" t="n">
        <v>50.28</v>
      </c>
      <c r="L38" t="n">
        <v>3</v>
      </c>
      <c r="M38" t="n">
        <v>135</v>
      </c>
      <c r="N38" t="n">
        <v>28.69</v>
      </c>
      <c r="O38" t="n">
        <v>20210.21</v>
      </c>
      <c r="P38" t="n">
        <v>565.8</v>
      </c>
      <c r="Q38" t="n">
        <v>5797.54</v>
      </c>
      <c r="R38" t="n">
        <v>378.68</v>
      </c>
      <c r="S38" t="n">
        <v>167.7</v>
      </c>
      <c r="T38" t="n">
        <v>105367.42</v>
      </c>
      <c r="U38" t="n">
        <v>0.44</v>
      </c>
      <c r="V38" t="n">
        <v>0.88</v>
      </c>
      <c r="W38" t="n">
        <v>0.49</v>
      </c>
      <c r="X38" t="n">
        <v>6.22</v>
      </c>
      <c r="Y38" t="n">
        <v>1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1.7851</v>
      </c>
      <c r="E39" t="n">
        <v>56.02</v>
      </c>
      <c r="F39" t="n">
        <v>50.83</v>
      </c>
      <c r="G39" t="n">
        <v>34.27</v>
      </c>
      <c r="H39" t="n">
        <v>0.43</v>
      </c>
      <c r="I39" t="n">
        <v>89</v>
      </c>
      <c r="J39" t="n">
        <v>163.4</v>
      </c>
      <c r="K39" t="n">
        <v>50.28</v>
      </c>
      <c r="L39" t="n">
        <v>4</v>
      </c>
      <c r="M39" t="n">
        <v>86</v>
      </c>
      <c r="N39" t="n">
        <v>29.12</v>
      </c>
      <c r="O39" t="n">
        <v>20386.62</v>
      </c>
      <c r="P39" t="n">
        <v>490</v>
      </c>
      <c r="Q39" t="n">
        <v>5797.27</v>
      </c>
      <c r="R39" t="n">
        <v>283.04</v>
      </c>
      <c r="S39" t="n">
        <v>167.7</v>
      </c>
      <c r="T39" t="n">
        <v>57784.88</v>
      </c>
      <c r="U39" t="n">
        <v>0.59</v>
      </c>
      <c r="V39" t="n">
        <v>0.93</v>
      </c>
      <c r="W39" t="n">
        <v>0.4</v>
      </c>
      <c r="X39" t="n">
        <v>3.42</v>
      </c>
      <c r="Y39" t="n">
        <v>1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1.8023</v>
      </c>
      <c r="E40" t="n">
        <v>55.48</v>
      </c>
      <c r="F40" t="n">
        <v>50.78</v>
      </c>
      <c r="G40" t="n">
        <v>41.17</v>
      </c>
      <c r="H40" t="n">
        <v>0.54</v>
      </c>
      <c r="I40" t="n">
        <v>74</v>
      </c>
      <c r="J40" t="n">
        <v>164.83</v>
      </c>
      <c r="K40" t="n">
        <v>50.28</v>
      </c>
      <c r="L40" t="n">
        <v>5</v>
      </c>
      <c r="M40" t="n">
        <v>4</v>
      </c>
      <c r="N40" t="n">
        <v>29.55</v>
      </c>
      <c r="O40" t="n">
        <v>20563.61</v>
      </c>
      <c r="P40" t="n">
        <v>465.59</v>
      </c>
      <c r="Q40" t="n">
        <v>5797.23</v>
      </c>
      <c r="R40" t="n">
        <v>278.78</v>
      </c>
      <c r="S40" t="n">
        <v>167.7</v>
      </c>
      <c r="T40" t="n">
        <v>55731.39</v>
      </c>
      <c r="U40" t="n">
        <v>0.6</v>
      </c>
      <c r="V40" t="n">
        <v>0.93</v>
      </c>
      <c r="W40" t="n">
        <v>0.49</v>
      </c>
      <c r="X40" t="n">
        <v>3.37</v>
      </c>
      <c r="Y40" t="n">
        <v>1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1.8022</v>
      </c>
      <c r="E41" t="n">
        <v>55.49</v>
      </c>
      <c r="F41" t="n">
        <v>50.78</v>
      </c>
      <c r="G41" t="n">
        <v>41.17</v>
      </c>
      <c r="H41" t="n">
        <v>0.64</v>
      </c>
      <c r="I41" t="n">
        <v>74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469.37</v>
      </c>
      <c r="Q41" t="n">
        <v>5797.2</v>
      </c>
      <c r="R41" t="n">
        <v>278.72</v>
      </c>
      <c r="S41" t="n">
        <v>167.7</v>
      </c>
      <c r="T41" t="n">
        <v>55701.92</v>
      </c>
      <c r="U41" t="n">
        <v>0.6</v>
      </c>
      <c r="V41" t="n">
        <v>0.93</v>
      </c>
      <c r="W41" t="n">
        <v>0.49</v>
      </c>
      <c r="X41" t="n">
        <v>3.37</v>
      </c>
      <c r="Y41" t="n">
        <v>1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1.4397</v>
      </c>
      <c r="E42" t="n">
        <v>69.45999999999999</v>
      </c>
      <c r="F42" t="n">
        <v>62.19</v>
      </c>
      <c r="G42" t="n">
        <v>11.96</v>
      </c>
      <c r="H42" t="n">
        <v>0.22</v>
      </c>
      <c r="I42" t="n">
        <v>312</v>
      </c>
      <c r="J42" t="n">
        <v>80.84</v>
      </c>
      <c r="K42" t="n">
        <v>35.1</v>
      </c>
      <c r="L42" t="n">
        <v>1</v>
      </c>
      <c r="M42" t="n">
        <v>310</v>
      </c>
      <c r="N42" t="n">
        <v>9.74</v>
      </c>
      <c r="O42" t="n">
        <v>10204.21</v>
      </c>
      <c r="P42" t="n">
        <v>428.76</v>
      </c>
      <c r="Q42" t="n">
        <v>5797.89</v>
      </c>
      <c r="R42" t="n">
        <v>669.65</v>
      </c>
      <c r="S42" t="n">
        <v>167.7</v>
      </c>
      <c r="T42" t="n">
        <v>249978.3</v>
      </c>
      <c r="U42" t="n">
        <v>0.25</v>
      </c>
      <c r="V42" t="n">
        <v>0.76</v>
      </c>
      <c r="W42" t="n">
        <v>0.78</v>
      </c>
      <c r="X42" t="n">
        <v>14.78</v>
      </c>
      <c r="Y42" t="n">
        <v>1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1.6661</v>
      </c>
      <c r="E43" t="n">
        <v>60.02</v>
      </c>
      <c r="F43" t="n">
        <v>55.25</v>
      </c>
      <c r="G43" t="n">
        <v>19.85</v>
      </c>
      <c r="H43" t="n">
        <v>0.43</v>
      </c>
      <c r="I43" t="n">
        <v>167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339.9</v>
      </c>
      <c r="Q43" t="n">
        <v>5797.91</v>
      </c>
      <c r="R43" t="n">
        <v>426.15</v>
      </c>
      <c r="S43" t="n">
        <v>167.7</v>
      </c>
      <c r="T43" t="n">
        <v>128953.71</v>
      </c>
      <c r="U43" t="n">
        <v>0.39</v>
      </c>
      <c r="V43" t="n">
        <v>0.85</v>
      </c>
      <c r="W43" t="n">
        <v>0.76</v>
      </c>
      <c r="X43" t="n">
        <v>7.84</v>
      </c>
      <c r="Y43" t="n">
        <v>1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1.2365</v>
      </c>
      <c r="E44" t="n">
        <v>80.87</v>
      </c>
      <c r="F44" t="n">
        <v>68.90000000000001</v>
      </c>
      <c r="G44" t="n">
        <v>9.25</v>
      </c>
      <c r="H44" t="n">
        <v>0.16</v>
      </c>
      <c r="I44" t="n">
        <v>447</v>
      </c>
      <c r="J44" t="n">
        <v>107.41</v>
      </c>
      <c r="K44" t="n">
        <v>41.65</v>
      </c>
      <c r="L44" t="n">
        <v>1</v>
      </c>
      <c r="M44" t="n">
        <v>445</v>
      </c>
      <c r="N44" t="n">
        <v>14.77</v>
      </c>
      <c r="O44" t="n">
        <v>13481.73</v>
      </c>
      <c r="P44" t="n">
        <v>612.29</v>
      </c>
      <c r="Q44" t="n">
        <v>5798.55</v>
      </c>
      <c r="R44" t="n">
        <v>898.3</v>
      </c>
      <c r="S44" t="n">
        <v>167.7</v>
      </c>
      <c r="T44" t="n">
        <v>363628.22</v>
      </c>
      <c r="U44" t="n">
        <v>0.19</v>
      </c>
      <c r="V44" t="n">
        <v>0.68</v>
      </c>
      <c r="W44" t="n">
        <v>0.97</v>
      </c>
      <c r="X44" t="n">
        <v>21.48</v>
      </c>
      <c r="Y44" t="n">
        <v>1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1.6693</v>
      </c>
      <c r="E45" t="n">
        <v>59.9</v>
      </c>
      <c r="F45" t="n">
        <v>54.47</v>
      </c>
      <c r="G45" t="n">
        <v>21.36</v>
      </c>
      <c r="H45" t="n">
        <v>0.32</v>
      </c>
      <c r="I45" t="n">
        <v>153</v>
      </c>
      <c r="J45" t="n">
        <v>108.68</v>
      </c>
      <c r="K45" t="n">
        <v>41.65</v>
      </c>
      <c r="L45" t="n">
        <v>2</v>
      </c>
      <c r="M45" t="n">
        <v>151</v>
      </c>
      <c r="N45" t="n">
        <v>15.03</v>
      </c>
      <c r="O45" t="n">
        <v>13638.32</v>
      </c>
      <c r="P45" t="n">
        <v>420.86</v>
      </c>
      <c r="Q45" t="n">
        <v>5797.37</v>
      </c>
      <c r="R45" t="n">
        <v>407.06</v>
      </c>
      <c r="S45" t="n">
        <v>167.7</v>
      </c>
      <c r="T45" t="n">
        <v>119478.03</v>
      </c>
      <c r="U45" t="n">
        <v>0.41</v>
      </c>
      <c r="V45" t="n">
        <v>0.86</v>
      </c>
      <c r="W45" t="n">
        <v>0.52</v>
      </c>
      <c r="X45" t="n">
        <v>7.06</v>
      </c>
      <c r="Y45" t="n">
        <v>1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1.7396</v>
      </c>
      <c r="E46" t="n">
        <v>57.48</v>
      </c>
      <c r="F46" t="n">
        <v>52.85</v>
      </c>
      <c r="G46" t="n">
        <v>27.1</v>
      </c>
      <c r="H46" t="n">
        <v>0.48</v>
      </c>
      <c r="I46" t="n">
        <v>117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383.74</v>
      </c>
      <c r="Q46" t="n">
        <v>5797.3</v>
      </c>
      <c r="R46" t="n">
        <v>347.05</v>
      </c>
      <c r="S46" t="n">
        <v>167.7</v>
      </c>
      <c r="T46" t="n">
        <v>89650.14999999999</v>
      </c>
      <c r="U46" t="n">
        <v>0.48</v>
      </c>
      <c r="V46" t="n">
        <v>0.89</v>
      </c>
      <c r="W46" t="n">
        <v>0.62</v>
      </c>
      <c r="X46" t="n">
        <v>5.44</v>
      </c>
      <c r="Y46" t="n">
        <v>1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1.5708</v>
      </c>
      <c r="E47" t="n">
        <v>63.66</v>
      </c>
      <c r="F47" t="n">
        <v>58.56</v>
      </c>
      <c r="G47" t="n">
        <v>14.76</v>
      </c>
      <c r="H47" t="n">
        <v>0.28</v>
      </c>
      <c r="I47" t="n">
        <v>238</v>
      </c>
      <c r="J47" t="n">
        <v>61.76</v>
      </c>
      <c r="K47" t="n">
        <v>28.92</v>
      </c>
      <c r="L47" t="n">
        <v>1</v>
      </c>
      <c r="M47" t="n">
        <v>44</v>
      </c>
      <c r="N47" t="n">
        <v>6.84</v>
      </c>
      <c r="O47" t="n">
        <v>7851.41</v>
      </c>
      <c r="P47" t="n">
        <v>304.6</v>
      </c>
      <c r="Q47" t="n">
        <v>5797.81</v>
      </c>
      <c r="R47" t="n">
        <v>537.23</v>
      </c>
      <c r="S47" t="n">
        <v>167.7</v>
      </c>
      <c r="T47" t="n">
        <v>184136.2</v>
      </c>
      <c r="U47" t="n">
        <v>0.31</v>
      </c>
      <c r="V47" t="n">
        <v>0.8</v>
      </c>
      <c r="W47" t="n">
        <v>0.91</v>
      </c>
      <c r="X47" t="n">
        <v>11.15</v>
      </c>
      <c r="Y47" t="n">
        <v>1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1.5794</v>
      </c>
      <c r="E48" t="n">
        <v>63.32</v>
      </c>
      <c r="F48" t="n">
        <v>58.28</v>
      </c>
      <c r="G48" t="n">
        <v>15.01</v>
      </c>
      <c r="H48" t="n">
        <v>0.55</v>
      </c>
      <c r="I48" t="n">
        <v>233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306.99</v>
      </c>
      <c r="Q48" t="n">
        <v>5797.81</v>
      </c>
      <c r="R48" t="n">
        <v>525.8</v>
      </c>
      <c r="S48" t="n">
        <v>167.7</v>
      </c>
      <c r="T48" t="n">
        <v>178449.24</v>
      </c>
      <c r="U48" t="n">
        <v>0.32</v>
      </c>
      <c r="V48" t="n">
        <v>0.8100000000000001</v>
      </c>
      <c r="W48" t="n">
        <v>0.95</v>
      </c>
      <c r="X48" t="n">
        <v>10.87</v>
      </c>
      <c r="Y48" t="n">
        <v>1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0.8547</v>
      </c>
      <c r="E49" t="n">
        <v>117</v>
      </c>
      <c r="F49" t="n">
        <v>87.52</v>
      </c>
      <c r="G49" t="n">
        <v>6.56</v>
      </c>
      <c r="H49" t="n">
        <v>0.11</v>
      </c>
      <c r="I49" t="n">
        <v>800</v>
      </c>
      <c r="J49" t="n">
        <v>167.88</v>
      </c>
      <c r="K49" t="n">
        <v>51.39</v>
      </c>
      <c r="L49" t="n">
        <v>1</v>
      </c>
      <c r="M49" t="n">
        <v>798</v>
      </c>
      <c r="N49" t="n">
        <v>30.49</v>
      </c>
      <c r="O49" t="n">
        <v>20939.59</v>
      </c>
      <c r="P49" t="n">
        <v>1086.79</v>
      </c>
      <c r="Q49" t="n">
        <v>5799.49</v>
      </c>
      <c r="R49" t="n">
        <v>1533.08</v>
      </c>
      <c r="S49" t="n">
        <v>167.7</v>
      </c>
      <c r="T49" t="n">
        <v>679253.72</v>
      </c>
      <c r="U49" t="n">
        <v>0.11</v>
      </c>
      <c r="V49" t="n">
        <v>0.54</v>
      </c>
      <c r="W49" t="n">
        <v>1.56</v>
      </c>
      <c r="X49" t="n">
        <v>40.09</v>
      </c>
      <c r="Y49" t="n">
        <v>1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1.4228</v>
      </c>
      <c r="E50" t="n">
        <v>70.29000000000001</v>
      </c>
      <c r="F50" t="n">
        <v>59.31</v>
      </c>
      <c r="G50" t="n">
        <v>14.01</v>
      </c>
      <c r="H50" t="n">
        <v>0.21</v>
      </c>
      <c r="I50" t="n">
        <v>254</v>
      </c>
      <c r="J50" t="n">
        <v>169.33</v>
      </c>
      <c r="K50" t="n">
        <v>51.39</v>
      </c>
      <c r="L50" t="n">
        <v>2</v>
      </c>
      <c r="M50" t="n">
        <v>252</v>
      </c>
      <c r="N50" t="n">
        <v>30.94</v>
      </c>
      <c r="O50" t="n">
        <v>21118.46</v>
      </c>
      <c r="P50" t="n">
        <v>699.14</v>
      </c>
      <c r="Q50" t="n">
        <v>5798.49</v>
      </c>
      <c r="R50" t="n">
        <v>570.9</v>
      </c>
      <c r="S50" t="n">
        <v>167.7</v>
      </c>
      <c r="T50" t="n">
        <v>200894.06</v>
      </c>
      <c r="U50" t="n">
        <v>0.29</v>
      </c>
      <c r="V50" t="n">
        <v>0.79</v>
      </c>
      <c r="W50" t="n">
        <v>0.6899999999999999</v>
      </c>
      <c r="X50" t="n">
        <v>11.89</v>
      </c>
      <c r="Y50" t="n">
        <v>1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1.6311</v>
      </c>
      <c r="E51" t="n">
        <v>61.31</v>
      </c>
      <c r="F51" t="n">
        <v>54.02</v>
      </c>
      <c r="G51" t="n">
        <v>22.35</v>
      </c>
      <c r="H51" t="n">
        <v>0.31</v>
      </c>
      <c r="I51" t="n">
        <v>145</v>
      </c>
      <c r="J51" t="n">
        <v>170.79</v>
      </c>
      <c r="K51" t="n">
        <v>51.39</v>
      </c>
      <c r="L51" t="n">
        <v>3</v>
      </c>
      <c r="M51" t="n">
        <v>143</v>
      </c>
      <c r="N51" t="n">
        <v>31.4</v>
      </c>
      <c r="O51" t="n">
        <v>21297.94</v>
      </c>
      <c r="P51" t="n">
        <v>600.34</v>
      </c>
      <c r="Q51" t="n">
        <v>5797.42</v>
      </c>
      <c r="R51" t="n">
        <v>391.84</v>
      </c>
      <c r="S51" t="n">
        <v>167.7</v>
      </c>
      <c r="T51" t="n">
        <v>111906.91</v>
      </c>
      <c r="U51" t="n">
        <v>0.43</v>
      </c>
      <c r="V51" t="n">
        <v>0.87</v>
      </c>
      <c r="W51" t="n">
        <v>0.51</v>
      </c>
      <c r="X51" t="n">
        <v>6.61</v>
      </c>
      <c r="Y51" t="n">
        <v>1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1.7472</v>
      </c>
      <c r="E52" t="n">
        <v>57.24</v>
      </c>
      <c r="F52" t="n">
        <v>51.58</v>
      </c>
      <c r="G52" t="n">
        <v>31.9</v>
      </c>
      <c r="H52" t="n">
        <v>0.41</v>
      </c>
      <c r="I52" t="n">
        <v>97</v>
      </c>
      <c r="J52" t="n">
        <v>172.25</v>
      </c>
      <c r="K52" t="n">
        <v>51.39</v>
      </c>
      <c r="L52" t="n">
        <v>4</v>
      </c>
      <c r="M52" t="n">
        <v>95</v>
      </c>
      <c r="N52" t="n">
        <v>31.86</v>
      </c>
      <c r="O52" t="n">
        <v>21478.05</v>
      </c>
      <c r="P52" t="n">
        <v>532.8</v>
      </c>
      <c r="Q52" t="n">
        <v>5797.17</v>
      </c>
      <c r="R52" t="n">
        <v>308.79</v>
      </c>
      <c r="S52" t="n">
        <v>167.7</v>
      </c>
      <c r="T52" t="n">
        <v>70620.00999999999</v>
      </c>
      <c r="U52" t="n">
        <v>0.54</v>
      </c>
      <c r="V52" t="n">
        <v>0.91</v>
      </c>
      <c r="W52" t="n">
        <v>0.43</v>
      </c>
      <c r="X52" t="n">
        <v>4.16</v>
      </c>
      <c r="Y52" t="n">
        <v>1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1.7982</v>
      </c>
      <c r="E53" t="n">
        <v>55.61</v>
      </c>
      <c r="F53" t="n">
        <v>50.8</v>
      </c>
      <c r="G53" t="n">
        <v>42.33</v>
      </c>
      <c r="H53" t="n">
        <v>0.51</v>
      </c>
      <c r="I53" t="n">
        <v>72</v>
      </c>
      <c r="J53" t="n">
        <v>173.71</v>
      </c>
      <c r="K53" t="n">
        <v>51.39</v>
      </c>
      <c r="L53" t="n">
        <v>5</v>
      </c>
      <c r="M53" t="n">
        <v>33</v>
      </c>
      <c r="N53" t="n">
        <v>32.32</v>
      </c>
      <c r="O53" t="n">
        <v>21658.78</v>
      </c>
      <c r="P53" t="n">
        <v>485.58</v>
      </c>
      <c r="Q53" t="n">
        <v>5797.02</v>
      </c>
      <c r="R53" t="n">
        <v>281.43</v>
      </c>
      <c r="S53" t="n">
        <v>167.7</v>
      </c>
      <c r="T53" t="n">
        <v>57065.54</v>
      </c>
      <c r="U53" t="n">
        <v>0.6</v>
      </c>
      <c r="V53" t="n">
        <v>0.93</v>
      </c>
      <c r="W53" t="n">
        <v>0.44</v>
      </c>
      <c r="X53" t="n">
        <v>3.39</v>
      </c>
      <c r="Y53" t="n">
        <v>1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1.8044</v>
      </c>
      <c r="E54" t="n">
        <v>55.42</v>
      </c>
      <c r="F54" t="n">
        <v>50.67</v>
      </c>
      <c r="G54" t="n">
        <v>43.44</v>
      </c>
      <c r="H54" t="n">
        <v>0.61</v>
      </c>
      <c r="I54" t="n">
        <v>70</v>
      </c>
      <c r="J54" t="n">
        <v>175.18</v>
      </c>
      <c r="K54" t="n">
        <v>51.39</v>
      </c>
      <c r="L54" t="n">
        <v>6</v>
      </c>
      <c r="M54" t="n">
        <v>0</v>
      </c>
      <c r="N54" t="n">
        <v>32.79</v>
      </c>
      <c r="O54" t="n">
        <v>21840.16</v>
      </c>
      <c r="P54" t="n">
        <v>482.12</v>
      </c>
      <c r="Q54" t="n">
        <v>5797.12</v>
      </c>
      <c r="R54" t="n">
        <v>275.78</v>
      </c>
      <c r="S54" t="n">
        <v>167.7</v>
      </c>
      <c r="T54" t="n">
        <v>54250.87</v>
      </c>
      <c r="U54" t="n">
        <v>0.61</v>
      </c>
      <c r="V54" t="n">
        <v>0.93</v>
      </c>
      <c r="W54" t="n">
        <v>0.47</v>
      </c>
      <c r="X54" t="n">
        <v>3.27</v>
      </c>
      <c r="Y54" t="n">
        <v>1</v>
      </c>
      <c r="Z54" t="n">
        <v>10</v>
      </c>
    </row>
    <row r="55">
      <c r="A55" t="n">
        <v>0</v>
      </c>
      <c r="B55" t="n">
        <v>20</v>
      </c>
      <c r="C55" t="inlineStr">
        <is>
          <t xml:space="preserve">CONCLUIDO	</t>
        </is>
      </c>
      <c r="D55" t="n">
        <v>1.5079</v>
      </c>
      <c r="E55" t="n">
        <v>66.31999999999999</v>
      </c>
      <c r="F55" t="n">
        <v>61.01</v>
      </c>
      <c r="G55" t="n">
        <v>12.58</v>
      </c>
      <c r="H55" t="n">
        <v>0.34</v>
      </c>
      <c r="I55" t="n">
        <v>291</v>
      </c>
      <c r="J55" t="n">
        <v>51.33</v>
      </c>
      <c r="K55" t="n">
        <v>24.83</v>
      </c>
      <c r="L55" t="n">
        <v>1</v>
      </c>
      <c r="M55" t="n">
        <v>0</v>
      </c>
      <c r="N55" t="n">
        <v>5.51</v>
      </c>
      <c r="O55" t="n">
        <v>6564.78</v>
      </c>
      <c r="P55" t="n">
        <v>281.38</v>
      </c>
      <c r="Q55" t="n">
        <v>5797.69</v>
      </c>
      <c r="R55" t="n">
        <v>615.6</v>
      </c>
      <c r="S55" t="n">
        <v>167.7</v>
      </c>
      <c r="T55" t="n">
        <v>223057.43</v>
      </c>
      <c r="U55" t="n">
        <v>0.27</v>
      </c>
      <c r="V55" t="n">
        <v>0.77</v>
      </c>
      <c r="W55" t="n">
        <v>1.13</v>
      </c>
      <c r="X55" t="n">
        <v>13.6</v>
      </c>
      <c r="Y55" t="n">
        <v>1</v>
      </c>
      <c r="Z55" t="n">
        <v>10</v>
      </c>
    </row>
    <row r="56">
      <c r="A56" t="n">
        <v>0</v>
      </c>
      <c r="B56" t="n">
        <v>65</v>
      </c>
      <c r="C56" t="inlineStr">
        <is>
          <t xml:space="preserve">CONCLUIDO	</t>
        </is>
      </c>
      <c r="D56" t="n">
        <v>1.0612</v>
      </c>
      <c r="E56" t="n">
        <v>94.23999999999999</v>
      </c>
      <c r="F56" t="n">
        <v>76.09999999999999</v>
      </c>
      <c r="G56" t="n">
        <v>7.79</v>
      </c>
      <c r="H56" t="n">
        <v>0.13</v>
      </c>
      <c r="I56" t="n">
        <v>586</v>
      </c>
      <c r="J56" t="n">
        <v>133.21</v>
      </c>
      <c r="K56" t="n">
        <v>46.47</v>
      </c>
      <c r="L56" t="n">
        <v>1</v>
      </c>
      <c r="M56" t="n">
        <v>584</v>
      </c>
      <c r="N56" t="n">
        <v>20.75</v>
      </c>
      <c r="O56" t="n">
        <v>16663.42</v>
      </c>
      <c r="P56" t="n">
        <v>799.8099999999999</v>
      </c>
      <c r="Q56" t="n">
        <v>5798.68</v>
      </c>
      <c r="R56" t="n">
        <v>1143</v>
      </c>
      <c r="S56" t="n">
        <v>167.7</v>
      </c>
      <c r="T56" t="n">
        <v>485280.74</v>
      </c>
      <c r="U56" t="n">
        <v>0.15</v>
      </c>
      <c r="V56" t="n">
        <v>0.62</v>
      </c>
      <c r="W56" t="n">
        <v>1.22</v>
      </c>
      <c r="X56" t="n">
        <v>28.68</v>
      </c>
      <c r="Y56" t="n">
        <v>1</v>
      </c>
      <c r="Z56" t="n">
        <v>10</v>
      </c>
    </row>
    <row r="57">
      <c r="A57" t="n">
        <v>1</v>
      </c>
      <c r="B57" t="n">
        <v>65</v>
      </c>
      <c r="C57" t="inlineStr">
        <is>
          <t xml:space="preserve">CONCLUIDO	</t>
        </is>
      </c>
      <c r="D57" t="n">
        <v>1.5597</v>
      </c>
      <c r="E57" t="n">
        <v>64.11</v>
      </c>
      <c r="F57" t="n">
        <v>56.54</v>
      </c>
      <c r="G57" t="n">
        <v>17.13</v>
      </c>
      <c r="H57" t="n">
        <v>0.26</v>
      </c>
      <c r="I57" t="n">
        <v>198</v>
      </c>
      <c r="J57" t="n">
        <v>134.55</v>
      </c>
      <c r="K57" t="n">
        <v>46.47</v>
      </c>
      <c r="L57" t="n">
        <v>2</v>
      </c>
      <c r="M57" t="n">
        <v>196</v>
      </c>
      <c r="N57" t="n">
        <v>21.09</v>
      </c>
      <c r="O57" t="n">
        <v>16828.84</v>
      </c>
      <c r="P57" t="n">
        <v>546.4299999999999</v>
      </c>
      <c r="Q57" t="n">
        <v>5797.75</v>
      </c>
      <c r="R57" t="n">
        <v>477.65</v>
      </c>
      <c r="S57" t="n">
        <v>167.7</v>
      </c>
      <c r="T57" t="n">
        <v>154549.19</v>
      </c>
      <c r="U57" t="n">
        <v>0.35</v>
      </c>
      <c r="V57" t="n">
        <v>0.83</v>
      </c>
      <c r="W57" t="n">
        <v>0.59</v>
      </c>
      <c r="X57" t="n">
        <v>9.130000000000001</v>
      </c>
      <c r="Y57" t="n">
        <v>1</v>
      </c>
      <c r="Z57" t="n">
        <v>10</v>
      </c>
    </row>
    <row r="58">
      <c r="A58" t="n">
        <v>2</v>
      </c>
      <c r="B58" t="n">
        <v>65</v>
      </c>
      <c r="C58" t="inlineStr">
        <is>
          <t xml:space="preserve">CONCLUIDO	</t>
        </is>
      </c>
      <c r="D58" t="n">
        <v>1.7393</v>
      </c>
      <c r="E58" t="n">
        <v>57.49</v>
      </c>
      <c r="F58" t="n">
        <v>52.32</v>
      </c>
      <c r="G58" t="n">
        <v>28.54</v>
      </c>
      <c r="H58" t="n">
        <v>0.39</v>
      </c>
      <c r="I58" t="n">
        <v>110</v>
      </c>
      <c r="J58" t="n">
        <v>135.9</v>
      </c>
      <c r="K58" t="n">
        <v>46.47</v>
      </c>
      <c r="L58" t="n">
        <v>3</v>
      </c>
      <c r="M58" t="n">
        <v>102</v>
      </c>
      <c r="N58" t="n">
        <v>21.43</v>
      </c>
      <c r="O58" t="n">
        <v>16994.64</v>
      </c>
      <c r="P58" t="n">
        <v>452.46</v>
      </c>
      <c r="Q58" t="n">
        <v>5797.24</v>
      </c>
      <c r="R58" t="n">
        <v>333.8</v>
      </c>
      <c r="S58" t="n">
        <v>167.7</v>
      </c>
      <c r="T58" t="n">
        <v>83062.45</v>
      </c>
      <c r="U58" t="n">
        <v>0.5</v>
      </c>
      <c r="V58" t="n">
        <v>0.9</v>
      </c>
      <c r="W58" t="n">
        <v>0.46</v>
      </c>
      <c r="X58" t="n">
        <v>4.91</v>
      </c>
      <c r="Y58" t="n">
        <v>1</v>
      </c>
      <c r="Z58" t="n">
        <v>10</v>
      </c>
    </row>
    <row r="59">
      <c r="A59" t="n">
        <v>3</v>
      </c>
      <c r="B59" t="n">
        <v>65</v>
      </c>
      <c r="C59" t="inlineStr">
        <is>
          <t xml:space="preserve">CONCLUIDO	</t>
        </is>
      </c>
      <c r="D59" t="n">
        <v>1.7819</v>
      </c>
      <c r="E59" t="n">
        <v>56.12</v>
      </c>
      <c r="F59" t="n">
        <v>51.46</v>
      </c>
      <c r="G59" t="n">
        <v>33.93</v>
      </c>
      <c r="H59" t="n">
        <v>0.52</v>
      </c>
      <c r="I59" t="n">
        <v>91</v>
      </c>
      <c r="J59" t="n">
        <v>137.25</v>
      </c>
      <c r="K59" t="n">
        <v>46.47</v>
      </c>
      <c r="L59" t="n">
        <v>4</v>
      </c>
      <c r="M59" t="n">
        <v>0</v>
      </c>
      <c r="N59" t="n">
        <v>21.78</v>
      </c>
      <c r="O59" t="n">
        <v>17160.92</v>
      </c>
      <c r="P59" t="n">
        <v>423.64</v>
      </c>
      <c r="Q59" t="n">
        <v>5797.6</v>
      </c>
      <c r="R59" t="n">
        <v>300.72</v>
      </c>
      <c r="S59" t="n">
        <v>167.7</v>
      </c>
      <c r="T59" t="n">
        <v>66616.89999999999</v>
      </c>
      <c r="U59" t="n">
        <v>0.5600000000000001</v>
      </c>
      <c r="V59" t="n">
        <v>0.92</v>
      </c>
      <c r="W59" t="n">
        <v>0.54</v>
      </c>
      <c r="X59" t="n">
        <v>4.05</v>
      </c>
      <c r="Y59" t="n">
        <v>1</v>
      </c>
      <c r="Z59" t="n">
        <v>10</v>
      </c>
    </row>
    <row r="60">
      <c r="A60" t="n">
        <v>0</v>
      </c>
      <c r="B60" t="n">
        <v>75</v>
      </c>
      <c r="C60" t="inlineStr">
        <is>
          <t xml:space="preserve">CONCLUIDO	</t>
        </is>
      </c>
      <c r="D60" t="n">
        <v>0.9552</v>
      </c>
      <c r="E60" t="n">
        <v>104.69</v>
      </c>
      <c r="F60" t="n">
        <v>81.42</v>
      </c>
      <c r="G60" t="n">
        <v>7.11</v>
      </c>
      <c r="H60" t="n">
        <v>0.12</v>
      </c>
      <c r="I60" t="n">
        <v>687</v>
      </c>
      <c r="J60" t="n">
        <v>150.44</v>
      </c>
      <c r="K60" t="n">
        <v>49.1</v>
      </c>
      <c r="L60" t="n">
        <v>1</v>
      </c>
      <c r="M60" t="n">
        <v>685</v>
      </c>
      <c r="N60" t="n">
        <v>25.34</v>
      </c>
      <c r="O60" t="n">
        <v>18787.76</v>
      </c>
      <c r="P60" t="n">
        <v>935.36</v>
      </c>
      <c r="Q60" t="n">
        <v>5799.32</v>
      </c>
      <c r="R60" t="n">
        <v>1324.87</v>
      </c>
      <c r="S60" t="n">
        <v>167.7</v>
      </c>
      <c r="T60" t="n">
        <v>575714.05</v>
      </c>
      <c r="U60" t="n">
        <v>0.13</v>
      </c>
      <c r="V60" t="n">
        <v>0.58</v>
      </c>
      <c r="W60" t="n">
        <v>1.37</v>
      </c>
      <c r="X60" t="n">
        <v>34</v>
      </c>
      <c r="Y60" t="n">
        <v>1</v>
      </c>
      <c r="Z60" t="n">
        <v>10</v>
      </c>
    </row>
    <row r="61">
      <c r="A61" t="n">
        <v>1</v>
      </c>
      <c r="B61" t="n">
        <v>75</v>
      </c>
      <c r="C61" t="inlineStr">
        <is>
          <t xml:space="preserve">CONCLUIDO	</t>
        </is>
      </c>
      <c r="D61" t="n">
        <v>1.488</v>
      </c>
      <c r="E61" t="n">
        <v>67.2</v>
      </c>
      <c r="F61" t="n">
        <v>57.99</v>
      </c>
      <c r="G61" t="n">
        <v>15.33</v>
      </c>
      <c r="H61" t="n">
        <v>0.23</v>
      </c>
      <c r="I61" t="n">
        <v>227</v>
      </c>
      <c r="J61" t="n">
        <v>151.83</v>
      </c>
      <c r="K61" t="n">
        <v>49.1</v>
      </c>
      <c r="L61" t="n">
        <v>2</v>
      </c>
      <c r="M61" t="n">
        <v>225</v>
      </c>
      <c r="N61" t="n">
        <v>25.73</v>
      </c>
      <c r="O61" t="n">
        <v>18959.54</v>
      </c>
      <c r="P61" t="n">
        <v>624.84</v>
      </c>
      <c r="Q61" t="n">
        <v>5797.71</v>
      </c>
      <c r="R61" t="n">
        <v>527.27</v>
      </c>
      <c r="S61" t="n">
        <v>167.7</v>
      </c>
      <c r="T61" t="n">
        <v>179212.28</v>
      </c>
      <c r="U61" t="n">
        <v>0.32</v>
      </c>
      <c r="V61" t="n">
        <v>0.8100000000000001</v>
      </c>
      <c r="W61" t="n">
        <v>0.62</v>
      </c>
      <c r="X61" t="n">
        <v>10.58</v>
      </c>
      <c r="Y61" t="n">
        <v>1</v>
      </c>
      <c r="Z61" t="n">
        <v>10</v>
      </c>
    </row>
    <row r="62">
      <c r="A62" t="n">
        <v>2</v>
      </c>
      <c r="B62" t="n">
        <v>75</v>
      </c>
      <c r="C62" t="inlineStr">
        <is>
          <t xml:space="preserve">CONCLUIDO	</t>
        </is>
      </c>
      <c r="D62" t="n">
        <v>1.6844</v>
      </c>
      <c r="E62" t="n">
        <v>59.37</v>
      </c>
      <c r="F62" t="n">
        <v>53.18</v>
      </c>
      <c r="G62" t="n">
        <v>24.93</v>
      </c>
      <c r="H62" t="n">
        <v>0.35</v>
      </c>
      <c r="I62" t="n">
        <v>128</v>
      </c>
      <c r="J62" t="n">
        <v>153.23</v>
      </c>
      <c r="K62" t="n">
        <v>49.1</v>
      </c>
      <c r="L62" t="n">
        <v>3</v>
      </c>
      <c r="M62" t="n">
        <v>126</v>
      </c>
      <c r="N62" t="n">
        <v>26.13</v>
      </c>
      <c r="O62" t="n">
        <v>19131.85</v>
      </c>
      <c r="P62" t="n">
        <v>529.51</v>
      </c>
      <c r="Q62" t="n">
        <v>5797.46</v>
      </c>
      <c r="R62" t="n">
        <v>363.27</v>
      </c>
      <c r="S62" t="n">
        <v>167.7</v>
      </c>
      <c r="T62" t="n">
        <v>97704.95</v>
      </c>
      <c r="U62" t="n">
        <v>0.46</v>
      </c>
      <c r="V62" t="n">
        <v>0.89</v>
      </c>
      <c r="W62" t="n">
        <v>0.48</v>
      </c>
      <c r="X62" t="n">
        <v>5.77</v>
      </c>
      <c r="Y62" t="n">
        <v>1</v>
      </c>
      <c r="Z62" t="n">
        <v>10</v>
      </c>
    </row>
    <row r="63">
      <c r="A63" t="n">
        <v>3</v>
      </c>
      <c r="B63" t="n">
        <v>75</v>
      </c>
      <c r="C63" t="inlineStr">
        <is>
          <t xml:space="preserve">CONCLUIDO	</t>
        </is>
      </c>
      <c r="D63" t="n">
        <v>1.7749</v>
      </c>
      <c r="E63" t="n">
        <v>56.34</v>
      </c>
      <c r="F63" t="n">
        <v>51.47</v>
      </c>
      <c r="G63" t="n">
        <v>36.33</v>
      </c>
      <c r="H63" t="n">
        <v>0.46</v>
      </c>
      <c r="I63" t="n">
        <v>85</v>
      </c>
      <c r="J63" t="n">
        <v>154.63</v>
      </c>
      <c r="K63" t="n">
        <v>49.1</v>
      </c>
      <c r="L63" t="n">
        <v>4</v>
      </c>
      <c r="M63" t="n">
        <v>65</v>
      </c>
      <c r="N63" t="n">
        <v>26.53</v>
      </c>
      <c r="O63" t="n">
        <v>19304.72</v>
      </c>
      <c r="P63" t="n">
        <v>465.14</v>
      </c>
      <c r="Q63" t="n">
        <v>5797.33</v>
      </c>
      <c r="R63" t="n">
        <v>306.35</v>
      </c>
      <c r="S63" t="n">
        <v>167.7</v>
      </c>
      <c r="T63" t="n">
        <v>69462.5</v>
      </c>
      <c r="U63" t="n">
        <v>0.55</v>
      </c>
      <c r="V63" t="n">
        <v>0.92</v>
      </c>
      <c r="W63" t="n">
        <v>0.4</v>
      </c>
      <c r="X63" t="n">
        <v>4.06</v>
      </c>
      <c r="Y63" t="n">
        <v>1</v>
      </c>
      <c r="Z63" t="n">
        <v>10</v>
      </c>
    </row>
    <row r="64">
      <c r="A64" t="n">
        <v>4</v>
      </c>
      <c r="B64" t="n">
        <v>75</v>
      </c>
      <c r="C64" t="inlineStr">
        <is>
          <t xml:space="preserve">CONCLUIDO	</t>
        </is>
      </c>
      <c r="D64" t="n">
        <v>1.7928</v>
      </c>
      <c r="E64" t="n">
        <v>55.78</v>
      </c>
      <c r="F64" t="n">
        <v>51.09</v>
      </c>
      <c r="G64" t="n">
        <v>38.8</v>
      </c>
      <c r="H64" t="n">
        <v>0.57</v>
      </c>
      <c r="I64" t="n">
        <v>79</v>
      </c>
      <c r="J64" t="n">
        <v>156.03</v>
      </c>
      <c r="K64" t="n">
        <v>49.1</v>
      </c>
      <c r="L64" t="n">
        <v>5</v>
      </c>
      <c r="M64" t="n">
        <v>0</v>
      </c>
      <c r="N64" t="n">
        <v>26.94</v>
      </c>
      <c r="O64" t="n">
        <v>19478.15</v>
      </c>
      <c r="P64" t="n">
        <v>454.23</v>
      </c>
      <c r="Q64" t="n">
        <v>5797.46</v>
      </c>
      <c r="R64" t="n">
        <v>288.79</v>
      </c>
      <c r="S64" t="n">
        <v>167.7</v>
      </c>
      <c r="T64" t="n">
        <v>60714.74</v>
      </c>
      <c r="U64" t="n">
        <v>0.58</v>
      </c>
      <c r="V64" t="n">
        <v>0.92</v>
      </c>
      <c r="W64" t="n">
        <v>0.51</v>
      </c>
      <c r="X64" t="n">
        <v>3.68</v>
      </c>
      <c r="Y64" t="n">
        <v>1</v>
      </c>
      <c r="Z64" t="n">
        <v>10</v>
      </c>
    </row>
    <row r="65">
      <c r="A65" t="n">
        <v>0</v>
      </c>
      <c r="B65" t="n">
        <v>95</v>
      </c>
      <c r="C65" t="inlineStr">
        <is>
          <t xml:space="preserve">CONCLUIDO	</t>
        </is>
      </c>
      <c r="D65" t="n">
        <v>0.7577</v>
      </c>
      <c r="E65" t="n">
        <v>131.99</v>
      </c>
      <c r="F65" t="n">
        <v>94.83</v>
      </c>
      <c r="G65" t="n">
        <v>6.1</v>
      </c>
      <c r="H65" t="n">
        <v>0.1</v>
      </c>
      <c r="I65" t="n">
        <v>932</v>
      </c>
      <c r="J65" t="n">
        <v>185.69</v>
      </c>
      <c r="K65" t="n">
        <v>53.44</v>
      </c>
      <c r="L65" t="n">
        <v>1</v>
      </c>
      <c r="M65" t="n">
        <v>930</v>
      </c>
      <c r="N65" t="n">
        <v>36.26</v>
      </c>
      <c r="O65" t="n">
        <v>23136.14</v>
      </c>
      <c r="P65" t="n">
        <v>1262.76</v>
      </c>
      <c r="Q65" t="n">
        <v>5800.24</v>
      </c>
      <c r="R65" t="n">
        <v>1783.1</v>
      </c>
      <c r="S65" t="n">
        <v>167.7</v>
      </c>
      <c r="T65" t="n">
        <v>803600.4300000001</v>
      </c>
      <c r="U65" t="n">
        <v>0.09</v>
      </c>
      <c r="V65" t="n">
        <v>0.5</v>
      </c>
      <c r="W65" t="n">
        <v>1.77</v>
      </c>
      <c r="X65" t="n">
        <v>47.39</v>
      </c>
      <c r="Y65" t="n">
        <v>1</v>
      </c>
      <c r="Z65" t="n">
        <v>10</v>
      </c>
    </row>
    <row r="66">
      <c r="A66" t="n">
        <v>1</v>
      </c>
      <c r="B66" t="n">
        <v>95</v>
      </c>
      <c r="C66" t="inlineStr">
        <is>
          <t xml:space="preserve">CONCLUIDO	</t>
        </is>
      </c>
      <c r="D66" t="n">
        <v>1.3635</v>
      </c>
      <c r="E66" t="n">
        <v>73.34</v>
      </c>
      <c r="F66" t="n">
        <v>60.45</v>
      </c>
      <c r="G66" t="n">
        <v>12.95</v>
      </c>
      <c r="H66" t="n">
        <v>0.19</v>
      </c>
      <c r="I66" t="n">
        <v>280</v>
      </c>
      <c r="J66" t="n">
        <v>187.21</v>
      </c>
      <c r="K66" t="n">
        <v>53.44</v>
      </c>
      <c r="L66" t="n">
        <v>2</v>
      </c>
      <c r="M66" t="n">
        <v>278</v>
      </c>
      <c r="N66" t="n">
        <v>36.77</v>
      </c>
      <c r="O66" t="n">
        <v>23322.88</v>
      </c>
      <c r="P66" t="n">
        <v>770.73</v>
      </c>
      <c r="Q66" t="n">
        <v>5798.08</v>
      </c>
      <c r="R66" t="n">
        <v>610.21</v>
      </c>
      <c r="S66" t="n">
        <v>167.7</v>
      </c>
      <c r="T66" t="n">
        <v>220415.52</v>
      </c>
      <c r="U66" t="n">
        <v>0.27</v>
      </c>
      <c r="V66" t="n">
        <v>0.78</v>
      </c>
      <c r="W66" t="n">
        <v>0.71</v>
      </c>
      <c r="X66" t="n">
        <v>13.03</v>
      </c>
      <c r="Y66" t="n">
        <v>1</v>
      </c>
      <c r="Z66" t="n">
        <v>10</v>
      </c>
    </row>
    <row r="67">
      <c r="A67" t="n">
        <v>2</v>
      </c>
      <c r="B67" t="n">
        <v>95</v>
      </c>
      <c r="C67" t="inlineStr">
        <is>
          <t xml:space="preserve">CONCLUIDO	</t>
        </is>
      </c>
      <c r="D67" t="n">
        <v>1.578</v>
      </c>
      <c r="E67" t="n">
        <v>63.37</v>
      </c>
      <c r="F67" t="n">
        <v>54.87</v>
      </c>
      <c r="G67" t="n">
        <v>20.32</v>
      </c>
      <c r="H67" t="n">
        <v>0.28</v>
      </c>
      <c r="I67" t="n">
        <v>162</v>
      </c>
      <c r="J67" t="n">
        <v>188.73</v>
      </c>
      <c r="K67" t="n">
        <v>53.44</v>
      </c>
      <c r="L67" t="n">
        <v>3</v>
      </c>
      <c r="M67" t="n">
        <v>160</v>
      </c>
      <c r="N67" t="n">
        <v>37.29</v>
      </c>
      <c r="O67" t="n">
        <v>23510.33</v>
      </c>
      <c r="P67" t="n">
        <v>667.96</v>
      </c>
      <c r="Q67" t="n">
        <v>5797.48</v>
      </c>
      <c r="R67" t="n">
        <v>420.96</v>
      </c>
      <c r="S67" t="n">
        <v>167.7</v>
      </c>
      <c r="T67" t="n">
        <v>126382.98</v>
      </c>
      <c r="U67" t="n">
        <v>0.4</v>
      </c>
      <c r="V67" t="n">
        <v>0.86</v>
      </c>
      <c r="W67" t="n">
        <v>0.53</v>
      </c>
      <c r="X67" t="n">
        <v>7.46</v>
      </c>
      <c r="Y67" t="n">
        <v>1</v>
      </c>
      <c r="Z67" t="n">
        <v>10</v>
      </c>
    </row>
    <row r="68">
      <c r="A68" t="n">
        <v>3</v>
      </c>
      <c r="B68" t="n">
        <v>95</v>
      </c>
      <c r="C68" t="inlineStr">
        <is>
          <t xml:space="preserve">CONCLUIDO	</t>
        </is>
      </c>
      <c r="D68" t="n">
        <v>1.6985</v>
      </c>
      <c r="E68" t="n">
        <v>58.87</v>
      </c>
      <c r="F68" t="n">
        <v>52.31</v>
      </c>
      <c r="G68" t="n">
        <v>28.53</v>
      </c>
      <c r="H68" t="n">
        <v>0.37</v>
      </c>
      <c r="I68" t="n">
        <v>110</v>
      </c>
      <c r="J68" t="n">
        <v>190.25</v>
      </c>
      <c r="K68" t="n">
        <v>53.44</v>
      </c>
      <c r="L68" t="n">
        <v>4</v>
      </c>
      <c r="M68" t="n">
        <v>108</v>
      </c>
      <c r="N68" t="n">
        <v>37.82</v>
      </c>
      <c r="O68" t="n">
        <v>23698.48</v>
      </c>
      <c r="P68" t="n">
        <v>603.3099999999999</v>
      </c>
      <c r="Q68" t="n">
        <v>5797.27</v>
      </c>
      <c r="R68" t="n">
        <v>333.58</v>
      </c>
      <c r="S68" t="n">
        <v>167.7</v>
      </c>
      <c r="T68" t="n">
        <v>82953.10000000001</v>
      </c>
      <c r="U68" t="n">
        <v>0.5</v>
      </c>
      <c r="V68" t="n">
        <v>0.9</v>
      </c>
      <c r="W68" t="n">
        <v>0.46</v>
      </c>
      <c r="X68" t="n">
        <v>4.9</v>
      </c>
      <c r="Y68" t="n">
        <v>1</v>
      </c>
      <c r="Z68" t="n">
        <v>10</v>
      </c>
    </row>
    <row r="69">
      <c r="A69" t="n">
        <v>4</v>
      </c>
      <c r="B69" t="n">
        <v>95</v>
      </c>
      <c r="C69" t="inlineStr">
        <is>
          <t xml:space="preserve">CONCLUIDO	</t>
        </is>
      </c>
      <c r="D69" t="n">
        <v>1.7519</v>
      </c>
      <c r="E69" t="n">
        <v>57.08</v>
      </c>
      <c r="F69" t="n">
        <v>51.56</v>
      </c>
      <c r="G69" t="n">
        <v>37.73</v>
      </c>
      <c r="H69" t="n">
        <v>0.46</v>
      </c>
      <c r="I69" t="n">
        <v>82</v>
      </c>
      <c r="J69" t="n">
        <v>191.78</v>
      </c>
      <c r="K69" t="n">
        <v>53.44</v>
      </c>
      <c r="L69" t="n">
        <v>5</v>
      </c>
      <c r="M69" t="n">
        <v>80</v>
      </c>
      <c r="N69" t="n">
        <v>38.35</v>
      </c>
      <c r="O69" t="n">
        <v>23887.36</v>
      </c>
      <c r="P69" t="n">
        <v>559.6900000000001</v>
      </c>
      <c r="Q69" t="n">
        <v>5797.17</v>
      </c>
      <c r="R69" t="n">
        <v>310.11</v>
      </c>
      <c r="S69" t="n">
        <v>167.7</v>
      </c>
      <c r="T69" t="n">
        <v>71358.03</v>
      </c>
      <c r="U69" t="n">
        <v>0.54</v>
      </c>
      <c r="V69" t="n">
        <v>0.91</v>
      </c>
      <c r="W69" t="n">
        <v>0.39</v>
      </c>
      <c r="X69" t="n">
        <v>4.15</v>
      </c>
      <c r="Y69" t="n">
        <v>1</v>
      </c>
      <c r="Z69" t="n">
        <v>10</v>
      </c>
    </row>
    <row r="70">
      <c r="A70" t="n">
        <v>5</v>
      </c>
      <c r="B70" t="n">
        <v>95</v>
      </c>
      <c r="C70" t="inlineStr">
        <is>
          <t xml:space="preserve">CONCLUIDO	</t>
        </is>
      </c>
      <c r="D70" t="n">
        <v>1.811</v>
      </c>
      <c r="E70" t="n">
        <v>55.22</v>
      </c>
      <c r="F70" t="n">
        <v>50.37</v>
      </c>
      <c r="G70" t="n">
        <v>47.22</v>
      </c>
      <c r="H70" t="n">
        <v>0.55</v>
      </c>
      <c r="I70" t="n">
        <v>64</v>
      </c>
      <c r="J70" t="n">
        <v>193.32</v>
      </c>
      <c r="K70" t="n">
        <v>53.44</v>
      </c>
      <c r="L70" t="n">
        <v>6</v>
      </c>
      <c r="M70" t="n">
        <v>24</v>
      </c>
      <c r="N70" t="n">
        <v>38.89</v>
      </c>
      <c r="O70" t="n">
        <v>24076.95</v>
      </c>
      <c r="P70" t="n">
        <v>509.57</v>
      </c>
      <c r="Q70" t="n">
        <v>5797.05</v>
      </c>
      <c r="R70" t="n">
        <v>266.61</v>
      </c>
      <c r="S70" t="n">
        <v>167.7</v>
      </c>
      <c r="T70" t="n">
        <v>49696.19</v>
      </c>
      <c r="U70" t="n">
        <v>0.63</v>
      </c>
      <c r="V70" t="n">
        <v>0.9399999999999999</v>
      </c>
      <c r="W70" t="n">
        <v>0.42</v>
      </c>
      <c r="X70" t="n">
        <v>2.96</v>
      </c>
      <c r="Y70" t="n">
        <v>1</v>
      </c>
      <c r="Z70" t="n">
        <v>10</v>
      </c>
    </row>
    <row r="71">
      <c r="A71" t="n">
        <v>6</v>
      </c>
      <c r="B71" t="n">
        <v>95</v>
      </c>
      <c r="C71" t="inlineStr">
        <is>
          <t xml:space="preserve">CONCLUIDO	</t>
        </is>
      </c>
      <c r="D71" t="n">
        <v>1.8124</v>
      </c>
      <c r="E71" t="n">
        <v>55.18</v>
      </c>
      <c r="F71" t="n">
        <v>50.36</v>
      </c>
      <c r="G71" t="n">
        <v>47.96</v>
      </c>
      <c r="H71" t="n">
        <v>0.64</v>
      </c>
      <c r="I71" t="n">
        <v>63</v>
      </c>
      <c r="J71" t="n">
        <v>194.86</v>
      </c>
      <c r="K71" t="n">
        <v>53.44</v>
      </c>
      <c r="L71" t="n">
        <v>7</v>
      </c>
      <c r="M71" t="n">
        <v>0</v>
      </c>
      <c r="N71" t="n">
        <v>39.43</v>
      </c>
      <c r="O71" t="n">
        <v>24267.28</v>
      </c>
      <c r="P71" t="n">
        <v>509.78</v>
      </c>
      <c r="Q71" t="n">
        <v>5797.31</v>
      </c>
      <c r="R71" t="n">
        <v>265.34</v>
      </c>
      <c r="S71" t="n">
        <v>167.7</v>
      </c>
      <c r="T71" t="n">
        <v>49065.06</v>
      </c>
      <c r="U71" t="n">
        <v>0.63</v>
      </c>
      <c r="V71" t="n">
        <v>0.9399999999999999</v>
      </c>
      <c r="W71" t="n">
        <v>0.46</v>
      </c>
      <c r="X71" t="n">
        <v>2.95</v>
      </c>
      <c r="Y71" t="n">
        <v>1</v>
      </c>
      <c r="Z71" t="n">
        <v>10</v>
      </c>
    </row>
    <row r="72">
      <c r="A72" t="n">
        <v>0</v>
      </c>
      <c r="B72" t="n">
        <v>55</v>
      </c>
      <c r="C72" t="inlineStr">
        <is>
          <t xml:space="preserve">CONCLUIDO	</t>
        </is>
      </c>
      <c r="D72" t="n">
        <v>1.1761</v>
      </c>
      <c r="E72" t="n">
        <v>85.03</v>
      </c>
      <c r="F72" t="n">
        <v>71.19</v>
      </c>
      <c r="G72" t="n">
        <v>8.68</v>
      </c>
      <c r="H72" t="n">
        <v>0.15</v>
      </c>
      <c r="I72" t="n">
        <v>492</v>
      </c>
      <c r="J72" t="n">
        <v>116.05</v>
      </c>
      <c r="K72" t="n">
        <v>43.4</v>
      </c>
      <c r="L72" t="n">
        <v>1</v>
      </c>
      <c r="M72" t="n">
        <v>490</v>
      </c>
      <c r="N72" t="n">
        <v>16.65</v>
      </c>
      <c r="O72" t="n">
        <v>14546.17</v>
      </c>
      <c r="P72" t="n">
        <v>673.13</v>
      </c>
      <c r="Q72" t="n">
        <v>5798.24</v>
      </c>
      <c r="R72" t="n">
        <v>976.48</v>
      </c>
      <c r="S72" t="n">
        <v>167.7</v>
      </c>
      <c r="T72" t="n">
        <v>402492.67</v>
      </c>
      <c r="U72" t="n">
        <v>0.17</v>
      </c>
      <c r="V72" t="n">
        <v>0.66</v>
      </c>
      <c r="W72" t="n">
        <v>1.05</v>
      </c>
      <c r="X72" t="n">
        <v>23.77</v>
      </c>
      <c r="Y72" t="n">
        <v>1</v>
      </c>
      <c r="Z72" t="n">
        <v>10</v>
      </c>
    </row>
    <row r="73">
      <c r="A73" t="n">
        <v>1</v>
      </c>
      <c r="B73" t="n">
        <v>55</v>
      </c>
      <c r="C73" t="inlineStr">
        <is>
          <t xml:space="preserve">CONCLUIDO	</t>
        </is>
      </c>
      <c r="D73" t="n">
        <v>1.6311</v>
      </c>
      <c r="E73" t="n">
        <v>61.31</v>
      </c>
      <c r="F73" t="n">
        <v>55.19</v>
      </c>
      <c r="G73" t="n">
        <v>19.59</v>
      </c>
      <c r="H73" t="n">
        <v>0.3</v>
      </c>
      <c r="I73" t="n">
        <v>169</v>
      </c>
      <c r="J73" t="n">
        <v>117.34</v>
      </c>
      <c r="K73" t="n">
        <v>43.4</v>
      </c>
      <c r="L73" t="n">
        <v>2</v>
      </c>
      <c r="M73" t="n">
        <v>167</v>
      </c>
      <c r="N73" t="n">
        <v>16.94</v>
      </c>
      <c r="O73" t="n">
        <v>14705.49</v>
      </c>
      <c r="P73" t="n">
        <v>465.14</v>
      </c>
      <c r="Q73" t="n">
        <v>5797.65</v>
      </c>
      <c r="R73" t="n">
        <v>431.45</v>
      </c>
      <c r="S73" t="n">
        <v>167.7</v>
      </c>
      <c r="T73" t="n">
        <v>131594.7</v>
      </c>
      <c r="U73" t="n">
        <v>0.39</v>
      </c>
      <c r="V73" t="n">
        <v>0.85</v>
      </c>
      <c r="W73" t="n">
        <v>0.55</v>
      </c>
      <c r="X73" t="n">
        <v>7.77</v>
      </c>
      <c r="Y73" t="n">
        <v>1</v>
      </c>
      <c r="Z73" t="n">
        <v>10</v>
      </c>
    </row>
    <row r="74">
      <c r="A74" t="n">
        <v>2</v>
      </c>
      <c r="B74" t="n">
        <v>55</v>
      </c>
      <c r="C74" t="inlineStr">
        <is>
          <t xml:space="preserve">CONCLUIDO	</t>
        </is>
      </c>
      <c r="D74" t="n">
        <v>1.7535</v>
      </c>
      <c r="E74" t="n">
        <v>57.03</v>
      </c>
      <c r="F74" t="n">
        <v>52.39</v>
      </c>
      <c r="G74" t="n">
        <v>29.38</v>
      </c>
      <c r="H74" t="n">
        <v>0.45</v>
      </c>
      <c r="I74" t="n">
        <v>107</v>
      </c>
      <c r="J74" t="n">
        <v>118.63</v>
      </c>
      <c r="K74" t="n">
        <v>43.4</v>
      </c>
      <c r="L74" t="n">
        <v>3</v>
      </c>
      <c r="M74" t="n">
        <v>6</v>
      </c>
      <c r="N74" t="n">
        <v>17.23</v>
      </c>
      <c r="O74" t="n">
        <v>14865.24</v>
      </c>
      <c r="P74" t="n">
        <v>397.48</v>
      </c>
      <c r="Q74" t="n">
        <v>5797.36</v>
      </c>
      <c r="R74" t="n">
        <v>332.15</v>
      </c>
      <c r="S74" t="n">
        <v>167.7</v>
      </c>
      <c r="T74" t="n">
        <v>82250.55</v>
      </c>
      <c r="U74" t="n">
        <v>0.5</v>
      </c>
      <c r="V74" t="n">
        <v>0.9</v>
      </c>
      <c r="W74" t="n">
        <v>0.58</v>
      </c>
      <c r="X74" t="n">
        <v>4.98</v>
      </c>
      <c r="Y74" t="n">
        <v>1</v>
      </c>
      <c r="Z74" t="n">
        <v>10</v>
      </c>
    </row>
    <row r="75">
      <c r="A75" t="n">
        <v>3</v>
      </c>
      <c r="B75" t="n">
        <v>55</v>
      </c>
      <c r="C75" t="inlineStr">
        <is>
          <t xml:space="preserve">CONCLUIDO	</t>
        </is>
      </c>
      <c r="D75" t="n">
        <v>1.7524</v>
      </c>
      <c r="E75" t="n">
        <v>57.06</v>
      </c>
      <c r="F75" t="n">
        <v>52.42</v>
      </c>
      <c r="G75" t="n">
        <v>29.4</v>
      </c>
      <c r="H75" t="n">
        <v>0.59</v>
      </c>
      <c r="I75" t="n">
        <v>107</v>
      </c>
      <c r="J75" t="n">
        <v>119.93</v>
      </c>
      <c r="K75" t="n">
        <v>43.4</v>
      </c>
      <c r="L75" t="n">
        <v>4</v>
      </c>
      <c r="M75" t="n">
        <v>0</v>
      </c>
      <c r="N75" t="n">
        <v>17.53</v>
      </c>
      <c r="O75" t="n">
        <v>15025.44</v>
      </c>
      <c r="P75" t="n">
        <v>401.87</v>
      </c>
      <c r="Q75" t="n">
        <v>5797.31</v>
      </c>
      <c r="R75" t="n">
        <v>333.14</v>
      </c>
      <c r="S75" t="n">
        <v>167.7</v>
      </c>
      <c r="T75" t="n">
        <v>82749.27</v>
      </c>
      <c r="U75" t="n">
        <v>0.5</v>
      </c>
      <c r="V75" t="n">
        <v>0.9</v>
      </c>
      <c r="W75" t="n">
        <v>0.59</v>
      </c>
      <c r="X75" t="n">
        <v>5.01</v>
      </c>
      <c r="Y75" t="n">
        <v>1</v>
      </c>
      <c r="Z7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INDEX(resultados!$A$2:$ZZ$75, 1, MATCH($B$1, resultados!$A$1:$ZZ$1, 0))</f>
        <v/>
      </c>
      <c r="B7">
        <f>INDEX(resultados!$A$2:$ZZ$75, 1, MATCH($B$2, resultados!$A$1:$ZZ$1, 0))</f>
        <v/>
      </c>
      <c r="C7">
        <f>INDEX(resultados!$A$2:$ZZ$75, 1, MATCH($B$3, resultados!$A$1:$ZZ$1, 0))</f>
        <v/>
      </c>
    </row>
    <row r="8">
      <c r="A8">
        <f>INDEX(resultados!$A$2:$ZZ$75, 2, MATCH($B$1, resultados!$A$1:$ZZ$1, 0))</f>
        <v/>
      </c>
      <c r="B8">
        <f>INDEX(resultados!$A$2:$ZZ$75, 2, MATCH($B$2, resultados!$A$1:$ZZ$1, 0))</f>
        <v/>
      </c>
      <c r="C8">
        <f>INDEX(resultados!$A$2:$ZZ$75, 2, MATCH($B$3, resultados!$A$1:$ZZ$1, 0))</f>
        <v/>
      </c>
    </row>
    <row r="9">
      <c r="A9">
        <f>INDEX(resultados!$A$2:$ZZ$75, 3, MATCH($B$1, resultados!$A$1:$ZZ$1, 0))</f>
        <v/>
      </c>
      <c r="B9">
        <f>INDEX(resultados!$A$2:$ZZ$75, 3, MATCH($B$2, resultados!$A$1:$ZZ$1, 0))</f>
        <v/>
      </c>
      <c r="C9">
        <f>INDEX(resultados!$A$2:$ZZ$75, 3, MATCH($B$3, resultados!$A$1:$ZZ$1, 0))</f>
        <v/>
      </c>
    </row>
    <row r="10">
      <c r="A10">
        <f>INDEX(resultados!$A$2:$ZZ$75, 4, MATCH($B$1, resultados!$A$1:$ZZ$1, 0))</f>
        <v/>
      </c>
      <c r="B10">
        <f>INDEX(resultados!$A$2:$ZZ$75, 4, MATCH($B$2, resultados!$A$1:$ZZ$1, 0))</f>
        <v/>
      </c>
      <c r="C10">
        <f>INDEX(resultados!$A$2:$ZZ$75, 4, MATCH($B$3, resultados!$A$1:$ZZ$1, 0))</f>
        <v/>
      </c>
    </row>
    <row r="11">
      <c r="A11">
        <f>INDEX(resultados!$A$2:$ZZ$75, 5, MATCH($B$1, resultados!$A$1:$ZZ$1, 0))</f>
        <v/>
      </c>
      <c r="B11">
        <f>INDEX(resultados!$A$2:$ZZ$75, 5, MATCH($B$2, resultados!$A$1:$ZZ$1, 0))</f>
        <v/>
      </c>
      <c r="C11">
        <f>INDEX(resultados!$A$2:$ZZ$75, 5, MATCH($B$3, resultados!$A$1:$ZZ$1, 0))</f>
        <v/>
      </c>
    </row>
    <row r="12">
      <c r="A12">
        <f>INDEX(resultados!$A$2:$ZZ$75, 6, MATCH($B$1, resultados!$A$1:$ZZ$1, 0))</f>
        <v/>
      </c>
      <c r="B12">
        <f>INDEX(resultados!$A$2:$ZZ$75, 6, MATCH($B$2, resultados!$A$1:$ZZ$1, 0))</f>
        <v/>
      </c>
      <c r="C12">
        <f>INDEX(resultados!$A$2:$ZZ$75, 6, MATCH($B$3, resultados!$A$1:$ZZ$1, 0))</f>
        <v/>
      </c>
    </row>
    <row r="13">
      <c r="A13">
        <f>INDEX(resultados!$A$2:$ZZ$75, 7, MATCH($B$1, resultados!$A$1:$ZZ$1, 0))</f>
        <v/>
      </c>
      <c r="B13">
        <f>INDEX(resultados!$A$2:$ZZ$75, 7, MATCH($B$2, resultados!$A$1:$ZZ$1, 0))</f>
        <v/>
      </c>
      <c r="C13">
        <f>INDEX(resultados!$A$2:$ZZ$75, 7, MATCH($B$3, resultados!$A$1:$ZZ$1, 0))</f>
        <v/>
      </c>
    </row>
    <row r="14">
      <c r="A14">
        <f>INDEX(resultados!$A$2:$ZZ$75, 8, MATCH($B$1, resultados!$A$1:$ZZ$1, 0))</f>
        <v/>
      </c>
      <c r="B14">
        <f>INDEX(resultados!$A$2:$ZZ$75, 8, MATCH($B$2, resultados!$A$1:$ZZ$1, 0))</f>
        <v/>
      </c>
      <c r="C14">
        <f>INDEX(resultados!$A$2:$ZZ$75, 8, MATCH($B$3, resultados!$A$1:$ZZ$1, 0))</f>
        <v/>
      </c>
    </row>
    <row r="15">
      <c r="A15">
        <f>INDEX(resultados!$A$2:$ZZ$75, 9, MATCH($B$1, resultados!$A$1:$ZZ$1, 0))</f>
        <v/>
      </c>
      <c r="B15">
        <f>INDEX(resultados!$A$2:$ZZ$75, 9, MATCH($B$2, resultados!$A$1:$ZZ$1, 0))</f>
        <v/>
      </c>
      <c r="C15">
        <f>INDEX(resultados!$A$2:$ZZ$75, 9, MATCH($B$3, resultados!$A$1:$ZZ$1, 0))</f>
        <v/>
      </c>
    </row>
    <row r="16">
      <c r="A16">
        <f>INDEX(resultados!$A$2:$ZZ$75, 10, MATCH($B$1, resultados!$A$1:$ZZ$1, 0))</f>
        <v/>
      </c>
      <c r="B16">
        <f>INDEX(resultados!$A$2:$ZZ$75, 10, MATCH($B$2, resultados!$A$1:$ZZ$1, 0))</f>
        <v/>
      </c>
      <c r="C16">
        <f>INDEX(resultados!$A$2:$ZZ$75, 10, MATCH($B$3, resultados!$A$1:$ZZ$1, 0))</f>
        <v/>
      </c>
    </row>
    <row r="17">
      <c r="A17">
        <f>INDEX(resultados!$A$2:$ZZ$75, 11, MATCH($B$1, resultados!$A$1:$ZZ$1, 0))</f>
        <v/>
      </c>
      <c r="B17">
        <f>INDEX(resultados!$A$2:$ZZ$75, 11, MATCH($B$2, resultados!$A$1:$ZZ$1, 0))</f>
        <v/>
      </c>
      <c r="C17">
        <f>INDEX(resultados!$A$2:$ZZ$75, 11, MATCH($B$3, resultados!$A$1:$ZZ$1, 0))</f>
        <v/>
      </c>
    </row>
    <row r="18">
      <c r="A18">
        <f>INDEX(resultados!$A$2:$ZZ$75, 12, MATCH($B$1, resultados!$A$1:$ZZ$1, 0))</f>
        <v/>
      </c>
      <c r="B18">
        <f>INDEX(resultados!$A$2:$ZZ$75, 12, MATCH($B$2, resultados!$A$1:$ZZ$1, 0))</f>
        <v/>
      </c>
      <c r="C18">
        <f>INDEX(resultados!$A$2:$ZZ$75, 12, MATCH($B$3, resultados!$A$1:$ZZ$1, 0))</f>
        <v/>
      </c>
    </row>
    <row r="19">
      <c r="A19">
        <f>INDEX(resultados!$A$2:$ZZ$75, 13, MATCH($B$1, resultados!$A$1:$ZZ$1, 0))</f>
        <v/>
      </c>
      <c r="B19">
        <f>INDEX(resultados!$A$2:$ZZ$75, 13, MATCH($B$2, resultados!$A$1:$ZZ$1, 0))</f>
        <v/>
      </c>
      <c r="C19">
        <f>INDEX(resultados!$A$2:$ZZ$75, 13, MATCH($B$3, resultados!$A$1:$ZZ$1, 0))</f>
        <v/>
      </c>
    </row>
    <row r="20">
      <c r="A20">
        <f>INDEX(resultados!$A$2:$ZZ$75, 14, MATCH($B$1, resultados!$A$1:$ZZ$1, 0))</f>
        <v/>
      </c>
      <c r="B20">
        <f>INDEX(resultados!$A$2:$ZZ$75, 14, MATCH($B$2, resultados!$A$1:$ZZ$1, 0))</f>
        <v/>
      </c>
      <c r="C20">
        <f>INDEX(resultados!$A$2:$ZZ$75, 14, MATCH($B$3, resultados!$A$1:$ZZ$1, 0))</f>
        <v/>
      </c>
    </row>
    <row r="21">
      <c r="A21">
        <f>INDEX(resultados!$A$2:$ZZ$75, 15, MATCH($B$1, resultados!$A$1:$ZZ$1, 0))</f>
        <v/>
      </c>
      <c r="B21">
        <f>INDEX(resultados!$A$2:$ZZ$75, 15, MATCH($B$2, resultados!$A$1:$ZZ$1, 0))</f>
        <v/>
      </c>
      <c r="C21">
        <f>INDEX(resultados!$A$2:$ZZ$75, 15, MATCH($B$3, resultados!$A$1:$ZZ$1, 0))</f>
        <v/>
      </c>
    </row>
    <row r="22">
      <c r="A22">
        <f>INDEX(resultados!$A$2:$ZZ$75, 16, MATCH($B$1, resultados!$A$1:$ZZ$1, 0))</f>
        <v/>
      </c>
      <c r="B22">
        <f>INDEX(resultados!$A$2:$ZZ$75, 16, MATCH($B$2, resultados!$A$1:$ZZ$1, 0))</f>
        <v/>
      </c>
      <c r="C22">
        <f>INDEX(resultados!$A$2:$ZZ$75, 16, MATCH($B$3, resultados!$A$1:$ZZ$1, 0))</f>
        <v/>
      </c>
    </row>
    <row r="23">
      <c r="A23">
        <f>INDEX(resultados!$A$2:$ZZ$75, 17, MATCH($B$1, resultados!$A$1:$ZZ$1, 0))</f>
        <v/>
      </c>
      <c r="B23">
        <f>INDEX(resultados!$A$2:$ZZ$75, 17, MATCH($B$2, resultados!$A$1:$ZZ$1, 0))</f>
        <v/>
      </c>
      <c r="C23">
        <f>INDEX(resultados!$A$2:$ZZ$75, 17, MATCH($B$3, resultados!$A$1:$ZZ$1, 0))</f>
        <v/>
      </c>
    </row>
    <row r="24">
      <c r="A24">
        <f>INDEX(resultados!$A$2:$ZZ$75, 18, MATCH($B$1, resultados!$A$1:$ZZ$1, 0))</f>
        <v/>
      </c>
      <c r="B24">
        <f>INDEX(resultados!$A$2:$ZZ$75, 18, MATCH($B$2, resultados!$A$1:$ZZ$1, 0))</f>
        <v/>
      </c>
      <c r="C24">
        <f>INDEX(resultados!$A$2:$ZZ$75, 18, MATCH($B$3, resultados!$A$1:$ZZ$1, 0))</f>
        <v/>
      </c>
    </row>
    <row r="25">
      <c r="A25">
        <f>INDEX(resultados!$A$2:$ZZ$75, 19, MATCH($B$1, resultados!$A$1:$ZZ$1, 0))</f>
        <v/>
      </c>
      <c r="B25">
        <f>INDEX(resultados!$A$2:$ZZ$75, 19, MATCH($B$2, resultados!$A$1:$ZZ$1, 0))</f>
        <v/>
      </c>
      <c r="C25">
        <f>INDEX(resultados!$A$2:$ZZ$75, 19, MATCH($B$3, resultados!$A$1:$ZZ$1, 0))</f>
        <v/>
      </c>
    </row>
    <row r="26">
      <c r="A26">
        <f>INDEX(resultados!$A$2:$ZZ$75, 20, MATCH($B$1, resultados!$A$1:$ZZ$1, 0))</f>
        <v/>
      </c>
      <c r="B26">
        <f>INDEX(resultados!$A$2:$ZZ$75, 20, MATCH($B$2, resultados!$A$1:$ZZ$1, 0))</f>
        <v/>
      </c>
      <c r="C26">
        <f>INDEX(resultados!$A$2:$ZZ$75, 20, MATCH($B$3, resultados!$A$1:$ZZ$1, 0))</f>
        <v/>
      </c>
    </row>
    <row r="27">
      <c r="A27">
        <f>INDEX(resultados!$A$2:$ZZ$75, 21, MATCH($B$1, resultados!$A$1:$ZZ$1, 0))</f>
        <v/>
      </c>
      <c r="B27">
        <f>INDEX(resultados!$A$2:$ZZ$75, 21, MATCH($B$2, resultados!$A$1:$ZZ$1, 0))</f>
        <v/>
      </c>
      <c r="C27">
        <f>INDEX(resultados!$A$2:$ZZ$75, 21, MATCH($B$3, resultados!$A$1:$ZZ$1, 0))</f>
        <v/>
      </c>
    </row>
    <row r="28">
      <c r="A28">
        <f>INDEX(resultados!$A$2:$ZZ$75, 22, MATCH($B$1, resultados!$A$1:$ZZ$1, 0))</f>
        <v/>
      </c>
      <c r="B28">
        <f>INDEX(resultados!$A$2:$ZZ$75, 22, MATCH($B$2, resultados!$A$1:$ZZ$1, 0))</f>
        <v/>
      </c>
      <c r="C28">
        <f>INDEX(resultados!$A$2:$ZZ$75, 22, MATCH($B$3, resultados!$A$1:$ZZ$1, 0))</f>
        <v/>
      </c>
    </row>
    <row r="29">
      <c r="A29">
        <f>INDEX(resultados!$A$2:$ZZ$75, 23, MATCH($B$1, resultados!$A$1:$ZZ$1, 0))</f>
        <v/>
      </c>
      <c r="B29">
        <f>INDEX(resultados!$A$2:$ZZ$75, 23, MATCH($B$2, resultados!$A$1:$ZZ$1, 0))</f>
        <v/>
      </c>
      <c r="C29">
        <f>INDEX(resultados!$A$2:$ZZ$75, 23, MATCH($B$3, resultados!$A$1:$ZZ$1, 0))</f>
        <v/>
      </c>
    </row>
    <row r="30">
      <c r="A30">
        <f>INDEX(resultados!$A$2:$ZZ$75, 24, MATCH($B$1, resultados!$A$1:$ZZ$1, 0))</f>
        <v/>
      </c>
      <c r="B30">
        <f>INDEX(resultados!$A$2:$ZZ$75, 24, MATCH($B$2, resultados!$A$1:$ZZ$1, 0))</f>
        <v/>
      </c>
      <c r="C30">
        <f>INDEX(resultados!$A$2:$ZZ$75, 24, MATCH($B$3, resultados!$A$1:$ZZ$1, 0))</f>
        <v/>
      </c>
    </row>
    <row r="31">
      <c r="A31">
        <f>INDEX(resultados!$A$2:$ZZ$75, 25, MATCH($B$1, resultados!$A$1:$ZZ$1, 0))</f>
        <v/>
      </c>
      <c r="B31">
        <f>INDEX(resultados!$A$2:$ZZ$75, 25, MATCH($B$2, resultados!$A$1:$ZZ$1, 0))</f>
        <v/>
      </c>
      <c r="C31">
        <f>INDEX(resultados!$A$2:$ZZ$75, 25, MATCH($B$3, resultados!$A$1:$ZZ$1, 0))</f>
        <v/>
      </c>
    </row>
    <row r="32">
      <c r="A32">
        <f>INDEX(resultados!$A$2:$ZZ$75, 26, MATCH($B$1, resultados!$A$1:$ZZ$1, 0))</f>
        <v/>
      </c>
      <c r="B32">
        <f>INDEX(resultados!$A$2:$ZZ$75, 26, MATCH($B$2, resultados!$A$1:$ZZ$1, 0))</f>
        <v/>
      </c>
      <c r="C32">
        <f>INDEX(resultados!$A$2:$ZZ$75, 26, MATCH($B$3, resultados!$A$1:$ZZ$1, 0))</f>
        <v/>
      </c>
    </row>
    <row r="33">
      <c r="A33">
        <f>INDEX(resultados!$A$2:$ZZ$75, 27, MATCH($B$1, resultados!$A$1:$ZZ$1, 0))</f>
        <v/>
      </c>
      <c r="B33">
        <f>INDEX(resultados!$A$2:$ZZ$75, 27, MATCH($B$2, resultados!$A$1:$ZZ$1, 0))</f>
        <v/>
      </c>
      <c r="C33">
        <f>INDEX(resultados!$A$2:$ZZ$75, 27, MATCH($B$3, resultados!$A$1:$ZZ$1, 0))</f>
        <v/>
      </c>
    </row>
    <row r="34">
      <c r="A34">
        <f>INDEX(resultados!$A$2:$ZZ$75, 28, MATCH($B$1, resultados!$A$1:$ZZ$1, 0))</f>
        <v/>
      </c>
      <c r="B34">
        <f>INDEX(resultados!$A$2:$ZZ$75, 28, MATCH($B$2, resultados!$A$1:$ZZ$1, 0))</f>
        <v/>
      </c>
      <c r="C34">
        <f>INDEX(resultados!$A$2:$ZZ$75, 28, MATCH($B$3, resultados!$A$1:$ZZ$1, 0))</f>
        <v/>
      </c>
    </row>
    <row r="35">
      <c r="A35">
        <f>INDEX(resultados!$A$2:$ZZ$75, 29, MATCH($B$1, resultados!$A$1:$ZZ$1, 0))</f>
        <v/>
      </c>
      <c r="B35">
        <f>INDEX(resultados!$A$2:$ZZ$75, 29, MATCH($B$2, resultados!$A$1:$ZZ$1, 0))</f>
        <v/>
      </c>
      <c r="C35">
        <f>INDEX(resultados!$A$2:$ZZ$75, 29, MATCH($B$3, resultados!$A$1:$ZZ$1, 0))</f>
        <v/>
      </c>
    </row>
    <row r="36">
      <c r="A36">
        <f>INDEX(resultados!$A$2:$ZZ$75, 30, MATCH($B$1, resultados!$A$1:$ZZ$1, 0))</f>
        <v/>
      </c>
      <c r="B36">
        <f>INDEX(resultados!$A$2:$ZZ$75, 30, MATCH($B$2, resultados!$A$1:$ZZ$1, 0))</f>
        <v/>
      </c>
      <c r="C36">
        <f>INDEX(resultados!$A$2:$ZZ$75, 30, MATCH($B$3, resultados!$A$1:$ZZ$1, 0))</f>
        <v/>
      </c>
    </row>
    <row r="37">
      <c r="A37">
        <f>INDEX(resultados!$A$2:$ZZ$75, 31, MATCH($B$1, resultados!$A$1:$ZZ$1, 0))</f>
        <v/>
      </c>
      <c r="B37">
        <f>INDEX(resultados!$A$2:$ZZ$75, 31, MATCH($B$2, resultados!$A$1:$ZZ$1, 0))</f>
        <v/>
      </c>
      <c r="C37">
        <f>INDEX(resultados!$A$2:$ZZ$75, 31, MATCH($B$3, resultados!$A$1:$ZZ$1, 0))</f>
        <v/>
      </c>
    </row>
    <row r="38">
      <c r="A38">
        <f>INDEX(resultados!$A$2:$ZZ$75, 32, MATCH($B$1, resultados!$A$1:$ZZ$1, 0))</f>
        <v/>
      </c>
      <c r="B38">
        <f>INDEX(resultados!$A$2:$ZZ$75, 32, MATCH($B$2, resultados!$A$1:$ZZ$1, 0))</f>
        <v/>
      </c>
      <c r="C38">
        <f>INDEX(resultados!$A$2:$ZZ$75, 32, MATCH($B$3, resultados!$A$1:$ZZ$1, 0))</f>
        <v/>
      </c>
    </row>
    <row r="39">
      <c r="A39">
        <f>INDEX(resultados!$A$2:$ZZ$75, 33, MATCH($B$1, resultados!$A$1:$ZZ$1, 0))</f>
        <v/>
      </c>
      <c r="B39">
        <f>INDEX(resultados!$A$2:$ZZ$75, 33, MATCH($B$2, resultados!$A$1:$ZZ$1, 0))</f>
        <v/>
      </c>
      <c r="C39">
        <f>INDEX(resultados!$A$2:$ZZ$75, 33, MATCH($B$3, resultados!$A$1:$ZZ$1, 0))</f>
        <v/>
      </c>
    </row>
    <row r="40">
      <c r="A40">
        <f>INDEX(resultados!$A$2:$ZZ$75, 34, MATCH($B$1, resultados!$A$1:$ZZ$1, 0))</f>
        <v/>
      </c>
      <c r="B40">
        <f>INDEX(resultados!$A$2:$ZZ$75, 34, MATCH($B$2, resultados!$A$1:$ZZ$1, 0))</f>
        <v/>
      </c>
      <c r="C40">
        <f>INDEX(resultados!$A$2:$ZZ$75, 34, MATCH($B$3, resultados!$A$1:$ZZ$1, 0))</f>
        <v/>
      </c>
    </row>
    <row r="41">
      <c r="A41">
        <f>INDEX(resultados!$A$2:$ZZ$75, 35, MATCH($B$1, resultados!$A$1:$ZZ$1, 0))</f>
        <v/>
      </c>
      <c r="B41">
        <f>INDEX(resultados!$A$2:$ZZ$75, 35, MATCH($B$2, resultados!$A$1:$ZZ$1, 0))</f>
        <v/>
      </c>
      <c r="C41">
        <f>INDEX(resultados!$A$2:$ZZ$75, 35, MATCH($B$3, resultados!$A$1:$ZZ$1, 0))</f>
        <v/>
      </c>
    </row>
    <row r="42">
      <c r="A42">
        <f>INDEX(resultados!$A$2:$ZZ$75, 36, MATCH($B$1, resultados!$A$1:$ZZ$1, 0))</f>
        <v/>
      </c>
      <c r="B42">
        <f>INDEX(resultados!$A$2:$ZZ$75, 36, MATCH($B$2, resultados!$A$1:$ZZ$1, 0))</f>
        <v/>
      </c>
      <c r="C42">
        <f>INDEX(resultados!$A$2:$ZZ$75, 36, MATCH($B$3, resultados!$A$1:$ZZ$1, 0))</f>
        <v/>
      </c>
    </row>
    <row r="43">
      <c r="A43">
        <f>INDEX(resultados!$A$2:$ZZ$75, 37, MATCH($B$1, resultados!$A$1:$ZZ$1, 0))</f>
        <v/>
      </c>
      <c r="B43">
        <f>INDEX(resultados!$A$2:$ZZ$75, 37, MATCH($B$2, resultados!$A$1:$ZZ$1, 0))</f>
        <v/>
      </c>
      <c r="C43">
        <f>INDEX(resultados!$A$2:$ZZ$75, 37, MATCH($B$3, resultados!$A$1:$ZZ$1, 0))</f>
        <v/>
      </c>
    </row>
    <row r="44">
      <c r="A44">
        <f>INDEX(resultados!$A$2:$ZZ$75, 38, MATCH($B$1, resultados!$A$1:$ZZ$1, 0))</f>
        <v/>
      </c>
      <c r="B44">
        <f>INDEX(resultados!$A$2:$ZZ$75, 38, MATCH($B$2, resultados!$A$1:$ZZ$1, 0))</f>
        <v/>
      </c>
      <c r="C44">
        <f>INDEX(resultados!$A$2:$ZZ$75, 38, MATCH($B$3, resultados!$A$1:$ZZ$1, 0))</f>
        <v/>
      </c>
    </row>
    <row r="45">
      <c r="A45">
        <f>INDEX(resultados!$A$2:$ZZ$75, 39, MATCH($B$1, resultados!$A$1:$ZZ$1, 0))</f>
        <v/>
      </c>
      <c r="B45">
        <f>INDEX(resultados!$A$2:$ZZ$75, 39, MATCH($B$2, resultados!$A$1:$ZZ$1, 0))</f>
        <v/>
      </c>
      <c r="C45">
        <f>INDEX(resultados!$A$2:$ZZ$75, 39, MATCH($B$3, resultados!$A$1:$ZZ$1, 0))</f>
        <v/>
      </c>
    </row>
    <row r="46">
      <c r="A46">
        <f>INDEX(resultados!$A$2:$ZZ$75, 40, MATCH($B$1, resultados!$A$1:$ZZ$1, 0))</f>
        <v/>
      </c>
      <c r="B46">
        <f>INDEX(resultados!$A$2:$ZZ$75, 40, MATCH($B$2, resultados!$A$1:$ZZ$1, 0))</f>
        <v/>
      </c>
      <c r="C46">
        <f>INDEX(resultados!$A$2:$ZZ$75, 40, MATCH($B$3, resultados!$A$1:$ZZ$1, 0))</f>
        <v/>
      </c>
    </row>
    <row r="47">
      <c r="A47">
        <f>INDEX(resultados!$A$2:$ZZ$75, 41, MATCH($B$1, resultados!$A$1:$ZZ$1, 0))</f>
        <v/>
      </c>
      <c r="B47">
        <f>INDEX(resultados!$A$2:$ZZ$75, 41, MATCH($B$2, resultados!$A$1:$ZZ$1, 0))</f>
        <v/>
      </c>
      <c r="C47">
        <f>INDEX(resultados!$A$2:$ZZ$75, 41, MATCH($B$3, resultados!$A$1:$ZZ$1, 0))</f>
        <v/>
      </c>
    </row>
    <row r="48">
      <c r="A48">
        <f>INDEX(resultados!$A$2:$ZZ$75, 42, MATCH($B$1, resultados!$A$1:$ZZ$1, 0))</f>
        <v/>
      </c>
      <c r="B48">
        <f>INDEX(resultados!$A$2:$ZZ$75, 42, MATCH($B$2, resultados!$A$1:$ZZ$1, 0))</f>
        <v/>
      </c>
      <c r="C48">
        <f>INDEX(resultados!$A$2:$ZZ$75, 42, MATCH($B$3, resultados!$A$1:$ZZ$1, 0))</f>
        <v/>
      </c>
    </row>
    <row r="49">
      <c r="A49">
        <f>INDEX(resultados!$A$2:$ZZ$75, 43, MATCH($B$1, resultados!$A$1:$ZZ$1, 0))</f>
        <v/>
      </c>
      <c r="B49">
        <f>INDEX(resultados!$A$2:$ZZ$75, 43, MATCH($B$2, resultados!$A$1:$ZZ$1, 0))</f>
        <v/>
      </c>
      <c r="C49">
        <f>INDEX(resultados!$A$2:$ZZ$75, 43, MATCH($B$3, resultados!$A$1:$ZZ$1, 0))</f>
        <v/>
      </c>
    </row>
    <row r="50">
      <c r="A50">
        <f>INDEX(resultados!$A$2:$ZZ$75, 44, MATCH($B$1, resultados!$A$1:$ZZ$1, 0))</f>
        <v/>
      </c>
      <c r="B50">
        <f>INDEX(resultados!$A$2:$ZZ$75, 44, MATCH($B$2, resultados!$A$1:$ZZ$1, 0))</f>
        <v/>
      </c>
      <c r="C50">
        <f>INDEX(resultados!$A$2:$ZZ$75, 44, MATCH($B$3, resultados!$A$1:$ZZ$1, 0))</f>
        <v/>
      </c>
    </row>
    <row r="51">
      <c r="A51">
        <f>INDEX(resultados!$A$2:$ZZ$75, 45, MATCH($B$1, resultados!$A$1:$ZZ$1, 0))</f>
        <v/>
      </c>
      <c r="B51">
        <f>INDEX(resultados!$A$2:$ZZ$75, 45, MATCH($B$2, resultados!$A$1:$ZZ$1, 0))</f>
        <v/>
      </c>
      <c r="C51">
        <f>INDEX(resultados!$A$2:$ZZ$75, 45, MATCH($B$3, resultados!$A$1:$ZZ$1, 0))</f>
        <v/>
      </c>
    </row>
    <row r="52">
      <c r="A52">
        <f>INDEX(resultados!$A$2:$ZZ$75, 46, MATCH($B$1, resultados!$A$1:$ZZ$1, 0))</f>
        <v/>
      </c>
      <c r="B52">
        <f>INDEX(resultados!$A$2:$ZZ$75, 46, MATCH($B$2, resultados!$A$1:$ZZ$1, 0))</f>
        <v/>
      </c>
      <c r="C52">
        <f>INDEX(resultados!$A$2:$ZZ$75, 46, MATCH($B$3, resultados!$A$1:$ZZ$1, 0))</f>
        <v/>
      </c>
    </row>
    <row r="53">
      <c r="A53">
        <f>INDEX(resultados!$A$2:$ZZ$75, 47, MATCH($B$1, resultados!$A$1:$ZZ$1, 0))</f>
        <v/>
      </c>
      <c r="B53">
        <f>INDEX(resultados!$A$2:$ZZ$75, 47, MATCH($B$2, resultados!$A$1:$ZZ$1, 0))</f>
        <v/>
      </c>
      <c r="C53">
        <f>INDEX(resultados!$A$2:$ZZ$75, 47, MATCH($B$3, resultados!$A$1:$ZZ$1, 0))</f>
        <v/>
      </c>
    </row>
    <row r="54">
      <c r="A54">
        <f>INDEX(resultados!$A$2:$ZZ$75, 48, MATCH($B$1, resultados!$A$1:$ZZ$1, 0))</f>
        <v/>
      </c>
      <c r="B54">
        <f>INDEX(resultados!$A$2:$ZZ$75, 48, MATCH($B$2, resultados!$A$1:$ZZ$1, 0))</f>
        <v/>
      </c>
      <c r="C54">
        <f>INDEX(resultados!$A$2:$ZZ$75, 48, MATCH($B$3, resultados!$A$1:$ZZ$1, 0))</f>
        <v/>
      </c>
    </row>
    <row r="55">
      <c r="A55">
        <f>INDEX(resultados!$A$2:$ZZ$75, 49, MATCH($B$1, resultados!$A$1:$ZZ$1, 0))</f>
        <v/>
      </c>
      <c r="B55">
        <f>INDEX(resultados!$A$2:$ZZ$75, 49, MATCH($B$2, resultados!$A$1:$ZZ$1, 0))</f>
        <v/>
      </c>
      <c r="C55">
        <f>INDEX(resultados!$A$2:$ZZ$75, 49, MATCH($B$3, resultados!$A$1:$ZZ$1, 0))</f>
        <v/>
      </c>
    </row>
    <row r="56">
      <c r="A56">
        <f>INDEX(resultados!$A$2:$ZZ$75, 50, MATCH($B$1, resultados!$A$1:$ZZ$1, 0))</f>
        <v/>
      </c>
      <c r="B56">
        <f>INDEX(resultados!$A$2:$ZZ$75, 50, MATCH($B$2, resultados!$A$1:$ZZ$1, 0))</f>
        <v/>
      </c>
      <c r="C56">
        <f>INDEX(resultados!$A$2:$ZZ$75, 50, MATCH($B$3, resultados!$A$1:$ZZ$1, 0))</f>
        <v/>
      </c>
    </row>
    <row r="57">
      <c r="A57">
        <f>INDEX(resultados!$A$2:$ZZ$75, 51, MATCH($B$1, resultados!$A$1:$ZZ$1, 0))</f>
        <v/>
      </c>
      <c r="B57">
        <f>INDEX(resultados!$A$2:$ZZ$75, 51, MATCH($B$2, resultados!$A$1:$ZZ$1, 0))</f>
        <v/>
      </c>
      <c r="C57">
        <f>INDEX(resultados!$A$2:$ZZ$75, 51, MATCH($B$3, resultados!$A$1:$ZZ$1, 0))</f>
        <v/>
      </c>
    </row>
    <row r="58">
      <c r="A58">
        <f>INDEX(resultados!$A$2:$ZZ$75, 52, MATCH($B$1, resultados!$A$1:$ZZ$1, 0))</f>
        <v/>
      </c>
      <c r="B58">
        <f>INDEX(resultados!$A$2:$ZZ$75, 52, MATCH($B$2, resultados!$A$1:$ZZ$1, 0))</f>
        <v/>
      </c>
      <c r="C58">
        <f>INDEX(resultados!$A$2:$ZZ$75, 52, MATCH($B$3, resultados!$A$1:$ZZ$1, 0))</f>
        <v/>
      </c>
    </row>
    <row r="59">
      <c r="A59">
        <f>INDEX(resultados!$A$2:$ZZ$75, 53, MATCH($B$1, resultados!$A$1:$ZZ$1, 0))</f>
        <v/>
      </c>
      <c r="B59">
        <f>INDEX(resultados!$A$2:$ZZ$75, 53, MATCH($B$2, resultados!$A$1:$ZZ$1, 0))</f>
        <v/>
      </c>
      <c r="C59">
        <f>INDEX(resultados!$A$2:$ZZ$75, 53, MATCH($B$3, resultados!$A$1:$ZZ$1, 0))</f>
        <v/>
      </c>
    </row>
    <row r="60">
      <c r="A60">
        <f>INDEX(resultados!$A$2:$ZZ$75, 54, MATCH($B$1, resultados!$A$1:$ZZ$1, 0))</f>
        <v/>
      </c>
      <c r="B60">
        <f>INDEX(resultados!$A$2:$ZZ$75, 54, MATCH($B$2, resultados!$A$1:$ZZ$1, 0))</f>
        <v/>
      </c>
      <c r="C60">
        <f>INDEX(resultados!$A$2:$ZZ$75, 54, MATCH($B$3, resultados!$A$1:$ZZ$1, 0))</f>
        <v/>
      </c>
    </row>
    <row r="61">
      <c r="A61">
        <f>INDEX(resultados!$A$2:$ZZ$75, 55, MATCH($B$1, resultados!$A$1:$ZZ$1, 0))</f>
        <v/>
      </c>
      <c r="B61">
        <f>INDEX(resultados!$A$2:$ZZ$75, 55, MATCH($B$2, resultados!$A$1:$ZZ$1, 0))</f>
        <v/>
      </c>
      <c r="C61">
        <f>INDEX(resultados!$A$2:$ZZ$75, 55, MATCH($B$3, resultados!$A$1:$ZZ$1, 0))</f>
        <v/>
      </c>
    </row>
    <row r="62">
      <c r="A62">
        <f>INDEX(resultados!$A$2:$ZZ$75, 56, MATCH($B$1, resultados!$A$1:$ZZ$1, 0))</f>
        <v/>
      </c>
      <c r="B62">
        <f>INDEX(resultados!$A$2:$ZZ$75, 56, MATCH($B$2, resultados!$A$1:$ZZ$1, 0))</f>
        <v/>
      </c>
      <c r="C62">
        <f>INDEX(resultados!$A$2:$ZZ$75, 56, MATCH($B$3, resultados!$A$1:$ZZ$1, 0))</f>
        <v/>
      </c>
    </row>
    <row r="63">
      <c r="A63">
        <f>INDEX(resultados!$A$2:$ZZ$75, 57, MATCH($B$1, resultados!$A$1:$ZZ$1, 0))</f>
        <v/>
      </c>
      <c r="B63">
        <f>INDEX(resultados!$A$2:$ZZ$75, 57, MATCH($B$2, resultados!$A$1:$ZZ$1, 0))</f>
        <v/>
      </c>
      <c r="C63">
        <f>INDEX(resultados!$A$2:$ZZ$75, 57, MATCH($B$3, resultados!$A$1:$ZZ$1, 0))</f>
        <v/>
      </c>
    </row>
    <row r="64">
      <c r="A64">
        <f>INDEX(resultados!$A$2:$ZZ$75, 58, MATCH($B$1, resultados!$A$1:$ZZ$1, 0))</f>
        <v/>
      </c>
      <c r="B64">
        <f>INDEX(resultados!$A$2:$ZZ$75, 58, MATCH($B$2, resultados!$A$1:$ZZ$1, 0))</f>
        <v/>
      </c>
      <c r="C64">
        <f>INDEX(resultados!$A$2:$ZZ$75, 58, MATCH($B$3, resultados!$A$1:$ZZ$1, 0))</f>
        <v/>
      </c>
    </row>
    <row r="65">
      <c r="A65">
        <f>INDEX(resultados!$A$2:$ZZ$75, 59, MATCH($B$1, resultados!$A$1:$ZZ$1, 0))</f>
        <v/>
      </c>
      <c r="B65">
        <f>INDEX(resultados!$A$2:$ZZ$75, 59, MATCH($B$2, resultados!$A$1:$ZZ$1, 0))</f>
        <v/>
      </c>
      <c r="C65">
        <f>INDEX(resultados!$A$2:$ZZ$75, 59, MATCH($B$3, resultados!$A$1:$ZZ$1, 0))</f>
        <v/>
      </c>
    </row>
    <row r="66">
      <c r="A66">
        <f>INDEX(resultados!$A$2:$ZZ$75, 60, MATCH($B$1, resultados!$A$1:$ZZ$1, 0))</f>
        <v/>
      </c>
      <c r="B66">
        <f>INDEX(resultados!$A$2:$ZZ$75, 60, MATCH($B$2, resultados!$A$1:$ZZ$1, 0))</f>
        <v/>
      </c>
      <c r="C66">
        <f>INDEX(resultados!$A$2:$ZZ$75, 60, MATCH($B$3, resultados!$A$1:$ZZ$1, 0))</f>
        <v/>
      </c>
    </row>
    <row r="67">
      <c r="A67">
        <f>INDEX(resultados!$A$2:$ZZ$75, 61, MATCH($B$1, resultados!$A$1:$ZZ$1, 0))</f>
        <v/>
      </c>
      <c r="B67">
        <f>INDEX(resultados!$A$2:$ZZ$75, 61, MATCH($B$2, resultados!$A$1:$ZZ$1, 0))</f>
        <v/>
      </c>
      <c r="C67">
        <f>INDEX(resultados!$A$2:$ZZ$75, 61, MATCH($B$3, resultados!$A$1:$ZZ$1, 0))</f>
        <v/>
      </c>
    </row>
    <row r="68">
      <c r="A68">
        <f>INDEX(resultados!$A$2:$ZZ$75, 62, MATCH($B$1, resultados!$A$1:$ZZ$1, 0))</f>
        <v/>
      </c>
      <c r="B68">
        <f>INDEX(resultados!$A$2:$ZZ$75, 62, MATCH($B$2, resultados!$A$1:$ZZ$1, 0))</f>
        <v/>
      </c>
      <c r="C68">
        <f>INDEX(resultados!$A$2:$ZZ$75, 62, MATCH($B$3, resultados!$A$1:$ZZ$1, 0))</f>
        <v/>
      </c>
    </row>
    <row r="69">
      <c r="A69">
        <f>INDEX(resultados!$A$2:$ZZ$75, 63, MATCH($B$1, resultados!$A$1:$ZZ$1, 0))</f>
        <v/>
      </c>
      <c r="B69">
        <f>INDEX(resultados!$A$2:$ZZ$75, 63, MATCH($B$2, resultados!$A$1:$ZZ$1, 0))</f>
        <v/>
      </c>
      <c r="C69">
        <f>INDEX(resultados!$A$2:$ZZ$75, 63, MATCH($B$3, resultados!$A$1:$ZZ$1, 0))</f>
        <v/>
      </c>
    </row>
    <row r="70">
      <c r="A70">
        <f>INDEX(resultados!$A$2:$ZZ$75, 64, MATCH($B$1, resultados!$A$1:$ZZ$1, 0))</f>
        <v/>
      </c>
      <c r="B70">
        <f>INDEX(resultados!$A$2:$ZZ$75, 64, MATCH($B$2, resultados!$A$1:$ZZ$1, 0))</f>
        <v/>
      </c>
      <c r="C70">
        <f>INDEX(resultados!$A$2:$ZZ$75, 64, MATCH($B$3, resultados!$A$1:$ZZ$1, 0))</f>
        <v/>
      </c>
    </row>
    <row r="71">
      <c r="A71">
        <f>INDEX(resultados!$A$2:$ZZ$75, 65, MATCH($B$1, resultados!$A$1:$ZZ$1, 0))</f>
        <v/>
      </c>
      <c r="B71">
        <f>INDEX(resultados!$A$2:$ZZ$75, 65, MATCH($B$2, resultados!$A$1:$ZZ$1, 0))</f>
        <v/>
      </c>
      <c r="C71">
        <f>INDEX(resultados!$A$2:$ZZ$75, 65, MATCH($B$3, resultados!$A$1:$ZZ$1, 0))</f>
        <v/>
      </c>
    </row>
    <row r="72">
      <c r="A72">
        <f>INDEX(resultados!$A$2:$ZZ$75, 66, MATCH($B$1, resultados!$A$1:$ZZ$1, 0))</f>
        <v/>
      </c>
      <c r="B72">
        <f>INDEX(resultados!$A$2:$ZZ$75, 66, MATCH($B$2, resultados!$A$1:$ZZ$1, 0))</f>
        <v/>
      </c>
      <c r="C72">
        <f>INDEX(resultados!$A$2:$ZZ$75, 66, MATCH($B$3, resultados!$A$1:$ZZ$1, 0))</f>
        <v/>
      </c>
    </row>
    <row r="73">
      <c r="A73">
        <f>INDEX(resultados!$A$2:$ZZ$75, 67, MATCH($B$1, resultados!$A$1:$ZZ$1, 0))</f>
        <v/>
      </c>
      <c r="B73">
        <f>INDEX(resultados!$A$2:$ZZ$75, 67, MATCH($B$2, resultados!$A$1:$ZZ$1, 0))</f>
        <v/>
      </c>
      <c r="C73">
        <f>INDEX(resultados!$A$2:$ZZ$75, 67, MATCH($B$3, resultados!$A$1:$ZZ$1, 0))</f>
        <v/>
      </c>
    </row>
    <row r="74">
      <c r="A74">
        <f>INDEX(resultados!$A$2:$ZZ$75, 68, MATCH($B$1, resultados!$A$1:$ZZ$1, 0))</f>
        <v/>
      </c>
      <c r="B74">
        <f>INDEX(resultados!$A$2:$ZZ$75, 68, MATCH($B$2, resultados!$A$1:$ZZ$1, 0))</f>
        <v/>
      </c>
      <c r="C74">
        <f>INDEX(resultados!$A$2:$ZZ$75, 68, MATCH($B$3, resultados!$A$1:$ZZ$1, 0))</f>
        <v/>
      </c>
    </row>
    <row r="75">
      <c r="A75">
        <f>INDEX(resultados!$A$2:$ZZ$75, 69, MATCH($B$1, resultados!$A$1:$ZZ$1, 0))</f>
        <v/>
      </c>
      <c r="B75">
        <f>INDEX(resultados!$A$2:$ZZ$75, 69, MATCH($B$2, resultados!$A$1:$ZZ$1, 0))</f>
        <v/>
      </c>
      <c r="C75">
        <f>INDEX(resultados!$A$2:$ZZ$75, 69, MATCH($B$3, resultados!$A$1:$ZZ$1, 0))</f>
        <v/>
      </c>
    </row>
    <row r="76">
      <c r="A76">
        <f>INDEX(resultados!$A$2:$ZZ$75, 70, MATCH($B$1, resultados!$A$1:$ZZ$1, 0))</f>
        <v/>
      </c>
      <c r="B76">
        <f>INDEX(resultados!$A$2:$ZZ$75, 70, MATCH($B$2, resultados!$A$1:$ZZ$1, 0))</f>
        <v/>
      </c>
      <c r="C76">
        <f>INDEX(resultados!$A$2:$ZZ$75, 70, MATCH($B$3, resultados!$A$1:$ZZ$1, 0))</f>
        <v/>
      </c>
    </row>
    <row r="77">
      <c r="A77">
        <f>INDEX(resultados!$A$2:$ZZ$75, 71, MATCH($B$1, resultados!$A$1:$ZZ$1, 0))</f>
        <v/>
      </c>
      <c r="B77">
        <f>INDEX(resultados!$A$2:$ZZ$75, 71, MATCH($B$2, resultados!$A$1:$ZZ$1, 0))</f>
        <v/>
      </c>
      <c r="C77">
        <f>INDEX(resultados!$A$2:$ZZ$75, 71, MATCH($B$3, resultados!$A$1:$ZZ$1, 0))</f>
        <v/>
      </c>
    </row>
    <row r="78">
      <c r="A78">
        <f>INDEX(resultados!$A$2:$ZZ$75, 72, MATCH($B$1, resultados!$A$1:$ZZ$1, 0))</f>
        <v/>
      </c>
      <c r="B78">
        <f>INDEX(resultados!$A$2:$ZZ$75, 72, MATCH($B$2, resultados!$A$1:$ZZ$1, 0))</f>
        <v/>
      </c>
      <c r="C78">
        <f>INDEX(resultados!$A$2:$ZZ$75, 72, MATCH($B$3, resultados!$A$1:$ZZ$1, 0))</f>
        <v/>
      </c>
    </row>
    <row r="79">
      <c r="A79">
        <f>INDEX(resultados!$A$2:$ZZ$75, 73, MATCH($B$1, resultados!$A$1:$ZZ$1, 0))</f>
        <v/>
      </c>
      <c r="B79">
        <f>INDEX(resultados!$A$2:$ZZ$75, 73, MATCH($B$2, resultados!$A$1:$ZZ$1, 0))</f>
        <v/>
      </c>
      <c r="C79">
        <f>INDEX(resultados!$A$2:$ZZ$75, 73, MATCH($B$3, resultados!$A$1:$ZZ$1, 0))</f>
        <v/>
      </c>
    </row>
    <row r="80">
      <c r="A80">
        <f>INDEX(resultados!$A$2:$ZZ$75, 74, MATCH($B$1, resultados!$A$1:$ZZ$1, 0))</f>
        <v/>
      </c>
      <c r="B80">
        <f>INDEX(resultados!$A$2:$ZZ$75, 74, MATCH($B$2, resultados!$A$1:$ZZ$1, 0))</f>
        <v/>
      </c>
      <c r="C80">
        <f>INDEX(resultados!$A$2:$ZZ$75, 74,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1.5216</v>
      </c>
      <c r="E2" t="n">
        <v>65.72</v>
      </c>
      <c r="F2" t="n">
        <v>59.78</v>
      </c>
      <c r="G2" t="n">
        <v>13.64</v>
      </c>
      <c r="H2" t="n">
        <v>0.24</v>
      </c>
      <c r="I2" t="n">
        <v>263</v>
      </c>
      <c r="J2" t="n">
        <v>71.52</v>
      </c>
      <c r="K2" t="n">
        <v>32.27</v>
      </c>
      <c r="L2" t="n">
        <v>1</v>
      </c>
      <c r="M2" t="n">
        <v>259</v>
      </c>
      <c r="N2" t="n">
        <v>8.25</v>
      </c>
      <c r="O2" t="n">
        <v>9054.6</v>
      </c>
      <c r="P2" t="n">
        <v>361.98</v>
      </c>
      <c r="Q2" t="n">
        <v>5797.94</v>
      </c>
      <c r="R2" t="n">
        <v>587.85</v>
      </c>
      <c r="S2" t="n">
        <v>167.7</v>
      </c>
      <c r="T2" t="n">
        <v>209321.35</v>
      </c>
      <c r="U2" t="n">
        <v>0.29</v>
      </c>
      <c r="V2" t="n">
        <v>0.79</v>
      </c>
      <c r="W2" t="n">
        <v>0.6899999999999999</v>
      </c>
      <c r="X2" t="n">
        <v>12.37</v>
      </c>
      <c r="Y2" t="n">
        <v>1</v>
      </c>
      <c r="Z2" t="n">
        <v>10</v>
      </c>
      <c r="AA2" t="n">
        <v>486.4074567133128</v>
      </c>
      <c r="AB2" t="n">
        <v>665.5241410576608</v>
      </c>
      <c r="AC2" t="n">
        <v>602.0074511041155</v>
      </c>
      <c r="AD2" t="n">
        <v>486407.4567133128</v>
      </c>
      <c r="AE2" t="n">
        <v>665524.1410576608</v>
      </c>
      <c r="AF2" t="n">
        <v>4.075571361351325e-06</v>
      </c>
      <c r="AG2" t="n">
        <v>13.69166666666667</v>
      </c>
      <c r="AH2" t="n">
        <v>602007.4511041155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1.6285</v>
      </c>
      <c r="E3" t="n">
        <v>61.41</v>
      </c>
      <c r="F3" t="n">
        <v>56.53</v>
      </c>
      <c r="G3" t="n">
        <v>17.39</v>
      </c>
      <c r="H3" t="n">
        <v>0.48</v>
      </c>
      <c r="I3" t="n">
        <v>195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324.1</v>
      </c>
      <c r="Q3" t="n">
        <v>5797.86</v>
      </c>
      <c r="R3" t="n">
        <v>467.97</v>
      </c>
      <c r="S3" t="n">
        <v>167.7</v>
      </c>
      <c r="T3" t="n">
        <v>149723.21</v>
      </c>
      <c r="U3" t="n">
        <v>0.36</v>
      </c>
      <c r="V3" t="n">
        <v>0.83</v>
      </c>
      <c r="W3" t="n">
        <v>0.84</v>
      </c>
      <c r="X3" t="n">
        <v>9.109999999999999</v>
      </c>
      <c r="Y3" t="n">
        <v>1</v>
      </c>
      <c r="Z3" t="n">
        <v>10</v>
      </c>
      <c r="AA3" t="n">
        <v>431.25973259119</v>
      </c>
      <c r="AB3" t="n">
        <v>590.0685919678929</v>
      </c>
      <c r="AC3" t="n">
        <v>533.7532737169466</v>
      </c>
      <c r="AD3" t="n">
        <v>431259.73259119</v>
      </c>
      <c r="AE3" t="n">
        <v>590068.5919678928</v>
      </c>
      <c r="AF3" t="n">
        <v>4.361900605915242e-06</v>
      </c>
      <c r="AG3" t="n">
        <v>12.79375</v>
      </c>
      <c r="AH3" t="n">
        <v>533753.2737169466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1.3969</v>
      </c>
      <c r="E2" t="n">
        <v>71.59</v>
      </c>
      <c r="F2" t="n">
        <v>65.58</v>
      </c>
      <c r="G2" t="n">
        <v>10.14</v>
      </c>
      <c r="H2" t="n">
        <v>0.43</v>
      </c>
      <c r="I2" t="n">
        <v>388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256.12</v>
      </c>
      <c r="Q2" t="n">
        <v>5798.7</v>
      </c>
      <c r="R2" t="n">
        <v>765.52</v>
      </c>
      <c r="S2" t="n">
        <v>167.7</v>
      </c>
      <c r="T2" t="n">
        <v>297530.48</v>
      </c>
      <c r="U2" t="n">
        <v>0.22</v>
      </c>
      <c r="V2" t="n">
        <v>0.72</v>
      </c>
      <c r="W2" t="n">
        <v>1.41</v>
      </c>
      <c r="X2" t="n">
        <v>18.16</v>
      </c>
      <c r="Y2" t="n">
        <v>1</v>
      </c>
      <c r="Z2" t="n">
        <v>10</v>
      </c>
      <c r="AA2" t="n">
        <v>434.4362883527915</v>
      </c>
      <c r="AB2" t="n">
        <v>594.4148957006655</v>
      </c>
      <c r="AC2" t="n">
        <v>537.6847723215391</v>
      </c>
      <c r="AD2" t="n">
        <v>434436.2883527915</v>
      </c>
      <c r="AE2" t="n">
        <v>594414.8957006655</v>
      </c>
      <c r="AF2" t="n">
        <v>4.188545668196565e-06</v>
      </c>
      <c r="AG2" t="n">
        <v>14.91458333333333</v>
      </c>
      <c r="AH2" t="n">
        <v>537684.7723215391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1.0079</v>
      </c>
      <c r="E2" t="n">
        <v>99.22</v>
      </c>
      <c r="F2" t="n">
        <v>78.65000000000001</v>
      </c>
      <c r="G2" t="n">
        <v>7.43</v>
      </c>
      <c r="H2" t="n">
        <v>0.12</v>
      </c>
      <c r="I2" t="n">
        <v>635</v>
      </c>
      <c r="J2" t="n">
        <v>141.81</v>
      </c>
      <c r="K2" t="n">
        <v>47.83</v>
      </c>
      <c r="L2" t="n">
        <v>1</v>
      </c>
      <c r="M2" t="n">
        <v>633</v>
      </c>
      <c r="N2" t="n">
        <v>22.98</v>
      </c>
      <c r="O2" t="n">
        <v>17723.39</v>
      </c>
      <c r="P2" t="n">
        <v>865.62</v>
      </c>
      <c r="Q2" t="n">
        <v>5799.21</v>
      </c>
      <c r="R2" t="n">
        <v>1230.41</v>
      </c>
      <c r="S2" t="n">
        <v>167.7</v>
      </c>
      <c r="T2" t="n">
        <v>528743.83</v>
      </c>
      <c r="U2" t="n">
        <v>0.14</v>
      </c>
      <c r="V2" t="n">
        <v>0.6</v>
      </c>
      <c r="W2" t="n">
        <v>1.29</v>
      </c>
      <c r="X2" t="n">
        <v>31.22</v>
      </c>
      <c r="Y2" t="n">
        <v>1</v>
      </c>
      <c r="Z2" t="n">
        <v>10</v>
      </c>
      <c r="AA2" t="n">
        <v>1339.580944238795</v>
      </c>
      <c r="AB2" t="n">
        <v>1832.873746047842</v>
      </c>
      <c r="AC2" t="n">
        <v>1657.946848179495</v>
      </c>
      <c r="AD2" t="n">
        <v>1339580.944238795</v>
      </c>
      <c r="AE2" t="n">
        <v>1832873.746047842</v>
      </c>
      <c r="AF2" t="n">
        <v>2.291200538696039e-06</v>
      </c>
      <c r="AG2" t="n">
        <v>20.67083333333333</v>
      </c>
      <c r="AH2" t="n">
        <v>1657946.848179495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1.5228</v>
      </c>
      <c r="E3" t="n">
        <v>65.67</v>
      </c>
      <c r="F3" t="n">
        <v>57.29</v>
      </c>
      <c r="G3" t="n">
        <v>16.14</v>
      </c>
      <c r="H3" t="n">
        <v>0.25</v>
      </c>
      <c r="I3" t="n">
        <v>213</v>
      </c>
      <c r="J3" t="n">
        <v>143.17</v>
      </c>
      <c r="K3" t="n">
        <v>47.83</v>
      </c>
      <c r="L3" t="n">
        <v>2</v>
      </c>
      <c r="M3" t="n">
        <v>211</v>
      </c>
      <c r="N3" t="n">
        <v>23.34</v>
      </c>
      <c r="O3" t="n">
        <v>17891.86</v>
      </c>
      <c r="P3" t="n">
        <v>586.04</v>
      </c>
      <c r="Q3" t="n">
        <v>5797.94</v>
      </c>
      <c r="R3" t="n">
        <v>502.77</v>
      </c>
      <c r="S3" t="n">
        <v>167.7</v>
      </c>
      <c r="T3" t="n">
        <v>167030.12</v>
      </c>
      <c r="U3" t="n">
        <v>0.33</v>
      </c>
      <c r="V3" t="n">
        <v>0.82</v>
      </c>
      <c r="W3" t="n">
        <v>0.61</v>
      </c>
      <c r="X3" t="n">
        <v>9.869999999999999</v>
      </c>
      <c r="Y3" t="n">
        <v>1</v>
      </c>
      <c r="Z3" t="n">
        <v>10</v>
      </c>
      <c r="AA3" t="n">
        <v>667.7599049781654</v>
      </c>
      <c r="AB3" t="n">
        <v>913.6585614789881</v>
      </c>
      <c r="AC3" t="n">
        <v>826.4602706992777</v>
      </c>
      <c r="AD3" t="n">
        <v>667759.9049781654</v>
      </c>
      <c r="AE3" t="n">
        <v>913658.561478988</v>
      </c>
      <c r="AF3" t="n">
        <v>3.461692807149844e-06</v>
      </c>
      <c r="AG3" t="n">
        <v>13.68125</v>
      </c>
      <c r="AH3" t="n">
        <v>826460.2706992776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1.7122</v>
      </c>
      <c r="E4" t="n">
        <v>58.41</v>
      </c>
      <c r="F4" t="n">
        <v>52.74</v>
      </c>
      <c r="G4" t="n">
        <v>26.59</v>
      </c>
      <c r="H4" t="n">
        <v>0.37</v>
      </c>
      <c r="I4" t="n">
        <v>119</v>
      </c>
      <c r="J4" t="n">
        <v>144.54</v>
      </c>
      <c r="K4" t="n">
        <v>47.83</v>
      </c>
      <c r="L4" t="n">
        <v>3</v>
      </c>
      <c r="M4" t="n">
        <v>117</v>
      </c>
      <c r="N4" t="n">
        <v>23.71</v>
      </c>
      <c r="O4" t="n">
        <v>18060.85</v>
      </c>
      <c r="P4" t="n">
        <v>492.51</v>
      </c>
      <c r="Q4" t="n">
        <v>5797.27</v>
      </c>
      <c r="R4" t="n">
        <v>348.34</v>
      </c>
      <c r="S4" t="n">
        <v>167.7</v>
      </c>
      <c r="T4" t="n">
        <v>90285.55</v>
      </c>
      <c r="U4" t="n">
        <v>0.48</v>
      </c>
      <c r="V4" t="n">
        <v>0.89</v>
      </c>
      <c r="W4" t="n">
        <v>0.47</v>
      </c>
      <c r="X4" t="n">
        <v>5.33</v>
      </c>
      <c r="Y4" t="n">
        <v>1</v>
      </c>
      <c r="Z4" t="n">
        <v>10</v>
      </c>
      <c r="AA4" t="n">
        <v>538.1302021551553</v>
      </c>
      <c r="AB4" t="n">
        <v>736.2934832176738</v>
      </c>
      <c r="AC4" t="n">
        <v>666.0226665737723</v>
      </c>
      <c r="AD4" t="n">
        <v>538130.2021551552</v>
      </c>
      <c r="AE4" t="n">
        <v>736293.4832176738</v>
      </c>
      <c r="AF4" t="n">
        <v>3.892244828212478e-06</v>
      </c>
      <c r="AG4" t="n">
        <v>12.16875</v>
      </c>
      <c r="AH4" t="n">
        <v>666022.6665737723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1.7845</v>
      </c>
      <c r="E5" t="n">
        <v>56.04</v>
      </c>
      <c r="F5" t="n">
        <v>51.35</v>
      </c>
      <c r="G5" t="n">
        <v>36.25</v>
      </c>
      <c r="H5" t="n">
        <v>0.49</v>
      </c>
      <c r="I5" t="n">
        <v>85</v>
      </c>
      <c r="J5" t="n">
        <v>145.92</v>
      </c>
      <c r="K5" t="n">
        <v>47.83</v>
      </c>
      <c r="L5" t="n">
        <v>4</v>
      </c>
      <c r="M5" t="n">
        <v>14</v>
      </c>
      <c r="N5" t="n">
        <v>24.09</v>
      </c>
      <c r="O5" t="n">
        <v>18230.35</v>
      </c>
      <c r="P5" t="n">
        <v>439.45</v>
      </c>
      <c r="Q5" t="n">
        <v>5797.2</v>
      </c>
      <c r="R5" t="n">
        <v>300.34</v>
      </c>
      <c r="S5" t="n">
        <v>167.7</v>
      </c>
      <c r="T5" t="n">
        <v>66457.44</v>
      </c>
      <c r="U5" t="n">
        <v>0.5600000000000001</v>
      </c>
      <c r="V5" t="n">
        <v>0.92</v>
      </c>
      <c r="W5" t="n">
        <v>0.45</v>
      </c>
      <c r="X5" t="n">
        <v>3.94</v>
      </c>
      <c r="Y5" t="n">
        <v>1</v>
      </c>
      <c r="Z5" t="n">
        <v>10</v>
      </c>
      <c r="AA5" t="n">
        <v>485.4033671267841</v>
      </c>
      <c r="AB5" t="n">
        <v>664.1503013880659</v>
      </c>
      <c r="AC5" t="n">
        <v>600.7647287643905</v>
      </c>
      <c r="AD5" t="n">
        <v>485403.3671267841</v>
      </c>
      <c r="AE5" t="n">
        <v>664150.3013880659</v>
      </c>
      <c r="AF5" t="n">
        <v>4.05660021956849e-06</v>
      </c>
      <c r="AG5" t="n">
        <v>11.675</v>
      </c>
      <c r="AH5" t="n">
        <v>600764.7287643905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1.777</v>
      </c>
      <c r="E6" t="n">
        <v>56.27</v>
      </c>
      <c r="F6" t="n">
        <v>51.62</v>
      </c>
      <c r="G6" t="n">
        <v>36.87</v>
      </c>
      <c r="H6" t="n">
        <v>0.6</v>
      </c>
      <c r="I6" t="n">
        <v>84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444.25</v>
      </c>
      <c r="Q6" t="n">
        <v>5797.64</v>
      </c>
      <c r="R6" t="n">
        <v>308.92</v>
      </c>
      <c r="S6" t="n">
        <v>167.7</v>
      </c>
      <c r="T6" t="n">
        <v>70749.85000000001</v>
      </c>
      <c r="U6" t="n">
        <v>0.54</v>
      </c>
      <c r="V6" t="n">
        <v>0.91</v>
      </c>
      <c r="W6" t="n">
        <v>0.48</v>
      </c>
      <c r="X6" t="n">
        <v>4.21</v>
      </c>
      <c r="Y6" t="n">
        <v>1</v>
      </c>
      <c r="Z6" t="n">
        <v>10</v>
      </c>
      <c r="AA6" t="n">
        <v>489.7923150168126</v>
      </c>
      <c r="AB6" t="n">
        <v>670.1554535179184</v>
      </c>
      <c r="AC6" t="n">
        <v>606.1967576032538</v>
      </c>
      <c r="AD6" t="n">
        <v>489792.3150168126</v>
      </c>
      <c r="AE6" t="n">
        <v>670155.4535179185</v>
      </c>
      <c r="AF6" t="n">
        <v>4.039550905112472e-06</v>
      </c>
      <c r="AG6" t="n">
        <v>11.72291666666667</v>
      </c>
      <c r="AH6" t="n">
        <v>606196.7576032538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0.8058999999999999</v>
      </c>
      <c r="E2" t="n">
        <v>124.08</v>
      </c>
      <c r="F2" t="n">
        <v>90.98</v>
      </c>
      <c r="G2" t="n">
        <v>6.33</v>
      </c>
      <c r="H2" t="n">
        <v>0.1</v>
      </c>
      <c r="I2" t="n">
        <v>863</v>
      </c>
      <c r="J2" t="n">
        <v>176.73</v>
      </c>
      <c r="K2" t="n">
        <v>52.44</v>
      </c>
      <c r="L2" t="n">
        <v>1</v>
      </c>
      <c r="M2" t="n">
        <v>861</v>
      </c>
      <c r="N2" t="n">
        <v>33.29</v>
      </c>
      <c r="O2" t="n">
        <v>22031.19</v>
      </c>
      <c r="P2" t="n">
        <v>1170.87</v>
      </c>
      <c r="Q2" t="n">
        <v>5800.25</v>
      </c>
      <c r="R2" t="n">
        <v>1651.06</v>
      </c>
      <c r="S2" t="n">
        <v>167.7</v>
      </c>
      <c r="T2" t="n">
        <v>737926.61</v>
      </c>
      <c r="U2" t="n">
        <v>0.1</v>
      </c>
      <c r="V2" t="n">
        <v>0.52</v>
      </c>
      <c r="W2" t="n">
        <v>1.67</v>
      </c>
      <c r="X2" t="n">
        <v>43.55</v>
      </c>
      <c r="Y2" t="n">
        <v>1</v>
      </c>
      <c r="Z2" t="n">
        <v>10</v>
      </c>
      <c r="AA2" t="n">
        <v>2127.014419710238</v>
      </c>
      <c r="AB2" t="n">
        <v>2910.274966301043</v>
      </c>
      <c r="AC2" t="n">
        <v>2632.52240811384</v>
      </c>
      <c r="AD2" t="n">
        <v>2127014.419710238</v>
      </c>
      <c r="AE2" t="n">
        <v>2910274.966301043</v>
      </c>
      <c r="AF2" t="n">
        <v>1.735252427120294e-06</v>
      </c>
      <c r="AG2" t="n">
        <v>25.85</v>
      </c>
      <c r="AH2" t="n">
        <v>2632522.408113841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1.3896</v>
      </c>
      <c r="E3" t="n">
        <v>71.95999999999999</v>
      </c>
      <c r="F3" t="n">
        <v>60.01</v>
      </c>
      <c r="G3" t="n">
        <v>13.44</v>
      </c>
      <c r="H3" t="n">
        <v>0.2</v>
      </c>
      <c r="I3" t="n">
        <v>268</v>
      </c>
      <c r="J3" t="n">
        <v>178.21</v>
      </c>
      <c r="K3" t="n">
        <v>52.44</v>
      </c>
      <c r="L3" t="n">
        <v>2</v>
      </c>
      <c r="M3" t="n">
        <v>266</v>
      </c>
      <c r="N3" t="n">
        <v>33.77</v>
      </c>
      <c r="O3" t="n">
        <v>22213.89</v>
      </c>
      <c r="P3" t="n">
        <v>736.8200000000001</v>
      </c>
      <c r="Q3" t="n">
        <v>5797.65</v>
      </c>
      <c r="R3" t="n">
        <v>595.8099999999999</v>
      </c>
      <c r="S3" t="n">
        <v>167.7</v>
      </c>
      <c r="T3" t="n">
        <v>213276.31</v>
      </c>
      <c r="U3" t="n">
        <v>0.28</v>
      </c>
      <c r="V3" t="n">
        <v>0.78</v>
      </c>
      <c r="W3" t="n">
        <v>0.7</v>
      </c>
      <c r="X3" t="n">
        <v>12.6</v>
      </c>
      <c r="Y3" t="n">
        <v>1</v>
      </c>
      <c r="Z3" t="n">
        <v>10</v>
      </c>
      <c r="AA3" t="n">
        <v>858.3966863457724</v>
      </c>
      <c r="AB3" t="n">
        <v>1174.496216047372</v>
      </c>
      <c r="AC3" t="n">
        <v>1062.403945603603</v>
      </c>
      <c r="AD3" t="n">
        <v>858396.6863457725</v>
      </c>
      <c r="AE3" t="n">
        <v>1174496.216047372</v>
      </c>
      <c r="AF3" t="n">
        <v>2.992066971989527e-06</v>
      </c>
      <c r="AG3" t="n">
        <v>14.99166666666667</v>
      </c>
      <c r="AH3" t="n">
        <v>1062403.945603603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1.6028</v>
      </c>
      <c r="E4" t="n">
        <v>62.39</v>
      </c>
      <c r="F4" t="n">
        <v>54.5</v>
      </c>
      <c r="G4" t="n">
        <v>21.23</v>
      </c>
      <c r="H4" t="n">
        <v>0.3</v>
      </c>
      <c r="I4" t="n">
        <v>154</v>
      </c>
      <c r="J4" t="n">
        <v>179.7</v>
      </c>
      <c r="K4" t="n">
        <v>52.44</v>
      </c>
      <c r="L4" t="n">
        <v>3</v>
      </c>
      <c r="M4" t="n">
        <v>152</v>
      </c>
      <c r="N4" t="n">
        <v>34.26</v>
      </c>
      <c r="O4" t="n">
        <v>22397.24</v>
      </c>
      <c r="P4" t="n">
        <v>635.12</v>
      </c>
      <c r="Q4" t="n">
        <v>5797.46</v>
      </c>
      <c r="R4" t="n">
        <v>408.08</v>
      </c>
      <c r="S4" t="n">
        <v>167.7</v>
      </c>
      <c r="T4" t="n">
        <v>119983.44</v>
      </c>
      <c r="U4" t="n">
        <v>0.41</v>
      </c>
      <c r="V4" t="n">
        <v>0.86</v>
      </c>
      <c r="W4" t="n">
        <v>0.52</v>
      </c>
      <c r="X4" t="n">
        <v>7.08</v>
      </c>
      <c r="Y4" t="n">
        <v>1</v>
      </c>
      <c r="Z4" t="n">
        <v>10</v>
      </c>
      <c r="AA4" t="n">
        <v>673.9035062714738</v>
      </c>
      <c r="AB4" t="n">
        <v>922.0645078050528</v>
      </c>
      <c r="AC4" t="n">
        <v>834.0639653058024</v>
      </c>
      <c r="AD4" t="n">
        <v>673903.5062714738</v>
      </c>
      <c r="AE4" t="n">
        <v>922064.5078050528</v>
      </c>
      <c r="AF4" t="n">
        <v>3.45112618214221e-06</v>
      </c>
      <c r="AG4" t="n">
        <v>12.99791666666667</v>
      </c>
      <c r="AH4" t="n">
        <v>834063.9653058024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1.7241</v>
      </c>
      <c r="E5" t="n">
        <v>58</v>
      </c>
      <c r="F5" t="n">
        <v>51.92</v>
      </c>
      <c r="G5" t="n">
        <v>30.24</v>
      </c>
      <c r="H5" t="n">
        <v>0.39</v>
      </c>
      <c r="I5" t="n">
        <v>103</v>
      </c>
      <c r="J5" t="n">
        <v>181.19</v>
      </c>
      <c r="K5" t="n">
        <v>52.44</v>
      </c>
      <c r="L5" t="n">
        <v>4</v>
      </c>
      <c r="M5" t="n">
        <v>101</v>
      </c>
      <c r="N5" t="n">
        <v>34.75</v>
      </c>
      <c r="O5" t="n">
        <v>22581.25</v>
      </c>
      <c r="P5" t="n">
        <v>568.22</v>
      </c>
      <c r="Q5" t="n">
        <v>5797.45</v>
      </c>
      <c r="R5" t="n">
        <v>320.32</v>
      </c>
      <c r="S5" t="n">
        <v>167.7</v>
      </c>
      <c r="T5" t="n">
        <v>76354.84</v>
      </c>
      <c r="U5" t="n">
        <v>0.52</v>
      </c>
      <c r="V5" t="n">
        <v>0.91</v>
      </c>
      <c r="W5" t="n">
        <v>0.44</v>
      </c>
      <c r="X5" t="n">
        <v>4.5</v>
      </c>
      <c r="Y5" t="n">
        <v>1</v>
      </c>
      <c r="Z5" t="n">
        <v>10</v>
      </c>
      <c r="AA5" t="n">
        <v>589.4943906170431</v>
      </c>
      <c r="AB5" t="n">
        <v>806.5722318992955</v>
      </c>
      <c r="AC5" t="n">
        <v>729.5941101180633</v>
      </c>
      <c r="AD5" t="n">
        <v>589494.3906170431</v>
      </c>
      <c r="AE5" t="n">
        <v>806572.2318992955</v>
      </c>
      <c r="AF5" t="n">
        <v>3.712307618312568e-06</v>
      </c>
      <c r="AG5" t="n">
        <v>12.08333333333333</v>
      </c>
      <c r="AH5" t="n">
        <v>729594.1101180633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1.7806</v>
      </c>
      <c r="E6" t="n">
        <v>56.16</v>
      </c>
      <c r="F6" t="n">
        <v>51.04</v>
      </c>
      <c r="G6" t="n">
        <v>40.29</v>
      </c>
      <c r="H6" t="n">
        <v>0.49</v>
      </c>
      <c r="I6" t="n">
        <v>76</v>
      </c>
      <c r="J6" t="n">
        <v>182.69</v>
      </c>
      <c r="K6" t="n">
        <v>52.44</v>
      </c>
      <c r="L6" t="n">
        <v>5</v>
      </c>
      <c r="M6" t="n">
        <v>69</v>
      </c>
      <c r="N6" t="n">
        <v>35.25</v>
      </c>
      <c r="O6" t="n">
        <v>22766.06</v>
      </c>
      <c r="P6" t="n">
        <v>519.05</v>
      </c>
      <c r="Q6" t="n">
        <v>5797.28</v>
      </c>
      <c r="R6" t="n">
        <v>290.98</v>
      </c>
      <c r="S6" t="n">
        <v>167.7</v>
      </c>
      <c r="T6" t="n">
        <v>61821.37</v>
      </c>
      <c r="U6" t="n">
        <v>0.58</v>
      </c>
      <c r="V6" t="n">
        <v>0.92</v>
      </c>
      <c r="W6" t="n">
        <v>0.4</v>
      </c>
      <c r="X6" t="n">
        <v>3.63</v>
      </c>
      <c r="Y6" t="n">
        <v>1</v>
      </c>
      <c r="Z6" t="n">
        <v>10</v>
      </c>
      <c r="AA6" t="n">
        <v>541.1723523337353</v>
      </c>
      <c r="AB6" t="n">
        <v>740.4558873022007</v>
      </c>
      <c r="AC6" t="n">
        <v>669.787816654443</v>
      </c>
      <c r="AD6" t="n">
        <v>541172.3523337352</v>
      </c>
      <c r="AE6" t="n">
        <v>740455.8873022008</v>
      </c>
      <c r="AF6" t="n">
        <v>3.833962615374606e-06</v>
      </c>
      <c r="AG6" t="n">
        <v>11.7</v>
      </c>
      <c r="AH6" t="n">
        <v>669787.8166544429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1.8095</v>
      </c>
      <c r="E7" t="n">
        <v>55.27</v>
      </c>
      <c r="F7" t="n">
        <v>50.5</v>
      </c>
      <c r="G7" t="n">
        <v>45.91</v>
      </c>
      <c r="H7" t="n">
        <v>0.58</v>
      </c>
      <c r="I7" t="n">
        <v>66</v>
      </c>
      <c r="J7" t="n">
        <v>184.19</v>
      </c>
      <c r="K7" t="n">
        <v>52.44</v>
      </c>
      <c r="L7" t="n">
        <v>6</v>
      </c>
      <c r="M7" t="n">
        <v>2</v>
      </c>
      <c r="N7" t="n">
        <v>35.75</v>
      </c>
      <c r="O7" t="n">
        <v>22951.43</v>
      </c>
      <c r="P7" t="n">
        <v>494.48</v>
      </c>
      <c r="Q7" t="n">
        <v>5797.24</v>
      </c>
      <c r="R7" t="n">
        <v>269.78</v>
      </c>
      <c r="S7" t="n">
        <v>167.7</v>
      </c>
      <c r="T7" t="n">
        <v>51273.52</v>
      </c>
      <c r="U7" t="n">
        <v>0.62</v>
      </c>
      <c r="V7" t="n">
        <v>0.93</v>
      </c>
      <c r="W7" t="n">
        <v>0.47</v>
      </c>
      <c r="X7" t="n">
        <v>3.09</v>
      </c>
      <c r="Y7" t="n">
        <v>1</v>
      </c>
      <c r="Z7" t="n">
        <v>10</v>
      </c>
      <c r="AA7" t="n">
        <v>521.8304268239306</v>
      </c>
      <c r="AB7" t="n">
        <v>713.9914115141557</v>
      </c>
      <c r="AC7" t="n">
        <v>645.8490732924839</v>
      </c>
      <c r="AD7" t="n">
        <v>521830.4268239306</v>
      </c>
      <c r="AE7" t="n">
        <v>713991.4115141558</v>
      </c>
      <c r="AF7" t="n">
        <v>3.896189684668286e-06</v>
      </c>
      <c r="AG7" t="n">
        <v>11.51458333333333</v>
      </c>
      <c r="AH7" t="n">
        <v>645849.0732924839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1.8095</v>
      </c>
      <c r="E8" t="n">
        <v>55.26</v>
      </c>
      <c r="F8" t="n">
        <v>50.5</v>
      </c>
      <c r="G8" t="n">
        <v>45.91</v>
      </c>
      <c r="H8" t="n">
        <v>0.67</v>
      </c>
      <c r="I8" t="n">
        <v>66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498.25</v>
      </c>
      <c r="Q8" t="n">
        <v>5797.24</v>
      </c>
      <c r="R8" t="n">
        <v>269.68</v>
      </c>
      <c r="S8" t="n">
        <v>167.7</v>
      </c>
      <c r="T8" t="n">
        <v>51224.21</v>
      </c>
      <c r="U8" t="n">
        <v>0.62</v>
      </c>
      <c r="V8" t="n">
        <v>0.93</v>
      </c>
      <c r="W8" t="n">
        <v>0.47</v>
      </c>
      <c r="X8" t="n">
        <v>3.09</v>
      </c>
      <c r="Y8" t="n">
        <v>1</v>
      </c>
      <c r="Z8" t="n">
        <v>10</v>
      </c>
      <c r="AA8" t="n">
        <v>523.644513260841</v>
      </c>
      <c r="AB8" t="n">
        <v>716.4735246089818</v>
      </c>
      <c r="AC8" t="n">
        <v>648.0942969972074</v>
      </c>
      <c r="AD8" t="n">
        <v>523644.513260841</v>
      </c>
      <c r="AE8" t="n">
        <v>716473.5246089818</v>
      </c>
      <c r="AF8" t="n">
        <v>3.896189684668286e-06</v>
      </c>
      <c r="AG8" t="n">
        <v>11.5125</v>
      </c>
      <c r="AH8" t="n">
        <v>648094.2969972073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1.2096</v>
      </c>
      <c r="E2" t="n">
        <v>82.67</v>
      </c>
      <c r="F2" t="n">
        <v>74.58</v>
      </c>
      <c r="G2" t="n">
        <v>7.72</v>
      </c>
      <c r="H2" t="n">
        <v>0.64</v>
      </c>
      <c r="I2" t="n">
        <v>580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216.06</v>
      </c>
      <c r="Q2" t="n">
        <v>5799.02</v>
      </c>
      <c r="R2" t="n">
        <v>1061.95</v>
      </c>
      <c r="S2" t="n">
        <v>167.7</v>
      </c>
      <c r="T2" t="n">
        <v>444784.89</v>
      </c>
      <c r="U2" t="n">
        <v>0.16</v>
      </c>
      <c r="V2" t="n">
        <v>0.63</v>
      </c>
      <c r="W2" t="n">
        <v>1.96</v>
      </c>
      <c r="X2" t="n">
        <v>27.16</v>
      </c>
      <c r="Y2" t="n">
        <v>1</v>
      </c>
      <c r="Z2" t="n">
        <v>10</v>
      </c>
      <c r="AA2" t="n">
        <v>466.9304127846046</v>
      </c>
      <c r="AB2" t="n">
        <v>638.8747902878681</v>
      </c>
      <c r="AC2" t="n">
        <v>577.9014769691931</v>
      </c>
      <c r="AD2" t="n">
        <v>466930.4127846046</v>
      </c>
      <c r="AE2" t="n">
        <v>638874.7902878681</v>
      </c>
      <c r="AF2" t="n">
        <v>3.84157682471924e-06</v>
      </c>
      <c r="AG2" t="n">
        <v>17.22291666666667</v>
      </c>
      <c r="AH2" t="n">
        <v>577901.4769691931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1.2992</v>
      </c>
      <c r="E2" t="n">
        <v>76.97</v>
      </c>
      <c r="F2" t="n">
        <v>66.7</v>
      </c>
      <c r="G2" t="n">
        <v>9.93</v>
      </c>
      <c r="H2" t="n">
        <v>0.18</v>
      </c>
      <c r="I2" t="n">
        <v>403</v>
      </c>
      <c r="J2" t="n">
        <v>98.70999999999999</v>
      </c>
      <c r="K2" t="n">
        <v>39.72</v>
      </c>
      <c r="L2" t="n">
        <v>1</v>
      </c>
      <c r="M2" t="n">
        <v>401</v>
      </c>
      <c r="N2" t="n">
        <v>12.99</v>
      </c>
      <c r="O2" t="n">
        <v>12407.75</v>
      </c>
      <c r="P2" t="n">
        <v>552.5700000000001</v>
      </c>
      <c r="Q2" t="n">
        <v>5798.38</v>
      </c>
      <c r="R2" t="n">
        <v>823.12</v>
      </c>
      <c r="S2" t="n">
        <v>167.7</v>
      </c>
      <c r="T2" t="n">
        <v>326258.87</v>
      </c>
      <c r="U2" t="n">
        <v>0.2</v>
      </c>
      <c r="V2" t="n">
        <v>0.71</v>
      </c>
      <c r="W2" t="n">
        <v>0.91</v>
      </c>
      <c r="X2" t="n">
        <v>19.28</v>
      </c>
      <c r="Y2" t="n">
        <v>1</v>
      </c>
      <c r="Z2" t="n">
        <v>10</v>
      </c>
      <c r="AA2" t="n">
        <v>749.5905162375243</v>
      </c>
      <c r="AB2" t="n">
        <v>1025.622813915823</v>
      </c>
      <c r="AC2" t="n">
        <v>927.738812026356</v>
      </c>
      <c r="AD2" t="n">
        <v>749590.5162375243</v>
      </c>
      <c r="AE2" t="n">
        <v>1025622.813915823</v>
      </c>
      <c r="AF2" t="n">
        <v>3.228862299719132e-06</v>
      </c>
      <c r="AG2" t="n">
        <v>16.03541666666667</v>
      </c>
      <c r="AH2" t="n">
        <v>927738.812026356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1.7066</v>
      </c>
      <c r="E3" t="n">
        <v>58.59</v>
      </c>
      <c r="F3" t="n">
        <v>53.77</v>
      </c>
      <c r="G3" t="n">
        <v>23.38</v>
      </c>
      <c r="H3" t="n">
        <v>0.35</v>
      </c>
      <c r="I3" t="n">
        <v>138</v>
      </c>
      <c r="J3" t="n">
        <v>99.95</v>
      </c>
      <c r="K3" t="n">
        <v>39.72</v>
      </c>
      <c r="L3" t="n">
        <v>2</v>
      </c>
      <c r="M3" t="n">
        <v>87</v>
      </c>
      <c r="N3" t="n">
        <v>13.24</v>
      </c>
      <c r="O3" t="n">
        <v>12561.45</v>
      </c>
      <c r="P3" t="n">
        <v>375.07</v>
      </c>
      <c r="Q3" t="n">
        <v>5797.55</v>
      </c>
      <c r="R3" t="n">
        <v>381.39</v>
      </c>
      <c r="S3" t="n">
        <v>167.7</v>
      </c>
      <c r="T3" t="n">
        <v>106717.76</v>
      </c>
      <c r="U3" t="n">
        <v>0.44</v>
      </c>
      <c r="V3" t="n">
        <v>0.88</v>
      </c>
      <c r="W3" t="n">
        <v>0.5600000000000001</v>
      </c>
      <c r="X3" t="n">
        <v>6.36</v>
      </c>
      <c r="Y3" t="n">
        <v>1</v>
      </c>
      <c r="Z3" t="n">
        <v>10</v>
      </c>
      <c r="AA3" t="n">
        <v>453.9164495739487</v>
      </c>
      <c r="AB3" t="n">
        <v>621.0685116875121</v>
      </c>
      <c r="AC3" t="n">
        <v>561.7946046071861</v>
      </c>
      <c r="AD3" t="n">
        <v>453916.4495739487</v>
      </c>
      <c r="AE3" t="n">
        <v>621068.5116875122</v>
      </c>
      <c r="AF3" t="n">
        <v>4.241361145859506e-06</v>
      </c>
      <c r="AG3" t="n">
        <v>12.20625</v>
      </c>
      <c r="AH3" t="n">
        <v>561794.604607186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1.7204</v>
      </c>
      <c r="E4" t="n">
        <v>58.12</v>
      </c>
      <c r="F4" t="n">
        <v>53.46</v>
      </c>
      <c r="G4" t="n">
        <v>24.68</v>
      </c>
      <c r="H4" t="n">
        <v>0.52</v>
      </c>
      <c r="I4" t="n">
        <v>130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370.92</v>
      </c>
      <c r="Q4" t="n">
        <v>5797.66</v>
      </c>
      <c r="R4" t="n">
        <v>367.07</v>
      </c>
      <c r="S4" t="n">
        <v>167.7</v>
      </c>
      <c r="T4" t="n">
        <v>99597.91</v>
      </c>
      <c r="U4" t="n">
        <v>0.46</v>
      </c>
      <c r="V4" t="n">
        <v>0.88</v>
      </c>
      <c r="W4" t="n">
        <v>0.66</v>
      </c>
      <c r="X4" t="n">
        <v>6.05</v>
      </c>
      <c r="Y4" t="n">
        <v>1</v>
      </c>
      <c r="Z4" t="n">
        <v>10</v>
      </c>
      <c r="AA4" t="n">
        <v>448.7811644308199</v>
      </c>
      <c r="AB4" t="n">
        <v>614.0421880018922</v>
      </c>
      <c r="AC4" t="n">
        <v>555.4388633926145</v>
      </c>
      <c r="AD4" t="n">
        <v>448781.1644308199</v>
      </c>
      <c r="AE4" t="n">
        <v>614042.1880018922</v>
      </c>
      <c r="AF4" t="n">
        <v>4.275657866715513e-06</v>
      </c>
      <c r="AG4" t="n">
        <v>12.10833333333333</v>
      </c>
      <c r="AH4" t="n">
        <v>555438.8633926145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1.1178</v>
      </c>
      <c r="E2" t="n">
        <v>89.45999999999999</v>
      </c>
      <c r="F2" t="n">
        <v>73.58</v>
      </c>
      <c r="G2" t="n">
        <v>8.210000000000001</v>
      </c>
      <c r="H2" t="n">
        <v>0.14</v>
      </c>
      <c r="I2" t="n">
        <v>538</v>
      </c>
      <c r="J2" t="n">
        <v>124.63</v>
      </c>
      <c r="K2" t="n">
        <v>45</v>
      </c>
      <c r="L2" t="n">
        <v>1</v>
      </c>
      <c r="M2" t="n">
        <v>536</v>
      </c>
      <c r="N2" t="n">
        <v>18.64</v>
      </c>
      <c r="O2" t="n">
        <v>15605.44</v>
      </c>
      <c r="P2" t="n">
        <v>735.36</v>
      </c>
      <c r="Q2" t="n">
        <v>5798.73</v>
      </c>
      <c r="R2" t="n">
        <v>1057.37</v>
      </c>
      <c r="S2" t="n">
        <v>167.7</v>
      </c>
      <c r="T2" t="n">
        <v>442706.74</v>
      </c>
      <c r="U2" t="n">
        <v>0.16</v>
      </c>
      <c r="V2" t="n">
        <v>0.64</v>
      </c>
      <c r="W2" t="n">
        <v>1.14</v>
      </c>
      <c r="X2" t="n">
        <v>26.16</v>
      </c>
      <c r="Y2" t="n">
        <v>1</v>
      </c>
      <c r="Z2" t="n">
        <v>10</v>
      </c>
      <c r="AA2" t="n">
        <v>1068.753061353166</v>
      </c>
      <c r="AB2" t="n">
        <v>1462.315088600785</v>
      </c>
      <c r="AC2" t="n">
        <v>1322.753788916843</v>
      </c>
      <c r="AD2" t="n">
        <v>1068753.061353166</v>
      </c>
      <c r="AE2" t="n">
        <v>1462315.088600785</v>
      </c>
      <c r="AF2" t="n">
        <v>2.623693208462227e-06</v>
      </c>
      <c r="AG2" t="n">
        <v>18.6375</v>
      </c>
      <c r="AH2" t="n">
        <v>1322753.788916843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1.5948</v>
      </c>
      <c r="E3" t="n">
        <v>62.71</v>
      </c>
      <c r="F3" t="n">
        <v>55.87</v>
      </c>
      <c r="G3" t="n">
        <v>18.22</v>
      </c>
      <c r="H3" t="n">
        <v>0.28</v>
      </c>
      <c r="I3" t="n">
        <v>184</v>
      </c>
      <c r="J3" t="n">
        <v>125.95</v>
      </c>
      <c r="K3" t="n">
        <v>45</v>
      </c>
      <c r="L3" t="n">
        <v>2</v>
      </c>
      <c r="M3" t="n">
        <v>182</v>
      </c>
      <c r="N3" t="n">
        <v>18.95</v>
      </c>
      <c r="O3" t="n">
        <v>15767.7</v>
      </c>
      <c r="P3" t="n">
        <v>506.67</v>
      </c>
      <c r="Q3" t="n">
        <v>5797.55</v>
      </c>
      <c r="R3" t="n">
        <v>454.83</v>
      </c>
      <c r="S3" t="n">
        <v>167.7</v>
      </c>
      <c r="T3" t="n">
        <v>143206.88</v>
      </c>
      <c r="U3" t="n">
        <v>0.37</v>
      </c>
      <c r="V3" t="n">
        <v>0.84</v>
      </c>
      <c r="W3" t="n">
        <v>0.57</v>
      </c>
      <c r="X3" t="n">
        <v>8.460000000000001</v>
      </c>
      <c r="Y3" t="n">
        <v>1</v>
      </c>
      <c r="Z3" t="n">
        <v>10</v>
      </c>
      <c r="AA3" t="n">
        <v>578.9171383218968</v>
      </c>
      <c r="AB3" t="n">
        <v>792.0999686736385</v>
      </c>
      <c r="AC3" t="n">
        <v>716.5030593827141</v>
      </c>
      <c r="AD3" t="n">
        <v>578917.1383218968</v>
      </c>
      <c r="AE3" t="n">
        <v>792099.9686736385</v>
      </c>
      <c r="AF3" t="n">
        <v>3.743304642025013e-06</v>
      </c>
      <c r="AG3" t="n">
        <v>13.06458333333333</v>
      </c>
      <c r="AH3" t="n">
        <v>716503.0593827141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1.76</v>
      </c>
      <c r="E4" t="n">
        <v>56.82</v>
      </c>
      <c r="F4" t="n">
        <v>52.05</v>
      </c>
      <c r="G4" t="n">
        <v>30.32</v>
      </c>
      <c r="H4" t="n">
        <v>0.42</v>
      </c>
      <c r="I4" t="n">
        <v>103</v>
      </c>
      <c r="J4" t="n">
        <v>127.27</v>
      </c>
      <c r="K4" t="n">
        <v>45</v>
      </c>
      <c r="L4" t="n">
        <v>3</v>
      </c>
      <c r="M4" t="n">
        <v>59</v>
      </c>
      <c r="N4" t="n">
        <v>19.27</v>
      </c>
      <c r="O4" t="n">
        <v>15930.42</v>
      </c>
      <c r="P4" t="n">
        <v>415.98</v>
      </c>
      <c r="Q4" t="n">
        <v>5797.16</v>
      </c>
      <c r="R4" t="n">
        <v>323.31</v>
      </c>
      <c r="S4" t="n">
        <v>167.7</v>
      </c>
      <c r="T4" t="n">
        <v>77850.49000000001</v>
      </c>
      <c r="U4" t="n">
        <v>0.52</v>
      </c>
      <c r="V4" t="n">
        <v>0.9</v>
      </c>
      <c r="W4" t="n">
        <v>0.49</v>
      </c>
      <c r="X4" t="n">
        <v>4.64</v>
      </c>
      <c r="Y4" t="n">
        <v>1</v>
      </c>
      <c r="Z4" t="n">
        <v>10</v>
      </c>
      <c r="AA4" t="n">
        <v>470.3427236639687</v>
      </c>
      <c r="AB4" t="n">
        <v>643.5436645735456</v>
      </c>
      <c r="AC4" t="n">
        <v>582.1247604458516</v>
      </c>
      <c r="AD4" t="n">
        <v>470342.7236639687</v>
      </c>
      <c r="AE4" t="n">
        <v>643543.6645735456</v>
      </c>
      <c r="AF4" t="n">
        <v>4.131061054655143e-06</v>
      </c>
      <c r="AG4" t="n">
        <v>11.8375</v>
      </c>
      <c r="AH4" t="n">
        <v>582124.7604458516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1.7661</v>
      </c>
      <c r="E5" t="n">
        <v>56.62</v>
      </c>
      <c r="F5" t="n">
        <v>51.99</v>
      </c>
      <c r="G5" t="n">
        <v>31.83</v>
      </c>
      <c r="H5" t="n">
        <v>0.55</v>
      </c>
      <c r="I5" t="n">
        <v>98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413.44</v>
      </c>
      <c r="Q5" t="n">
        <v>5797.37</v>
      </c>
      <c r="R5" t="n">
        <v>318.73</v>
      </c>
      <c r="S5" t="n">
        <v>167.7</v>
      </c>
      <c r="T5" t="n">
        <v>75585.41</v>
      </c>
      <c r="U5" t="n">
        <v>0.53</v>
      </c>
      <c r="V5" t="n">
        <v>0.91</v>
      </c>
      <c r="W5" t="n">
        <v>0.5600000000000001</v>
      </c>
      <c r="X5" t="n">
        <v>4.58</v>
      </c>
      <c r="Y5" t="n">
        <v>1</v>
      </c>
      <c r="Z5" t="n">
        <v>10</v>
      </c>
      <c r="AA5" t="n">
        <v>467.8500237663612</v>
      </c>
      <c r="AB5" t="n">
        <v>640.1330426034807</v>
      </c>
      <c r="AC5" t="n">
        <v>579.0396434497718</v>
      </c>
      <c r="AD5" t="n">
        <v>467850.0237663612</v>
      </c>
      <c r="AE5" t="n">
        <v>640133.0426034807</v>
      </c>
      <c r="AF5" t="n">
        <v>4.145378936719573e-06</v>
      </c>
      <c r="AG5" t="n">
        <v>11.79583333333333</v>
      </c>
      <c r="AH5" t="n">
        <v>579039.6434497718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2024-09-25T12:21:47Z</dcterms:created>
  <dcterms:modified xmlns:dcterms="http://purl.org/dc/terms/" xmlns:xsi="http://www.w3.org/2001/XMLSchema-instance" xsi:type="dcterms:W3CDTF">2024-09-25T12:21:47Z</dcterms:modified>
</cp:coreProperties>
</file>