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xVal>
          <yVal>
            <numRef>
              <f>gráficos!$B$7:$B$89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  <c r="AA2" t="n">
        <v>9546.078948474969</v>
      </c>
      <c r="AB2" t="n">
        <v>13061.36636058461</v>
      </c>
      <c r="AC2" t="n">
        <v>11814.80788687274</v>
      </c>
      <c r="AD2" t="n">
        <v>9546078.94847497</v>
      </c>
      <c r="AE2" t="n">
        <v>13061366.36058461</v>
      </c>
      <c r="AF2" t="n">
        <v>8.908090048993967e-07</v>
      </c>
      <c r="AG2" t="n">
        <v>38.45555555555556</v>
      </c>
      <c r="AH2" t="n">
        <v>11814807.88687274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  <c r="AA3" t="n">
        <v>3184.011989035569</v>
      </c>
      <c r="AB3" t="n">
        <v>4356.505672093887</v>
      </c>
      <c r="AC3" t="n">
        <v>3940.726885143196</v>
      </c>
      <c r="AD3" t="n">
        <v>3184011.989035569</v>
      </c>
      <c r="AE3" t="n">
        <v>4356505.672093888</v>
      </c>
      <c r="AF3" t="n">
        <v>1.68050181599792e-06</v>
      </c>
      <c r="AG3" t="n">
        <v>20.38333333333333</v>
      </c>
      <c r="AH3" t="n">
        <v>3940726.885143196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  <c r="AA4" t="n">
        <v>2420.76771141549</v>
      </c>
      <c r="AB4" t="n">
        <v>3312.201179492955</v>
      </c>
      <c r="AC4" t="n">
        <v>2996.089347625575</v>
      </c>
      <c r="AD4" t="n">
        <v>2420767.71141549</v>
      </c>
      <c r="AE4" t="n">
        <v>3312201.179492956</v>
      </c>
      <c r="AF4" t="n">
        <v>1.973738778020452e-06</v>
      </c>
      <c r="AG4" t="n">
        <v>17.35416666666667</v>
      </c>
      <c r="AH4" t="n">
        <v>2996089.347625575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  <c r="AA5" t="n">
        <v>2099.084467577307</v>
      </c>
      <c r="AB5" t="n">
        <v>2872.059973610243</v>
      </c>
      <c r="AC5" t="n">
        <v>2597.954600690371</v>
      </c>
      <c r="AD5" t="n">
        <v>2099084.467577307</v>
      </c>
      <c r="AE5" t="n">
        <v>2872059.973610243</v>
      </c>
      <c r="AF5" t="n">
        <v>2.130838815706198e-06</v>
      </c>
      <c r="AG5" t="n">
        <v>16.075</v>
      </c>
      <c r="AH5" t="n">
        <v>2597954.60069037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  <c r="AA6" t="n">
        <v>1906.184127417971</v>
      </c>
      <c r="AB6" t="n">
        <v>2608.125218041849</v>
      </c>
      <c r="AC6" t="n">
        <v>2359.209407758668</v>
      </c>
      <c r="AD6" t="n">
        <v>1906184.127417971</v>
      </c>
      <c r="AE6" t="n">
        <v>2608125.218041849</v>
      </c>
      <c r="AF6" t="n">
        <v>2.22973538574071e-06</v>
      </c>
      <c r="AG6" t="n">
        <v>15.36111111111111</v>
      </c>
      <c r="AH6" t="n">
        <v>2359209.407758668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  <c r="AA7" t="n">
        <v>1760.842291910069</v>
      </c>
      <c r="AB7" t="n">
        <v>2409.262106670693</v>
      </c>
      <c r="AC7" t="n">
        <v>2179.325512630646</v>
      </c>
      <c r="AD7" t="n">
        <v>1760842.291910069</v>
      </c>
      <c r="AE7" t="n">
        <v>2409262.106670693</v>
      </c>
      <c r="AF7" t="n">
        <v>2.299036972223747e-06</v>
      </c>
      <c r="AG7" t="n">
        <v>14.89861111111111</v>
      </c>
      <c r="AH7" t="n">
        <v>2179325.512630646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  <c r="AA8" t="n">
        <v>1664.72752387467</v>
      </c>
      <c r="AB8" t="n">
        <v>2277.753640760359</v>
      </c>
      <c r="AC8" t="n">
        <v>2060.368030133503</v>
      </c>
      <c r="AD8" t="n">
        <v>1664727.52387467</v>
      </c>
      <c r="AE8" t="n">
        <v>2277753.640760359</v>
      </c>
      <c r="AF8" t="n">
        <v>2.342689572962173e-06</v>
      </c>
      <c r="AG8" t="n">
        <v>14.62222222222222</v>
      </c>
      <c r="AH8" t="n">
        <v>2060368.030133503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  <c r="AA9" t="n">
        <v>1655.22525996137</v>
      </c>
      <c r="AB9" t="n">
        <v>2264.752224063885</v>
      </c>
      <c r="AC9" t="n">
        <v>2048.607450398937</v>
      </c>
      <c r="AD9" t="n">
        <v>1655225.25996137</v>
      </c>
      <c r="AE9" t="n">
        <v>2264752.224063884</v>
      </c>
      <c r="AF9" t="n">
        <v>2.348855194535397e-06</v>
      </c>
      <c r="AG9" t="n">
        <v>14.58333333333333</v>
      </c>
      <c r="AH9" t="n">
        <v>2048607.450398937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  <c r="AA10" t="n">
        <v>1661.9448079171</v>
      </c>
      <c r="AB10" t="n">
        <v>2273.946206022448</v>
      </c>
      <c r="AC10" t="n">
        <v>2056.92397162321</v>
      </c>
      <c r="AD10" t="n">
        <v>1661944.8079171</v>
      </c>
      <c r="AE10" t="n">
        <v>2273946.206022448</v>
      </c>
      <c r="AF10" t="n">
        <v>2.348855194535397e-06</v>
      </c>
      <c r="AG10" t="n">
        <v>14.58333333333333</v>
      </c>
      <c r="AH10" t="n">
        <v>2056923.97162321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0.46</v>
      </c>
      <c r="E2" t="n">
        <v>217.4</v>
      </c>
      <c r="F2" t="n">
        <v>167.23</v>
      </c>
      <c r="G2" t="n">
        <v>6.76</v>
      </c>
      <c r="H2" t="n">
        <v>0.11</v>
      </c>
      <c r="I2" t="n">
        <v>1485</v>
      </c>
      <c r="J2" t="n">
        <v>159.12</v>
      </c>
      <c r="K2" t="n">
        <v>50.28</v>
      </c>
      <c r="L2" t="n">
        <v>1</v>
      </c>
      <c r="M2" t="n">
        <v>1483</v>
      </c>
      <c r="N2" t="n">
        <v>27.84</v>
      </c>
      <c r="O2" t="n">
        <v>19859.16</v>
      </c>
      <c r="P2" t="n">
        <v>2023.36</v>
      </c>
      <c r="Q2" t="n">
        <v>10641.27</v>
      </c>
      <c r="R2" t="n">
        <v>2785.94</v>
      </c>
      <c r="S2" t="n">
        <v>261.62</v>
      </c>
      <c r="T2" t="n">
        <v>1250017.3</v>
      </c>
      <c r="U2" t="n">
        <v>0.09</v>
      </c>
      <c r="V2" t="n">
        <v>0.51</v>
      </c>
      <c r="W2" t="n">
        <v>25.55</v>
      </c>
      <c r="X2" t="n">
        <v>73.91</v>
      </c>
      <c r="Y2" t="n">
        <v>1</v>
      </c>
      <c r="Z2" t="n">
        <v>10</v>
      </c>
      <c r="AA2" t="n">
        <v>5743.064559624267</v>
      </c>
      <c r="AB2" t="n">
        <v>7857.914296605057</v>
      </c>
      <c r="AC2" t="n">
        <v>7107.965984788756</v>
      </c>
      <c r="AD2" t="n">
        <v>5743064.559624267</v>
      </c>
      <c r="AE2" t="n">
        <v>7857914.296605057</v>
      </c>
      <c r="AF2" t="n">
        <v>1.202228083722227e-06</v>
      </c>
      <c r="AG2" t="n">
        <v>30.19444444444444</v>
      </c>
      <c r="AH2" t="n">
        <v>7107965.984788756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0.7466</v>
      </c>
      <c r="E3" t="n">
        <v>133.94</v>
      </c>
      <c r="F3" t="n">
        <v>115.99</v>
      </c>
      <c r="G3" t="n">
        <v>14.35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1339.88</v>
      </c>
      <c r="Q3" t="n">
        <v>10635.89</v>
      </c>
      <c r="R3" t="n">
        <v>1041.73</v>
      </c>
      <c r="S3" t="n">
        <v>261.62</v>
      </c>
      <c r="T3" t="n">
        <v>382911.05</v>
      </c>
      <c r="U3" t="n">
        <v>0.25</v>
      </c>
      <c r="V3" t="n">
        <v>0.74</v>
      </c>
      <c r="W3" t="n">
        <v>23.92</v>
      </c>
      <c r="X3" t="n">
        <v>22.72</v>
      </c>
      <c r="Y3" t="n">
        <v>1</v>
      </c>
      <c r="Z3" t="n">
        <v>10</v>
      </c>
      <c r="AA3" t="n">
        <v>2475.730979924021</v>
      </c>
      <c r="AB3" t="n">
        <v>3387.404348274604</v>
      </c>
      <c r="AC3" t="n">
        <v>3064.11523152701</v>
      </c>
      <c r="AD3" t="n">
        <v>2475730.979924021</v>
      </c>
      <c r="AE3" t="n">
        <v>3387404.348274604</v>
      </c>
      <c r="AF3" t="n">
        <v>1.951268450667423e-06</v>
      </c>
      <c r="AG3" t="n">
        <v>18.60277777777778</v>
      </c>
      <c r="AH3" t="n">
        <v>3064115.23152701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106.31</v>
      </c>
      <c r="G4" t="n">
        <v>22.78</v>
      </c>
      <c r="H4" t="n">
        <v>0.33</v>
      </c>
      <c r="I4" t="n">
        <v>280</v>
      </c>
      <c r="J4" t="n">
        <v>161.97</v>
      </c>
      <c r="K4" t="n">
        <v>50.28</v>
      </c>
      <c r="L4" t="n">
        <v>3</v>
      </c>
      <c r="M4" t="n">
        <v>278</v>
      </c>
      <c r="N4" t="n">
        <v>28.69</v>
      </c>
      <c r="O4" t="n">
        <v>20210.21</v>
      </c>
      <c r="P4" t="n">
        <v>1163.24</v>
      </c>
      <c r="Q4" t="n">
        <v>10634.7</v>
      </c>
      <c r="R4" t="n">
        <v>713.21</v>
      </c>
      <c r="S4" t="n">
        <v>261.62</v>
      </c>
      <c r="T4" t="n">
        <v>219676.14</v>
      </c>
      <c r="U4" t="n">
        <v>0.37</v>
      </c>
      <c r="V4" t="n">
        <v>0.8</v>
      </c>
      <c r="W4" t="n">
        <v>23.59</v>
      </c>
      <c r="X4" t="n">
        <v>13.05</v>
      </c>
      <c r="Y4" t="n">
        <v>1</v>
      </c>
      <c r="Z4" t="n">
        <v>10</v>
      </c>
      <c r="AA4" t="n">
        <v>1943.984647045765</v>
      </c>
      <c r="AB4" t="n">
        <v>2659.845556637827</v>
      </c>
      <c r="AC4" t="n">
        <v>2405.993629828997</v>
      </c>
      <c r="AD4" t="n">
        <v>1943984.647045765</v>
      </c>
      <c r="AE4" t="n">
        <v>2659845.556637826</v>
      </c>
      <c r="AF4" t="n">
        <v>2.221247061642435e-06</v>
      </c>
      <c r="AG4" t="n">
        <v>16.34027777777778</v>
      </c>
      <c r="AH4" t="n">
        <v>2405993.629828997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0.9068000000000001</v>
      </c>
      <c r="E5" t="n">
        <v>110.28</v>
      </c>
      <c r="F5" t="n">
        <v>101.9</v>
      </c>
      <c r="G5" t="n">
        <v>32.52</v>
      </c>
      <c r="H5" t="n">
        <v>0.43</v>
      </c>
      <c r="I5" t="n">
        <v>188</v>
      </c>
      <c r="J5" t="n">
        <v>163.4</v>
      </c>
      <c r="K5" t="n">
        <v>50.28</v>
      </c>
      <c r="L5" t="n">
        <v>4</v>
      </c>
      <c r="M5" t="n">
        <v>186</v>
      </c>
      <c r="N5" t="n">
        <v>29.12</v>
      </c>
      <c r="O5" t="n">
        <v>20386.62</v>
      </c>
      <c r="P5" t="n">
        <v>1042.08</v>
      </c>
      <c r="Q5" t="n">
        <v>10634.1</v>
      </c>
      <c r="R5" t="n">
        <v>563.91</v>
      </c>
      <c r="S5" t="n">
        <v>261.62</v>
      </c>
      <c r="T5" t="n">
        <v>145488.97</v>
      </c>
      <c r="U5" t="n">
        <v>0.46</v>
      </c>
      <c r="V5" t="n">
        <v>0.84</v>
      </c>
      <c r="W5" t="n">
        <v>23.43</v>
      </c>
      <c r="X5" t="n">
        <v>8.640000000000001</v>
      </c>
      <c r="Y5" t="n">
        <v>1</v>
      </c>
      <c r="Z5" t="n">
        <v>10</v>
      </c>
      <c r="AA5" t="n">
        <v>1692.080483538976</v>
      </c>
      <c r="AB5" t="n">
        <v>2315.179166900476</v>
      </c>
      <c r="AC5" t="n">
        <v>2094.221716585863</v>
      </c>
      <c r="AD5" t="n">
        <v>1692080.483538976</v>
      </c>
      <c r="AE5" t="n">
        <v>2315179.166900476</v>
      </c>
      <c r="AF5" t="n">
        <v>2.36995744852025e-06</v>
      </c>
      <c r="AG5" t="n">
        <v>15.31666666666667</v>
      </c>
      <c r="AH5" t="n">
        <v>2094221.716585863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0.9388</v>
      </c>
      <c r="E6" t="n">
        <v>106.52</v>
      </c>
      <c r="F6" t="n">
        <v>99.69</v>
      </c>
      <c r="G6" t="n">
        <v>42.72</v>
      </c>
      <c r="H6" t="n">
        <v>0.54</v>
      </c>
      <c r="I6" t="n">
        <v>140</v>
      </c>
      <c r="J6" t="n">
        <v>164.83</v>
      </c>
      <c r="K6" t="n">
        <v>50.28</v>
      </c>
      <c r="L6" t="n">
        <v>5</v>
      </c>
      <c r="M6" t="n">
        <v>76</v>
      </c>
      <c r="N6" t="n">
        <v>29.55</v>
      </c>
      <c r="O6" t="n">
        <v>20563.61</v>
      </c>
      <c r="P6" t="n">
        <v>949.02</v>
      </c>
      <c r="Q6" t="n">
        <v>10634.03</v>
      </c>
      <c r="R6" t="n">
        <v>487.36</v>
      </c>
      <c r="S6" t="n">
        <v>261.62</v>
      </c>
      <c r="T6" t="n">
        <v>107451.99</v>
      </c>
      <c r="U6" t="n">
        <v>0.54</v>
      </c>
      <c r="V6" t="n">
        <v>0.86</v>
      </c>
      <c r="W6" t="n">
        <v>23.41</v>
      </c>
      <c r="X6" t="n">
        <v>6.43</v>
      </c>
      <c r="Y6" t="n">
        <v>1</v>
      </c>
      <c r="Z6" t="n">
        <v>10</v>
      </c>
      <c r="AA6" t="n">
        <v>1536.991472286648</v>
      </c>
      <c r="AB6" t="n">
        <v>2102.979539660751</v>
      </c>
      <c r="AC6" t="n">
        <v>1902.27412394585</v>
      </c>
      <c r="AD6" t="n">
        <v>1536991.472286648</v>
      </c>
      <c r="AE6" t="n">
        <v>2102979.539660751</v>
      </c>
      <c r="AF6" t="n">
        <v>2.453590706518318e-06</v>
      </c>
      <c r="AG6" t="n">
        <v>14.79444444444444</v>
      </c>
      <c r="AH6" t="n">
        <v>1902274.12394585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0.9423</v>
      </c>
      <c r="E7" t="n">
        <v>106.13</v>
      </c>
      <c r="F7" t="n">
        <v>99.48999999999999</v>
      </c>
      <c r="G7" t="n">
        <v>44.55</v>
      </c>
      <c r="H7" t="n">
        <v>0.64</v>
      </c>
      <c r="I7" t="n">
        <v>134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942.84</v>
      </c>
      <c r="Q7" t="n">
        <v>10634.41</v>
      </c>
      <c r="R7" t="n">
        <v>476.93</v>
      </c>
      <c r="S7" t="n">
        <v>261.62</v>
      </c>
      <c r="T7" t="n">
        <v>102269.25</v>
      </c>
      <c r="U7" t="n">
        <v>0.55</v>
      </c>
      <c r="V7" t="n">
        <v>0.86</v>
      </c>
      <c r="W7" t="n">
        <v>23.5</v>
      </c>
      <c r="X7" t="n">
        <v>6.23</v>
      </c>
      <c r="Y7" t="n">
        <v>1</v>
      </c>
      <c r="Z7" t="n">
        <v>10</v>
      </c>
      <c r="AA7" t="n">
        <v>1525.600380507956</v>
      </c>
      <c r="AB7" t="n">
        <v>2087.393745349644</v>
      </c>
      <c r="AC7" t="n">
        <v>1888.175815968995</v>
      </c>
      <c r="AD7" t="n">
        <v>1525600.380507956</v>
      </c>
      <c r="AE7" t="n">
        <v>2087393.745349644</v>
      </c>
      <c r="AF7" t="n">
        <v>2.462738094111857e-06</v>
      </c>
      <c r="AG7" t="n">
        <v>14.74027777777778</v>
      </c>
      <c r="AH7" t="n">
        <v>1888175.815968995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0.7327</v>
      </c>
      <c r="E2" t="n">
        <v>136.48</v>
      </c>
      <c r="F2" t="n">
        <v>123.6</v>
      </c>
      <c r="G2" t="n">
        <v>11.62</v>
      </c>
      <c r="H2" t="n">
        <v>0.22</v>
      </c>
      <c r="I2" t="n">
        <v>638</v>
      </c>
      <c r="J2" t="n">
        <v>80.84</v>
      </c>
      <c r="K2" t="n">
        <v>35.1</v>
      </c>
      <c r="L2" t="n">
        <v>1</v>
      </c>
      <c r="M2" t="n">
        <v>636</v>
      </c>
      <c r="N2" t="n">
        <v>9.74</v>
      </c>
      <c r="O2" t="n">
        <v>10204.21</v>
      </c>
      <c r="P2" t="n">
        <v>879.12</v>
      </c>
      <c r="Q2" t="n">
        <v>10635.65</v>
      </c>
      <c r="R2" t="n">
        <v>1300.63</v>
      </c>
      <c r="S2" t="n">
        <v>261.62</v>
      </c>
      <c r="T2" t="n">
        <v>511598.52</v>
      </c>
      <c r="U2" t="n">
        <v>0.2</v>
      </c>
      <c r="V2" t="n">
        <v>0.6899999999999999</v>
      </c>
      <c r="W2" t="n">
        <v>24.16</v>
      </c>
      <c r="X2" t="n">
        <v>30.33</v>
      </c>
      <c r="Y2" t="n">
        <v>1</v>
      </c>
      <c r="Z2" t="n">
        <v>10</v>
      </c>
      <c r="AA2" t="n">
        <v>1792.419698846205</v>
      </c>
      <c r="AB2" t="n">
        <v>2452.467707937588</v>
      </c>
      <c r="AC2" t="n">
        <v>2218.40763195207</v>
      </c>
      <c r="AD2" t="n">
        <v>1792419.698846205</v>
      </c>
      <c r="AE2" t="n">
        <v>2452467.707937588</v>
      </c>
      <c r="AF2" t="n">
        <v>2.334735962526826e-06</v>
      </c>
      <c r="AG2" t="n">
        <v>18.95555555555556</v>
      </c>
      <c r="AH2" t="n">
        <v>2218407.631952071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0.8721</v>
      </c>
      <c r="E3" t="n">
        <v>114.66</v>
      </c>
      <c r="F3" t="n">
        <v>107.52</v>
      </c>
      <c r="G3" t="n">
        <v>21.15</v>
      </c>
      <c r="H3" t="n">
        <v>0.43</v>
      </c>
      <c r="I3" t="n">
        <v>305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676.74</v>
      </c>
      <c r="Q3" t="n">
        <v>10636.18</v>
      </c>
      <c r="R3" t="n">
        <v>740.01</v>
      </c>
      <c r="S3" t="n">
        <v>261.62</v>
      </c>
      <c r="T3" t="n">
        <v>232954.47</v>
      </c>
      <c r="U3" t="n">
        <v>0.35</v>
      </c>
      <c r="V3" t="n">
        <v>0.8</v>
      </c>
      <c r="W3" t="n">
        <v>24.03</v>
      </c>
      <c r="X3" t="n">
        <v>14.25</v>
      </c>
      <c r="Y3" t="n">
        <v>1</v>
      </c>
      <c r="Z3" t="n">
        <v>10</v>
      </c>
      <c r="AA3" t="n">
        <v>1257.279502399227</v>
      </c>
      <c r="AB3" t="n">
        <v>1720.265282439586</v>
      </c>
      <c r="AC3" t="n">
        <v>1556.085578291039</v>
      </c>
      <c r="AD3" t="n">
        <v>1257279.502399227</v>
      </c>
      <c r="AE3" t="n">
        <v>1720265.282439586</v>
      </c>
      <c r="AF3" t="n">
        <v>2.778931667694342e-06</v>
      </c>
      <c r="AG3" t="n">
        <v>15.925</v>
      </c>
      <c r="AH3" t="n">
        <v>1556085.578291039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136.93</v>
      </c>
      <c r="G2" t="n">
        <v>9.08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1241.9</v>
      </c>
      <c r="Q2" t="n">
        <v>10637.59</v>
      </c>
      <c r="R2" t="n">
        <v>1753.14</v>
      </c>
      <c r="S2" t="n">
        <v>261.62</v>
      </c>
      <c r="T2" t="n">
        <v>736517.72</v>
      </c>
      <c r="U2" t="n">
        <v>0.15</v>
      </c>
      <c r="V2" t="n">
        <v>0.62</v>
      </c>
      <c r="W2" t="n">
        <v>24.61</v>
      </c>
      <c r="X2" t="n">
        <v>43.65</v>
      </c>
      <c r="Y2" t="n">
        <v>1</v>
      </c>
      <c r="Z2" t="n">
        <v>10</v>
      </c>
      <c r="AA2" t="n">
        <v>2762.74084642431</v>
      </c>
      <c r="AB2" t="n">
        <v>3780.103909601994</v>
      </c>
      <c r="AC2" t="n">
        <v>3419.336097878595</v>
      </c>
      <c r="AD2" t="n">
        <v>2762740.84642431</v>
      </c>
      <c r="AE2" t="n">
        <v>3780103.909601993</v>
      </c>
      <c r="AF2" t="n">
        <v>1.844902442618735e-06</v>
      </c>
      <c r="AG2" t="n">
        <v>22.09444444444445</v>
      </c>
      <c r="AH2" t="n">
        <v>3419336.097878595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0.8545</v>
      </c>
      <c r="E3" t="n">
        <v>117.03</v>
      </c>
      <c r="F3" t="n">
        <v>107.97</v>
      </c>
      <c r="G3" t="n">
        <v>20.5</v>
      </c>
      <c r="H3" t="n">
        <v>0.32</v>
      </c>
      <c r="I3" t="n">
        <v>316</v>
      </c>
      <c r="J3" t="n">
        <v>108.68</v>
      </c>
      <c r="K3" t="n">
        <v>41.65</v>
      </c>
      <c r="L3" t="n">
        <v>2</v>
      </c>
      <c r="M3" t="n">
        <v>314</v>
      </c>
      <c r="N3" t="n">
        <v>15.03</v>
      </c>
      <c r="O3" t="n">
        <v>13638.32</v>
      </c>
      <c r="P3" t="n">
        <v>875.5700000000001</v>
      </c>
      <c r="Q3" t="n">
        <v>10634.23</v>
      </c>
      <c r="R3" t="n">
        <v>770.52</v>
      </c>
      <c r="S3" t="n">
        <v>261.62</v>
      </c>
      <c r="T3" t="n">
        <v>248154.53</v>
      </c>
      <c r="U3" t="n">
        <v>0.34</v>
      </c>
      <c r="V3" t="n">
        <v>0.79</v>
      </c>
      <c r="W3" t="n">
        <v>23.62</v>
      </c>
      <c r="X3" t="n">
        <v>14.71</v>
      </c>
      <c r="Y3" t="n">
        <v>1</v>
      </c>
      <c r="Z3" t="n">
        <v>10</v>
      </c>
      <c r="AA3" t="n">
        <v>1547.906626917882</v>
      </c>
      <c r="AB3" t="n">
        <v>2117.914135769844</v>
      </c>
      <c r="AC3" t="n">
        <v>1915.783383163128</v>
      </c>
      <c r="AD3" t="n">
        <v>1547906.626917882</v>
      </c>
      <c r="AE3" t="n">
        <v>2117914.135769844</v>
      </c>
      <c r="AF3" t="n">
        <v>2.507905086251525e-06</v>
      </c>
      <c r="AG3" t="n">
        <v>16.25416666666667</v>
      </c>
      <c r="AH3" t="n">
        <v>1915783.383163128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0.909</v>
      </c>
      <c r="E4" t="n">
        <v>110.02</v>
      </c>
      <c r="F4" t="n">
        <v>103.23</v>
      </c>
      <c r="G4" t="n">
        <v>28.94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7</v>
      </c>
      <c r="N4" t="n">
        <v>15.31</v>
      </c>
      <c r="O4" t="n">
        <v>13795.21</v>
      </c>
      <c r="P4" t="n">
        <v>770.5599999999999</v>
      </c>
      <c r="Q4" t="n">
        <v>10636.19</v>
      </c>
      <c r="R4" t="n">
        <v>600.02</v>
      </c>
      <c r="S4" t="n">
        <v>261.62</v>
      </c>
      <c r="T4" t="n">
        <v>163411.77</v>
      </c>
      <c r="U4" t="n">
        <v>0.44</v>
      </c>
      <c r="V4" t="n">
        <v>0.83</v>
      </c>
      <c r="W4" t="n">
        <v>23.73</v>
      </c>
      <c r="X4" t="n">
        <v>9.960000000000001</v>
      </c>
      <c r="Y4" t="n">
        <v>1</v>
      </c>
      <c r="Z4" t="n">
        <v>10</v>
      </c>
      <c r="AA4" t="n">
        <v>1342.103490654908</v>
      </c>
      <c r="AB4" t="n">
        <v>1836.325205341262</v>
      </c>
      <c r="AC4" t="n">
        <v>1661.068905042104</v>
      </c>
      <c r="AD4" t="n">
        <v>1342103.490654908</v>
      </c>
      <c r="AE4" t="n">
        <v>1836325.205341262</v>
      </c>
      <c r="AF4" t="n">
        <v>2.667859243303261e-06</v>
      </c>
      <c r="AG4" t="n">
        <v>15.28055555555556</v>
      </c>
      <c r="AH4" t="n">
        <v>1661068.905042104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0.9088000000000001</v>
      </c>
      <c r="E5" t="n">
        <v>110.03</v>
      </c>
      <c r="F5" t="n">
        <v>103.24</v>
      </c>
      <c r="G5" t="n">
        <v>28.95</v>
      </c>
      <c r="H5" t="n">
        <v>0.63</v>
      </c>
      <c r="I5" t="n">
        <v>214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778.78</v>
      </c>
      <c r="Q5" t="n">
        <v>10635.89</v>
      </c>
      <c r="R5" t="n">
        <v>600.16</v>
      </c>
      <c r="S5" t="n">
        <v>261.62</v>
      </c>
      <c r="T5" t="n">
        <v>163484.78</v>
      </c>
      <c r="U5" t="n">
        <v>0.44</v>
      </c>
      <c r="V5" t="n">
        <v>0.83</v>
      </c>
      <c r="W5" t="n">
        <v>23.74</v>
      </c>
      <c r="X5" t="n">
        <v>9.98</v>
      </c>
      <c r="Y5" t="n">
        <v>1</v>
      </c>
      <c r="Z5" t="n">
        <v>10</v>
      </c>
      <c r="AA5" t="n">
        <v>1350.259798132861</v>
      </c>
      <c r="AB5" t="n">
        <v>1847.485025063488</v>
      </c>
      <c r="AC5" t="n">
        <v>1671.163647232946</v>
      </c>
      <c r="AD5" t="n">
        <v>1350259.798132861</v>
      </c>
      <c r="AE5" t="n">
        <v>1847485.025063488</v>
      </c>
      <c r="AF5" t="n">
        <v>2.66727225557096e-06</v>
      </c>
      <c r="AG5" t="n">
        <v>15.28194444444444</v>
      </c>
      <c r="AH5" t="n">
        <v>1671163.647232946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0.8103</v>
      </c>
      <c r="E2" t="n">
        <v>123.41</v>
      </c>
      <c r="F2" t="n">
        <v>115.15</v>
      </c>
      <c r="G2" t="n">
        <v>14.83</v>
      </c>
      <c r="H2" t="n">
        <v>0.28</v>
      </c>
      <c r="I2" t="n">
        <v>466</v>
      </c>
      <c r="J2" t="n">
        <v>61.76</v>
      </c>
      <c r="K2" t="n">
        <v>28.92</v>
      </c>
      <c r="L2" t="n">
        <v>1</v>
      </c>
      <c r="M2" t="n">
        <v>253</v>
      </c>
      <c r="N2" t="n">
        <v>6.84</v>
      </c>
      <c r="O2" t="n">
        <v>7851.41</v>
      </c>
      <c r="P2" t="n">
        <v>620.3200000000001</v>
      </c>
      <c r="Q2" t="n">
        <v>10637.49</v>
      </c>
      <c r="R2" t="n">
        <v>1002.8</v>
      </c>
      <c r="S2" t="n">
        <v>261.62</v>
      </c>
      <c r="T2" t="n">
        <v>363542.54</v>
      </c>
      <c r="U2" t="n">
        <v>0.26</v>
      </c>
      <c r="V2" t="n">
        <v>0.74</v>
      </c>
      <c r="W2" t="n">
        <v>24.16</v>
      </c>
      <c r="X2" t="n">
        <v>21.87</v>
      </c>
      <c r="Y2" t="n">
        <v>1</v>
      </c>
      <c r="Z2" t="n">
        <v>10</v>
      </c>
      <c r="AA2" t="n">
        <v>1251.741979734657</v>
      </c>
      <c r="AB2" t="n">
        <v>1712.688599631663</v>
      </c>
      <c r="AC2" t="n">
        <v>1549.232003456363</v>
      </c>
      <c r="AD2" t="n">
        <v>1251741.979734657</v>
      </c>
      <c r="AE2" t="n">
        <v>1712688.599631663</v>
      </c>
      <c r="AF2" t="n">
        <v>2.777239003432313e-06</v>
      </c>
      <c r="AG2" t="n">
        <v>17.14027777777778</v>
      </c>
      <c r="AH2" t="n">
        <v>1549232.003456363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0.8272</v>
      </c>
      <c r="E3" t="n">
        <v>120.89</v>
      </c>
      <c r="F3" t="n">
        <v>113.18</v>
      </c>
      <c r="G3" t="n">
        <v>15.94</v>
      </c>
      <c r="H3" t="n">
        <v>0.55</v>
      </c>
      <c r="I3" t="n">
        <v>426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607.97</v>
      </c>
      <c r="Q3" t="n">
        <v>10637.11</v>
      </c>
      <c r="R3" t="n">
        <v>926.01</v>
      </c>
      <c r="S3" t="n">
        <v>261.62</v>
      </c>
      <c r="T3" t="n">
        <v>325347.93</v>
      </c>
      <c r="U3" t="n">
        <v>0.28</v>
      </c>
      <c r="V3" t="n">
        <v>0.76</v>
      </c>
      <c r="W3" t="n">
        <v>24.38</v>
      </c>
      <c r="X3" t="n">
        <v>19.91</v>
      </c>
      <c r="Y3" t="n">
        <v>1</v>
      </c>
      <c r="Z3" t="n">
        <v>10</v>
      </c>
      <c r="AA3" t="n">
        <v>1211.814299711386</v>
      </c>
      <c r="AB3" t="n">
        <v>1658.057786338901</v>
      </c>
      <c r="AC3" t="n">
        <v>1499.815078309435</v>
      </c>
      <c r="AD3" t="n">
        <v>1211814.299711386</v>
      </c>
      <c r="AE3" t="n">
        <v>1658057.786338901</v>
      </c>
      <c r="AF3" t="n">
        <v>2.835162413475515e-06</v>
      </c>
      <c r="AG3" t="n">
        <v>16.79027777777778</v>
      </c>
      <c r="AH3" t="n">
        <v>1499815.078309434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0.4346</v>
      </c>
      <c r="E2" t="n">
        <v>230.1</v>
      </c>
      <c r="F2" t="n">
        <v>173.51</v>
      </c>
      <c r="G2" t="n">
        <v>6.51</v>
      </c>
      <c r="H2" t="n">
        <v>0.11</v>
      </c>
      <c r="I2" t="n">
        <v>1600</v>
      </c>
      <c r="J2" t="n">
        <v>167.88</v>
      </c>
      <c r="K2" t="n">
        <v>51.39</v>
      </c>
      <c r="L2" t="n">
        <v>1</v>
      </c>
      <c r="M2" t="n">
        <v>1598</v>
      </c>
      <c r="N2" t="n">
        <v>30.49</v>
      </c>
      <c r="O2" t="n">
        <v>20939.59</v>
      </c>
      <c r="P2" t="n">
        <v>2178.28</v>
      </c>
      <c r="Q2" t="n">
        <v>10641.09</v>
      </c>
      <c r="R2" t="n">
        <v>2997.71</v>
      </c>
      <c r="S2" t="n">
        <v>261.62</v>
      </c>
      <c r="T2" t="n">
        <v>1355327.22</v>
      </c>
      <c r="U2" t="n">
        <v>0.09</v>
      </c>
      <c r="V2" t="n">
        <v>0.49</v>
      </c>
      <c r="W2" t="n">
        <v>25.82</v>
      </c>
      <c r="X2" t="n">
        <v>80.19</v>
      </c>
      <c r="Y2" t="n">
        <v>1</v>
      </c>
      <c r="Z2" t="n">
        <v>10</v>
      </c>
      <c r="AA2" t="n">
        <v>6492.892048321544</v>
      </c>
      <c r="AB2" t="n">
        <v>8883.861346694861</v>
      </c>
      <c r="AC2" t="n">
        <v>8035.998088343677</v>
      </c>
      <c r="AD2" t="n">
        <v>6492892.048321544</v>
      </c>
      <c r="AE2" t="n">
        <v>8883861.346694861</v>
      </c>
      <c r="AF2" t="n">
        <v>1.118289759599766e-06</v>
      </c>
      <c r="AG2" t="n">
        <v>31.95833333333333</v>
      </c>
      <c r="AH2" t="n">
        <v>8035998.088343677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0.7295</v>
      </c>
      <c r="E3" t="n">
        <v>137.08</v>
      </c>
      <c r="F3" t="n">
        <v>117.35</v>
      </c>
      <c r="G3" t="n">
        <v>13.75</v>
      </c>
      <c r="H3" t="n">
        <v>0.21</v>
      </c>
      <c r="I3" t="n">
        <v>512</v>
      </c>
      <c r="J3" t="n">
        <v>169.33</v>
      </c>
      <c r="K3" t="n">
        <v>51.39</v>
      </c>
      <c r="L3" t="n">
        <v>2</v>
      </c>
      <c r="M3" t="n">
        <v>510</v>
      </c>
      <c r="N3" t="n">
        <v>30.94</v>
      </c>
      <c r="O3" t="n">
        <v>21118.46</v>
      </c>
      <c r="P3" t="n">
        <v>1413.73</v>
      </c>
      <c r="Q3" t="n">
        <v>10635.33</v>
      </c>
      <c r="R3" t="n">
        <v>1088.27</v>
      </c>
      <c r="S3" t="n">
        <v>261.62</v>
      </c>
      <c r="T3" t="n">
        <v>406046.42</v>
      </c>
      <c r="U3" t="n">
        <v>0.24</v>
      </c>
      <c r="V3" t="n">
        <v>0.73</v>
      </c>
      <c r="W3" t="n">
        <v>23.96</v>
      </c>
      <c r="X3" t="n">
        <v>24.09</v>
      </c>
      <c r="Y3" t="n">
        <v>1</v>
      </c>
      <c r="Z3" t="n">
        <v>10</v>
      </c>
      <c r="AA3" t="n">
        <v>2640.85738398314</v>
      </c>
      <c r="AB3" t="n">
        <v>3613.33757917111</v>
      </c>
      <c r="AC3" t="n">
        <v>3268.485711966026</v>
      </c>
      <c r="AD3" t="n">
        <v>2640857.38398314</v>
      </c>
      <c r="AE3" t="n">
        <v>3613337.57917111</v>
      </c>
      <c r="AF3" t="n">
        <v>1.877110859705544e-06</v>
      </c>
      <c r="AG3" t="n">
        <v>19.03888888888889</v>
      </c>
      <c r="AH3" t="n">
        <v>3268485.711966026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0.8376</v>
      </c>
      <c r="E4" t="n">
        <v>119.39</v>
      </c>
      <c r="F4" t="n">
        <v>106.98</v>
      </c>
      <c r="G4" t="n">
        <v>21.69</v>
      </c>
      <c r="H4" t="n">
        <v>0.31</v>
      </c>
      <c r="I4" t="n">
        <v>296</v>
      </c>
      <c r="J4" t="n">
        <v>170.79</v>
      </c>
      <c r="K4" t="n">
        <v>51.39</v>
      </c>
      <c r="L4" t="n">
        <v>3</v>
      </c>
      <c r="M4" t="n">
        <v>294</v>
      </c>
      <c r="N4" t="n">
        <v>31.4</v>
      </c>
      <c r="O4" t="n">
        <v>21297.94</v>
      </c>
      <c r="P4" t="n">
        <v>1228.35</v>
      </c>
      <c r="Q4" t="n">
        <v>10635.14</v>
      </c>
      <c r="R4" t="n">
        <v>736.51</v>
      </c>
      <c r="S4" t="n">
        <v>261.62</v>
      </c>
      <c r="T4" t="n">
        <v>231249.93</v>
      </c>
      <c r="U4" t="n">
        <v>0.36</v>
      </c>
      <c r="V4" t="n">
        <v>0.8</v>
      </c>
      <c r="W4" t="n">
        <v>23.6</v>
      </c>
      <c r="X4" t="n">
        <v>13.72</v>
      </c>
      <c r="Y4" t="n">
        <v>1</v>
      </c>
      <c r="Z4" t="n">
        <v>10</v>
      </c>
      <c r="AA4" t="n">
        <v>2064.520315058084</v>
      </c>
      <c r="AB4" t="n">
        <v>2824.767775270653</v>
      </c>
      <c r="AC4" t="n">
        <v>2555.175903385293</v>
      </c>
      <c r="AD4" t="n">
        <v>2064520.315058084</v>
      </c>
      <c r="AE4" t="n">
        <v>2824767.775270652</v>
      </c>
      <c r="AF4" t="n">
        <v>2.155268068662595e-06</v>
      </c>
      <c r="AG4" t="n">
        <v>16.58194444444445</v>
      </c>
      <c r="AH4" t="n">
        <v>2555175.903385293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0.8954</v>
      </c>
      <c r="E5" t="n">
        <v>111.68</v>
      </c>
      <c r="F5" t="n">
        <v>102.49</v>
      </c>
      <c r="G5" t="n">
        <v>30.59</v>
      </c>
      <c r="H5" t="n">
        <v>0.41</v>
      </c>
      <c r="I5" t="n">
        <v>201</v>
      </c>
      <c r="J5" t="n">
        <v>172.25</v>
      </c>
      <c r="K5" t="n">
        <v>51.39</v>
      </c>
      <c r="L5" t="n">
        <v>4</v>
      </c>
      <c r="M5" t="n">
        <v>199</v>
      </c>
      <c r="N5" t="n">
        <v>31.86</v>
      </c>
      <c r="O5" t="n">
        <v>21478.05</v>
      </c>
      <c r="P5" t="n">
        <v>1110.54</v>
      </c>
      <c r="Q5" t="n">
        <v>10634.07</v>
      </c>
      <c r="R5" t="n">
        <v>584.49</v>
      </c>
      <c r="S5" t="n">
        <v>261.62</v>
      </c>
      <c r="T5" t="n">
        <v>155714.22</v>
      </c>
      <c r="U5" t="n">
        <v>0.45</v>
      </c>
      <c r="V5" t="n">
        <v>0.83</v>
      </c>
      <c r="W5" t="n">
        <v>23.44</v>
      </c>
      <c r="X5" t="n">
        <v>9.24</v>
      </c>
      <c r="Y5" t="n">
        <v>1</v>
      </c>
      <c r="Z5" t="n">
        <v>10</v>
      </c>
      <c r="AA5" t="n">
        <v>1793.174420201082</v>
      </c>
      <c r="AB5" t="n">
        <v>2453.500350991287</v>
      </c>
      <c r="AC5" t="n">
        <v>2219.341721002048</v>
      </c>
      <c r="AD5" t="n">
        <v>1793174.420201082</v>
      </c>
      <c r="AE5" t="n">
        <v>2453500.350991287</v>
      </c>
      <c r="AF5" t="n">
        <v>2.30399597502446e-06</v>
      </c>
      <c r="AG5" t="n">
        <v>15.51111111111111</v>
      </c>
      <c r="AH5" t="n">
        <v>2219341.721002048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0.9315</v>
      </c>
      <c r="E6" t="n">
        <v>107.35</v>
      </c>
      <c r="F6" t="n">
        <v>100</v>
      </c>
      <c r="G6" t="n">
        <v>40.82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1012.4</v>
      </c>
      <c r="Q6" t="n">
        <v>10634.61</v>
      </c>
      <c r="R6" t="n">
        <v>499.82</v>
      </c>
      <c r="S6" t="n">
        <v>261.62</v>
      </c>
      <c r="T6" t="n">
        <v>113648.32</v>
      </c>
      <c r="U6" t="n">
        <v>0.52</v>
      </c>
      <c r="V6" t="n">
        <v>0.86</v>
      </c>
      <c r="W6" t="n">
        <v>23.36</v>
      </c>
      <c r="X6" t="n">
        <v>6.74</v>
      </c>
      <c r="Y6" t="n">
        <v>1</v>
      </c>
      <c r="Z6" t="n">
        <v>10</v>
      </c>
      <c r="AA6" t="n">
        <v>1620.284946075002</v>
      </c>
      <c r="AB6" t="n">
        <v>2216.945345146698</v>
      </c>
      <c r="AC6" t="n">
        <v>2005.363192908231</v>
      </c>
      <c r="AD6" t="n">
        <v>1620284.946075002</v>
      </c>
      <c r="AE6" t="n">
        <v>2216945.345146698</v>
      </c>
      <c r="AF6" t="n">
        <v>2.396886587821403e-06</v>
      </c>
      <c r="AG6" t="n">
        <v>14.90972222222222</v>
      </c>
      <c r="AH6" t="n">
        <v>2005363.19290823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0.9448</v>
      </c>
      <c r="E7" t="n">
        <v>105.84</v>
      </c>
      <c r="F7" t="n">
        <v>99.17</v>
      </c>
      <c r="G7" t="n">
        <v>46.85</v>
      </c>
      <c r="H7" t="n">
        <v>0.61</v>
      </c>
      <c r="I7" t="n">
        <v>127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969.24</v>
      </c>
      <c r="Q7" t="n">
        <v>10634.44</v>
      </c>
      <c r="R7" t="n">
        <v>466.91</v>
      </c>
      <c r="S7" t="n">
        <v>261.62</v>
      </c>
      <c r="T7" t="n">
        <v>97294.02</v>
      </c>
      <c r="U7" t="n">
        <v>0.5600000000000001</v>
      </c>
      <c r="V7" t="n">
        <v>0.86</v>
      </c>
      <c r="W7" t="n">
        <v>23.47</v>
      </c>
      <c r="X7" t="n">
        <v>5.91</v>
      </c>
      <c r="Y7" t="n">
        <v>1</v>
      </c>
      <c r="Z7" t="n">
        <v>10</v>
      </c>
      <c r="AA7" t="n">
        <v>1557.454351890792</v>
      </c>
      <c r="AB7" t="n">
        <v>2130.977754293675</v>
      </c>
      <c r="AC7" t="n">
        <v>1927.600228269949</v>
      </c>
      <c r="AD7" t="n">
        <v>1557454.351890792</v>
      </c>
      <c r="AE7" t="n">
        <v>2130977.754293676</v>
      </c>
      <c r="AF7" t="n">
        <v>2.431109445167645e-06</v>
      </c>
      <c r="AG7" t="n">
        <v>14.7</v>
      </c>
      <c r="AH7" t="n">
        <v>1927600.228269949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0.9447</v>
      </c>
      <c r="E8" t="n">
        <v>105.86</v>
      </c>
      <c r="F8" t="n">
        <v>99.18000000000001</v>
      </c>
      <c r="G8" t="n">
        <v>46.86</v>
      </c>
      <c r="H8" t="n">
        <v>0.7</v>
      </c>
      <c r="I8" t="n">
        <v>127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974.9400000000001</v>
      </c>
      <c r="Q8" t="n">
        <v>10634.85</v>
      </c>
      <c r="R8" t="n">
        <v>467.1</v>
      </c>
      <c r="S8" t="n">
        <v>261.62</v>
      </c>
      <c r="T8" t="n">
        <v>97390.31</v>
      </c>
      <c r="U8" t="n">
        <v>0.5600000000000001</v>
      </c>
      <c r="V8" t="n">
        <v>0.86</v>
      </c>
      <c r="W8" t="n">
        <v>23.47</v>
      </c>
      <c r="X8" t="n">
        <v>5.92</v>
      </c>
      <c r="Y8" t="n">
        <v>1</v>
      </c>
      <c r="Z8" t="n">
        <v>10</v>
      </c>
      <c r="AA8" t="n">
        <v>1562.890863400175</v>
      </c>
      <c r="AB8" t="n">
        <v>2138.416229182774</v>
      </c>
      <c r="AC8" t="n">
        <v>1934.328785555597</v>
      </c>
      <c r="AD8" t="n">
        <v>1562890.863400175</v>
      </c>
      <c r="AE8" t="n">
        <v>2138416.229182774</v>
      </c>
      <c r="AF8" t="n">
        <v>2.430852130450756e-06</v>
      </c>
      <c r="AG8" t="n">
        <v>14.70277777777778</v>
      </c>
      <c r="AH8" t="n">
        <v>1934328.785555597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0.791</v>
      </c>
      <c r="E2" t="n">
        <v>126.42</v>
      </c>
      <c r="F2" t="n">
        <v>118.16</v>
      </c>
      <c r="G2" t="n">
        <v>13.3</v>
      </c>
      <c r="H2" t="n">
        <v>0.34</v>
      </c>
      <c r="I2" t="n">
        <v>533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554.65</v>
      </c>
      <c r="Q2" t="n">
        <v>10637.72</v>
      </c>
      <c r="R2" t="n">
        <v>1090.49</v>
      </c>
      <c r="S2" t="n">
        <v>261.62</v>
      </c>
      <c r="T2" t="n">
        <v>407052.11</v>
      </c>
      <c r="U2" t="n">
        <v>0.24</v>
      </c>
      <c r="V2" t="n">
        <v>0.72</v>
      </c>
      <c r="W2" t="n">
        <v>24.67</v>
      </c>
      <c r="X2" t="n">
        <v>24.88</v>
      </c>
      <c r="Y2" t="n">
        <v>1</v>
      </c>
      <c r="Z2" t="n">
        <v>10</v>
      </c>
      <c r="AA2" t="n">
        <v>1185.634025828274</v>
      </c>
      <c r="AB2" t="n">
        <v>1622.236780619858</v>
      </c>
      <c r="AC2" t="n">
        <v>1467.41277910112</v>
      </c>
      <c r="AD2" t="n">
        <v>1185634.025828274</v>
      </c>
      <c r="AE2" t="n">
        <v>1622236.780619858</v>
      </c>
      <c r="AF2" t="n">
        <v>2.83816556391232e-06</v>
      </c>
      <c r="AG2" t="n">
        <v>17.55833333333333</v>
      </c>
      <c r="AH2" t="n">
        <v>1467412.77910112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0.7912</v>
      </c>
      <c r="E3" t="n">
        <v>126.38</v>
      </c>
      <c r="F3" t="n">
        <v>118.13</v>
      </c>
      <c r="G3" t="n">
        <v>13.32</v>
      </c>
      <c r="H3" t="n">
        <v>0.66</v>
      </c>
      <c r="I3" t="n">
        <v>532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565.96</v>
      </c>
      <c r="Q3" t="n">
        <v>10638.29</v>
      </c>
      <c r="R3" t="n">
        <v>1088.83</v>
      </c>
      <c r="S3" t="n">
        <v>261.62</v>
      </c>
      <c r="T3" t="n">
        <v>406230.28</v>
      </c>
      <c r="U3" t="n">
        <v>0.24</v>
      </c>
      <c r="V3" t="n">
        <v>0.72</v>
      </c>
      <c r="W3" t="n">
        <v>24.69</v>
      </c>
      <c r="X3" t="n">
        <v>24.86</v>
      </c>
      <c r="Y3" t="n">
        <v>1</v>
      </c>
      <c r="Z3" t="n">
        <v>10</v>
      </c>
      <c r="AA3" t="n">
        <v>1197.754360646975</v>
      </c>
      <c r="AB3" t="n">
        <v>1638.820357430239</v>
      </c>
      <c r="AC3" t="n">
        <v>1482.413642615913</v>
      </c>
      <c r="AD3" t="n">
        <v>1197754.360646975</v>
      </c>
      <c r="AE3" t="n">
        <v>1638820.357430239</v>
      </c>
      <c r="AF3" t="n">
        <v>2.838883178467039e-06</v>
      </c>
      <c r="AG3" t="n">
        <v>17.55277777777778</v>
      </c>
      <c r="AH3" t="n">
        <v>1482413.642615913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0.5403</v>
      </c>
      <c r="E2" t="n">
        <v>185.08</v>
      </c>
      <c r="F2" t="n">
        <v>150.86</v>
      </c>
      <c r="G2" t="n">
        <v>7.69</v>
      </c>
      <c r="H2" t="n">
        <v>0.13</v>
      </c>
      <c r="I2" t="n">
        <v>1177</v>
      </c>
      <c r="J2" t="n">
        <v>133.21</v>
      </c>
      <c r="K2" t="n">
        <v>46.47</v>
      </c>
      <c r="L2" t="n">
        <v>1</v>
      </c>
      <c r="M2" t="n">
        <v>1175</v>
      </c>
      <c r="N2" t="n">
        <v>20.75</v>
      </c>
      <c r="O2" t="n">
        <v>16663.42</v>
      </c>
      <c r="P2" t="n">
        <v>1609.56</v>
      </c>
      <c r="Q2" t="n">
        <v>10639.63</v>
      </c>
      <c r="R2" t="n">
        <v>2228.43</v>
      </c>
      <c r="S2" t="n">
        <v>261.62</v>
      </c>
      <c r="T2" t="n">
        <v>972802.39</v>
      </c>
      <c r="U2" t="n">
        <v>0.12</v>
      </c>
      <c r="V2" t="n">
        <v>0.57</v>
      </c>
      <c r="W2" t="n">
        <v>25.02</v>
      </c>
      <c r="X2" t="n">
        <v>57.57</v>
      </c>
      <c r="Y2" t="n">
        <v>1</v>
      </c>
      <c r="Z2" t="n">
        <v>10</v>
      </c>
      <c r="AA2" t="n">
        <v>4000.913702926213</v>
      </c>
      <c r="AB2" t="n">
        <v>5474.226636199231</v>
      </c>
      <c r="AC2" t="n">
        <v>4951.774129165507</v>
      </c>
      <c r="AD2" t="n">
        <v>4000913.702926213</v>
      </c>
      <c r="AE2" t="n">
        <v>5474226.63619923</v>
      </c>
      <c r="AF2" t="n">
        <v>1.487898028635716e-06</v>
      </c>
      <c r="AG2" t="n">
        <v>25.70555555555556</v>
      </c>
      <c r="AH2" t="n">
        <v>4951774.129165508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0.7977</v>
      </c>
      <c r="E3" t="n">
        <v>125.36</v>
      </c>
      <c r="F3" t="n">
        <v>112.16</v>
      </c>
      <c r="G3" t="n">
        <v>16.62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1118.52</v>
      </c>
      <c r="Q3" t="n">
        <v>10634.97</v>
      </c>
      <c r="R3" t="n">
        <v>913.0599999999999</v>
      </c>
      <c r="S3" t="n">
        <v>261.62</v>
      </c>
      <c r="T3" t="n">
        <v>318979.64</v>
      </c>
      <c r="U3" t="n">
        <v>0.29</v>
      </c>
      <c r="V3" t="n">
        <v>0.76</v>
      </c>
      <c r="W3" t="n">
        <v>23.74</v>
      </c>
      <c r="X3" t="n">
        <v>18.89</v>
      </c>
      <c r="Y3" t="n">
        <v>1</v>
      </c>
      <c r="Z3" t="n">
        <v>10</v>
      </c>
      <c r="AA3" t="n">
        <v>2002.658322358041</v>
      </c>
      <c r="AB3" t="n">
        <v>2740.12546769995</v>
      </c>
      <c r="AC3" t="n">
        <v>2478.611738852913</v>
      </c>
      <c r="AD3" t="n">
        <v>2002658.322358041</v>
      </c>
      <c r="AE3" t="n">
        <v>2740125.46769995</v>
      </c>
      <c r="AF3" t="n">
        <v>2.196735623621527e-06</v>
      </c>
      <c r="AG3" t="n">
        <v>17.41111111111111</v>
      </c>
      <c r="AH3" t="n">
        <v>2478611.738852913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0.8912</v>
      </c>
      <c r="E4" t="n">
        <v>112.2</v>
      </c>
      <c r="F4" t="n">
        <v>103.82</v>
      </c>
      <c r="G4" t="n">
        <v>27.32</v>
      </c>
      <c r="H4" t="n">
        <v>0.39</v>
      </c>
      <c r="I4" t="n">
        <v>228</v>
      </c>
      <c r="J4" t="n">
        <v>135.9</v>
      </c>
      <c r="K4" t="n">
        <v>46.47</v>
      </c>
      <c r="L4" t="n">
        <v>3</v>
      </c>
      <c r="M4" t="n">
        <v>225</v>
      </c>
      <c r="N4" t="n">
        <v>21.43</v>
      </c>
      <c r="O4" t="n">
        <v>16994.64</v>
      </c>
      <c r="P4" t="n">
        <v>948.48</v>
      </c>
      <c r="Q4" t="n">
        <v>10634.37</v>
      </c>
      <c r="R4" t="n">
        <v>629.4400000000001</v>
      </c>
      <c r="S4" t="n">
        <v>261.62</v>
      </c>
      <c r="T4" t="n">
        <v>178055.22</v>
      </c>
      <c r="U4" t="n">
        <v>0.42</v>
      </c>
      <c r="V4" t="n">
        <v>0.82</v>
      </c>
      <c r="W4" t="n">
        <v>23.49</v>
      </c>
      <c r="X4" t="n">
        <v>10.56</v>
      </c>
      <c r="Y4" t="n">
        <v>1</v>
      </c>
      <c r="Z4" t="n">
        <v>10</v>
      </c>
      <c r="AA4" t="n">
        <v>1590.866527239369</v>
      </c>
      <c r="AB4" t="n">
        <v>2176.693766646743</v>
      </c>
      <c r="AC4" t="n">
        <v>1968.953168566866</v>
      </c>
      <c r="AD4" t="n">
        <v>1590866.527239369</v>
      </c>
      <c r="AE4" t="n">
        <v>2176693.766646743</v>
      </c>
      <c r="AF4" t="n">
        <v>2.454219365389877e-06</v>
      </c>
      <c r="AG4" t="n">
        <v>15.58333333333333</v>
      </c>
      <c r="AH4" t="n">
        <v>1968953.168566866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0.9287</v>
      </c>
      <c r="E5" t="n">
        <v>107.68</v>
      </c>
      <c r="F5" t="n">
        <v>100.98</v>
      </c>
      <c r="G5" t="n">
        <v>36.5</v>
      </c>
      <c r="H5" t="n">
        <v>0.52</v>
      </c>
      <c r="I5" t="n">
        <v>166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856.0599999999999</v>
      </c>
      <c r="Q5" t="n">
        <v>10634.78</v>
      </c>
      <c r="R5" t="n">
        <v>526.95</v>
      </c>
      <c r="S5" t="n">
        <v>261.62</v>
      </c>
      <c r="T5" t="n">
        <v>127118.18</v>
      </c>
      <c r="U5" t="n">
        <v>0.5</v>
      </c>
      <c r="V5" t="n">
        <v>0.85</v>
      </c>
      <c r="W5" t="n">
        <v>23.57</v>
      </c>
      <c r="X5" t="n">
        <v>7.72</v>
      </c>
      <c r="Y5" t="n">
        <v>1</v>
      </c>
      <c r="Z5" t="n">
        <v>10</v>
      </c>
      <c r="AA5" t="n">
        <v>1428.441666840031</v>
      </c>
      <c r="AB5" t="n">
        <v>1954.456906969256</v>
      </c>
      <c r="AC5" t="n">
        <v>1767.926282865607</v>
      </c>
      <c r="AD5" t="n">
        <v>1428441.666840031</v>
      </c>
      <c r="AE5" t="n">
        <v>1954456.906969256</v>
      </c>
      <c r="AF5" t="n">
        <v>2.557488245778252e-06</v>
      </c>
      <c r="AG5" t="n">
        <v>14.95555555555556</v>
      </c>
      <c r="AH5" t="n">
        <v>1767926.282865607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0.9294</v>
      </c>
      <c r="E6" t="n">
        <v>107.59</v>
      </c>
      <c r="F6" t="n">
        <v>100.92</v>
      </c>
      <c r="G6" t="n">
        <v>36.7</v>
      </c>
      <c r="H6" t="n">
        <v>0.64</v>
      </c>
      <c r="I6" t="n">
        <v>165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862.39</v>
      </c>
      <c r="Q6" t="n">
        <v>10634.04</v>
      </c>
      <c r="R6" t="n">
        <v>523.6900000000001</v>
      </c>
      <c r="S6" t="n">
        <v>261.62</v>
      </c>
      <c r="T6" t="n">
        <v>125491.26</v>
      </c>
      <c r="U6" t="n">
        <v>0.5</v>
      </c>
      <c r="V6" t="n">
        <v>0.85</v>
      </c>
      <c r="W6" t="n">
        <v>23.61</v>
      </c>
      <c r="X6" t="n">
        <v>7.67</v>
      </c>
      <c r="Y6" t="n">
        <v>1</v>
      </c>
      <c r="Z6" t="n">
        <v>10</v>
      </c>
      <c r="AA6" t="n">
        <v>1433.23212928167</v>
      </c>
      <c r="AB6" t="n">
        <v>1961.011429022194</v>
      </c>
      <c r="AC6" t="n">
        <v>1773.855250533142</v>
      </c>
      <c r="AD6" t="n">
        <v>1433232.12928167</v>
      </c>
      <c r="AE6" t="n">
        <v>1961011.429022194</v>
      </c>
      <c r="AF6" t="n">
        <v>2.559415931545502e-06</v>
      </c>
      <c r="AG6" t="n">
        <v>14.94305555555556</v>
      </c>
      <c r="AH6" t="n">
        <v>1773855.250533142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0.4862</v>
      </c>
      <c r="E2" t="n">
        <v>205.66</v>
      </c>
      <c r="F2" t="n">
        <v>161.34</v>
      </c>
      <c r="G2" t="n">
        <v>7.04</v>
      </c>
      <c r="H2" t="n">
        <v>0.12</v>
      </c>
      <c r="I2" t="n">
        <v>1376</v>
      </c>
      <c r="J2" t="n">
        <v>150.44</v>
      </c>
      <c r="K2" t="n">
        <v>49.1</v>
      </c>
      <c r="L2" t="n">
        <v>1</v>
      </c>
      <c r="M2" t="n">
        <v>1374</v>
      </c>
      <c r="N2" t="n">
        <v>25.34</v>
      </c>
      <c r="O2" t="n">
        <v>18787.76</v>
      </c>
      <c r="P2" t="n">
        <v>1877.11</v>
      </c>
      <c r="Q2" t="n">
        <v>10640.05</v>
      </c>
      <c r="R2" t="n">
        <v>2584.78</v>
      </c>
      <c r="S2" t="n">
        <v>261.62</v>
      </c>
      <c r="T2" t="n">
        <v>1149983.54</v>
      </c>
      <c r="U2" t="n">
        <v>0.1</v>
      </c>
      <c r="V2" t="n">
        <v>0.53</v>
      </c>
      <c r="W2" t="n">
        <v>25.38</v>
      </c>
      <c r="X2" t="n">
        <v>68.04000000000001</v>
      </c>
      <c r="Y2" t="n">
        <v>1</v>
      </c>
      <c r="Z2" t="n">
        <v>10</v>
      </c>
      <c r="AA2" t="n">
        <v>5090.620187534358</v>
      </c>
      <c r="AB2" t="n">
        <v>6965.211122897355</v>
      </c>
      <c r="AC2" t="n">
        <v>6300.461149062978</v>
      </c>
      <c r="AD2" t="n">
        <v>5090620.187534357</v>
      </c>
      <c r="AE2" t="n">
        <v>6965211.122897356</v>
      </c>
      <c r="AF2" t="n">
        <v>1.291751233581576e-06</v>
      </c>
      <c r="AG2" t="n">
        <v>28.56388888888889</v>
      </c>
      <c r="AH2" t="n">
        <v>6300461.149062978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0.7628</v>
      </c>
      <c r="E3" t="n">
        <v>131.1</v>
      </c>
      <c r="F3" t="n">
        <v>114.8</v>
      </c>
      <c r="G3" t="n">
        <v>15.01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1268.16</v>
      </c>
      <c r="Q3" t="n">
        <v>10635.5</v>
      </c>
      <c r="R3" t="n">
        <v>1001.82</v>
      </c>
      <c r="S3" t="n">
        <v>261.62</v>
      </c>
      <c r="T3" t="n">
        <v>363087.52</v>
      </c>
      <c r="U3" t="n">
        <v>0.26</v>
      </c>
      <c r="V3" t="n">
        <v>0.74</v>
      </c>
      <c r="W3" t="n">
        <v>23.86</v>
      </c>
      <c r="X3" t="n">
        <v>21.53</v>
      </c>
      <c r="Y3" t="n">
        <v>1</v>
      </c>
      <c r="Z3" t="n">
        <v>10</v>
      </c>
      <c r="AA3" t="n">
        <v>2313.427724124015</v>
      </c>
      <c r="AB3" t="n">
        <v>3165.333873374726</v>
      </c>
      <c r="AC3" t="n">
        <v>2863.238851073717</v>
      </c>
      <c r="AD3" t="n">
        <v>2313427.724124015</v>
      </c>
      <c r="AE3" t="n">
        <v>3165333.873374727</v>
      </c>
      <c r="AF3" t="n">
        <v>2.026630688967557e-06</v>
      </c>
      <c r="AG3" t="n">
        <v>18.20833333333333</v>
      </c>
      <c r="AH3" t="n">
        <v>2863238.851073717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0.8642</v>
      </c>
      <c r="E4" t="n">
        <v>115.72</v>
      </c>
      <c r="F4" t="n">
        <v>105.41</v>
      </c>
      <c r="G4" t="n">
        <v>24.05</v>
      </c>
      <c r="H4" t="n">
        <v>0.35</v>
      </c>
      <c r="I4" t="n">
        <v>263</v>
      </c>
      <c r="J4" t="n">
        <v>153.23</v>
      </c>
      <c r="K4" t="n">
        <v>49.1</v>
      </c>
      <c r="L4" t="n">
        <v>3</v>
      </c>
      <c r="M4" t="n">
        <v>261</v>
      </c>
      <c r="N4" t="n">
        <v>26.13</v>
      </c>
      <c r="O4" t="n">
        <v>19131.85</v>
      </c>
      <c r="P4" t="n">
        <v>1092.65</v>
      </c>
      <c r="Q4" t="n">
        <v>10634.86</v>
      </c>
      <c r="R4" t="n">
        <v>683.9299999999999</v>
      </c>
      <c r="S4" t="n">
        <v>261.62</v>
      </c>
      <c r="T4" t="n">
        <v>205124.67</v>
      </c>
      <c r="U4" t="n">
        <v>0.38</v>
      </c>
      <c r="V4" t="n">
        <v>0.8100000000000001</v>
      </c>
      <c r="W4" t="n">
        <v>23.52</v>
      </c>
      <c r="X4" t="n">
        <v>12.15</v>
      </c>
      <c r="Y4" t="n">
        <v>1</v>
      </c>
      <c r="Z4" t="n">
        <v>10</v>
      </c>
      <c r="AA4" t="n">
        <v>1826.109700337629</v>
      </c>
      <c r="AB4" t="n">
        <v>2498.563854276123</v>
      </c>
      <c r="AC4" t="n">
        <v>2260.104426780403</v>
      </c>
      <c r="AD4" t="n">
        <v>1826109.700337629</v>
      </c>
      <c r="AE4" t="n">
        <v>2498563.854276123</v>
      </c>
      <c r="AF4" t="n">
        <v>2.296033352655693e-06</v>
      </c>
      <c r="AG4" t="n">
        <v>16.07222222222222</v>
      </c>
      <c r="AH4" t="n">
        <v>2260104.426780403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0.9172</v>
      </c>
      <c r="E5" t="n">
        <v>109.03</v>
      </c>
      <c r="F5" t="n">
        <v>101.37</v>
      </c>
      <c r="G5" t="n">
        <v>34.56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173</v>
      </c>
      <c r="N5" t="n">
        <v>26.53</v>
      </c>
      <c r="O5" t="n">
        <v>19304.72</v>
      </c>
      <c r="P5" t="n">
        <v>971.39</v>
      </c>
      <c r="Q5" t="n">
        <v>10634.16</v>
      </c>
      <c r="R5" t="n">
        <v>546.72</v>
      </c>
      <c r="S5" t="n">
        <v>261.62</v>
      </c>
      <c r="T5" t="n">
        <v>136952.03</v>
      </c>
      <c r="U5" t="n">
        <v>0.48</v>
      </c>
      <c r="V5" t="n">
        <v>0.84</v>
      </c>
      <c r="W5" t="n">
        <v>23.4</v>
      </c>
      <c r="X5" t="n">
        <v>8.119999999999999</v>
      </c>
      <c r="Y5" t="n">
        <v>1</v>
      </c>
      <c r="Z5" t="n">
        <v>10</v>
      </c>
      <c r="AA5" t="n">
        <v>1583.025669980883</v>
      </c>
      <c r="AB5" t="n">
        <v>2165.965559831473</v>
      </c>
      <c r="AC5" t="n">
        <v>1959.248846752913</v>
      </c>
      <c r="AD5" t="n">
        <v>1583025.669980883</v>
      </c>
      <c r="AE5" t="n">
        <v>2165965.559831474</v>
      </c>
      <c r="AF5" t="n">
        <v>2.436845395806296e-06</v>
      </c>
      <c r="AG5" t="n">
        <v>15.14305555555556</v>
      </c>
      <c r="AH5" t="n">
        <v>1959248.846752913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0.9379</v>
      </c>
      <c r="E6" t="n">
        <v>106.63</v>
      </c>
      <c r="F6" t="n">
        <v>99.95</v>
      </c>
      <c r="G6" t="n">
        <v>41.65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911.1799999999999</v>
      </c>
      <c r="Q6" t="n">
        <v>10634.4</v>
      </c>
      <c r="R6" t="n">
        <v>492.21</v>
      </c>
      <c r="S6" t="n">
        <v>261.62</v>
      </c>
      <c r="T6" t="n">
        <v>109859.07</v>
      </c>
      <c r="U6" t="n">
        <v>0.53</v>
      </c>
      <c r="V6" t="n">
        <v>0.86</v>
      </c>
      <c r="W6" t="n">
        <v>23.53</v>
      </c>
      <c r="X6" t="n">
        <v>6.69</v>
      </c>
      <c r="Y6" t="n">
        <v>1</v>
      </c>
      <c r="Z6" t="n">
        <v>10</v>
      </c>
      <c r="AA6" t="n">
        <v>1491.296575647229</v>
      </c>
      <c r="AB6" t="n">
        <v>2040.457766162135</v>
      </c>
      <c r="AC6" t="n">
        <v>1845.719340760081</v>
      </c>
      <c r="AD6" t="n">
        <v>1491296.575647229</v>
      </c>
      <c r="AE6" t="n">
        <v>2040457.766162135</v>
      </c>
      <c r="AF6" t="n">
        <v>2.491841797565117e-06</v>
      </c>
      <c r="AG6" t="n">
        <v>14.80972222222222</v>
      </c>
      <c r="AH6" t="n">
        <v>1845719.340760081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0.9385</v>
      </c>
      <c r="E7" t="n">
        <v>106.55</v>
      </c>
      <c r="F7" t="n">
        <v>99.91</v>
      </c>
      <c r="G7" t="n">
        <v>41.92</v>
      </c>
      <c r="H7" t="n">
        <v>0.67</v>
      </c>
      <c r="I7" t="n">
        <v>143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916.78</v>
      </c>
      <c r="Q7" t="n">
        <v>10634.96</v>
      </c>
      <c r="R7" t="n">
        <v>490.74</v>
      </c>
      <c r="S7" t="n">
        <v>261.62</v>
      </c>
      <c r="T7" t="n">
        <v>109126.81</v>
      </c>
      <c r="U7" t="n">
        <v>0.53</v>
      </c>
      <c r="V7" t="n">
        <v>0.86</v>
      </c>
      <c r="W7" t="n">
        <v>23.53</v>
      </c>
      <c r="X7" t="n">
        <v>6.65</v>
      </c>
      <c r="Y7" t="n">
        <v>1</v>
      </c>
      <c r="Z7" t="n">
        <v>10</v>
      </c>
      <c r="AA7" t="n">
        <v>1495.522403702947</v>
      </c>
      <c r="AB7" t="n">
        <v>2046.239730538345</v>
      </c>
      <c r="AC7" t="n">
        <v>1850.949482571264</v>
      </c>
      <c r="AD7" t="n">
        <v>1495522.403702947</v>
      </c>
      <c r="AE7" t="n">
        <v>2046239.730538345</v>
      </c>
      <c r="AF7" t="n">
        <v>2.493435896166822e-06</v>
      </c>
      <c r="AG7" t="n">
        <v>14.79861111111111</v>
      </c>
      <c r="AH7" t="n">
        <v>1850949.482571264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0.3853</v>
      </c>
      <c r="E2" t="n">
        <v>259.52</v>
      </c>
      <c r="F2" t="n">
        <v>187.82</v>
      </c>
      <c r="G2" t="n">
        <v>6.06</v>
      </c>
      <c r="H2" t="n">
        <v>0.1</v>
      </c>
      <c r="I2" t="n">
        <v>1860</v>
      </c>
      <c r="J2" t="n">
        <v>185.69</v>
      </c>
      <c r="K2" t="n">
        <v>53.44</v>
      </c>
      <c r="L2" t="n">
        <v>1</v>
      </c>
      <c r="M2" t="n">
        <v>1858</v>
      </c>
      <c r="N2" t="n">
        <v>36.26</v>
      </c>
      <c r="O2" t="n">
        <v>23136.14</v>
      </c>
      <c r="P2" t="n">
        <v>2524.56</v>
      </c>
      <c r="Q2" t="n">
        <v>10643.48</v>
      </c>
      <c r="R2" t="n">
        <v>3488.86</v>
      </c>
      <c r="S2" t="n">
        <v>261.62</v>
      </c>
      <c r="T2" t="n">
        <v>1599600.82</v>
      </c>
      <c r="U2" t="n">
        <v>0.07000000000000001</v>
      </c>
      <c r="V2" t="n">
        <v>0.46</v>
      </c>
      <c r="W2" t="n">
        <v>26.19</v>
      </c>
      <c r="X2" t="n">
        <v>94.5</v>
      </c>
      <c r="Y2" t="n">
        <v>1</v>
      </c>
      <c r="Z2" t="n">
        <v>10</v>
      </c>
      <c r="AA2" t="n">
        <v>8354.732481544248</v>
      </c>
      <c r="AB2" t="n">
        <v>11431.31356603317</v>
      </c>
      <c r="AC2" t="n">
        <v>10340.32504323989</v>
      </c>
      <c r="AD2" t="n">
        <v>8354732.481544249</v>
      </c>
      <c r="AE2" t="n">
        <v>11431313.56603317</v>
      </c>
      <c r="AF2" t="n">
        <v>9.631587989687937e-07</v>
      </c>
      <c r="AG2" t="n">
        <v>36.04444444444444</v>
      </c>
      <c r="AH2" t="n">
        <v>10340325.04323989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0.6972</v>
      </c>
      <c r="E3" t="n">
        <v>143.43</v>
      </c>
      <c r="F3" t="n">
        <v>119.93</v>
      </c>
      <c r="G3" t="n">
        <v>12.74</v>
      </c>
      <c r="H3" t="n">
        <v>0.19</v>
      </c>
      <c r="I3" t="n">
        <v>565</v>
      </c>
      <c r="J3" t="n">
        <v>187.21</v>
      </c>
      <c r="K3" t="n">
        <v>53.44</v>
      </c>
      <c r="L3" t="n">
        <v>2</v>
      </c>
      <c r="M3" t="n">
        <v>563</v>
      </c>
      <c r="N3" t="n">
        <v>36.77</v>
      </c>
      <c r="O3" t="n">
        <v>23322.88</v>
      </c>
      <c r="P3" t="n">
        <v>1558.66</v>
      </c>
      <c r="Q3" t="n">
        <v>10636.72</v>
      </c>
      <c r="R3" t="n">
        <v>1174.81</v>
      </c>
      <c r="S3" t="n">
        <v>261.62</v>
      </c>
      <c r="T3" t="n">
        <v>449053.37</v>
      </c>
      <c r="U3" t="n">
        <v>0.22</v>
      </c>
      <c r="V3" t="n">
        <v>0.71</v>
      </c>
      <c r="W3" t="n">
        <v>24.06</v>
      </c>
      <c r="X3" t="n">
        <v>26.66</v>
      </c>
      <c r="Y3" t="n">
        <v>1</v>
      </c>
      <c r="Z3" t="n">
        <v>10</v>
      </c>
      <c r="AA3" t="n">
        <v>3002.800258208759</v>
      </c>
      <c r="AB3" t="n">
        <v>4108.563787479292</v>
      </c>
      <c r="AC3" t="n">
        <v>3716.448226007605</v>
      </c>
      <c r="AD3" t="n">
        <v>3002800.258208759</v>
      </c>
      <c r="AE3" t="n">
        <v>4108563.787479292</v>
      </c>
      <c r="AF3" t="n">
        <v>1.742834971816878e-06</v>
      </c>
      <c r="AG3" t="n">
        <v>19.92083333333333</v>
      </c>
      <c r="AH3" t="n">
        <v>3716448.226007605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0.8125</v>
      </c>
      <c r="E4" t="n">
        <v>123.08</v>
      </c>
      <c r="F4" t="n">
        <v>108.44</v>
      </c>
      <c r="G4" t="n">
        <v>19.9</v>
      </c>
      <c r="H4" t="n">
        <v>0.28</v>
      </c>
      <c r="I4" t="n">
        <v>327</v>
      </c>
      <c r="J4" t="n">
        <v>188.73</v>
      </c>
      <c r="K4" t="n">
        <v>53.44</v>
      </c>
      <c r="L4" t="n">
        <v>3</v>
      </c>
      <c r="M4" t="n">
        <v>325</v>
      </c>
      <c r="N4" t="n">
        <v>37.29</v>
      </c>
      <c r="O4" t="n">
        <v>23510.33</v>
      </c>
      <c r="P4" t="n">
        <v>1356.6</v>
      </c>
      <c r="Q4" t="n">
        <v>10635.16</v>
      </c>
      <c r="R4" t="n">
        <v>785.71</v>
      </c>
      <c r="S4" t="n">
        <v>261.62</v>
      </c>
      <c r="T4" t="n">
        <v>255693.48</v>
      </c>
      <c r="U4" t="n">
        <v>0.33</v>
      </c>
      <c r="V4" t="n">
        <v>0.79</v>
      </c>
      <c r="W4" t="n">
        <v>23.65</v>
      </c>
      <c r="X4" t="n">
        <v>15.17</v>
      </c>
      <c r="Y4" t="n">
        <v>1</v>
      </c>
      <c r="Z4" t="n">
        <v>10</v>
      </c>
      <c r="AA4" t="n">
        <v>2294.11486432755</v>
      </c>
      <c r="AB4" t="n">
        <v>3138.90916657796</v>
      </c>
      <c r="AC4" t="n">
        <v>2839.336081206326</v>
      </c>
      <c r="AD4" t="n">
        <v>2294114.86432755</v>
      </c>
      <c r="AE4" t="n">
        <v>3138909.16657796</v>
      </c>
      <c r="AF4" t="n">
        <v>2.031057680150908e-06</v>
      </c>
      <c r="AG4" t="n">
        <v>17.09444444444444</v>
      </c>
      <c r="AH4" t="n">
        <v>2839336.081206325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0.8744</v>
      </c>
      <c r="E5" t="n">
        <v>114.36</v>
      </c>
      <c r="F5" t="n">
        <v>103.56</v>
      </c>
      <c r="G5" t="n">
        <v>27.74</v>
      </c>
      <c r="H5" t="n">
        <v>0.37</v>
      </c>
      <c r="I5" t="n">
        <v>224</v>
      </c>
      <c r="J5" t="n">
        <v>190.25</v>
      </c>
      <c r="K5" t="n">
        <v>53.44</v>
      </c>
      <c r="L5" t="n">
        <v>4</v>
      </c>
      <c r="M5" t="n">
        <v>222</v>
      </c>
      <c r="N5" t="n">
        <v>37.82</v>
      </c>
      <c r="O5" t="n">
        <v>23698.48</v>
      </c>
      <c r="P5" t="n">
        <v>1239.4</v>
      </c>
      <c r="Q5" t="n">
        <v>10634.45</v>
      </c>
      <c r="R5" t="n">
        <v>620.98</v>
      </c>
      <c r="S5" t="n">
        <v>261.62</v>
      </c>
      <c r="T5" t="n">
        <v>173843.52</v>
      </c>
      <c r="U5" t="n">
        <v>0.42</v>
      </c>
      <c r="V5" t="n">
        <v>0.83</v>
      </c>
      <c r="W5" t="n">
        <v>23.47</v>
      </c>
      <c r="X5" t="n">
        <v>10.3</v>
      </c>
      <c r="Y5" t="n">
        <v>1</v>
      </c>
      <c r="Z5" t="n">
        <v>10</v>
      </c>
      <c r="AA5" t="n">
        <v>1999.791192619367</v>
      </c>
      <c r="AB5" t="n">
        <v>2736.202534302659</v>
      </c>
      <c r="AC5" t="n">
        <v>2475.063204713188</v>
      </c>
      <c r="AD5" t="n">
        <v>1999791.192619367</v>
      </c>
      <c r="AE5" t="n">
        <v>2736202.534302659</v>
      </c>
      <c r="AF5" t="n">
        <v>2.185793028337174e-06</v>
      </c>
      <c r="AG5" t="n">
        <v>15.88333333333333</v>
      </c>
      <c r="AH5" t="n">
        <v>2475063.204713189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0.9131</v>
      </c>
      <c r="E6" t="n">
        <v>109.51</v>
      </c>
      <c r="F6" t="n">
        <v>100.87</v>
      </c>
      <c r="G6" t="n">
        <v>36.46</v>
      </c>
      <c r="H6" t="n">
        <v>0.46</v>
      </c>
      <c r="I6" t="n">
        <v>166</v>
      </c>
      <c r="J6" t="n">
        <v>191.78</v>
      </c>
      <c r="K6" t="n">
        <v>53.44</v>
      </c>
      <c r="L6" t="n">
        <v>5</v>
      </c>
      <c r="M6" t="n">
        <v>164</v>
      </c>
      <c r="N6" t="n">
        <v>38.35</v>
      </c>
      <c r="O6" t="n">
        <v>23887.36</v>
      </c>
      <c r="P6" t="n">
        <v>1148.17</v>
      </c>
      <c r="Q6" t="n">
        <v>10634.11</v>
      </c>
      <c r="R6" t="n">
        <v>529.66</v>
      </c>
      <c r="S6" t="n">
        <v>261.62</v>
      </c>
      <c r="T6" t="n">
        <v>128474.54</v>
      </c>
      <c r="U6" t="n">
        <v>0.49</v>
      </c>
      <c r="V6" t="n">
        <v>0.85</v>
      </c>
      <c r="W6" t="n">
        <v>23.39</v>
      </c>
      <c r="X6" t="n">
        <v>7.61</v>
      </c>
      <c r="Y6" t="n">
        <v>1</v>
      </c>
      <c r="Z6" t="n">
        <v>10</v>
      </c>
      <c r="AA6" t="n">
        <v>1816.217476605738</v>
      </c>
      <c r="AB6" t="n">
        <v>2485.028877352038</v>
      </c>
      <c r="AC6" t="n">
        <v>2247.861209057494</v>
      </c>
      <c r="AD6" t="n">
        <v>1816217.476605738</v>
      </c>
      <c r="AE6" t="n">
        <v>2485028.877352038</v>
      </c>
      <c r="AF6" t="n">
        <v>2.282533867994824e-06</v>
      </c>
      <c r="AG6" t="n">
        <v>15.20972222222222</v>
      </c>
      <c r="AH6" t="n">
        <v>2247861.209057495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0.9392</v>
      </c>
      <c r="E7" t="n">
        <v>106.47</v>
      </c>
      <c r="F7" t="n">
        <v>99.2</v>
      </c>
      <c r="G7" t="n">
        <v>46.14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117</v>
      </c>
      <c r="N7" t="n">
        <v>38.89</v>
      </c>
      <c r="O7" t="n">
        <v>24076.95</v>
      </c>
      <c r="P7" t="n">
        <v>1063.4</v>
      </c>
      <c r="Q7" t="n">
        <v>10633.93</v>
      </c>
      <c r="R7" t="n">
        <v>472.72</v>
      </c>
      <c r="S7" t="n">
        <v>261.62</v>
      </c>
      <c r="T7" t="n">
        <v>100189.1</v>
      </c>
      <c r="U7" t="n">
        <v>0.55</v>
      </c>
      <c r="V7" t="n">
        <v>0.86</v>
      </c>
      <c r="W7" t="n">
        <v>23.34</v>
      </c>
      <c r="X7" t="n">
        <v>5.95</v>
      </c>
      <c r="Y7" t="n">
        <v>1</v>
      </c>
      <c r="Z7" t="n">
        <v>10</v>
      </c>
      <c r="AA7" t="n">
        <v>1676.21330315734</v>
      </c>
      <c r="AB7" t="n">
        <v>2293.468990691727</v>
      </c>
      <c r="AC7" t="n">
        <v>2074.583529124053</v>
      </c>
      <c r="AD7" t="n">
        <v>1676213.30315734</v>
      </c>
      <c r="AE7" t="n">
        <v>2293468.990691727</v>
      </c>
      <c r="AF7" t="n">
        <v>2.347777690089517e-06</v>
      </c>
      <c r="AG7" t="n">
        <v>14.7875</v>
      </c>
      <c r="AH7" t="n">
        <v>2074583.529124053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0.9503</v>
      </c>
      <c r="E8" t="n">
        <v>105.23</v>
      </c>
      <c r="F8" t="n">
        <v>98.52</v>
      </c>
      <c r="G8" t="n">
        <v>51.85</v>
      </c>
      <c r="H8" t="n">
        <v>0.64</v>
      </c>
      <c r="I8" t="n">
        <v>114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1024</v>
      </c>
      <c r="Q8" t="n">
        <v>10634.27</v>
      </c>
      <c r="R8" t="n">
        <v>445.65</v>
      </c>
      <c r="S8" t="n">
        <v>261.62</v>
      </c>
      <c r="T8" t="n">
        <v>86729.45</v>
      </c>
      <c r="U8" t="n">
        <v>0.59</v>
      </c>
      <c r="V8" t="n">
        <v>0.87</v>
      </c>
      <c r="W8" t="n">
        <v>23.43</v>
      </c>
      <c r="X8" t="n">
        <v>5.26</v>
      </c>
      <c r="Y8" t="n">
        <v>1</v>
      </c>
      <c r="Z8" t="n">
        <v>10</v>
      </c>
      <c r="AA8" t="n">
        <v>1620.293888662337</v>
      </c>
      <c r="AB8" t="n">
        <v>2216.957580789208</v>
      </c>
      <c r="AC8" t="n">
        <v>2005.374260798192</v>
      </c>
      <c r="AD8" t="n">
        <v>1620293.888662337</v>
      </c>
      <c r="AE8" t="n">
        <v>2216957.580789208</v>
      </c>
      <c r="AF8" t="n">
        <v>2.375525062704502e-06</v>
      </c>
      <c r="AG8" t="n">
        <v>14.61527777777778</v>
      </c>
      <c r="AH8" t="n">
        <v>2005374.260798192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0.9509</v>
      </c>
      <c r="E9" t="n">
        <v>105.16</v>
      </c>
      <c r="F9" t="n">
        <v>98.48999999999999</v>
      </c>
      <c r="G9" t="n">
        <v>52.3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1029.38</v>
      </c>
      <c r="Q9" t="n">
        <v>10634.33</v>
      </c>
      <c r="R9" t="n">
        <v>444.31</v>
      </c>
      <c r="S9" t="n">
        <v>261.62</v>
      </c>
      <c r="T9" t="n">
        <v>86063.62</v>
      </c>
      <c r="U9" t="n">
        <v>0.59</v>
      </c>
      <c r="V9" t="n">
        <v>0.87</v>
      </c>
      <c r="W9" t="n">
        <v>23.43</v>
      </c>
      <c r="X9" t="n">
        <v>5.23</v>
      </c>
      <c r="Y9" t="n">
        <v>1</v>
      </c>
      <c r="Z9" t="n">
        <v>10</v>
      </c>
      <c r="AA9" t="n">
        <v>1624.215134582211</v>
      </c>
      <c r="AB9" t="n">
        <v>2222.322802449941</v>
      </c>
      <c r="AC9" t="n">
        <v>2010.227433233761</v>
      </c>
      <c r="AD9" t="n">
        <v>1624215.134582211</v>
      </c>
      <c r="AE9" t="n">
        <v>2222322.802449941</v>
      </c>
      <c r="AF9" t="n">
        <v>2.37702492068369e-06</v>
      </c>
      <c r="AG9" t="n">
        <v>14.60555555555555</v>
      </c>
      <c r="AH9" t="n">
        <v>2010227.433233761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0.5983000000000001</v>
      </c>
      <c r="E2" t="n">
        <v>167.15</v>
      </c>
      <c r="F2" t="n">
        <v>141.34</v>
      </c>
      <c r="G2" t="n">
        <v>8.539999999999999</v>
      </c>
      <c r="H2" t="n">
        <v>0.15</v>
      </c>
      <c r="I2" t="n">
        <v>993</v>
      </c>
      <c r="J2" t="n">
        <v>116.05</v>
      </c>
      <c r="K2" t="n">
        <v>43.4</v>
      </c>
      <c r="L2" t="n">
        <v>1</v>
      </c>
      <c r="M2" t="n">
        <v>991</v>
      </c>
      <c r="N2" t="n">
        <v>16.65</v>
      </c>
      <c r="O2" t="n">
        <v>14546.17</v>
      </c>
      <c r="P2" t="n">
        <v>1361.04</v>
      </c>
      <c r="Q2" t="n">
        <v>10638.26</v>
      </c>
      <c r="R2" t="n">
        <v>1904.89</v>
      </c>
      <c r="S2" t="n">
        <v>261.62</v>
      </c>
      <c r="T2" t="n">
        <v>811952.4300000001</v>
      </c>
      <c r="U2" t="n">
        <v>0.14</v>
      </c>
      <c r="V2" t="n">
        <v>0.61</v>
      </c>
      <c r="W2" t="n">
        <v>24.71</v>
      </c>
      <c r="X2" t="n">
        <v>48.05</v>
      </c>
      <c r="Y2" t="n">
        <v>1</v>
      </c>
      <c r="Z2" t="n">
        <v>10</v>
      </c>
      <c r="AA2" t="n">
        <v>3137.210990372505</v>
      </c>
      <c r="AB2" t="n">
        <v>4292.470481008741</v>
      </c>
      <c r="AC2" t="n">
        <v>3882.803122821262</v>
      </c>
      <c r="AD2" t="n">
        <v>3137210.990372506</v>
      </c>
      <c r="AE2" t="n">
        <v>4292470.48100874</v>
      </c>
      <c r="AF2" t="n">
        <v>1.716344577419923e-06</v>
      </c>
      <c r="AG2" t="n">
        <v>23.21527777777778</v>
      </c>
      <c r="AH2" t="n">
        <v>3882803.122821262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0.8347</v>
      </c>
      <c r="E3" t="n">
        <v>119.81</v>
      </c>
      <c r="F3" t="n">
        <v>109.43</v>
      </c>
      <c r="G3" t="n">
        <v>18.92</v>
      </c>
      <c r="H3" t="n">
        <v>0.3</v>
      </c>
      <c r="I3" t="n">
        <v>347</v>
      </c>
      <c r="J3" t="n">
        <v>117.34</v>
      </c>
      <c r="K3" t="n">
        <v>43.4</v>
      </c>
      <c r="L3" t="n">
        <v>2</v>
      </c>
      <c r="M3" t="n">
        <v>345</v>
      </c>
      <c r="N3" t="n">
        <v>16.94</v>
      </c>
      <c r="O3" t="n">
        <v>14705.49</v>
      </c>
      <c r="P3" t="n">
        <v>960.8099999999999</v>
      </c>
      <c r="Q3" t="n">
        <v>10634.76</v>
      </c>
      <c r="R3" t="n">
        <v>819.77</v>
      </c>
      <c r="S3" t="n">
        <v>261.62</v>
      </c>
      <c r="T3" t="n">
        <v>272622.85</v>
      </c>
      <c r="U3" t="n">
        <v>0.32</v>
      </c>
      <c r="V3" t="n">
        <v>0.78</v>
      </c>
      <c r="W3" t="n">
        <v>23.68</v>
      </c>
      <c r="X3" t="n">
        <v>16.17</v>
      </c>
      <c r="Y3" t="n">
        <v>1</v>
      </c>
      <c r="Z3" t="n">
        <v>10</v>
      </c>
      <c r="AA3" t="n">
        <v>1702.887100946503</v>
      </c>
      <c r="AB3" t="n">
        <v>2329.965257591766</v>
      </c>
      <c r="AC3" t="n">
        <v>2107.596643533985</v>
      </c>
      <c r="AD3" t="n">
        <v>1702887.100946503</v>
      </c>
      <c r="AE3" t="n">
        <v>2329965.257591766</v>
      </c>
      <c r="AF3" t="n">
        <v>2.394505797714206e-06</v>
      </c>
      <c r="AG3" t="n">
        <v>16.64027777777778</v>
      </c>
      <c r="AH3" t="n">
        <v>2107596.643533985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0.9127999999999999</v>
      </c>
      <c r="E4" t="n">
        <v>109.56</v>
      </c>
      <c r="F4" t="n">
        <v>102.65</v>
      </c>
      <c r="G4" t="n">
        <v>30.49</v>
      </c>
      <c r="H4" t="n">
        <v>0.45</v>
      </c>
      <c r="I4" t="n">
        <v>202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807.09</v>
      </c>
      <c r="Q4" t="n">
        <v>10634.55</v>
      </c>
      <c r="R4" t="n">
        <v>584.09</v>
      </c>
      <c r="S4" t="n">
        <v>261.62</v>
      </c>
      <c r="T4" t="n">
        <v>155506.11</v>
      </c>
      <c r="U4" t="n">
        <v>0.45</v>
      </c>
      <c r="V4" t="n">
        <v>0.83</v>
      </c>
      <c r="W4" t="n">
        <v>23.61</v>
      </c>
      <c r="X4" t="n">
        <v>9.390000000000001</v>
      </c>
      <c r="Y4" t="n">
        <v>1</v>
      </c>
      <c r="Z4" t="n">
        <v>10</v>
      </c>
      <c r="AA4" t="n">
        <v>1387.401985811477</v>
      </c>
      <c r="AB4" t="n">
        <v>1898.304604843044</v>
      </c>
      <c r="AC4" t="n">
        <v>1717.133077644069</v>
      </c>
      <c r="AD4" t="n">
        <v>1387401.985811477</v>
      </c>
      <c r="AE4" t="n">
        <v>1898304.604843044</v>
      </c>
      <c r="AF4" t="n">
        <v>2.618551446212444e-06</v>
      </c>
      <c r="AG4" t="n">
        <v>15.21666666666667</v>
      </c>
      <c r="AH4" t="n">
        <v>1717133.077644069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0.9164</v>
      </c>
      <c r="E5" t="n">
        <v>109.12</v>
      </c>
      <c r="F5" t="n">
        <v>102.38</v>
      </c>
      <c r="G5" t="n">
        <v>31.5</v>
      </c>
      <c r="H5" t="n">
        <v>0.59</v>
      </c>
      <c r="I5" t="n">
        <v>195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804.55</v>
      </c>
      <c r="Q5" t="n">
        <v>10635.01</v>
      </c>
      <c r="R5" t="n">
        <v>571.66</v>
      </c>
      <c r="S5" t="n">
        <v>261.62</v>
      </c>
      <c r="T5" t="n">
        <v>149327.38</v>
      </c>
      <c r="U5" t="n">
        <v>0.46</v>
      </c>
      <c r="V5" t="n">
        <v>0.84</v>
      </c>
      <c r="W5" t="n">
        <v>23.69</v>
      </c>
      <c r="X5" t="n">
        <v>9.119999999999999</v>
      </c>
      <c r="Y5" t="n">
        <v>1</v>
      </c>
      <c r="Z5" t="n">
        <v>10</v>
      </c>
      <c r="AA5" t="n">
        <v>1370.010375349769</v>
      </c>
      <c r="AB5" t="n">
        <v>1874.508636145631</v>
      </c>
      <c r="AC5" t="n">
        <v>1695.608162801286</v>
      </c>
      <c r="AD5" t="n">
        <v>1370010.375349768</v>
      </c>
      <c r="AE5" t="n">
        <v>1874508.636145631</v>
      </c>
      <c r="AF5" t="n">
        <v>2.628878774440276e-06</v>
      </c>
      <c r="AG5" t="n">
        <v>15.15555555555556</v>
      </c>
      <c r="AH5" t="n">
        <v>1695608.162801286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0.6951000000000001</v>
      </c>
      <c r="E2" t="n">
        <v>143.86</v>
      </c>
      <c r="F2" t="n">
        <v>128.15</v>
      </c>
      <c r="G2" t="n">
        <v>10.55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1003.2</v>
      </c>
      <c r="Q2" t="n">
        <v>10637.23</v>
      </c>
      <c r="R2" t="n">
        <v>1453.19</v>
      </c>
      <c r="S2" t="n">
        <v>261.62</v>
      </c>
      <c r="T2" t="n">
        <v>587423.45</v>
      </c>
      <c r="U2" t="n">
        <v>0.18</v>
      </c>
      <c r="V2" t="n">
        <v>0.67</v>
      </c>
      <c r="W2" t="n">
        <v>24.35</v>
      </c>
      <c r="X2" t="n">
        <v>34.87</v>
      </c>
      <c r="Y2" t="n">
        <v>1</v>
      </c>
      <c r="Z2" t="n">
        <v>10</v>
      </c>
      <c r="AA2" t="n">
        <v>2100.493893529562</v>
      </c>
      <c r="AB2" t="n">
        <v>2873.988412377602</v>
      </c>
      <c r="AC2" t="n">
        <v>2599.698991968354</v>
      </c>
      <c r="AD2" t="n">
        <v>2100493.893529562</v>
      </c>
      <c r="AE2" t="n">
        <v>2873988.412377602</v>
      </c>
      <c r="AF2" t="n">
        <v>2.149051486903189e-06</v>
      </c>
      <c r="AG2" t="n">
        <v>19.98055555555556</v>
      </c>
      <c r="AH2" t="n">
        <v>2599698.991968354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0.8839</v>
      </c>
      <c r="E3" t="n">
        <v>113.14</v>
      </c>
      <c r="F3" t="n">
        <v>106.02</v>
      </c>
      <c r="G3" t="n">
        <v>23.22</v>
      </c>
      <c r="H3" t="n">
        <v>0.39</v>
      </c>
      <c r="I3" t="n">
        <v>274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712.99</v>
      </c>
      <c r="Q3" t="n">
        <v>10635.43</v>
      </c>
      <c r="R3" t="n">
        <v>695.8200000000001</v>
      </c>
      <c r="S3" t="n">
        <v>261.62</v>
      </c>
      <c r="T3" t="n">
        <v>211011.39</v>
      </c>
      <c r="U3" t="n">
        <v>0.38</v>
      </c>
      <c r="V3" t="n">
        <v>0.8100000000000001</v>
      </c>
      <c r="W3" t="n">
        <v>23.8</v>
      </c>
      <c r="X3" t="n">
        <v>12.76</v>
      </c>
      <c r="Y3" t="n">
        <v>1</v>
      </c>
      <c r="Z3" t="n">
        <v>10</v>
      </c>
      <c r="AA3" t="n">
        <v>1287.678722673249</v>
      </c>
      <c r="AB3" t="n">
        <v>1761.858836737449</v>
      </c>
      <c r="AC3" t="n">
        <v>1593.709502143634</v>
      </c>
      <c r="AD3" t="n">
        <v>1287678.722673248</v>
      </c>
      <c r="AE3" t="n">
        <v>1761858.836737449</v>
      </c>
      <c r="AF3" t="n">
        <v>2.732767384942783e-06</v>
      </c>
      <c r="AG3" t="n">
        <v>15.71388888888889</v>
      </c>
      <c r="AH3" t="n">
        <v>1593709.502143634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0.8871</v>
      </c>
      <c r="E4" t="n">
        <v>112.73</v>
      </c>
      <c r="F4" t="n">
        <v>105.74</v>
      </c>
      <c r="G4" t="n">
        <v>23.76</v>
      </c>
      <c r="H4" t="n">
        <v>0.57</v>
      </c>
      <c r="I4" t="n">
        <v>267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716.86</v>
      </c>
      <c r="Q4" t="n">
        <v>10635.92</v>
      </c>
      <c r="R4" t="n">
        <v>681.98</v>
      </c>
      <c r="S4" t="n">
        <v>261.62</v>
      </c>
      <c r="T4" t="n">
        <v>204129.9</v>
      </c>
      <c r="U4" t="n">
        <v>0.38</v>
      </c>
      <c r="V4" t="n">
        <v>0.8100000000000001</v>
      </c>
      <c r="W4" t="n">
        <v>23.91</v>
      </c>
      <c r="X4" t="n">
        <v>12.48</v>
      </c>
      <c r="Y4" t="n">
        <v>1</v>
      </c>
      <c r="Z4" t="n">
        <v>10</v>
      </c>
      <c r="AA4" t="n">
        <v>1286.694850954819</v>
      </c>
      <c r="AB4" t="n">
        <v>1760.512660046938</v>
      </c>
      <c r="AC4" t="n">
        <v>1592.491802667095</v>
      </c>
      <c r="AD4" t="n">
        <v>1286694.850954819</v>
      </c>
      <c r="AE4" t="n">
        <v>1760512.660046938</v>
      </c>
      <c r="AF4" t="n">
        <v>2.742660874740064e-06</v>
      </c>
      <c r="AG4" t="n">
        <v>15.65694444444444</v>
      </c>
      <c r="AH4" t="n">
        <v>1592491.802667095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0.6951000000000001</v>
      </c>
      <c r="E11" t="n">
        <v>143.86</v>
      </c>
      <c r="F11" t="n">
        <v>128.15</v>
      </c>
      <c r="G11" t="n">
        <v>10.55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1003.2</v>
      </c>
      <c r="Q11" t="n">
        <v>10637.23</v>
      </c>
      <c r="R11" t="n">
        <v>1453.19</v>
      </c>
      <c r="S11" t="n">
        <v>261.62</v>
      </c>
      <c r="T11" t="n">
        <v>587423.45</v>
      </c>
      <c r="U11" t="n">
        <v>0.18</v>
      </c>
      <c r="V11" t="n">
        <v>0.67</v>
      </c>
      <c r="W11" t="n">
        <v>24.35</v>
      </c>
      <c r="X11" t="n">
        <v>34.87</v>
      </c>
      <c r="Y11" t="n">
        <v>1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0.8839</v>
      </c>
      <c r="E12" t="n">
        <v>113.14</v>
      </c>
      <c r="F12" t="n">
        <v>106.02</v>
      </c>
      <c r="G12" t="n">
        <v>23.22</v>
      </c>
      <c r="H12" t="n">
        <v>0.39</v>
      </c>
      <c r="I12" t="n">
        <v>274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712.99</v>
      </c>
      <c r="Q12" t="n">
        <v>10635.43</v>
      </c>
      <c r="R12" t="n">
        <v>695.8200000000001</v>
      </c>
      <c r="S12" t="n">
        <v>261.62</v>
      </c>
      <c r="T12" t="n">
        <v>211011.39</v>
      </c>
      <c r="U12" t="n">
        <v>0.38</v>
      </c>
      <c r="V12" t="n">
        <v>0.8100000000000001</v>
      </c>
      <c r="W12" t="n">
        <v>23.8</v>
      </c>
      <c r="X12" t="n">
        <v>12.76</v>
      </c>
      <c r="Y12" t="n">
        <v>1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0.8871</v>
      </c>
      <c r="E13" t="n">
        <v>112.73</v>
      </c>
      <c r="F13" t="n">
        <v>105.74</v>
      </c>
      <c r="G13" t="n">
        <v>23.76</v>
      </c>
      <c r="H13" t="n">
        <v>0.57</v>
      </c>
      <c r="I13" t="n">
        <v>267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716.86</v>
      </c>
      <c r="Q13" t="n">
        <v>10635.92</v>
      </c>
      <c r="R13" t="n">
        <v>681.98</v>
      </c>
      <c r="S13" t="n">
        <v>261.62</v>
      </c>
      <c r="T13" t="n">
        <v>204129.9</v>
      </c>
      <c r="U13" t="n">
        <v>0.38</v>
      </c>
      <c r="V13" t="n">
        <v>0.8100000000000001</v>
      </c>
      <c r="W13" t="n">
        <v>23.91</v>
      </c>
      <c r="X13" t="n">
        <v>12.48</v>
      </c>
      <c r="Y13" t="n">
        <v>1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0.774</v>
      </c>
      <c r="E14" t="n">
        <v>129.21</v>
      </c>
      <c r="F14" t="n">
        <v>118.93</v>
      </c>
      <c r="G14" t="n">
        <v>13.17</v>
      </c>
      <c r="H14" t="n">
        <v>0.24</v>
      </c>
      <c r="I14" t="n">
        <v>542</v>
      </c>
      <c r="J14" t="n">
        <v>71.52</v>
      </c>
      <c r="K14" t="n">
        <v>32.27</v>
      </c>
      <c r="L14" t="n">
        <v>1</v>
      </c>
      <c r="M14" t="n">
        <v>536</v>
      </c>
      <c r="N14" t="n">
        <v>8.25</v>
      </c>
      <c r="O14" t="n">
        <v>9054.6</v>
      </c>
      <c r="P14" t="n">
        <v>748.45</v>
      </c>
      <c r="Q14" t="n">
        <v>10635.47</v>
      </c>
      <c r="R14" t="n">
        <v>1141.83</v>
      </c>
      <c r="S14" t="n">
        <v>261.62</v>
      </c>
      <c r="T14" t="n">
        <v>432680.1</v>
      </c>
      <c r="U14" t="n">
        <v>0.23</v>
      </c>
      <c r="V14" t="n">
        <v>0.72</v>
      </c>
      <c r="W14" t="n">
        <v>24.01</v>
      </c>
      <c r="X14" t="n">
        <v>25.66</v>
      </c>
      <c r="Y14" t="n">
        <v>1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0.8528</v>
      </c>
      <c r="E15" t="n">
        <v>117.26</v>
      </c>
      <c r="F15" t="n">
        <v>109.88</v>
      </c>
      <c r="G15" t="n">
        <v>18.52</v>
      </c>
      <c r="H15" t="n">
        <v>0.48</v>
      </c>
      <c r="I15" t="n">
        <v>356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643.97</v>
      </c>
      <c r="Q15" t="n">
        <v>10637.05</v>
      </c>
      <c r="R15" t="n">
        <v>818.12</v>
      </c>
      <c r="S15" t="n">
        <v>261.62</v>
      </c>
      <c r="T15" t="n">
        <v>271752.91</v>
      </c>
      <c r="U15" t="n">
        <v>0.32</v>
      </c>
      <c r="V15" t="n">
        <v>0.78</v>
      </c>
      <c r="W15" t="n">
        <v>24.16</v>
      </c>
      <c r="X15" t="n">
        <v>16.61</v>
      </c>
      <c r="Y15" t="n">
        <v>1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0.7353</v>
      </c>
      <c r="E16" t="n">
        <v>136</v>
      </c>
      <c r="F16" t="n">
        <v>126.42</v>
      </c>
      <c r="G16" t="n">
        <v>10.7</v>
      </c>
      <c r="H16" t="n">
        <v>0.43</v>
      </c>
      <c r="I16" t="n">
        <v>709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499.76</v>
      </c>
      <c r="Q16" t="n">
        <v>10641.02</v>
      </c>
      <c r="R16" t="n">
        <v>1360.76</v>
      </c>
      <c r="S16" t="n">
        <v>261.62</v>
      </c>
      <c r="T16" t="n">
        <v>541308.64</v>
      </c>
      <c r="U16" t="n">
        <v>0.19</v>
      </c>
      <c r="V16" t="n">
        <v>0.68</v>
      </c>
      <c r="W16" t="n">
        <v>25.23</v>
      </c>
      <c r="X16" t="n">
        <v>33.14</v>
      </c>
      <c r="Y16" t="n">
        <v>1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0.5125</v>
      </c>
      <c r="E17" t="n">
        <v>195.11</v>
      </c>
      <c r="F17" t="n">
        <v>156.04</v>
      </c>
      <c r="G17" t="n">
        <v>7.34</v>
      </c>
      <c r="H17" t="n">
        <v>0.12</v>
      </c>
      <c r="I17" t="n">
        <v>1275</v>
      </c>
      <c r="J17" t="n">
        <v>141.81</v>
      </c>
      <c r="K17" t="n">
        <v>47.83</v>
      </c>
      <c r="L17" t="n">
        <v>1</v>
      </c>
      <c r="M17" t="n">
        <v>1273</v>
      </c>
      <c r="N17" t="n">
        <v>22.98</v>
      </c>
      <c r="O17" t="n">
        <v>17723.39</v>
      </c>
      <c r="P17" t="n">
        <v>1741.41</v>
      </c>
      <c r="Q17" t="n">
        <v>10640.47</v>
      </c>
      <c r="R17" t="n">
        <v>2403.93</v>
      </c>
      <c r="S17" t="n">
        <v>261.62</v>
      </c>
      <c r="T17" t="n">
        <v>1060064.08</v>
      </c>
      <c r="U17" t="n">
        <v>0.11</v>
      </c>
      <c r="V17" t="n">
        <v>0.55</v>
      </c>
      <c r="W17" t="n">
        <v>25.21</v>
      </c>
      <c r="X17" t="n">
        <v>62.74</v>
      </c>
      <c r="Y17" t="n">
        <v>1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0.7802</v>
      </c>
      <c r="E18" t="n">
        <v>128.18</v>
      </c>
      <c r="F18" t="n">
        <v>113.47</v>
      </c>
      <c r="G18" t="n">
        <v>15.76</v>
      </c>
      <c r="H18" t="n">
        <v>0.25</v>
      </c>
      <c r="I18" t="n">
        <v>432</v>
      </c>
      <c r="J18" t="n">
        <v>143.17</v>
      </c>
      <c r="K18" t="n">
        <v>47.83</v>
      </c>
      <c r="L18" t="n">
        <v>2</v>
      </c>
      <c r="M18" t="n">
        <v>430</v>
      </c>
      <c r="N18" t="n">
        <v>23.34</v>
      </c>
      <c r="O18" t="n">
        <v>17891.86</v>
      </c>
      <c r="P18" t="n">
        <v>1193.29</v>
      </c>
      <c r="Q18" t="n">
        <v>10635.71</v>
      </c>
      <c r="R18" t="n">
        <v>956.15</v>
      </c>
      <c r="S18" t="n">
        <v>261.62</v>
      </c>
      <c r="T18" t="n">
        <v>340386.72</v>
      </c>
      <c r="U18" t="n">
        <v>0.27</v>
      </c>
      <c r="V18" t="n">
        <v>0.75</v>
      </c>
      <c r="W18" t="n">
        <v>23.84</v>
      </c>
      <c r="X18" t="n">
        <v>20.2</v>
      </c>
      <c r="Y18" t="n">
        <v>1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0.8769</v>
      </c>
      <c r="E19" t="n">
        <v>114.03</v>
      </c>
      <c r="F19" t="n">
        <v>104.67</v>
      </c>
      <c r="G19" t="n">
        <v>25.43</v>
      </c>
      <c r="H19" t="n">
        <v>0.37</v>
      </c>
      <c r="I19" t="n">
        <v>247</v>
      </c>
      <c r="J19" t="n">
        <v>144.54</v>
      </c>
      <c r="K19" t="n">
        <v>47.83</v>
      </c>
      <c r="L19" t="n">
        <v>3</v>
      </c>
      <c r="M19" t="n">
        <v>245</v>
      </c>
      <c r="N19" t="n">
        <v>23.71</v>
      </c>
      <c r="O19" t="n">
        <v>18060.85</v>
      </c>
      <c r="P19" t="n">
        <v>1024.13</v>
      </c>
      <c r="Q19" t="n">
        <v>10634.48</v>
      </c>
      <c r="R19" t="n">
        <v>658.1799999999999</v>
      </c>
      <c r="S19" t="n">
        <v>261.62</v>
      </c>
      <c r="T19" t="n">
        <v>192326.82</v>
      </c>
      <c r="U19" t="n">
        <v>0.4</v>
      </c>
      <c r="V19" t="n">
        <v>0.82</v>
      </c>
      <c r="W19" t="n">
        <v>23.52</v>
      </c>
      <c r="X19" t="n">
        <v>11.41</v>
      </c>
      <c r="Y19" t="n">
        <v>1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0.9264</v>
      </c>
      <c r="E20" t="n">
        <v>107.94</v>
      </c>
      <c r="F20" t="n">
        <v>100.92</v>
      </c>
      <c r="G20" t="n">
        <v>36.48</v>
      </c>
      <c r="H20" t="n">
        <v>0.49</v>
      </c>
      <c r="I20" t="n">
        <v>166</v>
      </c>
      <c r="J20" t="n">
        <v>145.92</v>
      </c>
      <c r="K20" t="n">
        <v>47.83</v>
      </c>
      <c r="L20" t="n">
        <v>4</v>
      </c>
      <c r="M20" t="n">
        <v>113</v>
      </c>
      <c r="N20" t="n">
        <v>24.09</v>
      </c>
      <c r="O20" t="n">
        <v>18230.35</v>
      </c>
      <c r="P20" t="n">
        <v>903.58</v>
      </c>
      <c r="Q20" t="n">
        <v>10634.28</v>
      </c>
      <c r="R20" t="n">
        <v>529.16</v>
      </c>
      <c r="S20" t="n">
        <v>261.62</v>
      </c>
      <c r="T20" t="n">
        <v>128225.51</v>
      </c>
      <c r="U20" t="n">
        <v>0.49</v>
      </c>
      <c r="V20" t="n">
        <v>0.85</v>
      </c>
      <c r="W20" t="n">
        <v>23.45</v>
      </c>
      <c r="X20" t="n">
        <v>7.66</v>
      </c>
      <c r="Y20" t="n">
        <v>1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0.9343</v>
      </c>
      <c r="E21" t="n">
        <v>107.03</v>
      </c>
      <c r="F21" t="n">
        <v>100.38</v>
      </c>
      <c r="G21" t="n">
        <v>39.37</v>
      </c>
      <c r="H21" t="n">
        <v>0.6</v>
      </c>
      <c r="I21" t="n">
        <v>153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886.64</v>
      </c>
      <c r="Q21" t="n">
        <v>10634.46</v>
      </c>
      <c r="R21" t="n">
        <v>506.04</v>
      </c>
      <c r="S21" t="n">
        <v>261.62</v>
      </c>
      <c r="T21" t="n">
        <v>116727.18</v>
      </c>
      <c r="U21" t="n">
        <v>0.52</v>
      </c>
      <c r="V21" t="n">
        <v>0.85</v>
      </c>
      <c r="W21" t="n">
        <v>23.57</v>
      </c>
      <c r="X21" t="n">
        <v>7.13</v>
      </c>
      <c r="Y21" t="n">
        <v>1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0.9343</v>
      </c>
      <c r="E22" t="n">
        <v>107.03</v>
      </c>
      <c r="F22" t="n">
        <v>100.38</v>
      </c>
      <c r="G22" t="n">
        <v>39.37</v>
      </c>
      <c r="H22" t="n">
        <v>0.71</v>
      </c>
      <c r="I22" t="n">
        <v>153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894.46</v>
      </c>
      <c r="Q22" t="n">
        <v>10634.52</v>
      </c>
      <c r="R22" t="n">
        <v>506.04</v>
      </c>
      <c r="S22" t="n">
        <v>261.62</v>
      </c>
      <c r="T22" t="n">
        <v>116728.05</v>
      </c>
      <c r="U22" t="n">
        <v>0.52</v>
      </c>
      <c r="V22" t="n">
        <v>0.85</v>
      </c>
      <c r="W22" t="n">
        <v>23.57</v>
      </c>
      <c r="X22" t="n">
        <v>7.13</v>
      </c>
      <c r="Y22" t="n">
        <v>1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0.4097</v>
      </c>
      <c r="E23" t="n">
        <v>244.1</v>
      </c>
      <c r="F23" t="n">
        <v>180.35</v>
      </c>
      <c r="G23" t="n">
        <v>6.27</v>
      </c>
      <c r="H23" t="n">
        <v>0.1</v>
      </c>
      <c r="I23" t="n">
        <v>1725</v>
      </c>
      <c r="J23" t="n">
        <v>176.73</v>
      </c>
      <c r="K23" t="n">
        <v>52.44</v>
      </c>
      <c r="L23" t="n">
        <v>1</v>
      </c>
      <c r="M23" t="n">
        <v>1723</v>
      </c>
      <c r="N23" t="n">
        <v>33.29</v>
      </c>
      <c r="O23" t="n">
        <v>22031.19</v>
      </c>
      <c r="P23" t="n">
        <v>2344.7</v>
      </c>
      <c r="Q23" t="n">
        <v>10641.93</v>
      </c>
      <c r="R23" t="n">
        <v>3232.52</v>
      </c>
      <c r="S23" t="n">
        <v>261.62</v>
      </c>
      <c r="T23" t="n">
        <v>1472109.76</v>
      </c>
      <c r="U23" t="n">
        <v>0.08</v>
      </c>
      <c r="V23" t="n">
        <v>0.47</v>
      </c>
      <c r="W23" t="n">
        <v>25.99</v>
      </c>
      <c r="X23" t="n">
        <v>87.03</v>
      </c>
      <c r="Y23" t="n">
        <v>1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0.7131</v>
      </c>
      <c r="E24" t="n">
        <v>140.23</v>
      </c>
      <c r="F24" t="n">
        <v>118.65</v>
      </c>
      <c r="G24" t="n">
        <v>13.21</v>
      </c>
      <c r="H24" t="n">
        <v>0.2</v>
      </c>
      <c r="I24" t="n">
        <v>539</v>
      </c>
      <c r="J24" t="n">
        <v>178.21</v>
      </c>
      <c r="K24" t="n">
        <v>52.44</v>
      </c>
      <c r="L24" t="n">
        <v>2</v>
      </c>
      <c r="M24" t="n">
        <v>537</v>
      </c>
      <c r="N24" t="n">
        <v>33.77</v>
      </c>
      <c r="O24" t="n">
        <v>22213.89</v>
      </c>
      <c r="P24" t="n">
        <v>1486.53</v>
      </c>
      <c r="Q24" t="n">
        <v>10635.78</v>
      </c>
      <c r="R24" t="n">
        <v>1131.71</v>
      </c>
      <c r="S24" t="n">
        <v>261.62</v>
      </c>
      <c r="T24" t="n">
        <v>427630.66</v>
      </c>
      <c r="U24" t="n">
        <v>0.23</v>
      </c>
      <c r="V24" t="n">
        <v>0.72</v>
      </c>
      <c r="W24" t="n">
        <v>24.01</v>
      </c>
      <c r="X24" t="n">
        <v>25.38</v>
      </c>
      <c r="Y24" t="n">
        <v>1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0.8248</v>
      </c>
      <c r="E25" t="n">
        <v>121.24</v>
      </c>
      <c r="F25" t="n">
        <v>107.72</v>
      </c>
      <c r="G25" t="n">
        <v>20.72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1293.05</v>
      </c>
      <c r="Q25" t="n">
        <v>10634.81</v>
      </c>
      <c r="R25" t="n">
        <v>762.0700000000001</v>
      </c>
      <c r="S25" t="n">
        <v>261.62</v>
      </c>
      <c r="T25" t="n">
        <v>243945.58</v>
      </c>
      <c r="U25" t="n">
        <v>0.34</v>
      </c>
      <c r="V25" t="n">
        <v>0.79</v>
      </c>
      <c r="W25" t="n">
        <v>23.62</v>
      </c>
      <c r="X25" t="n">
        <v>14.46</v>
      </c>
      <c r="Y25" t="n">
        <v>1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0.8851</v>
      </c>
      <c r="E26" t="n">
        <v>112.98</v>
      </c>
      <c r="F26" t="n">
        <v>103.02</v>
      </c>
      <c r="G26" t="n">
        <v>29.16</v>
      </c>
      <c r="H26" t="n">
        <v>0.39</v>
      </c>
      <c r="I26" t="n">
        <v>212</v>
      </c>
      <c r="J26" t="n">
        <v>181.19</v>
      </c>
      <c r="K26" t="n">
        <v>52.44</v>
      </c>
      <c r="L26" t="n">
        <v>4</v>
      </c>
      <c r="M26" t="n">
        <v>210</v>
      </c>
      <c r="N26" t="n">
        <v>34.75</v>
      </c>
      <c r="O26" t="n">
        <v>22581.25</v>
      </c>
      <c r="P26" t="n">
        <v>1174.63</v>
      </c>
      <c r="Q26" t="n">
        <v>10634.44</v>
      </c>
      <c r="R26" t="n">
        <v>602.36</v>
      </c>
      <c r="S26" t="n">
        <v>261.62</v>
      </c>
      <c r="T26" t="n">
        <v>164591.25</v>
      </c>
      <c r="U26" t="n">
        <v>0.43</v>
      </c>
      <c r="V26" t="n">
        <v>0.83</v>
      </c>
      <c r="W26" t="n">
        <v>23.46</v>
      </c>
      <c r="X26" t="n">
        <v>9.76</v>
      </c>
      <c r="Y26" t="n">
        <v>1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0.9228</v>
      </c>
      <c r="E27" t="n">
        <v>108.37</v>
      </c>
      <c r="F27" t="n">
        <v>100.4</v>
      </c>
      <c r="G27" t="n">
        <v>38.61</v>
      </c>
      <c r="H27" t="n">
        <v>0.49</v>
      </c>
      <c r="I27" t="n">
        <v>156</v>
      </c>
      <c r="J27" t="n">
        <v>182.69</v>
      </c>
      <c r="K27" t="n">
        <v>52.44</v>
      </c>
      <c r="L27" t="n">
        <v>5</v>
      </c>
      <c r="M27" t="n">
        <v>154</v>
      </c>
      <c r="N27" t="n">
        <v>35.25</v>
      </c>
      <c r="O27" t="n">
        <v>22766.06</v>
      </c>
      <c r="P27" t="n">
        <v>1080.07</v>
      </c>
      <c r="Q27" t="n">
        <v>10633.74</v>
      </c>
      <c r="R27" t="n">
        <v>514.24</v>
      </c>
      <c r="S27" t="n">
        <v>261.62</v>
      </c>
      <c r="T27" t="n">
        <v>120811.61</v>
      </c>
      <c r="U27" t="n">
        <v>0.51</v>
      </c>
      <c r="V27" t="n">
        <v>0.85</v>
      </c>
      <c r="W27" t="n">
        <v>23.36</v>
      </c>
      <c r="X27" t="n">
        <v>7.14</v>
      </c>
      <c r="Y27" t="n">
        <v>1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0.9453</v>
      </c>
      <c r="E28" t="n">
        <v>105.79</v>
      </c>
      <c r="F28" t="n">
        <v>98.95999999999999</v>
      </c>
      <c r="G28" t="n">
        <v>47.88</v>
      </c>
      <c r="H28" t="n">
        <v>0.58</v>
      </c>
      <c r="I28" t="n">
        <v>124</v>
      </c>
      <c r="J28" t="n">
        <v>184.19</v>
      </c>
      <c r="K28" t="n">
        <v>52.44</v>
      </c>
      <c r="L28" t="n">
        <v>6</v>
      </c>
      <c r="M28" t="n">
        <v>61</v>
      </c>
      <c r="N28" t="n">
        <v>35.75</v>
      </c>
      <c r="O28" t="n">
        <v>22951.43</v>
      </c>
      <c r="P28" t="n">
        <v>1001.91</v>
      </c>
      <c r="Q28" t="n">
        <v>10634.79</v>
      </c>
      <c r="R28" t="n">
        <v>462.39</v>
      </c>
      <c r="S28" t="n">
        <v>261.62</v>
      </c>
      <c r="T28" t="n">
        <v>95046.69</v>
      </c>
      <c r="U28" t="n">
        <v>0.57</v>
      </c>
      <c r="V28" t="n">
        <v>0.86</v>
      </c>
      <c r="W28" t="n">
        <v>23.39</v>
      </c>
      <c r="X28" t="n">
        <v>5.7</v>
      </c>
      <c r="Y28" t="n">
        <v>1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0.9478</v>
      </c>
      <c r="E29" t="n">
        <v>105.51</v>
      </c>
      <c r="F29" t="n">
        <v>98.81999999999999</v>
      </c>
      <c r="G29" t="n">
        <v>49.41</v>
      </c>
      <c r="H29" t="n">
        <v>0.67</v>
      </c>
      <c r="I29" t="n">
        <v>120</v>
      </c>
      <c r="J29" t="n">
        <v>185.7</v>
      </c>
      <c r="K29" t="n">
        <v>52.44</v>
      </c>
      <c r="L29" t="n">
        <v>7</v>
      </c>
      <c r="M29" t="n">
        <v>0</v>
      </c>
      <c r="N29" t="n">
        <v>36.26</v>
      </c>
      <c r="O29" t="n">
        <v>23137.49</v>
      </c>
      <c r="P29" t="n">
        <v>998.23</v>
      </c>
      <c r="Q29" t="n">
        <v>10634.94</v>
      </c>
      <c r="R29" t="n">
        <v>454.65</v>
      </c>
      <c r="S29" t="n">
        <v>261.62</v>
      </c>
      <c r="T29" t="n">
        <v>91200.28</v>
      </c>
      <c r="U29" t="n">
        <v>0.58</v>
      </c>
      <c r="V29" t="n">
        <v>0.87</v>
      </c>
      <c r="W29" t="n">
        <v>23.47</v>
      </c>
      <c r="X29" t="n">
        <v>5.56</v>
      </c>
      <c r="Y29" t="n">
        <v>1</v>
      </c>
      <c r="Z29" t="n">
        <v>10</v>
      </c>
    </row>
    <row r="30">
      <c r="A30" t="n">
        <v>0</v>
      </c>
      <c r="B30" t="n">
        <v>10</v>
      </c>
      <c r="C30" t="inlineStr">
        <is>
          <t xml:space="preserve">CONCLUIDO	</t>
        </is>
      </c>
      <c r="D30" t="n">
        <v>0.6395</v>
      </c>
      <c r="E30" t="n">
        <v>156.36</v>
      </c>
      <c r="F30" t="n">
        <v>142.92</v>
      </c>
      <c r="G30" t="n">
        <v>8.07</v>
      </c>
      <c r="H30" t="n">
        <v>0.64</v>
      </c>
      <c r="I30" t="n">
        <v>1062</v>
      </c>
      <c r="J30" t="n">
        <v>26.11</v>
      </c>
      <c r="K30" t="n">
        <v>12.1</v>
      </c>
      <c r="L30" t="n">
        <v>1</v>
      </c>
      <c r="M30" t="n">
        <v>0</v>
      </c>
      <c r="N30" t="n">
        <v>3.01</v>
      </c>
      <c r="O30" t="n">
        <v>3454.41</v>
      </c>
      <c r="P30" t="n">
        <v>415.09</v>
      </c>
      <c r="Q30" t="n">
        <v>10643.2</v>
      </c>
      <c r="R30" t="n">
        <v>1904</v>
      </c>
      <c r="S30" t="n">
        <v>261.62</v>
      </c>
      <c r="T30" t="n">
        <v>811164.14</v>
      </c>
      <c r="U30" t="n">
        <v>0.14</v>
      </c>
      <c r="V30" t="n">
        <v>0.6</v>
      </c>
      <c r="W30" t="n">
        <v>26.22</v>
      </c>
      <c r="X30" t="n">
        <v>49.62</v>
      </c>
      <c r="Y30" t="n">
        <v>1</v>
      </c>
      <c r="Z30" t="n">
        <v>10</v>
      </c>
    </row>
    <row r="31">
      <c r="A31" t="n">
        <v>0</v>
      </c>
      <c r="B31" t="n">
        <v>45</v>
      </c>
      <c r="C31" t="inlineStr">
        <is>
          <t xml:space="preserve">CONCLUIDO	</t>
        </is>
      </c>
      <c r="D31" t="n">
        <v>0.6608000000000001</v>
      </c>
      <c r="E31" t="n">
        <v>151.33</v>
      </c>
      <c r="F31" t="n">
        <v>132.55</v>
      </c>
      <c r="G31" t="n">
        <v>9.73</v>
      </c>
      <c r="H31" t="n">
        <v>0.18</v>
      </c>
      <c r="I31" t="n">
        <v>817</v>
      </c>
      <c r="J31" t="n">
        <v>98.70999999999999</v>
      </c>
      <c r="K31" t="n">
        <v>39.72</v>
      </c>
      <c r="L31" t="n">
        <v>1</v>
      </c>
      <c r="M31" t="n">
        <v>815</v>
      </c>
      <c r="N31" t="n">
        <v>12.99</v>
      </c>
      <c r="O31" t="n">
        <v>12407.75</v>
      </c>
      <c r="P31" t="n">
        <v>1123.11</v>
      </c>
      <c r="Q31" t="n">
        <v>10637.08</v>
      </c>
      <c r="R31" t="n">
        <v>1602.24</v>
      </c>
      <c r="S31" t="n">
        <v>261.62</v>
      </c>
      <c r="T31" t="n">
        <v>661508.71</v>
      </c>
      <c r="U31" t="n">
        <v>0.16</v>
      </c>
      <c r="V31" t="n">
        <v>0.65</v>
      </c>
      <c r="W31" t="n">
        <v>24.52</v>
      </c>
      <c r="X31" t="n">
        <v>39.27</v>
      </c>
      <c r="Y31" t="n">
        <v>1</v>
      </c>
      <c r="Z31" t="n">
        <v>10</v>
      </c>
    </row>
    <row r="32">
      <c r="A32" t="n">
        <v>1</v>
      </c>
      <c r="B32" t="n">
        <v>45</v>
      </c>
      <c r="C32" t="inlineStr">
        <is>
          <t xml:space="preserve">CONCLUIDO	</t>
        </is>
      </c>
      <c r="D32" t="n">
        <v>0.8752</v>
      </c>
      <c r="E32" t="n">
        <v>114.26</v>
      </c>
      <c r="F32" t="n">
        <v>106.43</v>
      </c>
      <c r="G32" t="n">
        <v>22.49</v>
      </c>
      <c r="H32" t="n">
        <v>0.35</v>
      </c>
      <c r="I32" t="n">
        <v>284</v>
      </c>
      <c r="J32" t="n">
        <v>99.95</v>
      </c>
      <c r="K32" t="n">
        <v>39.72</v>
      </c>
      <c r="L32" t="n">
        <v>2</v>
      </c>
      <c r="M32" t="n">
        <v>254</v>
      </c>
      <c r="N32" t="n">
        <v>13.24</v>
      </c>
      <c r="O32" t="n">
        <v>12561.45</v>
      </c>
      <c r="P32" t="n">
        <v>784.09</v>
      </c>
      <c r="Q32" t="n">
        <v>10634.86</v>
      </c>
      <c r="R32" t="n">
        <v>716.9299999999999</v>
      </c>
      <c r="S32" t="n">
        <v>261.62</v>
      </c>
      <c r="T32" t="n">
        <v>221516.23</v>
      </c>
      <c r="U32" t="n">
        <v>0.36</v>
      </c>
      <c r="V32" t="n">
        <v>0.8</v>
      </c>
      <c r="W32" t="n">
        <v>23.61</v>
      </c>
      <c r="X32" t="n">
        <v>13.17</v>
      </c>
      <c r="Y32" t="n">
        <v>1</v>
      </c>
      <c r="Z32" t="n">
        <v>10</v>
      </c>
    </row>
    <row r="33">
      <c r="A33" t="n">
        <v>2</v>
      </c>
      <c r="B33" t="n">
        <v>45</v>
      </c>
      <c r="C33" t="inlineStr">
        <is>
          <t xml:space="preserve">CONCLUIDO	</t>
        </is>
      </c>
      <c r="D33" t="n">
        <v>0.8991</v>
      </c>
      <c r="E33" t="n">
        <v>111.23</v>
      </c>
      <c r="F33" t="n">
        <v>104.35</v>
      </c>
      <c r="G33" t="n">
        <v>26.31</v>
      </c>
      <c r="H33" t="n">
        <v>0.52</v>
      </c>
      <c r="I33" t="n">
        <v>238</v>
      </c>
      <c r="J33" t="n">
        <v>101.2</v>
      </c>
      <c r="K33" t="n">
        <v>39.72</v>
      </c>
      <c r="L33" t="n">
        <v>3</v>
      </c>
      <c r="M33" t="n">
        <v>0</v>
      </c>
      <c r="N33" t="n">
        <v>13.49</v>
      </c>
      <c r="O33" t="n">
        <v>12715.54</v>
      </c>
      <c r="P33" t="n">
        <v>744.28</v>
      </c>
      <c r="Q33" t="n">
        <v>10635.06</v>
      </c>
      <c r="R33" t="n">
        <v>636.53</v>
      </c>
      <c r="S33" t="n">
        <v>261.62</v>
      </c>
      <c r="T33" t="n">
        <v>181550.52</v>
      </c>
      <c r="U33" t="n">
        <v>0.41</v>
      </c>
      <c r="V33" t="n">
        <v>0.82</v>
      </c>
      <c r="W33" t="n">
        <v>23.81</v>
      </c>
      <c r="X33" t="n">
        <v>11.09</v>
      </c>
      <c r="Y33" t="n">
        <v>1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0.5687</v>
      </c>
      <c r="E34" t="n">
        <v>175.84</v>
      </c>
      <c r="F34" t="n">
        <v>146.03</v>
      </c>
      <c r="G34" t="n">
        <v>8.09</v>
      </c>
      <c r="H34" t="n">
        <v>0.14</v>
      </c>
      <c r="I34" t="n">
        <v>1083</v>
      </c>
      <c r="J34" t="n">
        <v>124.63</v>
      </c>
      <c r="K34" t="n">
        <v>45</v>
      </c>
      <c r="L34" t="n">
        <v>1</v>
      </c>
      <c r="M34" t="n">
        <v>1081</v>
      </c>
      <c r="N34" t="n">
        <v>18.64</v>
      </c>
      <c r="O34" t="n">
        <v>15605.44</v>
      </c>
      <c r="P34" t="n">
        <v>1483.49</v>
      </c>
      <c r="Q34" t="n">
        <v>10639.33</v>
      </c>
      <c r="R34" t="n">
        <v>2061.89</v>
      </c>
      <c r="S34" t="n">
        <v>261.62</v>
      </c>
      <c r="T34" t="n">
        <v>890004.92</v>
      </c>
      <c r="U34" t="n">
        <v>0.13</v>
      </c>
      <c r="V34" t="n">
        <v>0.59</v>
      </c>
      <c r="W34" t="n">
        <v>24.93</v>
      </c>
      <c r="X34" t="n">
        <v>52.74</v>
      </c>
      <c r="Y34" t="n">
        <v>1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0.8156</v>
      </c>
      <c r="E35" t="n">
        <v>122.61</v>
      </c>
      <c r="F35" t="n">
        <v>110.84</v>
      </c>
      <c r="G35" t="n">
        <v>17.64</v>
      </c>
      <c r="H35" t="n">
        <v>0.28</v>
      </c>
      <c r="I35" t="n">
        <v>377</v>
      </c>
      <c r="J35" t="n">
        <v>125.95</v>
      </c>
      <c r="K35" t="n">
        <v>45</v>
      </c>
      <c r="L35" t="n">
        <v>2</v>
      </c>
      <c r="M35" t="n">
        <v>375</v>
      </c>
      <c r="N35" t="n">
        <v>18.95</v>
      </c>
      <c r="O35" t="n">
        <v>15767.7</v>
      </c>
      <c r="P35" t="n">
        <v>1042.03</v>
      </c>
      <c r="Q35" t="n">
        <v>10635.57</v>
      </c>
      <c r="R35" t="n">
        <v>868.0700000000001</v>
      </c>
      <c r="S35" t="n">
        <v>261.62</v>
      </c>
      <c r="T35" t="n">
        <v>296622.8</v>
      </c>
      <c r="U35" t="n">
        <v>0.3</v>
      </c>
      <c r="V35" t="n">
        <v>0.77</v>
      </c>
      <c r="W35" t="n">
        <v>23.72</v>
      </c>
      <c r="X35" t="n">
        <v>17.57</v>
      </c>
      <c r="Y35" t="n">
        <v>1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0.905</v>
      </c>
      <c r="E36" t="n">
        <v>110.49</v>
      </c>
      <c r="F36" t="n">
        <v>102.99</v>
      </c>
      <c r="G36" t="n">
        <v>29.43</v>
      </c>
      <c r="H36" t="n">
        <v>0.42</v>
      </c>
      <c r="I36" t="n">
        <v>210</v>
      </c>
      <c r="J36" t="n">
        <v>127.27</v>
      </c>
      <c r="K36" t="n">
        <v>45</v>
      </c>
      <c r="L36" t="n">
        <v>3</v>
      </c>
      <c r="M36" t="n">
        <v>194</v>
      </c>
      <c r="N36" t="n">
        <v>19.27</v>
      </c>
      <c r="O36" t="n">
        <v>15930.42</v>
      </c>
      <c r="P36" t="n">
        <v>870.59</v>
      </c>
      <c r="Q36" t="n">
        <v>10634.16</v>
      </c>
      <c r="R36" t="n">
        <v>601.08</v>
      </c>
      <c r="S36" t="n">
        <v>261.62</v>
      </c>
      <c r="T36" t="n">
        <v>163965.37</v>
      </c>
      <c r="U36" t="n">
        <v>0.44</v>
      </c>
      <c r="V36" t="n">
        <v>0.83</v>
      </c>
      <c r="W36" t="n">
        <v>23.48</v>
      </c>
      <c r="X36" t="n">
        <v>9.74</v>
      </c>
      <c r="Y36" t="n">
        <v>1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0.9232</v>
      </c>
      <c r="E37" t="n">
        <v>108.31</v>
      </c>
      <c r="F37" t="n">
        <v>101.61</v>
      </c>
      <c r="G37" t="n">
        <v>34.06</v>
      </c>
      <c r="H37" t="n">
        <v>0.55</v>
      </c>
      <c r="I37" t="n">
        <v>179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830.24</v>
      </c>
      <c r="Q37" t="n">
        <v>10635.58</v>
      </c>
      <c r="R37" t="n">
        <v>545.73</v>
      </c>
      <c r="S37" t="n">
        <v>261.62</v>
      </c>
      <c r="T37" t="n">
        <v>136441.01</v>
      </c>
      <c r="U37" t="n">
        <v>0.48</v>
      </c>
      <c r="V37" t="n">
        <v>0.84</v>
      </c>
      <c r="W37" t="n">
        <v>23.65</v>
      </c>
      <c r="X37" t="n">
        <v>8.35</v>
      </c>
      <c r="Y37" t="n">
        <v>1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0.9232</v>
      </c>
      <c r="E38" t="n">
        <v>108.32</v>
      </c>
      <c r="F38" t="n">
        <v>101.61</v>
      </c>
      <c r="G38" t="n">
        <v>34.06</v>
      </c>
      <c r="H38" t="n">
        <v>0.68</v>
      </c>
      <c r="I38" t="n">
        <v>179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838.14</v>
      </c>
      <c r="Q38" t="n">
        <v>10635.58</v>
      </c>
      <c r="R38" t="n">
        <v>545.78</v>
      </c>
      <c r="S38" t="n">
        <v>261.62</v>
      </c>
      <c r="T38" t="n">
        <v>136466.6</v>
      </c>
      <c r="U38" t="n">
        <v>0.48</v>
      </c>
      <c r="V38" t="n">
        <v>0.84</v>
      </c>
      <c r="W38" t="n">
        <v>23.65</v>
      </c>
      <c r="X38" t="n">
        <v>8.35</v>
      </c>
      <c r="Y38" t="n">
        <v>1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0.46</v>
      </c>
      <c r="E39" t="n">
        <v>217.4</v>
      </c>
      <c r="F39" t="n">
        <v>167.23</v>
      </c>
      <c r="G39" t="n">
        <v>6.76</v>
      </c>
      <c r="H39" t="n">
        <v>0.11</v>
      </c>
      <c r="I39" t="n">
        <v>1485</v>
      </c>
      <c r="J39" t="n">
        <v>159.12</v>
      </c>
      <c r="K39" t="n">
        <v>50.28</v>
      </c>
      <c r="L39" t="n">
        <v>1</v>
      </c>
      <c r="M39" t="n">
        <v>1483</v>
      </c>
      <c r="N39" t="n">
        <v>27.84</v>
      </c>
      <c r="O39" t="n">
        <v>19859.16</v>
      </c>
      <c r="P39" t="n">
        <v>2023.36</v>
      </c>
      <c r="Q39" t="n">
        <v>10641.27</v>
      </c>
      <c r="R39" t="n">
        <v>2785.94</v>
      </c>
      <c r="S39" t="n">
        <v>261.62</v>
      </c>
      <c r="T39" t="n">
        <v>1250017.3</v>
      </c>
      <c r="U39" t="n">
        <v>0.09</v>
      </c>
      <c r="V39" t="n">
        <v>0.51</v>
      </c>
      <c r="W39" t="n">
        <v>25.55</v>
      </c>
      <c r="X39" t="n">
        <v>73.91</v>
      </c>
      <c r="Y39" t="n">
        <v>1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0.7466</v>
      </c>
      <c r="E40" t="n">
        <v>133.94</v>
      </c>
      <c r="F40" t="n">
        <v>115.99</v>
      </c>
      <c r="G40" t="n">
        <v>14.35</v>
      </c>
      <c r="H40" t="n">
        <v>0.22</v>
      </c>
      <c r="I40" t="n">
        <v>485</v>
      </c>
      <c r="J40" t="n">
        <v>160.54</v>
      </c>
      <c r="K40" t="n">
        <v>50.28</v>
      </c>
      <c r="L40" t="n">
        <v>2</v>
      </c>
      <c r="M40" t="n">
        <v>483</v>
      </c>
      <c r="N40" t="n">
        <v>28.26</v>
      </c>
      <c r="O40" t="n">
        <v>20034.4</v>
      </c>
      <c r="P40" t="n">
        <v>1339.88</v>
      </c>
      <c r="Q40" t="n">
        <v>10635.89</v>
      </c>
      <c r="R40" t="n">
        <v>1041.73</v>
      </c>
      <c r="S40" t="n">
        <v>261.62</v>
      </c>
      <c r="T40" t="n">
        <v>382911.05</v>
      </c>
      <c r="U40" t="n">
        <v>0.25</v>
      </c>
      <c r="V40" t="n">
        <v>0.74</v>
      </c>
      <c r="W40" t="n">
        <v>23.92</v>
      </c>
      <c r="X40" t="n">
        <v>22.72</v>
      </c>
      <c r="Y40" t="n">
        <v>1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0.8499</v>
      </c>
      <c r="E41" t="n">
        <v>117.65</v>
      </c>
      <c r="F41" t="n">
        <v>106.31</v>
      </c>
      <c r="G41" t="n">
        <v>22.78</v>
      </c>
      <c r="H41" t="n">
        <v>0.33</v>
      </c>
      <c r="I41" t="n">
        <v>280</v>
      </c>
      <c r="J41" t="n">
        <v>161.97</v>
      </c>
      <c r="K41" t="n">
        <v>50.28</v>
      </c>
      <c r="L41" t="n">
        <v>3</v>
      </c>
      <c r="M41" t="n">
        <v>278</v>
      </c>
      <c r="N41" t="n">
        <v>28.69</v>
      </c>
      <c r="O41" t="n">
        <v>20210.21</v>
      </c>
      <c r="P41" t="n">
        <v>1163.24</v>
      </c>
      <c r="Q41" t="n">
        <v>10634.7</v>
      </c>
      <c r="R41" t="n">
        <v>713.21</v>
      </c>
      <c r="S41" t="n">
        <v>261.62</v>
      </c>
      <c r="T41" t="n">
        <v>219676.14</v>
      </c>
      <c r="U41" t="n">
        <v>0.37</v>
      </c>
      <c r="V41" t="n">
        <v>0.8</v>
      </c>
      <c r="W41" t="n">
        <v>23.59</v>
      </c>
      <c r="X41" t="n">
        <v>13.05</v>
      </c>
      <c r="Y41" t="n">
        <v>1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0.9068000000000001</v>
      </c>
      <c r="E42" t="n">
        <v>110.28</v>
      </c>
      <c r="F42" t="n">
        <v>101.9</v>
      </c>
      <c r="G42" t="n">
        <v>32.52</v>
      </c>
      <c r="H42" t="n">
        <v>0.43</v>
      </c>
      <c r="I42" t="n">
        <v>188</v>
      </c>
      <c r="J42" t="n">
        <v>163.4</v>
      </c>
      <c r="K42" t="n">
        <v>50.28</v>
      </c>
      <c r="L42" t="n">
        <v>4</v>
      </c>
      <c r="M42" t="n">
        <v>186</v>
      </c>
      <c r="N42" t="n">
        <v>29.12</v>
      </c>
      <c r="O42" t="n">
        <v>20386.62</v>
      </c>
      <c r="P42" t="n">
        <v>1042.08</v>
      </c>
      <c r="Q42" t="n">
        <v>10634.1</v>
      </c>
      <c r="R42" t="n">
        <v>563.91</v>
      </c>
      <c r="S42" t="n">
        <v>261.62</v>
      </c>
      <c r="T42" t="n">
        <v>145488.97</v>
      </c>
      <c r="U42" t="n">
        <v>0.46</v>
      </c>
      <c r="V42" t="n">
        <v>0.84</v>
      </c>
      <c r="W42" t="n">
        <v>23.43</v>
      </c>
      <c r="X42" t="n">
        <v>8.640000000000001</v>
      </c>
      <c r="Y42" t="n">
        <v>1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0.9388</v>
      </c>
      <c r="E43" t="n">
        <v>106.52</v>
      </c>
      <c r="F43" t="n">
        <v>99.69</v>
      </c>
      <c r="G43" t="n">
        <v>42.72</v>
      </c>
      <c r="H43" t="n">
        <v>0.54</v>
      </c>
      <c r="I43" t="n">
        <v>140</v>
      </c>
      <c r="J43" t="n">
        <v>164.83</v>
      </c>
      <c r="K43" t="n">
        <v>50.28</v>
      </c>
      <c r="L43" t="n">
        <v>5</v>
      </c>
      <c r="M43" t="n">
        <v>76</v>
      </c>
      <c r="N43" t="n">
        <v>29.55</v>
      </c>
      <c r="O43" t="n">
        <v>20563.61</v>
      </c>
      <c r="P43" t="n">
        <v>949.02</v>
      </c>
      <c r="Q43" t="n">
        <v>10634.03</v>
      </c>
      <c r="R43" t="n">
        <v>487.36</v>
      </c>
      <c r="S43" t="n">
        <v>261.62</v>
      </c>
      <c r="T43" t="n">
        <v>107451.99</v>
      </c>
      <c r="U43" t="n">
        <v>0.54</v>
      </c>
      <c r="V43" t="n">
        <v>0.86</v>
      </c>
      <c r="W43" t="n">
        <v>23.41</v>
      </c>
      <c r="X43" t="n">
        <v>6.43</v>
      </c>
      <c r="Y43" t="n">
        <v>1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0.9423</v>
      </c>
      <c r="E44" t="n">
        <v>106.13</v>
      </c>
      <c r="F44" t="n">
        <v>99.48999999999999</v>
      </c>
      <c r="G44" t="n">
        <v>44.55</v>
      </c>
      <c r="H44" t="n">
        <v>0.64</v>
      </c>
      <c r="I44" t="n">
        <v>134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942.84</v>
      </c>
      <c r="Q44" t="n">
        <v>10634.41</v>
      </c>
      <c r="R44" t="n">
        <v>476.93</v>
      </c>
      <c r="S44" t="n">
        <v>261.62</v>
      </c>
      <c r="T44" t="n">
        <v>102269.25</v>
      </c>
      <c r="U44" t="n">
        <v>0.55</v>
      </c>
      <c r="V44" t="n">
        <v>0.86</v>
      </c>
      <c r="W44" t="n">
        <v>23.5</v>
      </c>
      <c r="X44" t="n">
        <v>6.23</v>
      </c>
      <c r="Y44" t="n">
        <v>1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0.7327</v>
      </c>
      <c r="E45" t="n">
        <v>136.48</v>
      </c>
      <c r="F45" t="n">
        <v>123.6</v>
      </c>
      <c r="G45" t="n">
        <v>11.62</v>
      </c>
      <c r="H45" t="n">
        <v>0.22</v>
      </c>
      <c r="I45" t="n">
        <v>638</v>
      </c>
      <c r="J45" t="n">
        <v>80.84</v>
      </c>
      <c r="K45" t="n">
        <v>35.1</v>
      </c>
      <c r="L45" t="n">
        <v>1</v>
      </c>
      <c r="M45" t="n">
        <v>636</v>
      </c>
      <c r="N45" t="n">
        <v>9.74</v>
      </c>
      <c r="O45" t="n">
        <v>10204.21</v>
      </c>
      <c r="P45" t="n">
        <v>879.12</v>
      </c>
      <c r="Q45" t="n">
        <v>10635.65</v>
      </c>
      <c r="R45" t="n">
        <v>1300.63</v>
      </c>
      <c r="S45" t="n">
        <v>261.62</v>
      </c>
      <c r="T45" t="n">
        <v>511598.52</v>
      </c>
      <c r="U45" t="n">
        <v>0.2</v>
      </c>
      <c r="V45" t="n">
        <v>0.6899999999999999</v>
      </c>
      <c r="W45" t="n">
        <v>24.16</v>
      </c>
      <c r="X45" t="n">
        <v>30.33</v>
      </c>
      <c r="Y45" t="n">
        <v>1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0.8721</v>
      </c>
      <c r="E46" t="n">
        <v>114.66</v>
      </c>
      <c r="F46" t="n">
        <v>107.52</v>
      </c>
      <c r="G46" t="n">
        <v>21.15</v>
      </c>
      <c r="H46" t="n">
        <v>0.43</v>
      </c>
      <c r="I46" t="n">
        <v>305</v>
      </c>
      <c r="J46" t="n">
        <v>82.04000000000001</v>
      </c>
      <c r="K46" t="n">
        <v>35.1</v>
      </c>
      <c r="L46" t="n">
        <v>2</v>
      </c>
      <c r="M46" t="n">
        <v>0</v>
      </c>
      <c r="N46" t="n">
        <v>9.94</v>
      </c>
      <c r="O46" t="n">
        <v>10352.53</v>
      </c>
      <c r="P46" t="n">
        <v>676.74</v>
      </c>
      <c r="Q46" t="n">
        <v>10636.18</v>
      </c>
      <c r="R46" t="n">
        <v>740.01</v>
      </c>
      <c r="S46" t="n">
        <v>261.62</v>
      </c>
      <c r="T46" t="n">
        <v>232954.47</v>
      </c>
      <c r="U46" t="n">
        <v>0.35</v>
      </c>
      <c r="V46" t="n">
        <v>0.8</v>
      </c>
      <c r="W46" t="n">
        <v>24.03</v>
      </c>
      <c r="X46" t="n">
        <v>14.25</v>
      </c>
      <c r="Y46" t="n">
        <v>1</v>
      </c>
      <c r="Z46" t="n">
        <v>10</v>
      </c>
    </row>
    <row r="47">
      <c r="A47" t="n">
        <v>0</v>
      </c>
      <c r="B47" t="n">
        <v>50</v>
      </c>
      <c r="C47" t="inlineStr">
        <is>
          <t xml:space="preserve">CONCLUIDO	</t>
        </is>
      </c>
      <c r="D47" t="n">
        <v>0.6286</v>
      </c>
      <c r="E47" t="n">
        <v>159.08</v>
      </c>
      <c r="F47" t="n">
        <v>136.93</v>
      </c>
      <c r="G47" t="n">
        <v>9.08</v>
      </c>
      <c r="H47" t="n">
        <v>0.16</v>
      </c>
      <c r="I47" t="n">
        <v>905</v>
      </c>
      <c r="J47" t="n">
        <v>107.41</v>
      </c>
      <c r="K47" t="n">
        <v>41.65</v>
      </c>
      <c r="L47" t="n">
        <v>1</v>
      </c>
      <c r="M47" t="n">
        <v>903</v>
      </c>
      <c r="N47" t="n">
        <v>14.77</v>
      </c>
      <c r="O47" t="n">
        <v>13481.73</v>
      </c>
      <c r="P47" t="n">
        <v>1241.9</v>
      </c>
      <c r="Q47" t="n">
        <v>10637.59</v>
      </c>
      <c r="R47" t="n">
        <v>1753.14</v>
      </c>
      <c r="S47" t="n">
        <v>261.62</v>
      </c>
      <c r="T47" t="n">
        <v>736517.72</v>
      </c>
      <c r="U47" t="n">
        <v>0.15</v>
      </c>
      <c r="V47" t="n">
        <v>0.62</v>
      </c>
      <c r="W47" t="n">
        <v>24.61</v>
      </c>
      <c r="X47" t="n">
        <v>43.65</v>
      </c>
      <c r="Y47" t="n">
        <v>1</v>
      </c>
      <c r="Z47" t="n">
        <v>10</v>
      </c>
    </row>
    <row r="48">
      <c r="A48" t="n">
        <v>1</v>
      </c>
      <c r="B48" t="n">
        <v>50</v>
      </c>
      <c r="C48" t="inlineStr">
        <is>
          <t xml:space="preserve">CONCLUIDO	</t>
        </is>
      </c>
      <c r="D48" t="n">
        <v>0.8545</v>
      </c>
      <c r="E48" t="n">
        <v>117.03</v>
      </c>
      <c r="F48" t="n">
        <v>107.97</v>
      </c>
      <c r="G48" t="n">
        <v>20.5</v>
      </c>
      <c r="H48" t="n">
        <v>0.32</v>
      </c>
      <c r="I48" t="n">
        <v>316</v>
      </c>
      <c r="J48" t="n">
        <v>108.68</v>
      </c>
      <c r="K48" t="n">
        <v>41.65</v>
      </c>
      <c r="L48" t="n">
        <v>2</v>
      </c>
      <c r="M48" t="n">
        <v>314</v>
      </c>
      <c r="N48" t="n">
        <v>15.03</v>
      </c>
      <c r="O48" t="n">
        <v>13638.32</v>
      </c>
      <c r="P48" t="n">
        <v>875.5700000000001</v>
      </c>
      <c r="Q48" t="n">
        <v>10634.23</v>
      </c>
      <c r="R48" t="n">
        <v>770.52</v>
      </c>
      <c r="S48" t="n">
        <v>261.62</v>
      </c>
      <c r="T48" t="n">
        <v>248154.53</v>
      </c>
      <c r="U48" t="n">
        <v>0.34</v>
      </c>
      <c r="V48" t="n">
        <v>0.79</v>
      </c>
      <c r="W48" t="n">
        <v>23.62</v>
      </c>
      <c r="X48" t="n">
        <v>14.71</v>
      </c>
      <c r="Y48" t="n">
        <v>1</v>
      </c>
      <c r="Z48" t="n">
        <v>10</v>
      </c>
    </row>
    <row r="49">
      <c r="A49" t="n">
        <v>2</v>
      </c>
      <c r="B49" t="n">
        <v>50</v>
      </c>
      <c r="C49" t="inlineStr">
        <is>
          <t xml:space="preserve">CONCLUIDO	</t>
        </is>
      </c>
      <c r="D49" t="n">
        <v>0.909</v>
      </c>
      <c r="E49" t="n">
        <v>110.02</v>
      </c>
      <c r="F49" t="n">
        <v>103.23</v>
      </c>
      <c r="G49" t="n">
        <v>28.94</v>
      </c>
      <c r="H49" t="n">
        <v>0.48</v>
      </c>
      <c r="I49" t="n">
        <v>214</v>
      </c>
      <c r="J49" t="n">
        <v>109.96</v>
      </c>
      <c r="K49" t="n">
        <v>41.65</v>
      </c>
      <c r="L49" t="n">
        <v>3</v>
      </c>
      <c r="M49" t="n">
        <v>7</v>
      </c>
      <c r="N49" t="n">
        <v>15.31</v>
      </c>
      <c r="O49" t="n">
        <v>13795.21</v>
      </c>
      <c r="P49" t="n">
        <v>770.5599999999999</v>
      </c>
      <c r="Q49" t="n">
        <v>10636.19</v>
      </c>
      <c r="R49" t="n">
        <v>600.02</v>
      </c>
      <c r="S49" t="n">
        <v>261.62</v>
      </c>
      <c r="T49" t="n">
        <v>163411.77</v>
      </c>
      <c r="U49" t="n">
        <v>0.44</v>
      </c>
      <c r="V49" t="n">
        <v>0.83</v>
      </c>
      <c r="W49" t="n">
        <v>23.73</v>
      </c>
      <c r="X49" t="n">
        <v>9.960000000000001</v>
      </c>
      <c r="Y49" t="n">
        <v>1</v>
      </c>
      <c r="Z49" t="n">
        <v>10</v>
      </c>
    </row>
    <row r="50">
      <c r="A50" t="n">
        <v>3</v>
      </c>
      <c r="B50" t="n">
        <v>50</v>
      </c>
      <c r="C50" t="inlineStr">
        <is>
          <t xml:space="preserve">CONCLUIDO	</t>
        </is>
      </c>
      <c r="D50" t="n">
        <v>0.9088000000000001</v>
      </c>
      <c r="E50" t="n">
        <v>110.03</v>
      </c>
      <c r="F50" t="n">
        <v>103.24</v>
      </c>
      <c r="G50" t="n">
        <v>28.95</v>
      </c>
      <c r="H50" t="n">
        <v>0.63</v>
      </c>
      <c r="I50" t="n">
        <v>214</v>
      </c>
      <c r="J50" t="n">
        <v>111.23</v>
      </c>
      <c r="K50" t="n">
        <v>41.65</v>
      </c>
      <c r="L50" t="n">
        <v>4</v>
      </c>
      <c r="M50" t="n">
        <v>0</v>
      </c>
      <c r="N50" t="n">
        <v>15.58</v>
      </c>
      <c r="O50" t="n">
        <v>13952.52</v>
      </c>
      <c r="P50" t="n">
        <v>778.78</v>
      </c>
      <c r="Q50" t="n">
        <v>10635.89</v>
      </c>
      <c r="R50" t="n">
        <v>600.16</v>
      </c>
      <c r="S50" t="n">
        <v>261.62</v>
      </c>
      <c r="T50" t="n">
        <v>163484.78</v>
      </c>
      <c r="U50" t="n">
        <v>0.44</v>
      </c>
      <c r="V50" t="n">
        <v>0.83</v>
      </c>
      <c r="W50" t="n">
        <v>23.74</v>
      </c>
      <c r="X50" t="n">
        <v>9.98</v>
      </c>
      <c r="Y50" t="n">
        <v>1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0.8103</v>
      </c>
      <c r="E51" t="n">
        <v>123.41</v>
      </c>
      <c r="F51" t="n">
        <v>115.15</v>
      </c>
      <c r="G51" t="n">
        <v>14.83</v>
      </c>
      <c r="H51" t="n">
        <v>0.28</v>
      </c>
      <c r="I51" t="n">
        <v>466</v>
      </c>
      <c r="J51" t="n">
        <v>61.76</v>
      </c>
      <c r="K51" t="n">
        <v>28.92</v>
      </c>
      <c r="L51" t="n">
        <v>1</v>
      </c>
      <c r="M51" t="n">
        <v>253</v>
      </c>
      <c r="N51" t="n">
        <v>6.84</v>
      </c>
      <c r="O51" t="n">
        <v>7851.41</v>
      </c>
      <c r="P51" t="n">
        <v>620.3200000000001</v>
      </c>
      <c r="Q51" t="n">
        <v>10637.49</v>
      </c>
      <c r="R51" t="n">
        <v>1002.8</v>
      </c>
      <c r="S51" t="n">
        <v>261.62</v>
      </c>
      <c r="T51" t="n">
        <v>363542.54</v>
      </c>
      <c r="U51" t="n">
        <v>0.26</v>
      </c>
      <c r="V51" t="n">
        <v>0.74</v>
      </c>
      <c r="W51" t="n">
        <v>24.16</v>
      </c>
      <c r="X51" t="n">
        <v>21.87</v>
      </c>
      <c r="Y51" t="n">
        <v>1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0.8272</v>
      </c>
      <c r="E52" t="n">
        <v>120.89</v>
      </c>
      <c r="F52" t="n">
        <v>113.18</v>
      </c>
      <c r="G52" t="n">
        <v>15.94</v>
      </c>
      <c r="H52" t="n">
        <v>0.55</v>
      </c>
      <c r="I52" t="n">
        <v>426</v>
      </c>
      <c r="J52" t="n">
        <v>62.92</v>
      </c>
      <c r="K52" t="n">
        <v>28.92</v>
      </c>
      <c r="L52" t="n">
        <v>2</v>
      </c>
      <c r="M52" t="n">
        <v>0</v>
      </c>
      <c r="N52" t="n">
        <v>7</v>
      </c>
      <c r="O52" t="n">
        <v>7994.37</v>
      </c>
      <c r="P52" t="n">
        <v>607.97</v>
      </c>
      <c r="Q52" t="n">
        <v>10637.11</v>
      </c>
      <c r="R52" t="n">
        <v>926.01</v>
      </c>
      <c r="S52" t="n">
        <v>261.62</v>
      </c>
      <c r="T52" t="n">
        <v>325347.93</v>
      </c>
      <c r="U52" t="n">
        <v>0.28</v>
      </c>
      <c r="V52" t="n">
        <v>0.76</v>
      </c>
      <c r="W52" t="n">
        <v>24.38</v>
      </c>
      <c r="X52" t="n">
        <v>19.91</v>
      </c>
      <c r="Y52" t="n">
        <v>1</v>
      </c>
      <c r="Z52" t="n">
        <v>10</v>
      </c>
    </row>
    <row r="53">
      <c r="A53" t="n">
        <v>0</v>
      </c>
      <c r="B53" t="n">
        <v>85</v>
      </c>
      <c r="C53" t="inlineStr">
        <is>
          <t xml:space="preserve">CONCLUIDO	</t>
        </is>
      </c>
      <c r="D53" t="n">
        <v>0.4346</v>
      </c>
      <c r="E53" t="n">
        <v>230.1</v>
      </c>
      <c r="F53" t="n">
        <v>173.51</v>
      </c>
      <c r="G53" t="n">
        <v>6.51</v>
      </c>
      <c r="H53" t="n">
        <v>0.11</v>
      </c>
      <c r="I53" t="n">
        <v>1600</v>
      </c>
      <c r="J53" t="n">
        <v>167.88</v>
      </c>
      <c r="K53" t="n">
        <v>51.39</v>
      </c>
      <c r="L53" t="n">
        <v>1</v>
      </c>
      <c r="M53" t="n">
        <v>1598</v>
      </c>
      <c r="N53" t="n">
        <v>30.49</v>
      </c>
      <c r="O53" t="n">
        <v>20939.59</v>
      </c>
      <c r="P53" t="n">
        <v>2178.28</v>
      </c>
      <c r="Q53" t="n">
        <v>10641.09</v>
      </c>
      <c r="R53" t="n">
        <v>2997.71</v>
      </c>
      <c r="S53" t="n">
        <v>261.62</v>
      </c>
      <c r="T53" t="n">
        <v>1355327.22</v>
      </c>
      <c r="U53" t="n">
        <v>0.09</v>
      </c>
      <c r="V53" t="n">
        <v>0.49</v>
      </c>
      <c r="W53" t="n">
        <v>25.82</v>
      </c>
      <c r="X53" t="n">
        <v>80.19</v>
      </c>
      <c r="Y53" t="n">
        <v>1</v>
      </c>
      <c r="Z53" t="n">
        <v>10</v>
      </c>
    </row>
    <row r="54">
      <c r="A54" t="n">
        <v>1</v>
      </c>
      <c r="B54" t="n">
        <v>85</v>
      </c>
      <c r="C54" t="inlineStr">
        <is>
          <t xml:space="preserve">CONCLUIDO	</t>
        </is>
      </c>
      <c r="D54" t="n">
        <v>0.7295</v>
      </c>
      <c r="E54" t="n">
        <v>137.08</v>
      </c>
      <c r="F54" t="n">
        <v>117.35</v>
      </c>
      <c r="G54" t="n">
        <v>13.75</v>
      </c>
      <c r="H54" t="n">
        <v>0.21</v>
      </c>
      <c r="I54" t="n">
        <v>512</v>
      </c>
      <c r="J54" t="n">
        <v>169.33</v>
      </c>
      <c r="K54" t="n">
        <v>51.39</v>
      </c>
      <c r="L54" t="n">
        <v>2</v>
      </c>
      <c r="M54" t="n">
        <v>510</v>
      </c>
      <c r="N54" t="n">
        <v>30.94</v>
      </c>
      <c r="O54" t="n">
        <v>21118.46</v>
      </c>
      <c r="P54" t="n">
        <v>1413.73</v>
      </c>
      <c r="Q54" t="n">
        <v>10635.33</v>
      </c>
      <c r="R54" t="n">
        <v>1088.27</v>
      </c>
      <c r="S54" t="n">
        <v>261.62</v>
      </c>
      <c r="T54" t="n">
        <v>406046.42</v>
      </c>
      <c r="U54" t="n">
        <v>0.24</v>
      </c>
      <c r="V54" t="n">
        <v>0.73</v>
      </c>
      <c r="W54" t="n">
        <v>23.96</v>
      </c>
      <c r="X54" t="n">
        <v>24.09</v>
      </c>
      <c r="Y54" t="n">
        <v>1</v>
      </c>
      <c r="Z54" t="n">
        <v>10</v>
      </c>
    </row>
    <row r="55">
      <c r="A55" t="n">
        <v>2</v>
      </c>
      <c r="B55" t="n">
        <v>85</v>
      </c>
      <c r="C55" t="inlineStr">
        <is>
          <t xml:space="preserve">CONCLUIDO	</t>
        </is>
      </c>
      <c r="D55" t="n">
        <v>0.8376</v>
      </c>
      <c r="E55" t="n">
        <v>119.39</v>
      </c>
      <c r="F55" t="n">
        <v>106.98</v>
      </c>
      <c r="G55" t="n">
        <v>21.69</v>
      </c>
      <c r="H55" t="n">
        <v>0.31</v>
      </c>
      <c r="I55" t="n">
        <v>296</v>
      </c>
      <c r="J55" t="n">
        <v>170.79</v>
      </c>
      <c r="K55" t="n">
        <v>51.39</v>
      </c>
      <c r="L55" t="n">
        <v>3</v>
      </c>
      <c r="M55" t="n">
        <v>294</v>
      </c>
      <c r="N55" t="n">
        <v>31.4</v>
      </c>
      <c r="O55" t="n">
        <v>21297.94</v>
      </c>
      <c r="P55" t="n">
        <v>1228.35</v>
      </c>
      <c r="Q55" t="n">
        <v>10635.14</v>
      </c>
      <c r="R55" t="n">
        <v>736.51</v>
      </c>
      <c r="S55" t="n">
        <v>261.62</v>
      </c>
      <c r="T55" t="n">
        <v>231249.93</v>
      </c>
      <c r="U55" t="n">
        <v>0.36</v>
      </c>
      <c r="V55" t="n">
        <v>0.8</v>
      </c>
      <c r="W55" t="n">
        <v>23.6</v>
      </c>
      <c r="X55" t="n">
        <v>13.72</v>
      </c>
      <c r="Y55" t="n">
        <v>1</v>
      </c>
      <c r="Z55" t="n">
        <v>10</v>
      </c>
    </row>
    <row r="56">
      <c r="A56" t="n">
        <v>3</v>
      </c>
      <c r="B56" t="n">
        <v>85</v>
      </c>
      <c r="C56" t="inlineStr">
        <is>
          <t xml:space="preserve">CONCLUIDO	</t>
        </is>
      </c>
      <c r="D56" t="n">
        <v>0.8954</v>
      </c>
      <c r="E56" t="n">
        <v>111.68</v>
      </c>
      <c r="F56" t="n">
        <v>102.49</v>
      </c>
      <c r="G56" t="n">
        <v>30.59</v>
      </c>
      <c r="H56" t="n">
        <v>0.41</v>
      </c>
      <c r="I56" t="n">
        <v>201</v>
      </c>
      <c r="J56" t="n">
        <v>172.25</v>
      </c>
      <c r="K56" t="n">
        <v>51.39</v>
      </c>
      <c r="L56" t="n">
        <v>4</v>
      </c>
      <c r="M56" t="n">
        <v>199</v>
      </c>
      <c r="N56" t="n">
        <v>31.86</v>
      </c>
      <c r="O56" t="n">
        <v>21478.05</v>
      </c>
      <c r="P56" t="n">
        <v>1110.54</v>
      </c>
      <c r="Q56" t="n">
        <v>10634.07</v>
      </c>
      <c r="R56" t="n">
        <v>584.49</v>
      </c>
      <c r="S56" t="n">
        <v>261.62</v>
      </c>
      <c r="T56" t="n">
        <v>155714.22</v>
      </c>
      <c r="U56" t="n">
        <v>0.45</v>
      </c>
      <c r="V56" t="n">
        <v>0.83</v>
      </c>
      <c r="W56" t="n">
        <v>23.44</v>
      </c>
      <c r="X56" t="n">
        <v>9.24</v>
      </c>
      <c r="Y56" t="n">
        <v>1</v>
      </c>
      <c r="Z56" t="n">
        <v>10</v>
      </c>
    </row>
    <row r="57">
      <c r="A57" t="n">
        <v>4</v>
      </c>
      <c r="B57" t="n">
        <v>85</v>
      </c>
      <c r="C57" t="inlineStr">
        <is>
          <t xml:space="preserve">CONCLUIDO	</t>
        </is>
      </c>
      <c r="D57" t="n">
        <v>0.9315</v>
      </c>
      <c r="E57" t="n">
        <v>107.35</v>
      </c>
      <c r="F57" t="n">
        <v>100</v>
      </c>
      <c r="G57" t="n">
        <v>40.82</v>
      </c>
      <c r="H57" t="n">
        <v>0.51</v>
      </c>
      <c r="I57" t="n">
        <v>147</v>
      </c>
      <c r="J57" t="n">
        <v>173.71</v>
      </c>
      <c r="K57" t="n">
        <v>51.39</v>
      </c>
      <c r="L57" t="n">
        <v>5</v>
      </c>
      <c r="M57" t="n">
        <v>135</v>
      </c>
      <c r="N57" t="n">
        <v>32.32</v>
      </c>
      <c r="O57" t="n">
        <v>21658.78</v>
      </c>
      <c r="P57" t="n">
        <v>1012.4</v>
      </c>
      <c r="Q57" t="n">
        <v>10634.61</v>
      </c>
      <c r="R57" t="n">
        <v>499.82</v>
      </c>
      <c r="S57" t="n">
        <v>261.62</v>
      </c>
      <c r="T57" t="n">
        <v>113648.32</v>
      </c>
      <c r="U57" t="n">
        <v>0.52</v>
      </c>
      <c r="V57" t="n">
        <v>0.86</v>
      </c>
      <c r="W57" t="n">
        <v>23.36</v>
      </c>
      <c r="X57" t="n">
        <v>6.74</v>
      </c>
      <c r="Y57" t="n">
        <v>1</v>
      </c>
      <c r="Z57" t="n">
        <v>10</v>
      </c>
    </row>
    <row r="58">
      <c r="A58" t="n">
        <v>5</v>
      </c>
      <c r="B58" t="n">
        <v>85</v>
      </c>
      <c r="C58" t="inlineStr">
        <is>
          <t xml:space="preserve">CONCLUIDO	</t>
        </is>
      </c>
      <c r="D58" t="n">
        <v>0.9448</v>
      </c>
      <c r="E58" t="n">
        <v>105.84</v>
      </c>
      <c r="F58" t="n">
        <v>99.17</v>
      </c>
      <c r="G58" t="n">
        <v>46.85</v>
      </c>
      <c r="H58" t="n">
        <v>0.61</v>
      </c>
      <c r="I58" t="n">
        <v>127</v>
      </c>
      <c r="J58" t="n">
        <v>175.18</v>
      </c>
      <c r="K58" t="n">
        <v>51.39</v>
      </c>
      <c r="L58" t="n">
        <v>6</v>
      </c>
      <c r="M58" t="n">
        <v>11</v>
      </c>
      <c r="N58" t="n">
        <v>32.79</v>
      </c>
      <c r="O58" t="n">
        <v>21840.16</v>
      </c>
      <c r="P58" t="n">
        <v>969.24</v>
      </c>
      <c r="Q58" t="n">
        <v>10634.44</v>
      </c>
      <c r="R58" t="n">
        <v>466.91</v>
      </c>
      <c r="S58" t="n">
        <v>261.62</v>
      </c>
      <c r="T58" t="n">
        <v>97294.02</v>
      </c>
      <c r="U58" t="n">
        <v>0.5600000000000001</v>
      </c>
      <c r="V58" t="n">
        <v>0.86</v>
      </c>
      <c r="W58" t="n">
        <v>23.47</v>
      </c>
      <c r="X58" t="n">
        <v>5.91</v>
      </c>
      <c r="Y58" t="n">
        <v>1</v>
      </c>
      <c r="Z58" t="n">
        <v>10</v>
      </c>
    </row>
    <row r="59">
      <c r="A59" t="n">
        <v>6</v>
      </c>
      <c r="B59" t="n">
        <v>85</v>
      </c>
      <c r="C59" t="inlineStr">
        <is>
          <t xml:space="preserve">CONCLUIDO	</t>
        </is>
      </c>
      <c r="D59" t="n">
        <v>0.9447</v>
      </c>
      <c r="E59" t="n">
        <v>105.86</v>
      </c>
      <c r="F59" t="n">
        <v>99.18000000000001</v>
      </c>
      <c r="G59" t="n">
        <v>46.86</v>
      </c>
      <c r="H59" t="n">
        <v>0.7</v>
      </c>
      <c r="I59" t="n">
        <v>127</v>
      </c>
      <c r="J59" t="n">
        <v>176.66</v>
      </c>
      <c r="K59" t="n">
        <v>51.39</v>
      </c>
      <c r="L59" t="n">
        <v>7</v>
      </c>
      <c r="M59" t="n">
        <v>0</v>
      </c>
      <c r="N59" t="n">
        <v>33.27</v>
      </c>
      <c r="O59" t="n">
        <v>22022.17</v>
      </c>
      <c r="P59" t="n">
        <v>974.9400000000001</v>
      </c>
      <c r="Q59" t="n">
        <v>10634.85</v>
      </c>
      <c r="R59" t="n">
        <v>467.1</v>
      </c>
      <c r="S59" t="n">
        <v>261.62</v>
      </c>
      <c r="T59" t="n">
        <v>97390.31</v>
      </c>
      <c r="U59" t="n">
        <v>0.5600000000000001</v>
      </c>
      <c r="V59" t="n">
        <v>0.86</v>
      </c>
      <c r="W59" t="n">
        <v>23.47</v>
      </c>
      <c r="X59" t="n">
        <v>5.92</v>
      </c>
      <c r="Y59" t="n">
        <v>1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0.791</v>
      </c>
      <c r="E60" t="n">
        <v>126.42</v>
      </c>
      <c r="F60" t="n">
        <v>118.16</v>
      </c>
      <c r="G60" t="n">
        <v>13.3</v>
      </c>
      <c r="H60" t="n">
        <v>0.34</v>
      </c>
      <c r="I60" t="n">
        <v>533</v>
      </c>
      <c r="J60" t="n">
        <v>51.33</v>
      </c>
      <c r="K60" t="n">
        <v>24.83</v>
      </c>
      <c r="L60" t="n">
        <v>1</v>
      </c>
      <c r="M60" t="n">
        <v>3</v>
      </c>
      <c r="N60" t="n">
        <v>5.51</v>
      </c>
      <c r="O60" t="n">
        <v>6564.78</v>
      </c>
      <c r="P60" t="n">
        <v>554.65</v>
      </c>
      <c r="Q60" t="n">
        <v>10637.72</v>
      </c>
      <c r="R60" t="n">
        <v>1090.49</v>
      </c>
      <c r="S60" t="n">
        <v>261.62</v>
      </c>
      <c r="T60" t="n">
        <v>407052.11</v>
      </c>
      <c r="U60" t="n">
        <v>0.24</v>
      </c>
      <c r="V60" t="n">
        <v>0.72</v>
      </c>
      <c r="W60" t="n">
        <v>24.67</v>
      </c>
      <c r="X60" t="n">
        <v>24.88</v>
      </c>
      <c r="Y60" t="n">
        <v>1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0.7912</v>
      </c>
      <c r="E61" t="n">
        <v>126.38</v>
      </c>
      <c r="F61" t="n">
        <v>118.13</v>
      </c>
      <c r="G61" t="n">
        <v>13.32</v>
      </c>
      <c r="H61" t="n">
        <v>0.66</v>
      </c>
      <c r="I61" t="n">
        <v>532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565.96</v>
      </c>
      <c r="Q61" t="n">
        <v>10638.29</v>
      </c>
      <c r="R61" t="n">
        <v>1088.83</v>
      </c>
      <c r="S61" t="n">
        <v>261.62</v>
      </c>
      <c r="T61" t="n">
        <v>406230.28</v>
      </c>
      <c r="U61" t="n">
        <v>0.24</v>
      </c>
      <c r="V61" t="n">
        <v>0.72</v>
      </c>
      <c r="W61" t="n">
        <v>24.69</v>
      </c>
      <c r="X61" t="n">
        <v>24.86</v>
      </c>
      <c r="Y61" t="n">
        <v>1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0.5403</v>
      </c>
      <c r="E62" t="n">
        <v>185.08</v>
      </c>
      <c r="F62" t="n">
        <v>150.86</v>
      </c>
      <c r="G62" t="n">
        <v>7.69</v>
      </c>
      <c r="H62" t="n">
        <v>0.13</v>
      </c>
      <c r="I62" t="n">
        <v>1177</v>
      </c>
      <c r="J62" t="n">
        <v>133.21</v>
      </c>
      <c r="K62" t="n">
        <v>46.47</v>
      </c>
      <c r="L62" t="n">
        <v>1</v>
      </c>
      <c r="M62" t="n">
        <v>1175</v>
      </c>
      <c r="N62" t="n">
        <v>20.75</v>
      </c>
      <c r="O62" t="n">
        <v>16663.42</v>
      </c>
      <c r="P62" t="n">
        <v>1609.56</v>
      </c>
      <c r="Q62" t="n">
        <v>10639.63</v>
      </c>
      <c r="R62" t="n">
        <v>2228.43</v>
      </c>
      <c r="S62" t="n">
        <v>261.62</v>
      </c>
      <c r="T62" t="n">
        <v>972802.39</v>
      </c>
      <c r="U62" t="n">
        <v>0.12</v>
      </c>
      <c r="V62" t="n">
        <v>0.57</v>
      </c>
      <c r="W62" t="n">
        <v>25.02</v>
      </c>
      <c r="X62" t="n">
        <v>57.57</v>
      </c>
      <c r="Y62" t="n">
        <v>1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0.7977</v>
      </c>
      <c r="E63" t="n">
        <v>125.36</v>
      </c>
      <c r="F63" t="n">
        <v>112.16</v>
      </c>
      <c r="G63" t="n">
        <v>16.62</v>
      </c>
      <c r="H63" t="n">
        <v>0.26</v>
      </c>
      <c r="I63" t="n">
        <v>405</v>
      </c>
      <c r="J63" t="n">
        <v>134.55</v>
      </c>
      <c r="K63" t="n">
        <v>46.47</v>
      </c>
      <c r="L63" t="n">
        <v>2</v>
      </c>
      <c r="M63" t="n">
        <v>403</v>
      </c>
      <c r="N63" t="n">
        <v>21.09</v>
      </c>
      <c r="O63" t="n">
        <v>16828.84</v>
      </c>
      <c r="P63" t="n">
        <v>1118.52</v>
      </c>
      <c r="Q63" t="n">
        <v>10634.97</v>
      </c>
      <c r="R63" t="n">
        <v>913.0599999999999</v>
      </c>
      <c r="S63" t="n">
        <v>261.62</v>
      </c>
      <c r="T63" t="n">
        <v>318979.64</v>
      </c>
      <c r="U63" t="n">
        <v>0.29</v>
      </c>
      <c r="V63" t="n">
        <v>0.76</v>
      </c>
      <c r="W63" t="n">
        <v>23.74</v>
      </c>
      <c r="X63" t="n">
        <v>18.89</v>
      </c>
      <c r="Y63" t="n">
        <v>1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0.8912</v>
      </c>
      <c r="E64" t="n">
        <v>112.2</v>
      </c>
      <c r="F64" t="n">
        <v>103.82</v>
      </c>
      <c r="G64" t="n">
        <v>27.32</v>
      </c>
      <c r="H64" t="n">
        <v>0.39</v>
      </c>
      <c r="I64" t="n">
        <v>228</v>
      </c>
      <c r="J64" t="n">
        <v>135.9</v>
      </c>
      <c r="K64" t="n">
        <v>46.47</v>
      </c>
      <c r="L64" t="n">
        <v>3</v>
      </c>
      <c r="M64" t="n">
        <v>225</v>
      </c>
      <c r="N64" t="n">
        <v>21.43</v>
      </c>
      <c r="O64" t="n">
        <v>16994.64</v>
      </c>
      <c r="P64" t="n">
        <v>948.48</v>
      </c>
      <c r="Q64" t="n">
        <v>10634.37</v>
      </c>
      <c r="R64" t="n">
        <v>629.4400000000001</v>
      </c>
      <c r="S64" t="n">
        <v>261.62</v>
      </c>
      <c r="T64" t="n">
        <v>178055.22</v>
      </c>
      <c r="U64" t="n">
        <v>0.42</v>
      </c>
      <c r="V64" t="n">
        <v>0.82</v>
      </c>
      <c r="W64" t="n">
        <v>23.49</v>
      </c>
      <c r="X64" t="n">
        <v>10.56</v>
      </c>
      <c r="Y64" t="n">
        <v>1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0.9287</v>
      </c>
      <c r="E65" t="n">
        <v>107.68</v>
      </c>
      <c r="F65" t="n">
        <v>100.98</v>
      </c>
      <c r="G65" t="n">
        <v>36.5</v>
      </c>
      <c r="H65" t="n">
        <v>0.52</v>
      </c>
      <c r="I65" t="n">
        <v>166</v>
      </c>
      <c r="J65" t="n">
        <v>137.25</v>
      </c>
      <c r="K65" t="n">
        <v>46.47</v>
      </c>
      <c r="L65" t="n">
        <v>4</v>
      </c>
      <c r="M65" t="n">
        <v>25</v>
      </c>
      <c r="N65" t="n">
        <v>21.78</v>
      </c>
      <c r="O65" t="n">
        <v>17160.92</v>
      </c>
      <c r="P65" t="n">
        <v>856.0599999999999</v>
      </c>
      <c r="Q65" t="n">
        <v>10634.78</v>
      </c>
      <c r="R65" t="n">
        <v>526.95</v>
      </c>
      <c r="S65" t="n">
        <v>261.62</v>
      </c>
      <c r="T65" t="n">
        <v>127118.18</v>
      </c>
      <c r="U65" t="n">
        <v>0.5</v>
      </c>
      <c r="V65" t="n">
        <v>0.85</v>
      </c>
      <c r="W65" t="n">
        <v>23.57</v>
      </c>
      <c r="X65" t="n">
        <v>7.72</v>
      </c>
      <c r="Y65" t="n">
        <v>1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0.9294</v>
      </c>
      <c r="E66" t="n">
        <v>107.59</v>
      </c>
      <c r="F66" t="n">
        <v>100.92</v>
      </c>
      <c r="G66" t="n">
        <v>36.7</v>
      </c>
      <c r="H66" t="n">
        <v>0.64</v>
      </c>
      <c r="I66" t="n">
        <v>165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862.39</v>
      </c>
      <c r="Q66" t="n">
        <v>10634.04</v>
      </c>
      <c r="R66" t="n">
        <v>523.6900000000001</v>
      </c>
      <c r="S66" t="n">
        <v>261.62</v>
      </c>
      <c r="T66" t="n">
        <v>125491.26</v>
      </c>
      <c r="U66" t="n">
        <v>0.5</v>
      </c>
      <c r="V66" t="n">
        <v>0.85</v>
      </c>
      <c r="W66" t="n">
        <v>23.61</v>
      </c>
      <c r="X66" t="n">
        <v>7.67</v>
      </c>
      <c r="Y66" t="n">
        <v>1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0.4862</v>
      </c>
      <c r="E67" t="n">
        <v>205.66</v>
      </c>
      <c r="F67" t="n">
        <v>161.34</v>
      </c>
      <c r="G67" t="n">
        <v>7.04</v>
      </c>
      <c r="H67" t="n">
        <v>0.12</v>
      </c>
      <c r="I67" t="n">
        <v>1376</v>
      </c>
      <c r="J67" t="n">
        <v>150.44</v>
      </c>
      <c r="K67" t="n">
        <v>49.1</v>
      </c>
      <c r="L67" t="n">
        <v>1</v>
      </c>
      <c r="M67" t="n">
        <v>1374</v>
      </c>
      <c r="N67" t="n">
        <v>25.34</v>
      </c>
      <c r="O67" t="n">
        <v>18787.76</v>
      </c>
      <c r="P67" t="n">
        <v>1877.11</v>
      </c>
      <c r="Q67" t="n">
        <v>10640.05</v>
      </c>
      <c r="R67" t="n">
        <v>2584.78</v>
      </c>
      <c r="S67" t="n">
        <v>261.62</v>
      </c>
      <c r="T67" t="n">
        <v>1149983.54</v>
      </c>
      <c r="U67" t="n">
        <v>0.1</v>
      </c>
      <c r="V67" t="n">
        <v>0.53</v>
      </c>
      <c r="W67" t="n">
        <v>25.38</v>
      </c>
      <c r="X67" t="n">
        <v>68.04000000000001</v>
      </c>
      <c r="Y67" t="n">
        <v>1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0.7628</v>
      </c>
      <c r="E68" t="n">
        <v>131.1</v>
      </c>
      <c r="F68" t="n">
        <v>114.8</v>
      </c>
      <c r="G68" t="n">
        <v>15.01</v>
      </c>
      <c r="H68" t="n">
        <v>0.23</v>
      </c>
      <c r="I68" t="n">
        <v>459</v>
      </c>
      <c r="J68" t="n">
        <v>151.83</v>
      </c>
      <c r="K68" t="n">
        <v>49.1</v>
      </c>
      <c r="L68" t="n">
        <v>2</v>
      </c>
      <c r="M68" t="n">
        <v>457</v>
      </c>
      <c r="N68" t="n">
        <v>25.73</v>
      </c>
      <c r="O68" t="n">
        <v>18959.54</v>
      </c>
      <c r="P68" t="n">
        <v>1268.16</v>
      </c>
      <c r="Q68" t="n">
        <v>10635.5</v>
      </c>
      <c r="R68" t="n">
        <v>1001.82</v>
      </c>
      <c r="S68" t="n">
        <v>261.62</v>
      </c>
      <c r="T68" t="n">
        <v>363087.52</v>
      </c>
      <c r="U68" t="n">
        <v>0.26</v>
      </c>
      <c r="V68" t="n">
        <v>0.74</v>
      </c>
      <c r="W68" t="n">
        <v>23.86</v>
      </c>
      <c r="X68" t="n">
        <v>21.53</v>
      </c>
      <c r="Y68" t="n">
        <v>1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0.8642</v>
      </c>
      <c r="E69" t="n">
        <v>115.72</v>
      </c>
      <c r="F69" t="n">
        <v>105.41</v>
      </c>
      <c r="G69" t="n">
        <v>24.05</v>
      </c>
      <c r="H69" t="n">
        <v>0.35</v>
      </c>
      <c r="I69" t="n">
        <v>263</v>
      </c>
      <c r="J69" t="n">
        <v>153.23</v>
      </c>
      <c r="K69" t="n">
        <v>49.1</v>
      </c>
      <c r="L69" t="n">
        <v>3</v>
      </c>
      <c r="M69" t="n">
        <v>261</v>
      </c>
      <c r="N69" t="n">
        <v>26.13</v>
      </c>
      <c r="O69" t="n">
        <v>19131.85</v>
      </c>
      <c r="P69" t="n">
        <v>1092.65</v>
      </c>
      <c r="Q69" t="n">
        <v>10634.86</v>
      </c>
      <c r="R69" t="n">
        <v>683.9299999999999</v>
      </c>
      <c r="S69" t="n">
        <v>261.62</v>
      </c>
      <c r="T69" t="n">
        <v>205124.67</v>
      </c>
      <c r="U69" t="n">
        <v>0.38</v>
      </c>
      <c r="V69" t="n">
        <v>0.8100000000000001</v>
      </c>
      <c r="W69" t="n">
        <v>23.52</v>
      </c>
      <c r="X69" t="n">
        <v>12.15</v>
      </c>
      <c r="Y69" t="n">
        <v>1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0.9172</v>
      </c>
      <c r="E70" t="n">
        <v>109.03</v>
      </c>
      <c r="F70" t="n">
        <v>101.37</v>
      </c>
      <c r="G70" t="n">
        <v>34.56</v>
      </c>
      <c r="H70" t="n">
        <v>0.46</v>
      </c>
      <c r="I70" t="n">
        <v>176</v>
      </c>
      <c r="J70" t="n">
        <v>154.63</v>
      </c>
      <c r="K70" t="n">
        <v>49.1</v>
      </c>
      <c r="L70" t="n">
        <v>4</v>
      </c>
      <c r="M70" t="n">
        <v>173</v>
      </c>
      <c r="N70" t="n">
        <v>26.53</v>
      </c>
      <c r="O70" t="n">
        <v>19304.72</v>
      </c>
      <c r="P70" t="n">
        <v>971.39</v>
      </c>
      <c r="Q70" t="n">
        <v>10634.16</v>
      </c>
      <c r="R70" t="n">
        <v>546.72</v>
      </c>
      <c r="S70" t="n">
        <v>261.62</v>
      </c>
      <c r="T70" t="n">
        <v>136952.03</v>
      </c>
      <c r="U70" t="n">
        <v>0.48</v>
      </c>
      <c r="V70" t="n">
        <v>0.84</v>
      </c>
      <c r="W70" t="n">
        <v>23.4</v>
      </c>
      <c r="X70" t="n">
        <v>8.119999999999999</v>
      </c>
      <c r="Y70" t="n">
        <v>1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0.9379</v>
      </c>
      <c r="E71" t="n">
        <v>106.63</v>
      </c>
      <c r="F71" t="n">
        <v>99.95</v>
      </c>
      <c r="G71" t="n">
        <v>41.65</v>
      </c>
      <c r="H71" t="n">
        <v>0.57</v>
      </c>
      <c r="I71" t="n">
        <v>144</v>
      </c>
      <c r="J71" t="n">
        <v>156.03</v>
      </c>
      <c r="K71" t="n">
        <v>49.1</v>
      </c>
      <c r="L71" t="n">
        <v>5</v>
      </c>
      <c r="M71" t="n">
        <v>10</v>
      </c>
      <c r="N71" t="n">
        <v>26.94</v>
      </c>
      <c r="O71" t="n">
        <v>19478.15</v>
      </c>
      <c r="P71" t="n">
        <v>911.1799999999999</v>
      </c>
      <c r="Q71" t="n">
        <v>10634.4</v>
      </c>
      <c r="R71" t="n">
        <v>492.21</v>
      </c>
      <c r="S71" t="n">
        <v>261.62</v>
      </c>
      <c r="T71" t="n">
        <v>109859.07</v>
      </c>
      <c r="U71" t="n">
        <v>0.53</v>
      </c>
      <c r="V71" t="n">
        <v>0.86</v>
      </c>
      <c r="W71" t="n">
        <v>23.53</v>
      </c>
      <c r="X71" t="n">
        <v>6.69</v>
      </c>
      <c r="Y71" t="n">
        <v>1</v>
      </c>
      <c r="Z71" t="n">
        <v>10</v>
      </c>
    </row>
    <row r="72">
      <c r="A72" t="n">
        <v>5</v>
      </c>
      <c r="B72" t="n">
        <v>75</v>
      </c>
      <c r="C72" t="inlineStr">
        <is>
          <t xml:space="preserve">CONCLUIDO	</t>
        </is>
      </c>
      <c r="D72" t="n">
        <v>0.9385</v>
      </c>
      <c r="E72" t="n">
        <v>106.55</v>
      </c>
      <c r="F72" t="n">
        <v>99.91</v>
      </c>
      <c r="G72" t="n">
        <v>41.92</v>
      </c>
      <c r="H72" t="n">
        <v>0.67</v>
      </c>
      <c r="I72" t="n">
        <v>143</v>
      </c>
      <c r="J72" t="n">
        <v>157.44</v>
      </c>
      <c r="K72" t="n">
        <v>49.1</v>
      </c>
      <c r="L72" t="n">
        <v>6</v>
      </c>
      <c r="M72" t="n">
        <v>0</v>
      </c>
      <c r="N72" t="n">
        <v>27.35</v>
      </c>
      <c r="O72" t="n">
        <v>19652.13</v>
      </c>
      <c r="P72" t="n">
        <v>916.78</v>
      </c>
      <c r="Q72" t="n">
        <v>10634.96</v>
      </c>
      <c r="R72" t="n">
        <v>490.74</v>
      </c>
      <c r="S72" t="n">
        <v>261.62</v>
      </c>
      <c r="T72" t="n">
        <v>109126.81</v>
      </c>
      <c r="U72" t="n">
        <v>0.53</v>
      </c>
      <c r="V72" t="n">
        <v>0.86</v>
      </c>
      <c r="W72" t="n">
        <v>23.53</v>
      </c>
      <c r="X72" t="n">
        <v>6.65</v>
      </c>
      <c r="Y72" t="n">
        <v>1</v>
      </c>
      <c r="Z72" t="n">
        <v>10</v>
      </c>
    </row>
    <row r="73">
      <c r="A73" t="n">
        <v>0</v>
      </c>
      <c r="B73" t="n">
        <v>95</v>
      </c>
      <c r="C73" t="inlineStr">
        <is>
          <t xml:space="preserve">CONCLUIDO	</t>
        </is>
      </c>
      <c r="D73" t="n">
        <v>0.3853</v>
      </c>
      <c r="E73" t="n">
        <v>259.52</v>
      </c>
      <c r="F73" t="n">
        <v>187.82</v>
      </c>
      <c r="G73" t="n">
        <v>6.06</v>
      </c>
      <c r="H73" t="n">
        <v>0.1</v>
      </c>
      <c r="I73" t="n">
        <v>1860</v>
      </c>
      <c r="J73" t="n">
        <v>185.69</v>
      </c>
      <c r="K73" t="n">
        <v>53.44</v>
      </c>
      <c r="L73" t="n">
        <v>1</v>
      </c>
      <c r="M73" t="n">
        <v>1858</v>
      </c>
      <c r="N73" t="n">
        <v>36.26</v>
      </c>
      <c r="O73" t="n">
        <v>23136.14</v>
      </c>
      <c r="P73" t="n">
        <v>2524.56</v>
      </c>
      <c r="Q73" t="n">
        <v>10643.48</v>
      </c>
      <c r="R73" t="n">
        <v>3488.86</v>
      </c>
      <c r="S73" t="n">
        <v>261.62</v>
      </c>
      <c r="T73" t="n">
        <v>1599600.82</v>
      </c>
      <c r="U73" t="n">
        <v>0.07000000000000001</v>
      </c>
      <c r="V73" t="n">
        <v>0.46</v>
      </c>
      <c r="W73" t="n">
        <v>26.19</v>
      </c>
      <c r="X73" t="n">
        <v>94.5</v>
      </c>
      <c r="Y73" t="n">
        <v>1</v>
      </c>
      <c r="Z73" t="n">
        <v>10</v>
      </c>
    </row>
    <row r="74">
      <c r="A74" t="n">
        <v>1</v>
      </c>
      <c r="B74" t="n">
        <v>95</v>
      </c>
      <c r="C74" t="inlineStr">
        <is>
          <t xml:space="preserve">CONCLUIDO	</t>
        </is>
      </c>
      <c r="D74" t="n">
        <v>0.6972</v>
      </c>
      <c r="E74" t="n">
        <v>143.43</v>
      </c>
      <c r="F74" t="n">
        <v>119.93</v>
      </c>
      <c r="G74" t="n">
        <v>12.74</v>
      </c>
      <c r="H74" t="n">
        <v>0.19</v>
      </c>
      <c r="I74" t="n">
        <v>565</v>
      </c>
      <c r="J74" t="n">
        <v>187.21</v>
      </c>
      <c r="K74" t="n">
        <v>53.44</v>
      </c>
      <c r="L74" t="n">
        <v>2</v>
      </c>
      <c r="M74" t="n">
        <v>563</v>
      </c>
      <c r="N74" t="n">
        <v>36.77</v>
      </c>
      <c r="O74" t="n">
        <v>23322.88</v>
      </c>
      <c r="P74" t="n">
        <v>1558.66</v>
      </c>
      <c r="Q74" t="n">
        <v>10636.72</v>
      </c>
      <c r="R74" t="n">
        <v>1174.81</v>
      </c>
      <c r="S74" t="n">
        <v>261.62</v>
      </c>
      <c r="T74" t="n">
        <v>449053.37</v>
      </c>
      <c r="U74" t="n">
        <v>0.22</v>
      </c>
      <c r="V74" t="n">
        <v>0.71</v>
      </c>
      <c r="W74" t="n">
        <v>24.06</v>
      </c>
      <c r="X74" t="n">
        <v>26.66</v>
      </c>
      <c r="Y74" t="n">
        <v>1</v>
      </c>
      <c r="Z74" t="n">
        <v>10</v>
      </c>
    </row>
    <row r="75">
      <c r="A75" t="n">
        <v>2</v>
      </c>
      <c r="B75" t="n">
        <v>95</v>
      </c>
      <c r="C75" t="inlineStr">
        <is>
          <t xml:space="preserve">CONCLUIDO	</t>
        </is>
      </c>
      <c r="D75" t="n">
        <v>0.8125</v>
      </c>
      <c r="E75" t="n">
        <v>123.08</v>
      </c>
      <c r="F75" t="n">
        <v>108.44</v>
      </c>
      <c r="G75" t="n">
        <v>19.9</v>
      </c>
      <c r="H75" t="n">
        <v>0.28</v>
      </c>
      <c r="I75" t="n">
        <v>327</v>
      </c>
      <c r="J75" t="n">
        <v>188.73</v>
      </c>
      <c r="K75" t="n">
        <v>53.44</v>
      </c>
      <c r="L75" t="n">
        <v>3</v>
      </c>
      <c r="M75" t="n">
        <v>325</v>
      </c>
      <c r="N75" t="n">
        <v>37.29</v>
      </c>
      <c r="O75" t="n">
        <v>23510.33</v>
      </c>
      <c r="P75" t="n">
        <v>1356.6</v>
      </c>
      <c r="Q75" t="n">
        <v>10635.16</v>
      </c>
      <c r="R75" t="n">
        <v>785.71</v>
      </c>
      <c r="S75" t="n">
        <v>261.62</v>
      </c>
      <c r="T75" t="n">
        <v>255693.48</v>
      </c>
      <c r="U75" t="n">
        <v>0.33</v>
      </c>
      <c r="V75" t="n">
        <v>0.79</v>
      </c>
      <c r="W75" t="n">
        <v>23.65</v>
      </c>
      <c r="X75" t="n">
        <v>15.17</v>
      </c>
      <c r="Y75" t="n">
        <v>1</v>
      </c>
      <c r="Z75" t="n">
        <v>10</v>
      </c>
    </row>
    <row r="76">
      <c r="A76" t="n">
        <v>3</v>
      </c>
      <c r="B76" t="n">
        <v>95</v>
      </c>
      <c r="C76" t="inlineStr">
        <is>
          <t xml:space="preserve">CONCLUIDO	</t>
        </is>
      </c>
      <c r="D76" t="n">
        <v>0.8744</v>
      </c>
      <c r="E76" t="n">
        <v>114.36</v>
      </c>
      <c r="F76" t="n">
        <v>103.56</v>
      </c>
      <c r="G76" t="n">
        <v>27.74</v>
      </c>
      <c r="H76" t="n">
        <v>0.37</v>
      </c>
      <c r="I76" t="n">
        <v>224</v>
      </c>
      <c r="J76" t="n">
        <v>190.25</v>
      </c>
      <c r="K76" t="n">
        <v>53.44</v>
      </c>
      <c r="L76" t="n">
        <v>4</v>
      </c>
      <c r="M76" t="n">
        <v>222</v>
      </c>
      <c r="N76" t="n">
        <v>37.82</v>
      </c>
      <c r="O76" t="n">
        <v>23698.48</v>
      </c>
      <c r="P76" t="n">
        <v>1239.4</v>
      </c>
      <c r="Q76" t="n">
        <v>10634.45</v>
      </c>
      <c r="R76" t="n">
        <v>620.98</v>
      </c>
      <c r="S76" t="n">
        <v>261.62</v>
      </c>
      <c r="T76" t="n">
        <v>173843.52</v>
      </c>
      <c r="U76" t="n">
        <v>0.42</v>
      </c>
      <c r="V76" t="n">
        <v>0.83</v>
      </c>
      <c r="W76" t="n">
        <v>23.47</v>
      </c>
      <c r="X76" t="n">
        <v>10.3</v>
      </c>
      <c r="Y76" t="n">
        <v>1</v>
      </c>
      <c r="Z76" t="n">
        <v>10</v>
      </c>
    </row>
    <row r="77">
      <c r="A77" t="n">
        <v>4</v>
      </c>
      <c r="B77" t="n">
        <v>95</v>
      </c>
      <c r="C77" t="inlineStr">
        <is>
          <t xml:space="preserve">CONCLUIDO	</t>
        </is>
      </c>
      <c r="D77" t="n">
        <v>0.9131</v>
      </c>
      <c r="E77" t="n">
        <v>109.51</v>
      </c>
      <c r="F77" t="n">
        <v>100.87</v>
      </c>
      <c r="G77" t="n">
        <v>36.46</v>
      </c>
      <c r="H77" t="n">
        <v>0.46</v>
      </c>
      <c r="I77" t="n">
        <v>166</v>
      </c>
      <c r="J77" t="n">
        <v>191.78</v>
      </c>
      <c r="K77" t="n">
        <v>53.44</v>
      </c>
      <c r="L77" t="n">
        <v>5</v>
      </c>
      <c r="M77" t="n">
        <v>164</v>
      </c>
      <c r="N77" t="n">
        <v>38.35</v>
      </c>
      <c r="O77" t="n">
        <v>23887.36</v>
      </c>
      <c r="P77" t="n">
        <v>1148.17</v>
      </c>
      <c r="Q77" t="n">
        <v>10634.11</v>
      </c>
      <c r="R77" t="n">
        <v>529.66</v>
      </c>
      <c r="S77" t="n">
        <v>261.62</v>
      </c>
      <c r="T77" t="n">
        <v>128474.54</v>
      </c>
      <c r="U77" t="n">
        <v>0.49</v>
      </c>
      <c r="V77" t="n">
        <v>0.85</v>
      </c>
      <c r="W77" t="n">
        <v>23.39</v>
      </c>
      <c r="X77" t="n">
        <v>7.61</v>
      </c>
      <c r="Y77" t="n">
        <v>1</v>
      </c>
      <c r="Z77" t="n">
        <v>10</v>
      </c>
    </row>
    <row r="78">
      <c r="A78" t="n">
        <v>5</v>
      </c>
      <c r="B78" t="n">
        <v>95</v>
      </c>
      <c r="C78" t="inlineStr">
        <is>
          <t xml:space="preserve">CONCLUIDO	</t>
        </is>
      </c>
      <c r="D78" t="n">
        <v>0.9392</v>
      </c>
      <c r="E78" t="n">
        <v>106.47</v>
      </c>
      <c r="F78" t="n">
        <v>99.2</v>
      </c>
      <c r="G78" t="n">
        <v>46.14</v>
      </c>
      <c r="H78" t="n">
        <v>0.55</v>
      </c>
      <c r="I78" t="n">
        <v>129</v>
      </c>
      <c r="J78" t="n">
        <v>193.32</v>
      </c>
      <c r="K78" t="n">
        <v>53.44</v>
      </c>
      <c r="L78" t="n">
        <v>6</v>
      </c>
      <c r="M78" t="n">
        <v>117</v>
      </c>
      <c r="N78" t="n">
        <v>38.89</v>
      </c>
      <c r="O78" t="n">
        <v>24076.95</v>
      </c>
      <c r="P78" t="n">
        <v>1063.4</v>
      </c>
      <c r="Q78" t="n">
        <v>10633.93</v>
      </c>
      <c r="R78" t="n">
        <v>472.72</v>
      </c>
      <c r="S78" t="n">
        <v>261.62</v>
      </c>
      <c r="T78" t="n">
        <v>100189.1</v>
      </c>
      <c r="U78" t="n">
        <v>0.55</v>
      </c>
      <c r="V78" t="n">
        <v>0.86</v>
      </c>
      <c r="W78" t="n">
        <v>23.34</v>
      </c>
      <c r="X78" t="n">
        <v>5.95</v>
      </c>
      <c r="Y78" t="n">
        <v>1</v>
      </c>
      <c r="Z78" t="n">
        <v>10</v>
      </c>
    </row>
    <row r="79">
      <c r="A79" t="n">
        <v>6</v>
      </c>
      <c r="B79" t="n">
        <v>95</v>
      </c>
      <c r="C79" t="inlineStr">
        <is>
          <t xml:space="preserve">CONCLUIDO	</t>
        </is>
      </c>
      <c r="D79" t="n">
        <v>0.9503</v>
      </c>
      <c r="E79" t="n">
        <v>105.23</v>
      </c>
      <c r="F79" t="n">
        <v>98.52</v>
      </c>
      <c r="G79" t="n">
        <v>51.85</v>
      </c>
      <c r="H79" t="n">
        <v>0.64</v>
      </c>
      <c r="I79" t="n">
        <v>114</v>
      </c>
      <c r="J79" t="n">
        <v>194.86</v>
      </c>
      <c r="K79" t="n">
        <v>53.44</v>
      </c>
      <c r="L79" t="n">
        <v>7</v>
      </c>
      <c r="M79" t="n">
        <v>11</v>
      </c>
      <c r="N79" t="n">
        <v>39.43</v>
      </c>
      <c r="O79" t="n">
        <v>24267.28</v>
      </c>
      <c r="P79" t="n">
        <v>1024</v>
      </c>
      <c r="Q79" t="n">
        <v>10634.27</v>
      </c>
      <c r="R79" t="n">
        <v>445.65</v>
      </c>
      <c r="S79" t="n">
        <v>261.62</v>
      </c>
      <c r="T79" t="n">
        <v>86729.45</v>
      </c>
      <c r="U79" t="n">
        <v>0.59</v>
      </c>
      <c r="V79" t="n">
        <v>0.87</v>
      </c>
      <c r="W79" t="n">
        <v>23.43</v>
      </c>
      <c r="X79" t="n">
        <v>5.26</v>
      </c>
      <c r="Y79" t="n">
        <v>1</v>
      </c>
      <c r="Z79" t="n">
        <v>10</v>
      </c>
    </row>
    <row r="80">
      <c r="A80" t="n">
        <v>7</v>
      </c>
      <c r="B80" t="n">
        <v>95</v>
      </c>
      <c r="C80" t="inlineStr">
        <is>
          <t xml:space="preserve">CONCLUIDO	</t>
        </is>
      </c>
      <c r="D80" t="n">
        <v>0.9509</v>
      </c>
      <c r="E80" t="n">
        <v>105.16</v>
      </c>
      <c r="F80" t="n">
        <v>98.48999999999999</v>
      </c>
      <c r="G80" t="n">
        <v>52.3</v>
      </c>
      <c r="H80" t="n">
        <v>0.72</v>
      </c>
      <c r="I80" t="n">
        <v>113</v>
      </c>
      <c r="J80" t="n">
        <v>196.41</v>
      </c>
      <c r="K80" t="n">
        <v>53.44</v>
      </c>
      <c r="L80" t="n">
        <v>8</v>
      </c>
      <c r="M80" t="n">
        <v>0</v>
      </c>
      <c r="N80" t="n">
        <v>39.98</v>
      </c>
      <c r="O80" t="n">
        <v>24458.36</v>
      </c>
      <c r="P80" t="n">
        <v>1029.38</v>
      </c>
      <c r="Q80" t="n">
        <v>10634.33</v>
      </c>
      <c r="R80" t="n">
        <v>444.31</v>
      </c>
      <c r="S80" t="n">
        <v>261.62</v>
      </c>
      <c r="T80" t="n">
        <v>86063.62</v>
      </c>
      <c r="U80" t="n">
        <v>0.59</v>
      </c>
      <c r="V80" t="n">
        <v>0.87</v>
      </c>
      <c r="W80" t="n">
        <v>23.43</v>
      </c>
      <c r="X80" t="n">
        <v>5.23</v>
      </c>
      <c r="Y80" t="n">
        <v>1</v>
      </c>
      <c r="Z80" t="n">
        <v>10</v>
      </c>
    </row>
    <row r="81">
      <c r="A81" t="n">
        <v>0</v>
      </c>
      <c r="B81" t="n">
        <v>55</v>
      </c>
      <c r="C81" t="inlineStr">
        <is>
          <t xml:space="preserve">CONCLUIDO	</t>
        </is>
      </c>
      <c r="D81" t="n">
        <v>0.5983000000000001</v>
      </c>
      <c r="E81" t="n">
        <v>167.15</v>
      </c>
      <c r="F81" t="n">
        <v>141.34</v>
      </c>
      <c r="G81" t="n">
        <v>8.539999999999999</v>
      </c>
      <c r="H81" t="n">
        <v>0.15</v>
      </c>
      <c r="I81" t="n">
        <v>993</v>
      </c>
      <c r="J81" t="n">
        <v>116.05</v>
      </c>
      <c r="K81" t="n">
        <v>43.4</v>
      </c>
      <c r="L81" t="n">
        <v>1</v>
      </c>
      <c r="M81" t="n">
        <v>991</v>
      </c>
      <c r="N81" t="n">
        <v>16.65</v>
      </c>
      <c r="O81" t="n">
        <v>14546.17</v>
      </c>
      <c r="P81" t="n">
        <v>1361.04</v>
      </c>
      <c r="Q81" t="n">
        <v>10638.26</v>
      </c>
      <c r="R81" t="n">
        <v>1904.89</v>
      </c>
      <c r="S81" t="n">
        <v>261.62</v>
      </c>
      <c r="T81" t="n">
        <v>811952.4300000001</v>
      </c>
      <c r="U81" t="n">
        <v>0.14</v>
      </c>
      <c r="V81" t="n">
        <v>0.61</v>
      </c>
      <c r="W81" t="n">
        <v>24.71</v>
      </c>
      <c r="X81" t="n">
        <v>48.05</v>
      </c>
      <c r="Y81" t="n">
        <v>1</v>
      </c>
      <c r="Z81" t="n">
        <v>10</v>
      </c>
    </row>
    <row r="82">
      <c r="A82" t="n">
        <v>1</v>
      </c>
      <c r="B82" t="n">
        <v>55</v>
      </c>
      <c r="C82" t="inlineStr">
        <is>
          <t xml:space="preserve">CONCLUIDO	</t>
        </is>
      </c>
      <c r="D82" t="n">
        <v>0.8347</v>
      </c>
      <c r="E82" t="n">
        <v>119.81</v>
      </c>
      <c r="F82" t="n">
        <v>109.43</v>
      </c>
      <c r="G82" t="n">
        <v>18.92</v>
      </c>
      <c r="H82" t="n">
        <v>0.3</v>
      </c>
      <c r="I82" t="n">
        <v>347</v>
      </c>
      <c r="J82" t="n">
        <v>117.34</v>
      </c>
      <c r="K82" t="n">
        <v>43.4</v>
      </c>
      <c r="L82" t="n">
        <v>2</v>
      </c>
      <c r="M82" t="n">
        <v>345</v>
      </c>
      <c r="N82" t="n">
        <v>16.94</v>
      </c>
      <c r="O82" t="n">
        <v>14705.49</v>
      </c>
      <c r="P82" t="n">
        <v>960.8099999999999</v>
      </c>
      <c r="Q82" t="n">
        <v>10634.76</v>
      </c>
      <c r="R82" t="n">
        <v>819.77</v>
      </c>
      <c r="S82" t="n">
        <v>261.62</v>
      </c>
      <c r="T82" t="n">
        <v>272622.85</v>
      </c>
      <c r="U82" t="n">
        <v>0.32</v>
      </c>
      <c r="V82" t="n">
        <v>0.78</v>
      </c>
      <c r="W82" t="n">
        <v>23.68</v>
      </c>
      <c r="X82" t="n">
        <v>16.17</v>
      </c>
      <c r="Y82" t="n">
        <v>1</v>
      </c>
      <c r="Z82" t="n">
        <v>10</v>
      </c>
    </row>
    <row r="83">
      <c r="A83" t="n">
        <v>2</v>
      </c>
      <c r="B83" t="n">
        <v>55</v>
      </c>
      <c r="C83" t="inlineStr">
        <is>
          <t xml:space="preserve">CONCLUIDO	</t>
        </is>
      </c>
      <c r="D83" t="n">
        <v>0.9127999999999999</v>
      </c>
      <c r="E83" t="n">
        <v>109.56</v>
      </c>
      <c r="F83" t="n">
        <v>102.65</v>
      </c>
      <c r="G83" t="n">
        <v>30.49</v>
      </c>
      <c r="H83" t="n">
        <v>0.45</v>
      </c>
      <c r="I83" t="n">
        <v>202</v>
      </c>
      <c r="J83" t="n">
        <v>118.63</v>
      </c>
      <c r="K83" t="n">
        <v>43.4</v>
      </c>
      <c r="L83" t="n">
        <v>3</v>
      </c>
      <c r="M83" t="n">
        <v>72</v>
      </c>
      <c r="N83" t="n">
        <v>17.23</v>
      </c>
      <c r="O83" t="n">
        <v>14865.24</v>
      </c>
      <c r="P83" t="n">
        <v>807.09</v>
      </c>
      <c r="Q83" t="n">
        <v>10634.55</v>
      </c>
      <c r="R83" t="n">
        <v>584.09</v>
      </c>
      <c r="S83" t="n">
        <v>261.62</v>
      </c>
      <c r="T83" t="n">
        <v>155506.11</v>
      </c>
      <c r="U83" t="n">
        <v>0.45</v>
      </c>
      <c r="V83" t="n">
        <v>0.83</v>
      </c>
      <c r="W83" t="n">
        <v>23.61</v>
      </c>
      <c r="X83" t="n">
        <v>9.390000000000001</v>
      </c>
      <c r="Y83" t="n">
        <v>1</v>
      </c>
      <c r="Z83" t="n">
        <v>10</v>
      </c>
    </row>
    <row r="84">
      <c r="A84" t="n">
        <v>3</v>
      </c>
      <c r="B84" t="n">
        <v>55</v>
      </c>
      <c r="C84" t="inlineStr">
        <is>
          <t xml:space="preserve">CONCLUIDO	</t>
        </is>
      </c>
      <c r="D84" t="n">
        <v>0.9164</v>
      </c>
      <c r="E84" t="n">
        <v>109.12</v>
      </c>
      <c r="F84" t="n">
        <v>102.38</v>
      </c>
      <c r="G84" t="n">
        <v>31.5</v>
      </c>
      <c r="H84" t="n">
        <v>0.59</v>
      </c>
      <c r="I84" t="n">
        <v>195</v>
      </c>
      <c r="J84" t="n">
        <v>119.93</v>
      </c>
      <c r="K84" t="n">
        <v>43.4</v>
      </c>
      <c r="L84" t="n">
        <v>4</v>
      </c>
      <c r="M84" t="n">
        <v>0</v>
      </c>
      <c r="N84" t="n">
        <v>17.53</v>
      </c>
      <c r="O84" t="n">
        <v>15025.44</v>
      </c>
      <c r="P84" t="n">
        <v>804.55</v>
      </c>
      <c r="Q84" t="n">
        <v>10635.01</v>
      </c>
      <c r="R84" t="n">
        <v>571.66</v>
      </c>
      <c r="S84" t="n">
        <v>261.62</v>
      </c>
      <c r="T84" t="n">
        <v>149327.38</v>
      </c>
      <c r="U84" t="n">
        <v>0.46</v>
      </c>
      <c r="V84" t="n">
        <v>0.84</v>
      </c>
      <c r="W84" t="n">
        <v>23.69</v>
      </c>
      <c r="X84" t="n">
        <v>9.119999999999999</v>
      </c>
      <c r="Y84" t="n">
        <v>1</v>
      </c>
      <c r="Z8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INDEX(resultados!$A$2:$ZZ$84, 1, MATCH($B$1, resultados!$A$1:$ZZ$1, 0))</f>
        <v/>
      </c>
      <c r="B7">
        <f>INDEX(resultados!$A$2:$ZZ$84, 1, MATCH($B$2, resultados!$A$1:$ZZ$1, 0))</f>
        <v/>
      </c>
      <c r="C7">
        <f>INDEX(resultados!$A$2:$ZZ$84, 1, MATCH($B$3, resultados!$A$1:$ZZ$1, 0))</f>
        <v/>
      </c>
    </row>
    <row r="8">
      <c r="A8">
        <f>INDEX(resultados!$A$2:$ZZ$84, 2, MATCH($B$1, resultados!$A$1:$ZZ$1, 0))</f>
        <v/>
      </c>
      <c r="B8">
        <f>INDEX(resultados!$A$2:$ZZ$84, 2, MATCH($B$2, resultados!$A$1:$ZZ$1, 0))</f>
        <v/>
      </c>
      <c r="C8">
        <f>INDEX(resultados!$A$2:$ZZ$84, 2, MATCH($B$3, resultados!$A$1:$ZZ$1, 0))</f>
        <v/>
      </c>
    </row>
    <row r="9">
      <c r="A9">
        <f>INDEX(resultados!$A$2:$ZZ$84, 3, MATCH($B$1, resultados!$A$1:$ZZ$1, 0))</f>
        <v/>
      </c>
      <c r="B9">
        <f>INDEX(resultados!$A$2:$ZZ$84, 3, MATCH($B$2, resultados!$A$1:$ZZ$1, 0))</f>
        <v/>
      </c>
      <c r="C9">
        <f>INDEX(resultados!$A$2:$ZZ$84, 3, MATCH($B$3, resultados!$A$1:$ZZ$1, 0))</f>
        <v/>
      </c>
    </row>
    <row r="10">
      <c r="A10">
        <f>INDEX(resultados!$A$2:$ZZ$84, 4, MATCH($B$1, resultados!$A$1:$ZZ$1, 0))</f>
        <v/>
      </c>
      <c r="B10">
        <f>INDEX(resultados!$A$2:$ZZ$84, 4, MATCH($B$2, resultados!$A$1:$ZZ$1, 0))</f>
        <v/>
      </c>
      <c r="C10">
        <f>INDEX(resultados!$A$2:$ZZ$84, 4, MATCH($B$3, resultados!$A$1:$ZZ$1, 0))</f>
        <v/>
      </c>
    </row>
    <row r="11">
      <c r="A11">
        <f>INDEX(resultados!$A$2:$ZZ$84, 5, MATCH($B$1, resultados!$A$1:$ZZ$1, 0))</f>
        <v/>
      </c>
      <c r="B11">
        <f>INDEX(resultados!$A$2:$ZZ$84, 5, MATCH($B$2, resultados!$A$1:$ZZ$1, 0))</f>
        <v/>
      </c>
      <c r="C11">
        <f>INDEX(resultados!$A$2:$ZZ$84, 5, MATCH($B$3, resultados!$A$1:$ZZ$1, 0))</f>
        <v/>
      </c>
    </row>
    <row r="12">
      <c r="A12">
        <f>INDEX(resultados!$A$2:$ZZ$84, 6, MATCH($B$1, resultados!$A$1:$ZZ$1, 0))</f>
        <v/>
      </c>
      <c r="B12">
        <f>INDEX(resultados!$A$2:$ZZ$84, 6, MATCH($B$2, resultados!$A$1:$ZZ$1, 0))</f>
        <v/>
      </c>
      <c r="C12">
        <f>INDEX(resultados!$A$2:$ZZ$84, 6, MATCH($B$3, resultados!$A$1:$ZZ$1, 0))</f>
        <v/>
      </c>
    </row>
    <row r="13">
      <c r="A13">
        <f>INDEX(resultados!$A$2:$ZZ$84, 7, MATCH($B$1, resultados!$A$1:$ZZ$1, 0))</f>
        <v/>
      </c>
      <c r="B13">
        <f>INDEX(resultados!$A$2:$ZZ$84, 7, MATCH($B$2, resultados!$A$1:$ZZ$1, 0))</f>
        <v/>
      </c>
      <c r="C13">
        <f>INDEX(resultados!$A$2:$ZZ$84, 7, MATCH($B$3, resultados!$A$1:$ZZ$1, 0))</f>
        <v/>
      </c>
    </row>
    <row r="14">
      <c r="A14">
        <f>INDEX(resultados!$A$2:$ZZ$84, 8, MATCH($B$1, resultados!$A$1:$ZZ$1, 0))</f>
        <v/>
      </c>
      <c r="B14">
        <f>INDEX(resultados!$A$2:$ZZ$84, 8, MATCH($B$2, resultados!$A$1:$ZZ$1, 0))</f>
        <v/>
      </c>
      <c r="C14">
        <f>INDEX(resultados!$A$2:$ZZ$84, 8, MATCH($B$3, resultados!$A$1:$ZZ$1, 0))</f>
        <v/>
      </c>
    </row>
    <row r="15">
      <c r="A15">
        <f>INDEX(resultados!$A$2:$ZZ$84, 9, MATCH($B$1, resultados!$A$1:$ZZ$1, 0))</f>
        <v/>
      </c>
      <c r="B15">
        <f>INDEX(resultados!$A$2:$ZZ$84, 9, MATCH($B$2, resultados!$A$1:$ZZ$1, 0))</f>
        <v/>
      </c>
      <c r="C15">
        <f>INDEX(resultados!$A$2:$ZZ$84, 9, MATCH($B$3, resultados!$A$1:$ZZ$1, 0))</f>
        <v/>
      </c>
    </row>
    <row r="16">
      <c r="A16">
        <f>INDEX(resultados!$A$2:$ZZ$84, 10, MATCH($B$1, resultados!$A$1:$ZZ$1, 0))</f>
        <v/>
      </c>
      <c r="B16">
        <f>INDEX(resultados!$A$2:$ZZ$84, 10, MATCH($B$2, resultados!$A$1:$ZZ$1, 0))</f>
        <v/>
      </c>
      <c r="C16">
        <f>INDEX(resultados!$A$2:$ZZ$84, 10, MATCH($B$3, resultados!$A$1:$ZZ$1, 0))</f>
        <v/>
      </c>
    </row>
    <row r="17">
      <c r="A17">
        <f>INDEX(resultados!$A$2:$ZZ$84, 11, MATCH($B$1, resultados!$A$1:$ZZ$1, 0))</f>
        <v/>
      </c>
      <c r="B17">
        <f>INDEX(resultados!$A$2:$ZZ$84, 11, MATCH($B$2, resultados!$A$1:$ZZ$1, 0))</f>
        <v/>
      </c>
      <c r="C17">
        <f>INDEX(resultados!$A$2:$ZZ$84, 11, MATCH($B$3, resultados!$A$1:$ZZ$1, 0))</f>
        <v/>
      </c>
    </row>
    <row r="18">
      <c r="A18">
        <f>INDEX(resultados!$A$2:$ZZ$84, 12, MATCH($B$1, resultados!$A$1:$ZZ$1, 0))</f>
        <v/>
      </c>
      <c r="B18">
        <f>INDEX(resultados!$A$2:$ZZ$84, 12, MATCH($B$2, resultados!$A$1:$ZZ$1, 0))</f>
        <v/>
      </c>
      <c r="C18">
        <f>INDEX(resultados!$A$2:$ZZ$84, 12, MATCH($B$3, resultados!$A$1:$ZZ$1, 0))</f>
        <v/>
      </c>
    </row>
    <row r="19">
      <c r="A19">
        <f>INDEX(resultados!$A$2:$ZZ$84, 13, MATCH($B$1, resultados!$A$1:$ZZ$1, 0))</f>
        <v/>
      </c>
      <c r="B19">
        <f>INDEX(resultados!$A$2:$ZZ$84, 13, MATCH($B$2, resultados!$A$1:$ZZ$1, 0))</f>
        <v/>
      </c>
      <c r="C19">
        <f>INDEX(resultados!$A$2:$ZZ$84, 13, MATCH($B$3, resultados!$A$1:$ZZ$1, 0))</f>
        <v/>
      </c>
    </row>
    <row r="20">
      <c r="A20">
        <f>INDEX(resultados!$A$2:$ZZ$84, 14, MATCH($B$1, resultados!$A$1:$ZZ$1, 0))</f>
        <v/>
      </c>
      <c r="B20">
        <f>INDEX(resultados!$A$2:$ZZ$84, 14, MATCH($B$2, resultados!$A$1:$ZZ$1, 0))</f>
        <v/>
      </c>
      <c r="C20">
        <f>INDEX(resultados!$A$2:$ZZ$84, 14, MATCH($B$3, resultados!$A$1:$ZZ$1, 0))</f>
        <v/>
      </c>
    </row>
    <row r="21">
      <c r="A21">
        <f>INDEX(resultados!$A$2:$ZZ$84, 15, MATCH($B$1, resultados!$A$1:$ZZ$1, 0))</f>
        <v/>
      </c>
      <c r="B21">
        <f>INDEX(resultados!$A$2:$ZZ$84, 15, MATCH($B$2, resultados!$A$1:$ZZ$1, 0))</f>
        <v/>
      </c>
      <c r="C21">
        <f>INDEX(resultados!$A$2:$ZZ$84, 15, MATCH($B$3, resultados!$A$1:$ZZ$1, 0))</f>
        <v/>
      </c>
    </row>
    <row r="22">
      <c r="A22">
        <f>INDEX(resultados!$A$2:$ZZ$84, 16, MATCH($B$1, resultados!$A$1:$ZZ$1, 0))</f>
        <v/>
      </c>
      <c r="B22">
        <f>INDEX(resultados!$A$2:$ZZ$84, 16, MATCH($B$2, resultados!$A$1:$ZZ$1, 0))</f>
        <v/>
      </c>
      <c r="C22">
        <f>INDEX(resultados!$A$2:$ZZ$84, 16, MATCH($B$3, resultados!$A$1:$ZZ$1, 0))</f>
        <v/>
      </c>
    </row>
    <row r="23">
      <c r="A23">
        <f>INDEX(resultados!$A$2:$ZZ$84, 17, MATCH($B$1, resultados!$A$1:$ZZ$1, 0))</f>
        <v/>
      </c>
      <c r="B23">
        <f>INDEX(resultados!$A$2:$ZZ$84, 17, MATCH($B$2, resultados!$A$1:$ZZ$1, 0))</f>
        <v/>
      </c>
      <c r="C23">
        <f>INDEX(resultados!$A$2:$ZZ$84, 17, MATCH($B$3, resultados!$A$1:$ZZ$1, 0))</f>
        <v/>
      </c>
    </row>
    <row r="24">
      <c r="A24">
        <f>INDEX(resultados!$A$2:$ZZ$84, 18, MATCH($B$1, resultados!$A$1:$ZZ$1, 0))</f>
        <v/>
      </c>
      <c r="B24">
        <f>INDEX(resultados!$A$2:$ZZ$84, 18, MATCH($B$2, resultados!$A$1:$ZZ$1, 0))</f>
        <v/>
      </c>
      <c r="C24">
        <f>INDEX(resultados!$A$2:$ZZ$84, 18, MATCH($B$3, resultados!$A$1:$ZZ$1, 0))</f>
        <v/>
      </c>
    </row>
    <row r="25">
      <c r="A25">
        <f>INDEX(resultados!$A$2:$ZZ$84, 19, MATCH($B$1, resultados!$A$1:$ZZ$1, 0))</f>
        <v/>
      </c>
      <c r="B25">
        <f>INDEX(resultados!$A$2:$ZZ$84, 19, MATCH($B$2, resultados!$A$1:$ZZ$1, 0))</f>
        <v/>
      </c>
      <c r="C25">
        <f>INDEX(resultados!$A$2:$ZZ$84, 19, MATCH($B$3, resultados!$A$1:$ZZ$1, 0))</f>
        <v/>
      </c>
    </row>
    <row r="26">
      <c r="A26">
        <f>INDEX(resultados!$A$2:$ZZ$84, 20, MATCH($B$1, resultados!$A$1:$ZZ$1, 0))</f>
        <v/>
      </c>
      <c r="B26">
        <f>INDEX(resultados!$A$2:$ZZ$84, 20, MATCH($B$2, resultados!$A$1:$ZZ$1, 0))</f>
        <v/>
      </c>
      <c r="C26">
        <f>INDEX(resultados!$A$2:$ZZ$84, 20, MATCH($B$3, resultados!$A$1:$ZZ$1, 0))</f>
        <v/>
      </c>
    </row>
    <row r="27">
      <c r="A27">
        <f>INDEX(resultados!$A$2:$ZZ$84, 21, MATCH($B$1, resultados!$A$1:$ZZ$1, 0))</f>
        <v/>
      </c>
      <c r="B27">
        <f>INDEX(resultados!$A$2:$ZZ$84, 21, MATCH($B$2, resultados!$A$1:$ZZ$1, 0))</f>
        <v/>
      </c>
      <c r="C27">
        <f>INDEX(resultados!$A$2:$ZZ$84, 21, MATCH($B$3, resultados!$A$1:$ZZ$1, 0))</f>
        <v/>
      </c>
    </row>
    <row r="28">
      <c r="A28">
        <f>INDEX(resultados!$A$2:$ZZ$84, 22, MATCH($B$1, resultados!$A$1:$ZZ$1, 0))</f>
        <v/>
      </c>
      <c r="B28">
        <f>INDEX(resultados!$A$2:$ZZ$84, 22, MATCH($B$2, resultados!$A$1:$ZZ$1, 0))</f>
        <v/>
      </c>
      <c r="C28">
        <f>INDEX(resultados!$A$2:$ZZ$84, 22, MATCH($B$3, resultados!$A$1:$ZZ$1, 0))</f>
        <v/>
      </c>
    </row>
    <row r="29">
      <c r="A29">
        <f>INDEX(resultados!$A$2:$ZZ$84, 23, MATCH($B$1, resultados!$A$1:$ZZ$1, 0))</f>
        <v/>
      </c>
      <c r="B29">
        <f>INDEX(resultados!$A$2:$ZZ$84, 23, MATCH($B$2, resultados!$A$1:$ZZ$1, 0))</f>
        <v/>
      </c>
      <c r="C29">
        <f>INDEX(resultados!$A$2:$ZZ$84, 23, MATCH($B$3, resultados!$A$1:$ZZ$1, 0))</f>
        <v/>
      </c>
    </row>
    <row r="30">
      <c r="A30">
        <f>INDEX(resultados!$A$2:$ZZ$84, 24, MATCH($B$1, resultados!$A$1:$ZZ$1, 0))</f>
        <v/>
      </c>
      <c r="B30">
        <f>INDEX(resultados!$A$2:$ZZ$84, 24, MATCH($B$2, resultados!$A$1:$ZZ$1, 0))</f>
        <v/>
      </c>
      <c r="C30">
        <f>INDEX(resultados!$A$2:$ZZ$84, 24, MATCH($B$3, resultados!$A$1:$ZZ$1, 0))</f>
        <v/>
      </c>
    </row>
    <row r="31">
      <c r="A31">
        <f>INDEX(resultados!$A$2:$ZZ$84, 25, MATCH($B$1, resultados!$A$1:$ZZ$1, 0))</f>
        <v/>
      </c>
      <c r="B31">
        <f>INDEX(resultados!$A$2:$ZZ$84, 25, MATCH($B$2, resultados!$A$1:$ZZ$1, 0))</f>
        <v/>
      </c>
      <c r="C31">
        <f>INDEX(resultados!$A$2:$ZZ$84, 25, MATCH($B$3, resultados!$A$1:$ZZ$1, 0))</f>
        <v/>
      </c>
    </row>
    <row r="32">
      <c r="A32">
        <f>INDEX(resultados!$A$2:$ZZ$84, 26, MATCH($B$1, resultados!$A$1:$ZZ$1, 0))</f>
        <v/>
      </c>
      <c r="B32">
        <f>INDEX(resultados!$A$2:$ZZ$84, 26, MATCH($B$2, resultados!$A$1:$ZZ$1, 0))</f>
        <v/>
      </c>
      <c r="C32">
        <f>INDEX(resultados!$A$2:$ZZ$84, 26, MATCH($B$3, resultados!$A$1:$ZZ$1, 0))</f>
        <v/>
      </c>
    </row>
    <row r="33">
      <c r="A33">
        <f>INDEX(resultados!$A$2:$ZZ$84, 27, MATCH($B$1, resultados!$A$1:$ZZ$1, 0))</f>
        <v/>
      </c>
      <c r="B33">
        <f>INDEX(resultados!$A$2:$ZZ$84, 27, MATCH($B$2, resultados!$A$1:$ZZ$1, 0))</f>
        <v/>
      </c>
      <c r="C33">
        <f>INDEX(resultados!$A$2:$ZZ$84, 27, MATCH($B$3, resultados!$A$1:$ZZ$1, 0))</f>
        <v/>
      </c>
    </row>
    <row r="34">
      <c r="A34">
        <f>INDEX(resultados!$A$2:$ZZ$84, 28, MATCH($B$1, resultados!$A$1:$ZZ$1, 0))</f>
        <v/>
      </c>
      <c r="B34">
        <f>INDEX(resultados!$A$2:$ZZ$84, 28, MATCH($B$2, resultados!$A$1:$ZZ$1, 0))</f>
        <v/>
      </c>
      <c r="C34">
        <f>INDEX(resultados!$A$2:$ZZ$84, 28, MATCH($B$3, resultados!$A$1:$ZZ$1, 0))</f>
        <v/>
      </c>
    </row>
    <row r="35">
      <c r="A35">
        <f>INDEX(resultados!$A$2:$ZZ$84, 29, MATCH($B$1, resultados!$A$1:$ZZ$1, 0))</f>
        <v/>
      </c>
      <c r="B35">
        <f>INDEX(resultados!$A$2:$ZZ$84, 29, MATCH($B$2, resultados!$A$1:$ZZ$1, 0))</f>
        <v/>
      </c>
      <c r="C35">
        <f>INDEX(resultados!$A$2:$ZZ$84, 29, MATCH($B$3, resultados!$A$1:$ZZ$1, 0))</f>
        <v/>
      </c>
    </row>
    <row r="36">
      <c r="A36">
        <f>INDEX(resultados!$A$2:$ZZ$84, 30, MATCH($B$1, resultados!$A$1:$ZZ$1, 0))</f>
        <v/>
      </c>
      <c r="B36">
        <f>INDEX(resultados!$A$2:$ZZ$84, 30, MATCH($B$2, resultados!$A$1:$ZZ$1, 0))</f>
        <v/>
      </c>
      <c r="C36">
        <f>INDEX(resultados!$A$2:$ZZ$84, 30, MATCH($B$3, resultados!$A$1:$ZZ$1, 0))</f>
        <v/>
      </c>
    </row>
    <row r="37">
      <c r="A37">
        <f>INDEX(resultados!$A$2:$ZZ$84, 31, MATCH($B$1, resultados!$A$1:$ZZ$1, 0))</f>
        <v/>
      </c>
      <c r="B37">
        <f>INDEX(resultados!$A$2:$ZZ$84, 31, MATCH($B$2, resultados!$A$1:$ZZ$1, 0))</f>
        <v/>
      </c>
      <c r="C37">
        <f>INDEX(resultados!$A$2:$ZZ$84, 31, MATCH($B$3, resultados!$A$1:$ZZ$1, 0))</f>
        <v/>
      </c>
    </row>
    <row r="38">
      <c r="A38">
        <f>INDEX(resultados!$A$2:$ZZ$84, 32, MATCH($B$1, resultados!$A$1:$ZZ$1, 0))</f>
        <v/>
      </c>
      <c r="B38">
        <f>INDEX(resultados!$A$2:$ZZ$84, 32, MATCH($B$2, resultados!$A$1:$ZZ$1, 0))</f>
        <v/>
      </c>
      <c r="C38">
        <f>INDEX(resultados!$A$2:$ZZ$84, 32, MATCH($B$3, resultados!$A$1:$ZZ$1, 0))</f>
        <v/>
      </c>
    </row>
    <row r="39">
      <c r="A39">
        <f>INDEX(resultados!$A$2:$ZZ$84, 33, MATCH($B$1, resultados!$A$1:$ZZ$1, 0))</f>
        <v/>
      </c>
      <c r="B39">
        <f>INDEX(resultados!$A$2:$ZZ$84, 33, MATCH($B$2, resultados!$A$1:$ZZ$1, 0))</f>
        <v/>
      </c>
      <c r="C39">
        <f>INDEX(resultados!$A$2:$ZZ$84, 33, MATCH($B$3, resultados!$A$1:$ZZ$1, 0))</f>
        <v/>
      </c>
    </row>
    <row r="40">
      <c r="A40">
        <f>INDEX(resultados!$A$2:$ZZ$84, 34, MATCH($B$1, resultados!$A$1:$ZZ$1, 0))</f>
        <v/>
      </c>
      <c r="B40">
        <f>INDEX(resultados!$A$2:$ZZ$84, 34, MATCH($B$2, resultados!$A$1:$ZZ$1, 0))</f>
        <v/>
      </c>
      <c r="C40">
        <f>INDEX(resultados!$A$2:$ZZ$84, 34, MATCH($B$3, resultados!$A$1:$ZZ$1, 0))</f>
        <v/>
      </c>
    </row>
    <row r="41">
      <c r="A41">
        <f>INDEX(resultados!$A$2:$ZZ$84, 35, MATCH($B$1, resultados!$A$1:$ZZ$1, 0))</f>
        <v/>
      </c>
      <c r="B41">
        <f>INDEX(resultados!$A$2:$ZZ$84, 35, MATCH($B$2, resultados!$A$1:$ZZ$1, 0))</f>
        <v/>
      </c>
      <c r="C41">
        <f>INDEX(resultados!$A$2:$ZZ$84, 35, MATCH($B$3, resultados!$A$1:$ZZ$1, 0))</f>
        <v/>
      </c>
    </row>
    <row r="42">
      <c r="A42">
        <f>INDEX(resultados!$A$2:$ZZ$84, 36, MATCH($B$1, resultados!$A$1:$ZZ$1, 0))</f>
        <v/>
      </c>
      <c r="B42">
        <f>INDEX(resultados!$A$2:$ZZ$84, 36, MATCH($B$2, resultados!$A$1:$ZZ$1, 0))</f>
        <v/>
      </c>
      <c r="C42">
        <f>INDEX(resultados!$A$2:$ZZ$84, 36, MATCH($B$3, resultados!$A$1:$ZZ$1, 0))</f>
        <v/>
      </c>
    </row>
    <row r="43">
      <c r="A43">
        <f>INDEX(resultados!$A$2:$ZZ$84, 37, MATCH($B$1, resultados!$A$1:$ZZ$1, 0))</f>
        <v/>
      </c>
      <c r="B43">
        <f>INDEX(resultados!$A$2:$ZZ$84, 37, MATCH($B$2, resultados!$A$1:$ZZ$1, 0))</f>
        <v/>
      </c>
      <c r="C43">
        <f>INDEX(resultados!$A$2:$ZZ$84, 37, MATCH($B$3, resultados!$A$1:$ZZ$1, 0))</f>
        <v/>
      </c>
    </row>
    <row r="44">
      <c r="A44">
        <f>INDEX(resultados!$A$2:$ZZ$84, 38, MATCH($B$1, resultados!$A$1:$ZZ$1, 0))</f>
        <v/>
      </c>
      <c r="B44">
        <f>INDEX(resultados!$A$2:$ZZ$84, 38, MATCH($B$2, resultados!$A$1:$ZZ$1, 0))</f>
        <v/>
      </c>
      <c r="C44">
        <f>INDEX(resultados!$A$2:$ZZ$84, 38, MATCH($B$3, resultados!$A$1:$ZZ$1, 0))</f>
        <v/>
      </c>
    </row>
    <row r="45">
      <c r="A45">
        <f>INDEX(resultados!$A$2:$ZZ$84, 39, MATCH($B$1, resultados!$A$1:$ZZ$1, 0))</f>
        <v/>
      </c>
      <c r="B45">
        <f>INDEX(resultados!$A$2:$ZZ$84, 39, MATCH($B$2, resultados!$A$1:$ZZ$1, 0))</f>
        <v/>
      </c>
      <c r="C45">
        <f>INDEX(resultados!$A$2:$ZZ$84, 39, MATCH($B$3, resultados!$A$1:$ZZ$1, 0))</f>
        <v/>
      </c>
    </row>
    <row r="46">
      <c r="A46">
        <f>INDEX(resultados!$A$2:$ZZ$84, 40, MATCH($B$1, resultados!$A$1:$ZZ$1, 0))</f>
        <v/>
      </c>
      <c r="B46">
        <f>INDEX(resultados!$A$2:$ZZ$84, 40, MATCH($B$2, resultados!$A$1:$ZZ$1, 0))</f>
        <v/>
      </c>
      <c r="C46">
        <f>INDEX(resultados!$A$2:$ZZ$84, 40, MATCH($B$3, resultados!$A$1:$ZZ$1, 0))</f>
        <v/>
      </c>
    </row>
    <row r="47">
      <c r="A47">
        <f>INDEX(resultados!$A$2:$ZZ$84, 41, MATCH($B$1, resultados!$A$1:$ZZ$1, 0))</f>
        <v/>
      </c>
      <c r="B47">
        <f>INDEX(resultados!$A$2:$ZZ$84, 41, MATCH($B$2, resultados!$A$1:$ZZ$1, 0))</f>
        <v/>
      </c>
      <c r="C47">
        <f>INDEX(resultados!$A$2:$ZZ$84, 41, MATCH($B$3, resultados!$A$1:$ZZ$1, 0))</f>
        <v/>
      </c>
    </row>
    <row r="48">
      <c r="A48">
        <f>INDEX(resultados!$A$2:$ZZ$84, 42, MATCH($B$1, resultados!$A$1:$ZZ$1, 0))</f>
        <v/>
      </c>
      <c r="B48">
        <f>INDEX(resultados!$A$2:$ZZ$84, 42, MATCH($B$2, resultados!$A$1:$ZZ$1, 0))</f>
        <v/>
      </c>
      <c r="C48">
        <f>INDEX(resultados!$A$2:$ZZ$84, 42, MATCH($B$3, resultados!$A$1:$ZZ$1, 0))</f>
        <v/>
      </c>
    </row>
    <row r="49">
      <c r="A49">
        <f>INDEX(resultados!$A$2:$ZZ$84, 43, MATCH($B$1, resultados!$A$1:$ZZ$1, 0))</f>
        <v/>
      </c>
      <c r="B49">
        <f>INDEX(resultados!$A$2:$ZZ$84, 43, MATCH($B$2, resultados!$A$1:$ZZ$1, 0))</f>
        <v/>
      </c>
      <c r="C49">
        <f>INDEX(resultados!$A$2:$ZZ$84, 43, MATCH($B$3, resultados!$A$1:$ZZ$1, 0))</f>
        <v/>
      </c>
    </row>
    <row r="50">
      <c r="A50">
        <f>INDEX(resultados!$A$2:$ZZ$84, 44, MATCH($B$1, resultados!$A$1:$ZZ$1, 0))</f>
        <v/>
      </c>
      <c r="B50">
        <f>INDEX(resultados!$A$2:$ZZ$84, 44, MATCH($B$2, resultados!$A$1:$ZZ$1, 0))</f>
        <v/>
      </c>
      <c r="C50">
        <f>INDEX(resultados!$A$2:$ZZ$84, 44, MATCH($B$3, resultados!$A$1:$ZZ$1, 0))</f>
        <v/>
      </c>
    </row>
    <row r="51">
      <c r="A51">
        <f>INDEX(resultados!$A$2:$ZZ$84, 45, MATCH($B$1, resultados!$A$1:$ZZ$1, 0))</f>
        <v/>
      </c>
      <c r="B51">
        <f>INDEX(resultados!$A$2:$ZZ$84, 45, MATCH($B$2, resultados!$A$1:$ZZ$1, 0))</f>
        <v/>
      </c>
      <c r="C51">
        <f>INDEX(resultados!$A$2:$ZZ$84, 45, MATCH($B$3, resultados!$A$1:$ZZ$1, 0))</f>
        <v/>
      </c>
    </row>
    <row r="52">
      <c r="A52">
        <f>INDEX(resultados!$A$2:$ZZ$84, 46, MATCH($B$1, resultados!$A$1:$ZZ$1, 0))</f>
        <v/>
      </c>
      <c r="B52">
        <f>INDEX(resultados!$A$2:$ZZ$84, 46, MATCH($B$2, resultados!$A$1:$ZZ$1, 0))</f>
        <v/>
      </c>
      <c r="C52">
        <f>INDEX(resultados!$A$2:$ZZ$84, 46, MATCH($B$3, resultados!$A$1:$ZZ$1, 0))</f>
        <v/>
      </c>
    </row>
    <row r="53">
      <c r="A53">
        <f>INDEX(resultados!$A$2:$ZZ$84, 47, MATCH($B$1, resultados!$A$1:$ZZ$1, 0))</f>
        <v/>
      </c>
      <c r="B53">
        <f>INDEX(resultados!$A$2:$ZZ$84, 47, MATCH($B$2, resultados!$A$1:$ZZ$1, 0))</f>
        <v/>
      </c>
      <c r="C53">
        <f>INDEX(resultados!$A$2:$ZZ$84, 47, MATCH($B$3, resultados!$A$1:$ZZ$1, 0))</f>
        <v/>
      </c>
    </row>
    <row r="54">
      <c r="A54">
        <f>INDEX(resultados!$A$2:$ZZ$84, 48, MATCH($B$1, resultados!$A$1:$ZZ$1, 0))</f>
        <v/>
      </c>
      <c r="B54">
        <f>INDEX(resultados!$A$2:$ZZ$84, 48, MATCH($B$2, resultados!$A$1:$ZZ$1, 0))</f>
        <v/>
      </c>
      <c r="C54">
        <f>INDEX(resultados!$A$2:$ZZ$84, 48, MATCH($B$3, resultados!$A$1:$ZZ$1, 0))</f>
        <v/>
      </c>
    </row>
    <row r="55">
      <c r="A55">
        <f>INDEX(resultados!$A$2:$ZZ$84, 49, MATCH($B$1, resultados!$A$1:$ZZ$1, 0))</f>
        <v/>
      </c>
      <c r="B55">
        <f>INDEX(resultados!$A$2:$ZZ$84, 49, MATCH($B$2, resultados!$A$1:$ZZ$1, 0))</f>
        <v/>
      </c>
      <c r="C55">
        <f>INDEX(resultados!$A$2:$ZZ$84, 49, MATCH($B$3, resultados!$A$1:$ZZ$1, 0))</f>
        <v/>
      </c>
    </row>
    <row r="56">
      <c r="A56">
        <f>INDEX(resultados!$A$2:$ZZ$84, 50, MATCH($B$1, resultados!$A$1:$ZZ$1, 0))</f>
        <v/>
      </c>
      <c r="B56">
        <f>INDEX(resultados!$A$2:$ZZ$84, 50, MATCH($B$2, resultados!$A$1:$ZZ$1, 0))</f>
        <v/>
      </c>
      <c r="C56">
        <f>INDEX(resultados!$A$2:$ZZ$84, 50, MATCH($B$3, resultados!$A$1:$ZZ$1, 0))</f>
        <v/>
      </c>
    </row>
    <row r="57">
      <c r="A57">
        <f>INDEX(resultados!$A$2:$ZZ$84, 51, MATCH($B$1, resultados!$A$1:$ZZ$1, 0))</f>
        <v/>
      </c>
      <c r="B57">
        <f>INDEX(resultados!$A$2:$ZZ$84, 51, MATCH($B$2, resultados!$A$1:$ZZ$1, 0))</f>
        <v/>
      </c>
      <c r="C57">
        <f>INDEX(resultados!$A$2:$ZZ$84, 51, MATCH($B$3, resultados!$A$1:$ZZ$1, 0))</f>
        <v/>
      </c>
    </row>
    <row r="58">
      <c r="A58">
        <f>INDEX(resultados!$A$2:$ZZ$84, 52, MATCH($B$1, resultados!$A$1:$ZZ$1, 0))</f>
        <v/>
      </c>
      <c r="B58">
        <f>INDEX(resultados!$A$2:$ZZ$84, 52, MATCH($B$2, resultados!$A$1:$ZZ$1, 0))</f>
        <v/>
      </c>
      <c r="C58">
        <f>INDEX(resultados!$A$2:$ZZ$84, 52, MATCH($B$3, resultados!$A$1:$ZZ$1, 0))</f>
        <v/>
      </c>
    </row>
    <row r="59">
      <c r="A59">
        <f>INDEX(resultados!$A$2:$ZZ$84, 53, MATCH($B$1, resultados!$A$1:$ZZ$1, 0))</f>
        <v/>
      </c>
      <c r="B59">
        <f>INDEX(resultados!$A$2:$ZZ$84, 53, MATCH($B$2, resultados!$A$1:$ZZ$1, 0))</f>
        <v/>
      </c>
      <c r="C59">
        <f>INDEX(resultados!$A$2:$ZZ$84, 53, MATCH($B$3, resultados!$A$1:$ZZ$1, 0))</f>
        <v/>
      </c>
    </row>
    <row r="60">
      <c r="A60">
        <f>INDEX(resultados!$A$2:$ZZ$84, 54, MATCH($B$1, resultados!$A$1:$ZZ$1, 0))</f>
        <v/>
      </c>
      <c r="B60">
        <f>INDEX(resultados!$A$2:$ZZ$84, 54, MATCH($B$2, resultados!$A$1:$ZZ$1, 0))</f>
        <v/>
      </c>
      <c r="C60">
        <f>INDEX(resultados!$A$2:$ZZ$84, 54, MATCH($B$3, resultados!$A$1:$ZZ$1, 0))</f>
        <v/>
      </c>
    </row>
    <row r="61">
      <c r="A61">
        <f>INDEX(resultados!$A$2:$ZZ$84, 55, MATCH($B$1, resultados!$A$1:$ZZ$1, 0))</f>
        <v/>
      </c>
      <c r="B61">
        <f>INDEX(resultados!$A$2:$ZZ$84, 55, MATCH($B$2, resultados!$A$1:$ZZ$1, 0))</f>
        <v/>
      </c>
      <c r="C61">
        <f>INDEX(resultados!$A$2:$ZZ$84, 55, MATCH($B$3, resultados!$A$1:$ZZ$1, 0))</f>
        <v/>
      </c>
    </row>
    <row r="62">
      <c r="A62">
        <f>INDEX(resultados!$A$2:$ZZ$84, 56, MATCH($B$1, resultados!$A$1:$ZZ$1, 0))</f>
        <v/>
      </c>
      <c r="B62">
        <f>INDEX(resultados!$A$2:$ZZ$84, 56, MATCH($B$2, resultados!$A$1:$ZZ$1, 0))</f>
        <v/>
      </c>
      <c r="C62">
        <f>INDEX(resultados!$A$2:$ZZ$84, 56, MATCH($B$3, resultados!$A$1:$ZZ$1, 0))</f>
        <v/>
      </c>
    </row>
    <row r="63">
      <c r="A63">
        <f>INDEX(resultados!$A$2:$ZZ$84, 57, MATCH($B$1, resultados!$A$1:$ZZ$1, 0))</f>
        <v/>
      </c>
      <c r="B63">
        <f>INDEX(resultados!$A$2:$ZZ$84, 57, MATCH($B$2, resultados!$A$1:$ZZ$1, 0))</f>
        <v/>
      </c>
      <c r="C63">
        <f>INDEX(resultados!$A$2:$ZZ$84, 57, MATCH($B$3, resultados!$A$1:$ZZ$1, 0))</f>
        <v/>
      </c>
    </row>
    <row r="64">
      <c r="A64">
        <f>INDEX(resultados!$A$2:$ZZ$84, 58, MATCH($B$1, resultados!$A$1:$ZZ$1, 0))</f>
        <v/>
      </c>
      <c r="B64">
        <f>INDEX(resultados!$A$2:$ZZ$84, 58, MATCH($B$2, resultados!$A$1:$ZZ$1, 0))</f>
        <v/>
      </c>
      <c r="C64">
        <f>INDEX(resultados!$A$2:$ZZ$84, 58, MATCH($B$3, resultados!$A$1:$ZZ$1, 0))</f>
        <v/>
      </c>
    </row>
    <row r="65">
      <c r="A65">
        <f>INDEX(resultados!$A$2:$ZZ$84, 59, MATCH($B$1, resultados!$A$1:$ZZ$1, 0))</f>
        <v/>
      </c>
      <c r="B65">
        <f>INDEX(resultados!$A$2:$ZZ$84, 59, MATCH($B$2, resultados!$A$1:$ZZ$1, 0))</f>
        <v/>
      </c>
      <c r="C65">
        <f>INDEX(resultados!$A$2:$ZZ$84, 59, MATCH($B$3, resultados!$A$1:$ZZ$1, 0))</f>
        <v/>
      </c>
    </row>
    <row r="66">
      <c r="A66">
        <f>INDEX(resultados!$A$2:$ZZ$84, 60, MATCH($B$1, resultados!$A$1:$ZZ$1, 0))</f>
        <v/>
      </c>
      <c r="B66">
        <f>INDEX(resultados!$A$2:$ZZ$84, 60, MATCH($B$2, resultados!$A$1:$ZZ$1, 0))</f>
        <v/>
      </c>
      <c r="C66">
        <f>INDEX(resultados!$A$2:$ZZ$84, 60, MATCH($B$3, resultados!$A$1:$ZZ$1, 0))</f>
        <v/>
      </c>
    </row>
    <row r="67">
      <c r="A67">
        <f>INDEX(resultados!$A$2:$ZZ$84, 61, MATCH($B$1, resultados!$A$1:$ZZ$1, 0))</f>
        <v/>
      </c>
      <c r="B67">
        <f>INDEX(resultados!$A$2:$ZZ$84, 61, MATCH($B$2, resultados!$A$1:$ZZ$1, 0))</f>
        <v/>
      </c>
      <c r="C67">
        <f>INDEX(resultados!$A$2:$ZZ$84, 61, MATCH($B$3, resultados!$A$1:$ZZ$1, 0))</f>
        <v/>
      </c>
    </row>
    <row r="68">
      <c r="A68">
        <f>INDEX(resultados!$A$2:$ZZ$84, 62, MATCH($B$1, resultados!$A$1:$ZZ$1, 0))</f>
        <v/>
      </c>
      <c r="B68">
        <f>INDEX(resultados!$A$2:$ZZ$84, 62, MATCH($B$2, resultados!$A$1:$ZZ$1, 0))</f>
        <v/>
      </c>
      <c r="C68">
        <f>INDEX(resultados!$A$2:$ZZ$84, 62, MATCH($B$3, resultados!$A$1:$ZZ$1, 0))</f>
        <v/>
      </c>
    </row>
    <row r="69">
      <c r="A69">
        <f>INDEX(resultados!$A$2:$ZZ$84, 63, MATCH($B$1, resultados!$A$1:$ZZ$1, 0))</f>
        <v/>
      </c>
      <c r="B69">
        <f>INDEX(resultados!$A$2:$ZZ$84, 63, MATCH($B$2, resultados!$A$1:$ZZ$1, 0))</f>
        <v/>
      </c>
      <c r="C69">
        <f>INDEX(resultados!$A$2:$ZZ$84, 63, MATCH($B$3, resultados!$A$1:$ZZ$1, 0))</f>
        <v/>
      </c>
    </row>
    <row r="70">
      <c r="A70">
        <f>INDEX(resultados!$A$2:$ZZ$84, 64, MATCH($B$1, resultados!$A$1:$ZZ$1, 0))</f>
        <v/>
      </c>
      <c r="B70">
        <f>INDEX(resultados!$A$2:$ZZ$84, 64, MATCH($B$2, resultados!$A$1:$ZZ$1, 0))</f>
        <v/>
      </c>
      <c r="C70">
        <f>INDEX(resultados!$A$2:$ZZ$84, 64, MATCH($B$3, resultados!$A$1:$ZZ$1, 0))</f>
        <v/>
      </c>
    </row>
    <row r="71">
      <c r="A71">
        <f>INDEX(resultados!$A$2:$ZZ$84, 65, MATCH($B$1, resultados!$A$1:$ZZ$1, 0))</f>
        <v/>
      </c>
      <c r="B71">
        <f>INDEX(resultados!$A$2:$ZZ$84, 65, MATCH($B$2, resultados!$A$1:$ZZ$1, 0))</f>
        <v/>
      </c>
      <c r="C71">
        <f>INDEX(resultados!$A$2:$ZZ$84, 65, MATCH($B$3, resultados!$A$1:$ZZ$1, 0))</f>
        <v/>
      </c>
    </row>
    <row r="72">
      <c r="A72">
        <f>INDEX(resultados!$A$2:$ZZ$84, 66, MATCH($B$1, resultados!$A$1:$ZZ$1, 0))</f>
        <v/>
      </c>
      <c r="B72">
        <f>INDEX(resultados!$A$2:$ZZ$84, 66, MATCH($B$2, resultados!$A$1:$ZZ$1, 0))</f>
        <v/>
      </c>
      <c r="C72">
        <f>INDEX(resultados!$A$2:$ZZ$84, 66, MATCH($B$3, resultados!$A$1:$ZZ$1, 0))</f>
        <v/>
      </c>
    </row>
    <row r="73">
      <c r="A73">
        <f>INDEX(resultados!$A$2:$ZZ$84, 67, MATCH($B$1, resultados!$A$1:$ZZ$1, 0))</f>
        <v/>
      </c>
      <c r="B73">
        <f>INDEX(resultados!$A$2:$ZZ$84, 67, MATCH($B$2, resultados!$A$1:$ZZ$1, 0))</f>
        <v/>
      </c>
      <c r="C73">
        <f>INDEX(resultados!$A$2:$ZZ$84, 67, MATCH($B$3, resultados!$A$1:$ZZ$1, 0))</f>
        <v/>
      </c>
    </row>
    <row r="74">
      <c r="A74">
        <f>INDEX(resultados!$A$2:$ZZ$84, 68, MATCH($B$1, resultados!$A$1:$ZZ$1, 0))</f>
        <v/>
      </c>
      <c r="B74">
        <f>INDEX(resultados!$A$2:$ZZ$84, 68, MATCH($B$2, resultados!$A$1:$ZZ$1, 0))</f>
        <v/>
      </c>
      <c r="C74">
        <f>INDEX(resultados!$A$2:$ZZ$84, 68, MATCH($B$3, resultados!$A$1:$ZZ$1, 0))</f>
        <v/>
      </c>
    </row>
    <row r="75">
      <c r="A75">
        <f>INDEX(resultados!$A$2:$ZZ$84, 69, MATCH($B$1, resultados!$A$1:$ZZ$1, 0))</f>
        <v/>
      </c>
      <c r="B75">
        <f>INDEX(resultados!$A$2:$ZZ$84, 69, MATCH($B$2, resultados!$A$1:$ZZ$1, 0))</f>
        <v/>
      </c>
      <c r="C75">
        <f>INDEX(resultados!$A$2:$ZZ$84, 69, MATCH($B$3, resultados!$A$1:$ZZ$1, 0))</f>
        <v/>
      </c>
    </row>
    <row r="76">
      <c r="A76">
        <f>INDEX(resultados!$A$2:$ZZ$84, 70, MATCH($B$1, resultados!$A$1:$ZZ$1, 0))</f>
        <v/>
      </c>
      <c r="B76">
        <f>INDEX(resultados!$A$2:$ZZ$84, 70, MATCH($B$2, resultados!$A$1:$ZZ$1, 0))</f>
        <v/>
      </c>
      <c r="C76">
        <f>INDEX(resultados!$A$2:$ZZ$84, 70, MATCH($B$3, resultados!$A$1:$ZZ$1, 0))</f>
        <v/>
      </c>
    </row>
    <row r="77">
      <c r="A77">
        <f>INDEX(resultados!$A$2:$ZZ$84, 71, MATCH($B$1, resultados!$A$1:$ZZ$1, 0))</f>
        <v/>
      </c>
      <c r="B77">
        <f>INDEX(resultados!$A$2:$ZZ$84, 71, MATCH($B$2, resultados!$A$1:$ZZ$1, 0))</f>
        <v/>
      </c>
      <c r="C77">
        <f>INDEX(resultados!$A$2:$ZZ$84, 71, MATCH($B$3, resultados!$A$1:$ZZ$1, 0))</f>
        <v/>
      </c>
    </row>
    <row r="78">
      <c r="A78">
        <f>INDEX(resultados!$A$2:$ZZ$84, 72, MATCH($B$1, resultados!$A$1:$ZZ$1, 0))</f>
        <v/>
      </c>
      <c r="B78">
        <f>INDEX(resultados!$A$2:$ZZ$84, 72, MATCH($B$2, resultados!$A$1:$ZZ$1, 0))</f>
        <v/>
      </c>
      <c r="C78">
        <f>INDEX(resultados!$A$2:$ZZ$84, 72, MATCH($B$3, resultados!$A$1:$ZZ$1, 0))</f>
        <v/>
      </c>
    </row>
    <row r="79">
      <c r="A79">
        <f>INDEX(resultados!$A$2:$ZZ$84, 73, MATCH($B$1, resultados!$A$1:$ZZ$1, 0))</f>
        <v/>
      </c>
      <c r="B79">
        <f>INDEX(resultados!$A$2:$ZZ$84, 73, MATCH($B$2, resultados!$A$1:$ZZ$1, 0))</f>
        <v/>
      </c>
      <c r="C79">
        <f>INDEX(resultados!$A$2:$ZZ$84, 73, MATCH($B$3, resultados!$A$1:$ZZ$1, 0))</f>
        <v/>
      </c>
    </row>
    <row r="80">
      <c r="A80">
        <f>INDEX(resultados!$A$2:$ZZ$84, 74, MATCH($B$1, resultados!$A$1:$ZZ$1, 0))</f>
        <v/>
      </c>
      <c r="B80">
        <f>INDEX(resultados!$A$2:$ZZ$84, 74, MATCH($B$2, resultados!$A$1:$ZZ$1, 0))</f>
        <v/>
      </c>
      <c r="C80">
        <f>INDEX(resultados!$A$2:$ZZ$84, 74, MATCH($B$3, resultados!$A$1:$ZZ$1, 0))</f>
        <v/>
      </c>
    </row>
    <row r="81">
      <c r="A81">
        <f>INDEX(resultados!$A$2:$ZZ$84, 75, MATCH($B$1, resultados!$A$1:$ZZ$1, 0))</f>
        <v/>
      </c>
      <c r="B81">
        <f>INDEX(resultados!$A$2:$ZZ$84, 75, MATCH($B$2, resultados!$A$1:$ZZ$1, 0))</f>
        <v/>
      </c>
      <c r="C81">
        <f>INDEX(resultados!$A$2:$ZZ$84, 75, MATCH($B$3, resultados!$A$1:$ZZ$1, 0))</f>
        <v/>
      </c>
    </row>
    <row r="82">
      <c r="A82">
        <f>INDEX(resultados!$A$2:$ZZ$84, 76, MATCH($B$1, resultados!$A$1:$ZZ$1, 0))</f>
        <v/>
      </c>
      <c r="B82">
        <f>INDEX(resultados!$A$2:$ZZ$84, 76, MATCH($B$2, resultados!$A$1:$ZZ$1, 0))</f>
        <v/>
      </c>
      <c r="C82">
        <f>INDEX(resultados!$A$2:$ZZ$84, 76, MATCH($B$3, resultados!$A$1:$ZZ$1, 0))</f>
        <v/>
      </c>
    </row>
    <row r="83">
      <c r="A83">
        <f>INDEX(resultados!$A$2:$ZZ$84, 77, MATCH($B$1, resultados!$A$1:$ZZ$1, 0))</f>
        <v/>
      </c>
      <c r="B83">
        <f>INDEX(resultados!$A$2:$ZZ$84, 77, MATCH($B$2, resultados!$A$1:$ZZ$1, 0))</f>
        <v/>
      </c>
      <c r="C83">
        <f>INDEX(resultados!$A$2:$ZZ$84, 77, MATCH($B$3, resultados!$A$1:$ZZ$1, 0))</f>
        <v/>
      </c>
    </row>
    <row r="84">
      <c r="A84">
        <f>INDEX(resultados!$A$2:$ZZ$84, 78, MATCH($B$1, resultados!$A$1:$ZZ$1, 0))</f>
        <v/>
      </c>
      <c r="B84">
        <f>INDEX(resultados!$A$2:$ZZ$84, 78, MATCH($B$2, resultados!$A$1:$ZZ$1, 0))</f>
        <v/>
      </c>
      <c r="C84">
        <f>INDEX(resultados!$A$2:$ZZ$84, 78, MATCH($B$3, resultados!$A$1:$ZZ$1, 0))</f>
        <v/>
      </c>
    </row>
    <row r="85">
      <c r="A85">
        <f>INDEX(resultados!$A$2:$ZZ$84, 79, MATCH($B$1, resultados!$A$1:$ZZ$1, 0))</f>
        <v/>
      </c>
      <c r="B85">
        <f>INDEX(resultados!$A$2:$ZZ$84, 79, MATCH($B$2, resultados!$A$1:$ZZ$1, 0))</f>
        <v/>
      </c>
      <c r="C85">
        <f>INDEX(resultados!$A$2:$ZZ$84, 79, MATCH($B$3, resultados!$A$1:$ZZ$1, 0))</f>
        <v/>
      </c>
    </row>
    <row r="86">
      <c r="A86">
        <f>INDEX(resultados!$A$2:$ZZ$84, 80, MATCH($B$1, resultados!$A$1:$ZZ$1, 0))</f>
        <v/>
      </c>
      <c r="B86">
        <f>INDEX(resultados!$A$2:$ZZ$84, 80, MATCH($B$2, resultados!$A$1:$ZZ$1, 0))</f>
        <v/>
      </c>
      <c r="C86">
        <f>INDEX(resultados!$A$2:$ZZ$84, 80, MATCH($B$3, resultados!$A$1:$ZZ$1, 0))</f>
        <v/>
      </c>
    </row>
    <row r="87">
      <c r="A87">
        <f>INDEX(resultados!$A$2:$ZZ$84, 81, MATCH($B$1, resultados!$A$1:$ZZ$1, 0))</f>
        <v/>
      </c>
      <c r="B87">
        <f>INDEX(resultados!$A$2:$ZZ$84, 81, MATCH($B$2, resultados!$A$1:$ZZ$1, 0))</f>
        <v/>
      </c>
      <c r="C87">
        <f>INDEX(resultados!$A$2:$ZZ$84, 81, MATCH($B$3, resultados!$A$1:$ZZ$1, 0))</f>
        <v/>
      </c>
    </row>
    <row r="88">
      <c r="A88">
        <f>INDEX(resultados!$A$2:$ZZ$84, 82, MATCH($B$1, resultados!$A$1:$ZZ$1, 0))</f>
        <v/>
      </c>
      <c r="B88">
        <f>INDEX(resultados!$A$2:$ZZ$84, 82, MATCH($B$2, resultados!$A$1:$ZZ$1, 0))</f>
        <v/>
      </c>
      <c r="C88">
        <f>INDEX(resultados!$A$2:$ZZ$84, 82, MATCH($B$3, resultados!$A$1:$ZZ$1, 0))</f>
        <v/>
      </c>
    </row>
    <row r="89">
      <c r="A89">
        <f>INDEX(resultados!$A$2:$ZZ$84, 83, MATCH($B$1, resultados!$A$1:$ZZ$1, 0))</f>
        <v/>
      </c>
      <c r="B89">
        <f>INDEX(resultados!$A$2:$ZZ$84, 83, MATCH($B$2, resultados!$A$1:$ZZ$1, 0))</f>
        <v/>
      </c>
      <c r="C89">
        <f>INDEX(resultados!$A$2:$ZZ$84, 83,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0.774</v>
      </c>
      <c r="E2" t="n">
        <v>129.21</v>
      </c>
      <c r="F2" t="n">
        <v>118.93</v>
      </c>
      <c r="G2" t="n">
        <v>13.17</v>
      </c>
      <c r="H2" t="n">
        <v>0.24</v>
      </c>
      <c r="I2" t="n">
        <v>542</v>
      </c>
      <c r="J2" t="n">
        <v>71.52</v>
      </c>
      <c r="K2" t="n">
        <v>32.27</v>
      </c>
      <c r="L2" t="n">
        <v>1</v>
      </c>
      <c r="M2" t="n">
        <v>536</v>
      </c>
      <c r="N2" t="n">
        <v>8.25</v>
      </c>
      <c r="O2" t="n">
        <v>9054.6</v>
      </c>
      <c r="P2" t="n">
        <v>748.45</v>
      </c>
      <c r="Q2" t="n">
        <v>10635.47</v>
      </c>
      <c r="R2" t="n">
        <v>1141.83</v>
      </c>
      <c r="S2" t="n">
        <v>261.62</v>
      </c>
      <c r="T2" t="n">
        <v>432680.1</v>
      </c>
      <c r="U2" t="n">
        <v>0.23</v>
      </c>
      <c r="V2" t="n">
        <v>0.72</v>
      </c>
      <c r="W2" t="n">
        <v>24.01</v>
      </c>
      <c r="X2" t="n">
        <v>25.66</v>
      </c>
      <c r="Y2" t="n">
        <v>1</v>
      </c>
      <c r="Z2" t="n">
        <v>10</v>
      </c>
      <c r="AA2" t="n">
        <v>1507.040628453558</v>
      </c>
      <c r="AB2" t="n">
        <v>2061.999473790343</v>
      </c>
      <c r="AC2" t="n">
        <v>1865.205138046229</v>
      </c>
      <c r="AD2" t="n">
        <v>1507040.628453558</v>
      </c>
      <c r="AE2" t="n">
        <v>2061999.473790343</v>
      </c>
      <c r="AF2" t="n">
        <v>2.551538223972869e-06</v>
      </c>
      <c r="AG2" t="n">
        <v>17.94583333333334</v>
      </c>
      <c r="AH2" t="n">
        <v>1865205.138046229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0.8528</v>
      </c>
      <c r="E3" t="n">
        <v>117.26</v>
      </c>
      <c r="F3" t="n">
        <v>109.88</v>
      </c>
      <c r="G3" t="n">
        <v>18.52</v>
      </c>
      <c r="H3" t="n">
        <v>0.48</v>
      </c>
      <c r="I3" t="n">
        <v>356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643.97</v>
      </c>
      <c r="Q3" t="n">
        <v>10637.05</v>
      </c>
      <c r="R3" t="n">
        <v>818.12</v>
      </c>
      <c r="S3" t="n">
        <v>261.62</v>
      </c>
      <c r="T3" t="n">
        <v>271752.91</v>
      </c>
      <c r="U3" t="n">
        <v>0.32</v>
      </c>
      <c r="V3" t="n">
        <v>0.78</v>
      </c>
      <c r="W3" t="n">
        <v>24.16</v>
      </c>
      <c r="X3" t="n">
        <v>16.61</v>
      </c>
      <c r="Y3" t="n">
        <v>1</v>
      </c>
      <c r="Z3" t="n">
        <v>10</v>
      </c>
      <c r="AA3" t="n">
        <v>1229.276006229215</v>
      </c>
      <c r="AB3" t="n">
        <v>1681.949663552716</v>
      </c>
      <c r="AC3" t="n">
        <v>1521.426748294424</v>
      </c>
      <c r="AD3" t="n">
        <v>1229276.006229215</v>
      </c>
      <c r="AE3" t="n">
        <v>1681949.663552716</v>
      </c>
      <c r="AF3" t="n">
        <v>2.811307231788195e-06</v>
      </c>
      <c r="AG3" t="n">
        <v>16.28611111111111</v>
      </c>
      <c r="AH3" t="n">
        <v>1521426.748294424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0.7353</v>
      </c>
      <c r="E2" t="n">
        <v>136</v>
      </c>
      <c r="F2" t="n">
        <v>126.42</v>
      </c>
      <c r="G2" t="n">
        <v>10.7</v>
      </c>
      <c r="H2" t="n">
        <v>0.43</v>
      </c>
      <c r="I2" t="n">
        <v>709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499.76</v>
      </c>
      <c r="Q2" t="n">
        <v>10641.02</v>
      </c>
      <c r="R2" t="n">
        <v>1360.76</v>
      </c>
      <c r="S2" t="n">
        <v>261.62</v>
      </c>
      <c r="T2" t="n">
        <v>541308.64</v>
      </c>
      <c r="U2" t="n">
        <v>0.19</v>
      </c>
      <c r="V2" t="n">
        <v>0.68</v>
      </c>
      <c r="W2" t="n">
        <v>25.23</v>
      </c>
      <c r="X2" t="n">
        <v>33.14</v>
      </c>
      <c r="Y2" t="n">
        <v>1</v>
      </c>
      <c r="Z2" t="n">
        <v>10</v>
      </c>
      <c r="AA2" t="n">
        <v>1186.3081424522</v>
      </c>
      <c r="AB2" t="n">
        <v>1623.15913672464</v>
      </c>
      <c r="AC2" t="n">
        <v>1468.247106833796</v>
      </c>
      <c r="AD2" t="n">
        <v>1186308.1424522</v>
      </c>
      <c r="AE2" t="n">
        <v>1623159.13672464</v>
      </c>
      <c r="AF2" t="n">
        <v>2.790461717850087e-06</v>
      </c>
      <c r="AG2" t="n">
        <v>18.88888888888889</v>
      </c>
      <c r="AH2" t="n">
        <v>1468247.106833796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0.5125</v>
      </c>
      <c r="E2" t="n">
        <v>195.11</v>
      </c>
      <c r="F2" t="n">
        <v>156.04</v>
      </c>
      <c r="G2" t="n">
        <v>7.34</v>
      </c>
      <c r="H2" t="n">
        <v>0.12</v>
      </c>
      <c r="I2" t="n">
        <v>1275</v>
      </c>
      <c r="J2" t="n">
        <v>141.81</v>
      </c>
      <c r="K2" t="n">
        <v>47.83</v>
      </c>
      <c r="L2" t="n">
        <v>1</v>
      </c>
      <c r="M2" t="n">
        <v>1273</v>
      </c>
      <c r="N2" t="n">
        <v>22.98</v>
      </c>
      <c r="O2" t="n">
        <v>17723.39</v>
      </c>
      <c r="P2" t="n">
        <v>1741.41</v>
      </c>
      <c r="Q2" t="n">
        <v>10640.47</v>
      </c>
      <c r="R2" t="n">
        <v>2403.93</v>
      </c>
      <c r="S2" t="n">
        <v>261.62</v>
      </c>
      <c r="T2" t="n">
        <v>1060064.08</v>
      </c>
      <c r="U2" t="n">
        <v>0.11</v>
      </c>
      <c r="V2" t="n">
        <v>0.55</v>
      </c>
      <c r="W2" t="n">
        <v>25.21</v>
      </c>
      <c r="X2" t="n">
        <v>62.74</v>
      </c>
      <c r="Y2" t="n">
        <v>1</v>
      </c>
      <c r="Z2" t="n">
        <v>10</v>
      </c>
      <c r="AA2" t="n">
        <v>4525.1735521609</v>
      </c>
      <c r="AB2" t="n">
        <v>6191.542090634377</v>
      </c>
      <c r="AC2" t="n">
        <v>5600.6300033879</v>
      </c>
      <c r="AD2" t="n">
        <v>4525173.5521609</v>
      </c>
      <c r="AE2" t="n">
        <v>6191542.090634377</v>
      </c>
      <c r="AF2" t="n">
        <v>1.385508153624784e-06</v>
      </c>
      <c r="AG2" t="n">
        <v>27.09861111111111</v>
      </c>
      <c r="AH2" t="n">
        <v>5600630.0033879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0.7802</v>
      </c>
      <c r="E3" t="n">
        <v>128.18</v>
      </c>
      <c r="F3" t="n">
        <v>113.47</v>
      </c>
      <c r="G3" t="n">
        <v>15.76</v>
      </c>
      <c r="H3" t="n">
        <v>0.25</v>
      </c>
      <c r="I3" t="n">
        <v>432</v>
      </c>
      <c r="J3" t="n">
        <v>143.17</v>
      </c>
      <c r="K3" t="n">
        <v>47.83</v>
      </c>
      <c r="L3" t="n">
        <v>2</v>
      </c>
      <c r="M3" t="n">
        <v>430</v>
      </c>
      <c r="N3" t="n">
        <v>23.34</v>
      </c>
      <c r="O3" t="n">
        <v>17891.86</v>
      </c>
      <c r="P3" t="n">
        <v>1193.29</v>
      </c>
      <c r="Q3" t="n">
        <v>10635.71</v>
      </c>
      <c r="R3" t="n">
        <v>956.15</v>
      </c>
      <c r="S3" t="n">
        <v>261.62</v>
      </c>
      <c r="T3" t="n">
        <v>340386.72</v>
      </c>
      <c r="U3" t="n">
        <v>0.27</v>
      </c>
      <c r="V3" t="n">
        <v>0.75</v>
      </c>
      <c r="W3" t="n">
        <v>23.84</v>
      </c>
      <c r="X3" t="n">
        <v>20.2</v>
      </c>
      <c r="Y3" t="n">
        <v>1</v>
      </c>
      <c r="Z3" t="n">
        <v>10</v>
      </c>
      <c r="AA3" t="n">
        <v>2150.046291164106</v>
      </c>
      <c r="AB3" t="n">
        <v>2941.788188918683</v>
      </c>
      <c r="AC3" t="n">
        <v>2661.028052993937</v>
      </c>
      <c r="AD3" t="n">
        <v>2150046.291164106</v>
      </c>
      <c r="AE3" t="n">
        <v>2941788.188918683</v>
      </c>
      <c r="AF3" t="n">
        <v>2.109216510162062e-06</v>
      </c>
      <c r="AG3" t="n">
        <v>17.80277777777778</v>
      </c>
      <c r="AH3" t="n">
        <v>2661028.052993937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0.8769</v>
      </c>
      <c r="E4" t="n">
        <v>114.03</v>
      </c>
      <c r="F4" t="n">
        <v>104.67</v>
      </c>
      <c r="G4" t="n">
        <v>25.43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1024.13</v>
      </c>
      <c r="Q4" t="n">
        <v>10634.48</v>
      </c>
      <c r="R4" t="n">
        <v>658.1799999999999</v>
      </c>
      <c r="S4" t="n">
        <v>261.62</v>
      </c>
      <c r="T4" t="n">
        <v>192326.82</v>
      </c>
      <c r="U4" t="n">
        <v>0.4</v>
      </c>
      <c r="V4" t="n">
        <v>0.82</v>
      </c>
      <c r="W4" t="n">
        <v>23.52</v>
      </c>
      <c r="X4" t="n">
        <v>11.41</v>
      </c>
      <c r="Y4" t="n">
        <v>1</v>
      </c>
      <c r="Z4" t="n">
        <v>10</v>
      </c>
      <c r="AA4" t="n">
        <v>1707.124603014115</v>
      </c>
      <c r="AB4" t="n">
        <v>2335.763194866071</v>
      </c>
      <c r="AC4" t="n">
        <v>2112.841233812286</v>
      </c>
      <c r="AD4" t="n">
        <v>1707124.603014115</v>
      </c>
      <c r="AE4" t="n">
        <v>2335763.194866071</v>
      </c>
      <c r="AF4" t="n">
        <v>2.370638243733802e-06</v>
      </c>
      <c r="AG4" t="n">
        <v>15.8375</v>
      </c>
      <c r="AH4" t="n">
        <v>2112841.233812286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0.9264</v>
      </c>
      <c r="E5" t="n">
        <v>107.94</v>
      </c>
      <c r="F5" t="n">
        <v>100.92</v>
      </c>
      <c r="G5" t="n">
        <v>36.48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113</v>
      </c>
      <c r="N5" t="n">
        <v>24.09</v>
      </c>
      <c r="O5" t="n">
        <v>18230.35</v>
      </c>
      <c r="P5" t="n">
        <v>903.58</v>
      </c>
      <c r="Q5" t="n">
        <v>10634.28</v>
      </c>
      <c r="R5" t="n">
        <v>529.16</v>
      </c>
      <c r="S5" t="n">
        <v>261.62</v>
      </c>
      <c r="T5" t="n">
        <v>128225.51</v>
      </c>
      <c r="U5" t="n">
        <v>0.49</v>
      </c>
      <c r="V5" t="n">
        <v>0.85</v>
      </c>
      <c r="W5" t="n">
        <v>23.45</v>
      </c>
      <c r="X5" t="n">
        <v>7.66</v>
      </c>
      <c r="Y5" t="n">
        <v>1</v>
      </c>
      <c r="Z5" t="n">
        <v>10</v>
      </c>
      <c r="AA5" t="n">
        <v>1490.138315327036</v>
      </c>
      <c r="AB5" t="n">
        <v>2038.872983293208</v>
      </c>
      <c r="AC5" t="n">
        <v>1844.285807343908</v>
      </c>
      <c r="AD5" t="n">
        <v>1490138.315327036</v>
      </c>
      <c r="AE5" t="n">
        <v>2038872.983293208</v>
      </c>
      <c r="AF5" t="n">
        <v>2.504458055644878e-06</v>
      </c>
      <c r="AG5" t="n">
        <v>14.99166666666667</v>
      </c>
      <c r="AH5" t="n">
        <v>1844285.807343908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0.9343</v>
      </c>
      <c r="E6" t="n">
        <v>107.03</v>
      </c>
      <c r="F6" t="n">
        <v>100.38</v>
      </c>
      <c r="G6" t="n">
        <v>39.37</v>
      </c>
      <c r="H6" t="n">
        <v>0.6</v>
      </c>
      <c r="I6" t="n">
        <v>153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886.64</v>
      </c>
      <c r="Q6" t="n">
        <v>10634.46</v>
      </c>
      <c r="R6" t="n">
        <v>506.04</v>
      </c>
      <c r="S6" t="n">
        <v>261.62</v>
      </c>
      <c r="T6" t="n">
        <v>116727.18</v>
      </c>
      <c r="U6" t="n">
        <v>0.52</v>
      </c>
      <c r="V6" t="n">
        <v>0.85</v>
      </c>
      <c r="W6" t="n">
        <v>23.57</v>
      </c>
      <c r="X6" t="n">
        <v>7.13</v>
      </c>
      <c r="Y6" t="n">
        <v>1</v>
      </c>
      <c r="Z6" t="n">
        <v>10</v>
      </c>
      <c r="AA6" t="n">
        <v>1461.524295808376</v>
      </c>
      <c r="AB6" t="n">
        <v>1999.72201942633</v>
      </c>
      <c r="AC6" t="n">
        <v>1808.871356519762</v>
      </c>
      <c r="AD6" t="n">
        <v>1461524.295808376</v>
      </c>
      <c r="AE6" t="n">
        <v>1999722.01942633</v>
      </c>
      <c r="AF6" t="n">
        <v>2.525815156939777e-06</v>
      </c>
      <c r="AG6" t="n">
        <v>14.86527777777778</v>
      </c>
      <c r="AH6" t="n">
        <v>1808871.356519762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0.9343</v>
      </c>
      <c r="E7" t="n">
        <v>107.03</v>
      </c>
      <c r="F7" t="n">
        <v>100.38</v>
      </c>
      <c r="G7" t="n">
        <v>39.37</v>
      </c>
      <c r="H7" t="n">
        <v>0.71</v>
      </c>
      <c r="I7" t="n">
        <v>153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894.46</v>
      </c>
      <c r="Q7" t="n">
        <v>10634.52</v>
      </c>
      <c r="R7" t="n">
        <v>506.04</v>
      </c>
      <c r="S7" t="n">
        <v>261.62</v>
      </c>
      <c r="T7" t="n">
        <v>116728.05</v>
      </c>
      <c r="U7" t="n">
        <v>0.52</v>
      </c>
      <c r="V7" t="n">
        <v>0.85</v>
      </c>
      <c r="W7" t="n">
        <v>23.57</v>
      </c>
      <c r="X7" t="n">
        <v>7.13</v>
      </c>
      <c r="Y7" t="n">
        <v>1</v>
      </c>
      <c r="Z7" t="n">
        <v>10</v>
      </c>
      <c r="AA7" t="n">
        <v>1468.812081914529</v>
      </c>
      <c r="AB7" t="n">
        <v>2009.693489891199</v>
      </c>
      <c r="AC7" t="n">
        <v>1817.891163838511</v>
      </c>
      <c r="AD7" t="n">
        <v>1468812.081914529</v>
      </c>
      <c r="AE7" t="n">
        <v>2009693.489891199</v>
      </c>
      <c r="AF7" t="n">
        <v>2.525815156939777e-06</v>
      </c>
      <c r="AG7" t="n">
        <v>14.86527777777778</v>
      </c>
      <c r="AH7" t="n">
        <v>1817891.163838511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0.4097</v>
      </c>
      <c r="E2" t="n">
        <v>244.1</v>
      </c>
      <c r="F2" t="n">
        <v>180.35</v>
      </c>
      <c r="G2" t="n">
        <v>6.27</v>
      </c>
      <c r="H2" t="n">
        <v>0.1</v>
      </c>
      <c r="I2" t="n">
        <v>1725</v>
      </c>
      <c r="J2" t="n">
        <v>176.73</v>
      </c>
      <c r="K2" t="n">
        <v>52.44</v>
      </c>
      <c r="L2" t="n">
        <v>1</v>
      </c>
      <c r="M2" t="n">
        <v>1723</v>
      </c>
      <c r="N2" t="n">
        <v>33.29</v>
      </c>
      <c r="O2" t="n">
        <v>22031.19</v>
      </c>
      <c r="P2" t="n">
        <v>2344.7</v>
      </c>
      <c r="Q2" t="n">
        <v>10641.93</v>
      </c>
      <c r="R2" t="n">
        <v>3232.52</v>
      </c>
      <c r="S2" t="n">
        <v>261.62</v>
      </c>
      <c r="T2" t="n">
        <v>1472109.76</v>
      </c>
      <c r="U2" t="n">
        <v>0.08</v>
      </c>
      <c r="V2" t="n">
        <v>0.47</v>
      </c>
      <c r="W2" t="n">
        <v>25.99</v>
      </c>
      <c r="X2" t="n">
        <v>87.03</v>
      </c>
      <c r="Y2" t="n">
        <v>1</v>
      </c>
      <c r="Z2" t="n">
        <v>10</v>
      </c>
      <c r="AA2" t="n">
        <v>7355.430952841279</v>
      </c>
      <c r="AB2" t="n">
        <v>10064.02512838968</v>
      </c>
      <c r="AC2" t="n">
        <v>9103.528695083773</v>
      </c>
      <c r="AD2" t="n">
        <v>7355430.952841279</v>
      </c>
      <c r="AE2" t="n">
        <v>10064025.12838968</v>
      </c>
      <c r="AF2" t="n">
        <v>1.038719078751981e-06</v>
      </c>
      <c r="AG2" t="n">
        <v>33.90277777777778</v>
      </c>
      <c r="AH2" t="n">
        <v>9103528.695083773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0.7131</v>
      </c>
      <c r="E3" t="n">
        <v>140.23</v>
      </c>
      <c r="F3" t="n">
        <v>118.65</v>
      </c>
      <c r="G3" t="n">
        <v>13.21</v>
      </c>
      <c r="H3" t="n">
        <v>0.2</v>
      </c>
      <c r="I3" t="n">
        <v>539</v>
      </c>
      <c r="J3" t="n">
        <v>178.21</v>
      </c>
      <c r="K3" t="n">
        <v>52.44</v>
      </c>
      <c r="L3" t="n">
        <v>2</v>
      </c>
      <c r="M3" t="n">
        <v>537</v>
      </c>
      <c r="N3" t="n">
        <v>33.77</v>
      </c>
      <c r="O3" t="n">
        <v>22213.89</v>
      </c>
      <c r="P3" t="n">
        <v>1486.53</v>
      </c>
      <c r="Q3" t="n">
        <v>10635.78</v>
      </c>
      <c r="R3" t="n">
        <v>1131.71</v>
      </c>
      <c r="S3" t="n">
        <v>261.62</v>
      </c>
      <c r="T3" t="n">
        <v>427630.66</v>
      </c>
      <c r="U3" t="n">
        <v>0.23</v>
      </c>
      <c r="V3" t="n">
        <v>0.72</v>
      </c>
      <c r="W3" t="n">
        <v>24.01</v>
      </c>
      <c r="X3" t="n">
        <v>25.38</v>
      </c>
      <c r="Y3" t="n">
        <v>1</v>
      </c>
      <c r="Z3" t="n">
        <v>10</v>
      </c>
      <c r="AA3" t="n">
        <v>2819.326174976573</v>
      </c>
      <c r="AB3" t="n">
        <v>3857.526452495716</v>
      </c>
      <c r="AC3" t="n">
        <v>3489.369541941758</v>
      </c>
      <c r="AD3" t="n">
        <v>2819326.174976573</v>
      </c>
      <c r="AE3" t="n">
        <v>3857526.452495716</v>
      </c>
      <c r="AF3" t="n">
        <v>1.807934037241976e-06</v>
      </c>
      <c r="AG3" t="n">
        <v>19.47638888888889</v>
      </c>
      <c r="AH3" t="n">
        <v>3489369.541941758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0.8248</v>
      </c>
      <c r="E4" t="n">
        <v>121.24</v>
      </c>
      <c r="F4" t="n">
        <v>107.72</v>
      </c>
      <c r="G4" t="n">
        <v>20.72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1293.05</v>
      </c>
      <c r="Q4" t="n">
        <v>10634.81</v>
      </c>
      <c r="R4" t="n">
        <v>762.0700000000001</v>
      </c>
      <c r="S4" t="n">
        <v>261.62</v>
      </c>
      <c r="T4" t="n">
        <v>243945.58</v>
      </c>
      <c r="U4" t="n">
        <v>0.34</v>
      </c>
      <c r="V4" t="n">
        <v>0.79</v>
      </c>
      <c r="W4" t="n">
        <v>23.62</v>
      </c>
      <c r="X4" t="n">
        <v>14.46</v>
      </c>
      <c r="Y4" t="n">
        <v>1</v>
      </c>
      <c r="Z4" t="n">
        <v>10</v>
      </c>
      <c r="AA4" t="n">
        <v>2178.909756498918</v>
      </c>
      <c r="AB4" t="n">
        <v>2981.280455555993</v>
      </c>
      <c r="AC4" t="n">
        <v>2696.751233131127</v>
      </c>
      <c r="AD4" t="n">
        <v>2178909.756498918</v>
      </c>
      <c r="AE4" t="n">
        <v>2981280.455555993</v>
      </c>
      <c r="AF4" t="n">
        <v>2.09112886540062e-06</v>
      </c>
      <c r="AG4" t="n">
        <v>16.83888888888889</v>
      </c>
      <c r="AH4" t="n">
        <v>2696751.233131127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0.8851</v>
      </c>
      <c r="E5" t="n">
        <v>112.98</v>
      </c>
      <c r="F5" t="n">
        <v>103.02</v>
      </c>
      <c r="G5" t="n">
        <v>29.16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1174.63</v>
      </c>
      <c r="Q5" t="n">
        <v>10634.44</v>
      </c>
      <c r="R5" t="n">
        <v>602.36</v>
      </c>
      <c r="S5" t="n">
        <v>261.62</v>
      </c>
      <c r="T5" t="n">
        <v>164591.25</v>
      </c>
      <c r="U5" t="n">
        <v>0.43</v>
      </c>
      <c r="V5" t="n">
        <v>0.83</v>
      </c>
      <c r="W5" t="n">
        <v>23.46</v>
      </c>
      <c r="X5" t="n">
        <v>9.76</v>
      </c>
      <c r="Y5" t="n">
        <v>1</v>
      </c>
      <c r="Z5" t="n">
        <v>10</v>
      </c>
      <c r="AA5" t="n">
        <v>1889.684132901432</v>
      </c>
      <c r="AB5" t="n">
        <v>2585.549197615936</v>
      </c>
      <c r="AC5" t="n">
        <v>2338.788011036562</v>
      </c>
      <c r="AD5" t="n">
        <v>1889684.132901432</v>
      </c>
      <c r="AE5" t="n">
        <v>2585549.197615936</v>
      </c>
      <c r="AF5" t="n">
        <v>2.244008436913299e-06</v>
      </c>
      <c r="AG5" t="n">
        <v>15.69166666666667</v>
      </c>
      <c r="AH5" t="n">
        <v>2338788.011036562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0.9228</v>
      </c>
      <c r="E6" t="n">
        <v>108.37</v>
      </c>
      <c r="F6" t="n">
        <v>100.4</v>
      </c>
      <c r="G6" t="n">
        <v>38.61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1080.07</v>
      </c>
      <c r="Q6" t="n">
        <v>10633.74</v>
      </c>
      <c r="R6" t="n">
        <v>514.24</v>
      </c>
      <c r="S6" t="n">
        <v>261.62</v>
      </c>
      <c r="T6" t="n">
        <v>120811.61</v>
      </c>
      <c r="U6" t="n">
        <v>0.51</v>
      </c>
      <c r="V6" t="n">
        <v>0.85</v>
      </c>
      <c r="W6" t="n">
        <v>23.36</v>
      </c>
      <c r="X6" t="n">
        <v>7.14</v>
      </c>
      <c r="Y6" t="n">
        <v>1</v>
      </c>
      <c r="Z6" t="n">
        <v>10</v>
      </c>
      <c r="AA6" t="n">
        <v>1711.342071177917</v>
      </c>
      <c r="AB6" t="n">
        <v>2341.533720869349</v>
      </c>
      <c r="AC6" t="n">
        <v>2118.061028912795</v>
      </c>
      <c r="AD6" t="n">
        <v>1711342.071177917</v>
      </c>
      <c r="AE6" t="n">
        <v>2341533.720869349</v>
      </c>
      <c r="AF6" t="n">
        <v>2.339589860562187e-06</v>
      </c>
      <c r="AG6" t="n">
        <v>15.05138888888889</v>
      </c>
      <c r="AH6" t="n">
        <v>2118061.028912795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0.9453</v>
      </c>
      <c r="E7" t="n">
        <v>105.79</v>
      </c>
      <c r="F7" t="n">
        <v>98.95999999999999</v>
      </c>
      <c r="G7" t="n">
        <v>47.88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61</v>
      </c>
      <c r="N7" t="n">
        <v>35.75</v>
      </c>
      <c r="O7" t="n">
        <v>22951.43</v>
      </c>
      <c r="P7" t="n">
        <v>1001.91</v>
      </c>
      <c r="Q7" t="n">
        <v>10634.79</v>
      </c>
      <c r="R7" t="n">
        <v>462.39</v>
      </c>
      <c r="S7" t="n">
        <v>261.62</v>
      </c>
      <c r="T7" t="n">
        <v>95046.69</v>
      </c>
      <c r="U7" t="n">
        <v>0.57</v>
      </c>
      <c r="V7" t="n">
        <v>0.86</v>
      </c>
      <c r="W7" t="n">
        <v>23.39</v>
      </c>
      <c r="X7" t="n">
        <v>5.7</v>
      </c>
      <c r="Y7" t="n">
        <v>1</v>
      </c>
      <c r="Z7" t="n">
        <v>10</v>
      </c>
      <c r="AA7" t="n">
        <v>1597.778808132693</v>
      </c>
      <c r="AB7" t="n">
        <v>2186.151454313299</v>
      </c>
      <c r="AC7" t="n">
        <v>1977.508227796474</v>
      </c>
      <c r="AD7" t="n">
        <v>1597778.808132692</v>
      </c>
      <c r="AE7" t="n">
        <v>2186151.454313299</v>
      </c>
      <c r="AF7" t="n">
        <v>2.396634476798261e-06</v>
      </c>
      <c r="AG7" t="n">
        <v>14.69305555555556</v>
      </c>
      <c r="AH7" t="n">
        <v>1977508.227796474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0.9478</v>
      </c>
      <c r="E8" t="n">
        <v>105.51</v>
      </c>
      <c r="F8" t="n">
        <v>98.81999999999999</v>
      </c>
      <c r="G8" t="n">
        <v>49.41</v>
      </c>
      <c r="H8" t="n">
        <v>0.67</v>
      </c>
      <c r="I8" t="n">
        <v>120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998.23</v>
      </c>
      <c r="Q8" t="n">
        <v>10634.94</v>
      </c>
      <c r="R8" t="n">
        <v>454.65</v>
      </c>
      <c r="S8" t="n">
        <v>261.62</v>
      </c>
      <c r="T8" t="n">
        <v>91200.28</v>
      </c>
      <c r="U8" t="n">
        <v>0.58</v>
      </c>
      <c r="V8" t="n">
        <v>0.87</v>
      </c>
      <c r="W8" t="n">
        <v>23.47</v>
      </c>
      <c r="X8" t="n">
        <v>5.56</v>
      </c>
      <c r="Y8" t="n">
        <v>1</v>
      </c>
      <c r="Z8" t="n">
        <v>10</v>
      </c>
      <c r="AA8" t="n">
        <v>1590.197323430393</v>
      </c>
      <c r="AB8" t="n">
        <v>2175.778132472113</v>
      </c>
      <c r="AC8" t="n">
        <v>1968.124921232763</v>
      </c>
      <c r="AD8" t="n">
        <v>1590197.323430393</v>
      </c>
      <c r="AE8" t="n">
        <v>2175778.132472113</v>
      </c>
      <c r="AF8" t="n">
        <v>2.402972767491159e-06</v>
      </c>
      <c r="AG8" t="n">
        <v>14.65416666666667</v>
      </c>
      <c r="AH8" t="n">
        <v>1968124.921232763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0.6395</v>
      </c>
      <c r="E2" t="n">
        <v>156.36</v>
      </c>
      <c r="F2" t="n">
        <v>142.92</v>
      </c>
      <c r="G2" t="n">
        <v>8.07</v>
      </c>
      <c r="H2" t="n">
        <v>0.64</v>
      </c>
      <c r="I2" t="n">
        <v>1062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415.09</v>
      </c>
      <c r="Q2" t="n">
        <v>10643.2</v>
      </c>
      <c r="R2" t="n">
        <v>1904</v>
      </c>
      <c r="S2" t="n">
        <v>261.62</v>
      </c>
      <c r="T2" t="n">
        <v>811164.14</v>
      </c>
      <c r="U2" t="n">
        <v>0.14</v>
      </c>
      <c r="V2" t="n">
        <v>0.6</v>
      </c>
      <c r="W2" t="n">
        <v>26.22</v>
      </c>
      <c r="X2" t="n">
        <v>49.62</v>
      </c>
      <c r="Y2" t="n">
        <v>1</v>
      </c>
      <c r="Z2" t="n">
        <v>10</v>
      </c>
      <c r="AA2" t="n">
        <v>1221.002703810334</v>
      </c>
      <c r="AB2" t="n">
        <v>1670.629766190861</v>
      </c>
      <c r="AC2" t="n">
        <v>1511.187206049208</v>
      </c>
      <c r="AD2" t="n">
        <v>1221002.703810334</v>
      </c>
      <c r="AE2" t="n">
        <v>1670629.766190861</v>
      </c>
      <c r="AF2" t="n">
        <v>2.61158231285742e-06</v>
      </c>
      <c r="AG2" t="n">
        <v>21.71666666666667</v>
      </c>
      <c r="AH2" t="n">
        <v>1511187.206049208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0.6608000000000001</v>
      </c>
      <c r="E2" t="n">
        <v>151.33</v>
      </c>
      <c r="F2" t="n">
        <v>132.55</v>
      </c>
      <c r="G2" t="n">
        <v>9.73</v>
      </c>
      <c r="H2" t="n">
        <v>0.18</v>
      </c>
      <c r="I2" t="n">
        <v>817</v>
      </c>
      <c r="J2" t="n">
        <v>98.70999999999999</v>
      </c>
      <c r="K2" t="n">
        <v>39.72</v>
      </c>
      <c r="L2" t="n">
        <v>1</v>
      </c>
      <c r="M2" t="n">
        <v>815</v>
      </c>
      <c r="N2" t="n">
        <v>12.99</v>
      </c>
      <c r="O2" t="n">
        <v>12407.75</v>
      </c>
      <c r="P2" t="n">
        <v>1123.11</v>
      </c>
      <c r="Q2" t="n">
        <v>10637.08</v>
      </c>
      <c r="R2" t="n">
        <v>1602.24</v>
      </c>
      <c r="S2" t="n">
        <v>261.62</v>
      </c>
      <c r="T2" t="n">
        <v>661508.71</v>
      </c>
      <c r="U2" t="n">
        <v>0.16</v>
      </c>
      <c r="V2" t="n">
        <v>0.65</v>
      </c>
      <c r="W2" t="n">
        <v>24.52</v>
      </c>
      <c r="X2" t="n">
        <v>39.27</v>
      </c>
      <c r="Y2" t="n">
        <v>1</v>
      </c>
      <c r="Z2" t="n">
        <v>10</v>
      </c>
      <c r="AA2" t="n">
        <v>2415.465209686849</v>
      </c>
      <c r="AB2" t="n">
        <v>3304.946062697962</v>
      </c>
      <c r="AC2" t="n">
        <v>2989.526648994876</v>
      </c>
      <c r="AD2" t="n">
        <v>2415465.209686849</v>
      </c>
      <c r="AE2" t="n">
        <v>3304946.062697962</v>
      </c>
      <c r="AF2" t="n">
        <v>1.988140782845503e-06</v>
      </c>
      <c r="AG2" t="n">
        <v>21.01805555555556</v>
      </c>
      <c r="AH2" t="n">
        <v>2989526.648994876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0.8752</v>
      </c>
      <c r="E3" t="n">
        <v>114.26</v>
      </c>
      <c r="F3" t="n">
        <v>106.43</v>
      </c>
      <c r="G3" t="n">
        <v>22.49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254</v>
      </c>
      <c r="N3" t="n">
        <v>13.24</v>
      </c>
      <c r="O3" t="n">
        <v>12561.45</v>
      </c>
      <c r="P3" t="n">
        <v>784.09</v>
      </c>
      <c r="Q3" t="n">
        <v>10634.86</v>
      </c>
      <c r="R3" t="n">
        <v>716.9299999999999</v>
      </c>
      <c r="S3" t="n">
        <v>261.62</v>
      </c>
      <c r="T3" t="n">
        <v>221516.23</v>
      </c>
      <c r="U3" t="n">
        <v>0.36</v>
      </c>
      <c r="V3" t="n">
        <v>0.8</v>
      </c>
      <c r="W3" t="n">
        <v>23.61</v>
      </c>
      <c r="X3" t="n">
        <v>13.17</v>
      </c>
      <c r="Y3" t="n">
        <v>1</v>
      </c>
      <c r="Z3" t="n">
        <v>10</v>
      </c>
      <c r="AA3" t="n">
        <v>1400.412740081939</v>
      </c>
      <c r="AB3" t="n">
        <v>1916.106492829857</v>
      </c>
      <c r="AC3" t="n">
        <v>1733.235978426528</v>
      </c>
      <c r="AD3" t="n">
        <v>1400412.740081939</v>
      </c>
      <c r="AE3" t="n">
        <v>1916106.492829857</v>
      </c>
      <c r="AF3" t="n">
        <v>2.633203409725158e-06</v>
      </c>
      <c r="AG3" t="n">
        <v>15.86944444444445</v>
      </c>
      <c r="AH3" t="n">
        <v>1733235.978426528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0.8991</v>
      </c>
      <c r="E4" t="n">
        <v>111.23</v>
      </c>
      <c r="F4" t="n">
        <v>104.35</v>
      </c>
      <c r="G4" t="n">
        <v>26.31</v>
      </c>
      <c r="H4" t="n">
        <v>0.52</v>
      </c>
      <c r="I4" t="n">
        <v>238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744.28</v>
      </c>
      <c r="Q4" t="n">
        <v>10635.06</v>
      </c>
      <c r="R4" t="n">
        <v>636.53</v>
      </c>
      <c r="S4" t="n">
        <v>261.62</v>
      </c>
      <c r="T4" t="n">
        <v>181550.52</v>
      </c>
      <c r="U4" t="n">
        <v>0.41</v>
      </c>
      <c r="V4" t="n">
        <v>0.82</v>
      </c>
      <c r="W4" t="n">
        <v>23.81</v>
      </c>
      <c r="X4" t="n">
        <v>11.09</v>
      </c>
      <c r="Y4" t="n">
        <v>1</v>
      </c>
      <c r="Z4" t="n">
        <v>10</v>
      </c>
      <c r="AA4" t="n">
        <v>1314.267857716429</v>
      </c>
      <c r="AB4" t="n">
        <v>1798.239264333379</v>
      </c>
      <c r="AC4" t="n">
        <v>1626.617832790059</v>
      </c>
      <c r="AD4" t="n">
        <v>1314267.857716429</v>
      </c>
      <c r="AE4" t="n">
        <v>1798239.264333379</v>
      </c>
      <c r="AF4" t="n">
        <v>2.705111043971538e-06</v>
      </c>
      <c r="AG4" t="n">
        <v>15.44861111111111</v>
      </c>
      <c r="AH4" t="n">
        <v>1626617.832790059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0.5687</v>
      </c>
      <c r="E2" t="n">
        <v>175.84</v>
      </c>
      <c r="F2" t="n">
        <v>146.03</v>
      </c>
      <c r="G2" t="n">
        <v>8.09</v>
      </c>
      <c r="H2" t="n">
        <v>0.14</v>
      </c>
      <c r="I2" t="n">
        <v>1083</v>
      </c>
      <c r="J2" t="n">
        <v>124.63</v>
      </c>
      <c r="K2" t="n">
        <v>45</v>
      </c>
      <c r="L2" t="n">
        <v>1</v>
      </c>
      <c r="M2" t="n">
        <v>1081</v>
      </c>
      <c r="N2" t="n">
        <v>18.64</v>
      </c>
      <c r="O2" t="n">
        <v>15605.44</v>
      </c>
      <c r="P2" t="n">
        <v>1483.49</v>
      </c>
      <c r="Q2" t="n">
        <v>10639.33</v>
      </c>
      <c r="R2" t="n">
        <v>2061.89</v>
      </c>
      <c r="S2" t="n">
        <v>261.62</v>
      </c>
      <c r="T2" t="n">
        <v>890004.92</v>
      </c>
      <c r="U2" t="n">
        <v>0.13</v>
      </c>
      <c r="V2" t="n">
        <v>0.59</v>
      </c>
      <c r="W2" t="n">
        <v>24.93</v>
      </c>
      <c r="X2" t="n">
        <v>52.74</v>
      </c>
      <c r="Y2" t="n">
        <v>1</v>
      </c>
      <c r="Z2" t="n">
        <v>10</v>
      </c>
      <c r="AA2" t="n">
        <v>3552.552503118409</v>
      </c>
      <c r="AB2" t="n">
        <v>4860.759062322047</v>
      </c>
      <c r="AC2" t="n">
        <v>4396.855039532037</v>
      </c>
      <c r="AD2" t="n">
        <v>3552552.503118409</v>
      </c>
      <c r="AE2" t="n">
        <v>4860759.062322047</v>
      </c>
      <c r="AF2" t="n">
        <v>1.597289454470847e-06</v>
      </c>
      <c r="AG2" t="n">
        <v>24.42222222222222</v>
      </c>
      <c r="AH2" t="n">
        <v>4396855.039532037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0.8156</v>
      </c>
      <c r="E3" t="n">
        <v>122.61</v>
      </c>
      <c r="F3" t="n">
        <v>110.84</v>
      </c>
      <c r="G3" t="n">
        <v>17.64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1042.03</v>
      </c>
      <c r="Q3" t="n">
        <v>10635.57</v>
      </c>
      <c r="R3" t="n">
        <v>868.0700000000001</v>
      </c>
      <c r="S3" t="n">
        <v>261.62</v>
      </c>
      <c r="T3" t="n">
        <v>296622.8</v>
      </c>
      <c r="U3" t="n">
        <v>0.3</v>
      </c>
      <c r="V3" t="n">
        <v>0.77</v>
      </c>
      <c r="W3" t="n">
        <v>23.72</v>
      </c>
      <c r="X3" t="n">
        <v>17.57</v>
      </c>
      <c r="Y3" t="n">
        <v>1</v>
      </c>
      <c r="Z3" t="n">
        <v>10</v>
      </c>
      <c r="AA3" t="n">
        <v>1848.970238517172</v>
      </c>
      <c r="AB3" t="n">
        <v>2529.842651149139</v>
      </c>
      <c r="AC3" t="n">
        <v>2288.398019179926</v>
      </c>
      <c r="AD3" t="n">
        <v>1848970.238517172</v>
      </c>
      <c r="AE3" t="n">
        <v>2529842.651149139</v>
      </c>
      <c r="AF3" t="n">
        <v>2.290749567551298e-06</v>
      </c>
      <c r="AG3" t="n">
        <v>17.02916666666667</v>
      </c>
      <c r="AH3" t="n">
        <v>2288398.019179925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0.905</v>
      </c>
      <c r="E4" t="n">
        <v>110.49</v>
      </c>
      <c r="F4" t="n">
        <v>102.99</v>
      </c>
      <c r="G4" t="n">
        <v>29.43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194</v>
      </c>
      <c r="N4" t="n">
        <v>19.27</v>
      </c>
      <c r="O4" t="n">
        <v>15930.42</v>
      </c>
      <c r="P4" t="n">
        <v>870.59</v>
      </c>
      <c r="Q4" t="n">
        <v>10634.16</v>
      </c>
      <c r="R4" t="n">
        <v>601.08</v>
      </c>
      <c r="S4" t="n">
        <v>261.62</v>
      </c>
      <c r="T4" t="n">
        <v>163965.37</v>
      </c>
      <c r="U4" t="n">
        <v>0.44</v>
      </c>
      <c r="V4" t="n">
        <v>0.83</v>
      </c>
      <c r="W4" t="n">
        <v>23.48</v>
      </c>
      <c r="X4" t="n">
        <v>9.74</v>
      </c>
      <c r="Y4" t="n">
        <v>1</v>
      </c>
      <c r="Z4" t="n">
        <v>10</v>
      </c>
      <c r="AA4" t="n">
        <v>1476.153002479462</v>
      </c>
      <c r="AB4" t="n">
        <v>2019.737661266699</v>
      </c>
      <c r="AC4" t="n">
        <v>1826.976733595016</v>
      </c>
      <c r="AD4" t="n">
        <v>1476153.002479461</v>
      </c>
      <c r="AE4" t="n">
        <v>2019737.661266699</v>
      </c>
      <c r="AF4" t="n">
        <v>2.541844480914571e-06</v>
      </c>
      <c r="AG4" t="n">
        <v>15.34583333333333</v>
      </c>
      <c r="AH4" t="n">
        <v>1826976.733595016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0.9232</v>
      </c>
      <c r="E5" t="n">
        <v>108.31</v>
      </c>
      <c r="F5" t="n">
        <v>101.61</v>
      </c>
      <c r="G5" t="n">
        <v>34.06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830.24</v>
      </c>
      <c r="Q5" t="n">
        <v>10635.58</v>
      </c>
      <c r="R5" t="n">
        <v>545.73</v>
      </c>
      <c r="S5" t="n">
        <v>261.62</v>
      </c>
      <c r="T5" t="n">
        <v>136441.01</v>
      </c>
      <c r="U5" t="n">
        <v>0.48</v>
      </c>
      <c r="V5" t="n">
        <v>0.84</v>
      </c>
      <c r="W5" t="n">
        <v>23.65</v>
      </c>
      <c r="X5" t="n">
        <v>8.35</v>
      </c>
      <c r="Y5" t="n">
        <v>1</v>
      </c>
      <c r="Z5" t="n">
        <v>10</v>
      </c>
      <c r="AA5" t="n">
        <v>1398.810911706916</v>
      </c>
      <c r="AB5" t="n">
        <v>1913.914800579471</v>
      </c>
      <c r="AC5" t="n">
        <v>1731.253458208459</v>
      </c>
      <c r="AD5" t="n">
        <v>1398810.911706916</v>
      </c>
      <c r="AE5" t="n">
        <v>1913914.800579471</v>
      </c>
      <c r="AF5" t="n">
        <v>2.592962237326334e-06</v>
      </c>
      <c r="AG5" t="n">
        <v>15.04305555555555</v>
      </c>
      <c r="AH5" t="n">
        <v>1731253.458208459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0.9232</v>
      </c>
      <c r="E6" t="n">
        <v>108.32</v>
      </c>
      <c r="F6" t="n">
        <v>101.61</v>
      </c>
      <c r="G6" t="n">
        <v>34.06</v>
      </c>
      <c r="H6" t="n">
        <v>0.68</v>
      </c>
      <c r="I6" t="n">
        <v>179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838.14</v>
      </c>
      <c r="Q6" t="n">
        <v>10635.58</v>
      </c>
      <c r="R6" t="n">
        <v>545.78</v>
      </c>
      <c r="S6" t="n">
        <v>261.62</v>
      </c>
      <c r="T6" t="n">
        <v>136466.6</v>
      </c>
      <c r="U6" t="n">
        <v>0.48</v>
      </c>
      <c r="V6" t="n">
        <v>0.84</v>
      </c>
      <c r="W6" t="n">
        <v>23.65</v>
      </c>
      <c r="X6" t="n">
        <v>8.35</v>
      </c>
      <c r="Y6" t="n">
        <v>1</v>
      </c>
      <c r="Z6" t="n">
        <v>10</v>
      </c>
      <c r="AA6" t="n">
        <v>1406.261773523029</v>
      </c>
      <c r="AB6" t="n">
        <v>1924.1093984251</v>
      </c>
      <c r="AC6" t="n">
        <v>1740.47509794391</v>
      </c>
      <c r="AD6" t="n">
        <v>1406261.773523029</v>
      </c>
      <c r="AE6" t="n">
        <v>1924109.3984251</v>
      </c>
      <c r="AF6" t="n">
        <v>2.592962237326334e-06</v>
      </c>
      <c r="AG6" t="n">
        <v>15.04444444444444</v>
      </c>
      <c r="AH6" t="n">
        <v>1740475.09794391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2024-09-25T15:05:23Z</dcterms:created>
  <dcterms:modified xmlns:dcterms="http://purl.org/dc/terms/" xmlns:xsi="http://www.w3.org/2001/XMLSchema-instance" xsi:type="dcterms:W3CDTF">2024-09-25T15:05:23Z</dcterms:modified>
</cp:coreProperties>
</file>