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xVal>
          <yVal>
            <numRef>
              <f>gráficos!$B$7:$B$84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1.4251</v>
      </c>
      <c r="E2" t="n">
        <v>70.17</v>
      </c>
      <c r="F2" t="n">
        <v>48.83</v>
      </c>
      <c r="G2" t="n">
        <v>6.05</v>
      </c>
      <c r="H2" t="n">
        <v>0.09</v>
      </c>
      <c r="I2" t="n">
        <v>484</v>
      </c>
      <c r="J2" t="n">
        <v>194.77</v>
      </c>
      <c r="K2" t="n">
        <v>54.38</v>
      </c>
      <c r="L2" t="n">
        <v>1</v>
      </c>
      <c r="M2" t="n">
        <v>482</v>
      </c>
      <c r="N2" t="n">
        <v>39.4</v>
      </c>
      <c r="O2" t="n">
        <v>24256.19</v>
      </c>
      <c r="P2" t="n">
        <v>667.6</v>
      </c>
      <c r="Q2" t="n">
        <v>3665.47</v>
      </c>
      <c r="R2" t="n">
        <v>533.22</v>
      </c>
      <c r="S2" t="n">
        <v>60.59</v>
      </c>
      <c r="T2" t="n">
        <v>234194.61</v>
      </c>
      <c r="U2" t="n">
        <v>0.11</v>
      </c>
      <c r="V2" t="n">
        <v>0.7</v>
      </c>
      <c r="W2" t="n">
        <v>0.9399999999999999</v>
      </c>
      <c r="X2" t="n">
        <v>14.44</v>
      </c>
      <c r="Y2" t="n">
        <v>0.5</v>
      </c>
      <c r="Z2" t="n">
        <v>10</v>
      </c>
      <c r="AA2" t="n">
        <v>1907.621343893658</v>
      </c>
      <c r="AB2" t="n">
        <v>2610.091681029399</v>
      </c>
      <c r="AC2" t="n">
        <v>2360.988194278635</v>
      </c>
      <c r="AD2" t="n">
        <v>1907621.343893658</v>
      </c>
      <c r="AE2" t="n">
        <v>2610091.681029399</v>
      </c>
      <c r="AF2" t="n">
        <v>1.384809270563637e-06</v>
      </c>
      <c r="AG2" t="n">
        <v>20.30381944444445</v>
      </c>
      <c r="AH2" t="n">
        <v>2360988.194278635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2.0062</v>
      </c>
      <c r="E3" t="n">
        <v>49.84</v>
      </c>
      <c r="F3" t="n">
        <v>39.9</v>
      </c>
      <c r="G3" t="n">
        <v>12.53</v>
      </c>
      <c r="H3" t="n">
        <v>0.18</v>
      </c>
      <c r="I3" t="n">
        <v>191</v>
      </c>
      <c r="J3" t="n">
        <v>196.32</v>
      </c>
      <c r="K3" t="n">
        <v>54.38</v>
      </c>
      <c r="L3" t="n">
        <v>2</v>
      </c>
      <c r="M3" t="n">
        <v>189</v>
      </c>
      <c r="N3" t="n">
        <v>39.95</v>
      </c>
      <c r="O3" t="n">
        <v>24447.22</v>
      </c>
      <c r="P3" t="n">
        <v>528</v>
      </c>
      <c r="Q3" t="n">
        <v>3665.17</v>
      </c>
      <c r="R3" t="n">
        <v>240.27</v>
      </c>
      <c r="S3" t="n">
        <v>60.59</v>
      </c>
      <c r="T3" t="n">
        <v>89183.75</v>
      </c>
      <c r="U3" t="n">
        <v>0.25</v>
      </c>
      <c r="V3" t="n">
        <v>0.86</v>
      </c>
      <c r="W3" t="n">
        <v>0.47</v>
      </c>
      <c r="X3" t="n">
        <v>5.51</v>
      </c>
      <c r="Y3" t="n">
        <v>0.5</v>
      </c>
      <c r="Z3" t="n">
        <v>10</v>
      </c>
      <c r="AA3" t="n">
        <v>1135.827194703644</v>
      </c>
      <c r="AB3" t="n">
        <v>1554.088876952829</v>
      </c>
      <c r="AC3" t="n">
        <v>1405.768815713888</v>
      </c>
      <c r="AD3" t="n">
        <v>1135827.194703644</v>
      </c>
      <c r="AE3" t="n">
        <v>1554088.876952829</v>
      </c>
      <c r="AF3" t="n">
        <v>1.949480288123478e-06</v>
      </c>
      <c r="AG3" t="n">
        <v>14.4212962962963</v>
      </c>
      <c r="AH3" t="n">
        <v>1405768.815713888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2.2322</v>
      </c>
      <c r="E4" t="n">
        <v>44.8</v>
      </c>
      <c r="F4" t="n">
        <v>37.73</v>
      </c>
      <c r="G4" t="n">
        <v>19.35</v>
      </c>
      <c r="H4" t="n">
        <v>0.27</v>
      </c>
      <c r="I4" t="n">
        <v>117</v>
      </c>
      <c r="J4" t="n">
        <v>197.88</v>
      </c>
      <c r="K4" t="n">
        <v>54.38</v>
      </c>
      <c r="L4" t="n">
        <v>3</v>
      </c>
      <c r="M4" t="n">
        <v>115</v>
      </c>
      <c r="N4" t="n">
        <v>40.5</v>
      </c>
      <c r="O4" t="n">
        <v>24639</v>
      </c>
      <c r="P4" t="n">
        <v>482.3</v>
      </c>
      <c r="Q4" t="n">
        <v>3664.94</v>
      </c>
      <c r="R4" t="n">
        <v>169.48</v>
      </c>
      <c r="S4" t="n">
        <v>60.59</v>
      </c>
      <c r="T4" t="n">
        <v>54162.33</v>
      </c>
      <c r="U4" t="n">
        <v>0.36</v>
      </c>
      <c r="V4" t="n">
        <v>0.91</v>
      </c>
      <c r="W4" t="n">
        <v>0.36</v>
      </c>
      <c r="X4" t="n">
        <v>3.34</v>
      </c>
      <c r="Y4" t="n">
        <v>0.5</v>
      </c>
      <c r="Z4" t="n">
        <v>10</v>
      </c>
      <c r="AA4" t="n">
        <v>963.0241505600651</v>
      </c>
      <c r="AB4" t="n">
        <v>1317.652128423319</v>
      </c>
      <c r="AC4" t="n">
        <v>1191.897258622974</v>
      </c>
      <c r="AD4" t="n">
        <v>963024.1505600651</v>
      </c>
      <c r="AE4" t="n">
        <v>1317652.128423319</v>
      </c>
      <c r="AF4" t="n">
        <v>2.169090768193215e-06</v>
      </c>
      <c r="AG4" t="n">
        <v>12.96296296296296</v>
      </c>
      <c r="AH4" t="n">
        <v>1191897.258622974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2.3578</v>
      </c>
      <c r="E5" t="n">
        <v>42.41</v>
      </c>
      <c r="F5" t="n">
        <v>36.71</v>
      </c>
      <c r="G5" t="n">
        <v>26.86</v>
      </c>
      <c r="H5" t="n">
        <v>0.36</v>
      </c>
      <c r="I5" t="n">
        <v>82</v>
      </c>
      <c r="J5" t="n">
        <v>199.44</v>
      </c>
      <c r="K5" t="n">
        <v>54.38</v>
      </c>
      <c r="L5" t="n">
        <v>4</v>
      </c>
      <c r="M5" t="n">
        <v>80</v>
      </c>
      <c r="N5" t="n">
        <v>41.06</v>
      </c>
      <c r="O5" t="n">
        <v>24831.54</v>
      </c>
      <c r="P5" t="n">
        <v>451.57</v>
      </c>
      <c r="Q5" t="n">
        <v>3664.89</v>
      </c>
      <c r="R5" t="n">
        <v>136.11</v>
      </c>
      <c r="S5" t="n">
        <v>60.59</v>
      </c>
      <c r="T5" t="n">
        <v>37650.07</v>
      </c>
      <c r="U5" t="n">
        <v>0.45</v>
      </c>
      <c r="V5" t="n">
        <v>0.9399999999999999</v>
      </c>
      <c r="W5" t="n">
        <v>0.29</v>
      </c>
      <c r="X5" t="n">
        <v>2.32</v>
      </c>
      <c r="Y5" t="n">
        <v>0.5</v>
      </c>
      <c r="Z5" t="n">
        <v>10</v>
      </c>
      <c r="AA5" t="n">
        <v>876.1644456587302</v>
      </c>
      <c r="AB5" t="n">
        <v>1198.80684819758</v>
      </c>
      <c r="AC5" t="n">
        <v>1084.394405141581</v>
      </c>
      <c r="AD5" t="n">
        <v>876164.4456587302</v>
      </c>
      <c r="AE5" t="n">
        <v>1198806.84819758</v>
      </c>
      <c r="AF5" t="n">
        <v>2.291139778355865e-06</v>
      </c>
      <c r="AG5" t="n">
        <v>12.27141203703704</v>
      </c>
      <c r="AH5" t="n">
        <v>1084394.405141581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2.4369</v>
      </c>
      <c r="E6" t="n">
        <v>41.04</v>
      </c>
      <c r="F6" t="n">
        <v>36.11</v>
      </c>
      <c r="G6" t="n">
        <v>34.94</v>
      </c>
      <c r="H6" t="n">
        <v>0.44</v>
      </c>
      <c r="I6" t="n">
        <v>62</v>
      </c>
      <c r="J6" t="n">
        <v>201.01</v>
      </c>
      <c r="K6" t="n">
        <v>54.38</v>
      </c>
      <c r="L6" t="n">
        <v>5</v>
      </c>
      <c r="M6" t="n">
        <v>60</v>
      </c>
      <c r="N6" t="n">
        <v>41.63</v>
      </c>
      <c r="O6" t="n">
        <v>25024.84</v>
      </c>
      <c r="P6" t="n">
        <v>424.9</v>
      </c>
      <c r="Q6" t="n">
        <v>3664.88</v>
      </c>
      <c r="R6" t="n">
        <v>116.54</v>
      </c>
      <c r="S6" t="n">
        <v>60.59</v>
      </c>
      <c r="T6" t="n">
        <v>27963.07</v>
      </c>
      <c r="U6" t="n">
        <v>0.52</v>
      </c>
      <c r="V6" t="n">
        <v>0.95</v>
      </c>
      <c r="W6" t="n">
        <v>0.27</v>
      </c>
      <c r="X6" t="n">
        <v>1.72</v>
      </c>
      <c r="Y6" t="n">
        <v>0.5</v>
      </c>
      <c r="Z6" t="n">
        <v>10</v>
      </c>
      <c r="AA6" t="n">
        <v>813.8344420683777</v>
      </c>
      <c r="AB6" t="n">
        <v>1113.524187479573</v>
      </c>
      <c r="AC6" t="n">
        <v>1007.251001867535</v>
      </c>
      <c r="AD6" t="n">
        <v>813834.4420683777</v>
      </c>
      <c r="AE6" t="n">
        <v>1113524.187479573</v>
      </c>
      <c r="AF6" t="n">
        <v>2.368003446380273e-06</v>
      </c>
      <c r="AG6" t="n">
        <v>11.875</v>
      </c>
      <c r="AH6" t="n">
        <v>1007251.001867535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2.4856</v>
      </c>
      <c r="E7" t="n">
        <v>40.23</v>
      </c>
      <c r="F7" t="n">
        <v>35.81</v>
      </c>
      <c r="G7" t="n">
        <v>43.85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400.72</v>
      </c>
      <c r="Q7" t="n">
        <v>3664.89</v>
      </c>
      <c r="R7" t="n">
        <v>107.07</v>
      </c>
      <c r="S7" t="n">
        <v>60.59</v>
      </c>
      <c r="T7" t="n">
        <v>23293.26</v>
      </c>
      <c r="U7" t="n">
        <v>0.57</v>
      </c>
      <c r="V7" t="n">
        <v>0.96</v>
      </c>
      <c r="W7" t="n">
        <v>0.24</v>
      </c>
      <c r="X7" t="n">
        <v>1.42</v>
      </c>
      <c r="Y7" t="n">
        <v>0.5</v>
      </c>
      <c r="Z7" t="n">
        <v>10</v>
      </c>
      <c r="AA7" t="n">
        <v>777.3245317308009</v>
      </c>
      <c r="AB7" t="n">
        <v>1063.569717452134</v>
      </c>
      <c r="AC7" t="n">
        <v>962.0641163479753</v>
      </c>
      <c r="AD7" t="n">
        <v>777324.5317308009</v>
      </c>
      <c r="AE7" t="n">
        <v>1063569.717452134</v>
      </c>
      <c r="AF7" t="n">
        <v>2.415326589651937e-06</v>
      </c>
      <c r="AG7" t="n">
        <v>11.640625</v>
      </c>
      <c r="AH7" t="n">
        <v>962064.1163479753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2.5253</v>
      </c>
      <c r="E8" t="n">
        <v>39.6</v>
      </c>
      <c r="F8" t="n">
        <v>35.53</v>
      </c>
      <c r="G8" t="n">
        <v>53.29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28</v>
      </c>
      <c r="N8" t="n">
        <v>42.78</v>
      </c>
      <c r="O8" t="n">
        <v>25413.94</v>
      </c>
      <c r="P8" t="n">
        <v>374.73</v>
      </c>
      <c r="Q8" t="n">
        <v>3664.89</v>
      </c>
      <c r="R8" t="n">
        <v>97.39</v>
      </c>
      <c r="S8" t="n">
        <v>60.59</v>
      </c>
      <c r="T8" t="n">
        <v>18501.97</v>
      </c>
      <c r="U8" t="n">
        <v>0.62</v>
      </c>
      <c r="V8" t="n">
        <v>0.97</v>
      </c>
      <c r="W8" t="n">
        <v>0.24</v>
      </c>
      <c r="X8" t="n">
        <v>1.14</v>
      </c>
      <c r="Y8" t="n">
        <v>0.5</v>
      </c>
      <c r="Z8" t="n">
        <v>10</v>
      </c>
      <c r="AA8" t="n">
        <v>742.2585701671279</v>
      </c>
      <c r="AB8" t="n">
        <v>1015.590921839675</v>
      </c>
      <c r="AC8" t="n">
        <v>918.6643496501065</v>
      </c>
      <c r="AD8" t="n">
        <v>742258.5701671279</v>
      </c>
      <c r="AE8" t="n">
        <v>1015590.921839675</v>
      </c>
      <c r="AF8" t="n">
        <v>2.453904182832329e-06</v>
      </c>
      <c r="AG8" t="n">
        <v>11.45833333333333</v>
      </c>
      <c r="AH8" t="n">
        <v>918664.3496501065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2.5334</v>
      </c>
      <c r="E9" t="n">
        <v>39.47</v>
      </c>
      <c r="F9" t="n">
        <v>35.48</v>
      </c>
      <c r="G9" t="n">
        <v>56.02</v>
      </c>
      <c r="H9" t="n">
        <v>0.6899999999999999</v>
      </c>
      <c r="I9" t="n">
        <v>38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370.74</v>
      </c>
      <c r="Q9" t="n">
        <v>3664.94</v>
      </c>
      <c r="R9" t="n">
        <v>94.55</v>
      </c>
      <c r="S9" t="n">
        <v>60.59</v>
      </c>
      <c r="T9" t="n">
        <v>17087.72</v>
      </c>
      <c r="U9" t="n">
        <v>0.64</v>
      </c>
      <c r="V9" t="n">
        <v>0.97</v>
      </c>
      <c r="W9" t="n">
        <v>0.27</v>
      </c>
      <c r="X9" t="n">
        <v>1.09</v>
      </c>
      <c r="Y9" t="n">
        <v>0.5</v>
      </c>
      <c r="Z9" t="n">
        <v>10</v>
      </c>
      <c r="AA9" t="n">
        <v>736.5587808185488</v>
      </c>
      <c r="AB9" t="n">
        <v>1007.79221859599</v>
      </c>
      <c r="AC9" t="n">
        <v>911.6099436984501</v>
      </c>
      <c r="AD9" t="n">
        <v>736558.7808185489</v>
      </c>
      <c r="AE9" t="n">
        <v>1007792.21859599</v>
      </c>
      <c r="AF9" t="n">
        <v>2.461775177914474e-06</v>
      </c>
      <c r="AG9" t="n">
        <v>11.42071759259259</v>
      </c>
      <c r="AH9" t="n">
        <v>911609.9436984501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1.6327</v>
      </c>
      <c r="E2" t="n">
        <v>61.25</v>
      </c>
      <c r="F2" t="n">
        <v>46.13</v>
      </c>
      <c r="G2" t="n">
        <v>6.97</v>
      </c>
      <c r="H2" t="n">
        <v>0.11</v>
      </c>
      <c r="I2" t="n">
        <v>397</v>
      </c>
      <c r="J2" t="n">
        <v>159.12</v>
      </c>
      <c r="K2" t="n">
        <v>50.28</v>
      </c>
      <c r="L2" t="n">
        <v>1</v>
      </c>
      <c r="M2" t="n">
        <v>395</v>
      </c>
      <c r="N2" t="n">
        <v>27.84</v>
      </c>
      <c r="O2" t="n">
        <v>19859.16</v>
      </c>
      <c r="P2" t="n">
        <v>548.38</v>
      </c>
      <c r="Q2" t="n">
        <v>3665.5</v>
      </c>
      <c r="R2" t="n">
        <v>444.43</v>
      </c>
      <c r="S2" t="n">
        <v>60.59</v>
      </c>
      <c r="T2" t="n">
        <v>190234.16</v>
      </c>
      <c r="U2" t="n">
        <v>0.14</v>
      </c>
      <c r="V2" t="n">
        <v>0.74</v>
      </c>
      <c r="W2" t="n">
        <v>0.8</v>
      </c>
      <c r="X2" t="n">
        <v>11.74</v>
      </c>
      <c r="Y2" t="n">
        <v>0.5</v>
      </c>
      <c r="Z2" t="n">
        <v>10</v>
      </c>
      <c r="AA2" t="n">
        <v>1429.410594093526</v>
      </c>
      <c r="AB2" t="n">
        <v>1955.782635983542</v>
      </c>
      <c r="AC2" t="n">
        <v>1769.125486163442</v>
      </c>
      <c r="AD2" t="n">
        <v>1429410.594093526</v>
      </c>
      <c r="AE2" t="n">
        <v>1955782.635983542</v>
      </c>
      <c r="AF2" t="n">
        <v>1.690832204008271e-06</v>
      </c>
      <c r="AG2" t="n">
        <v>17.72280092592593</v>
      </c>
      <c r="AH2" t="n">
        <v>1769125.486163442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2.1533</v>
      </c>
      <c r="E3" t="n">
        <v>46.44</v>
      </c>
      <c r="F3" t="n">
        <v>38.96</v>
      </c>
      <c r="G3" t="n">
        <v>14.61</v>
      </c>
      <c r="H3" t="n">
        <v>0.22</v>
      </c>
      <c r="I3" t="n">
        <v>160</v>
      </c>
      <c r="J3" t="n">
        <v>160.54</v>
      </c>
      <c r="K3" t="n">
        <v>50.28</v>
      </c>
      <c r="L3" t="n">
        <v>2</v>
      </c>
      <c r="M3" t="n">
        <v>158</v>
      </c>
      <c r="N3" t="n">
        <v>28.26</v>
      </c>
      <c r="O3" t="n">
        <v>20034.4</v>
      </c>
      <c r="P3" t="n">
        <v>441.55</v>
      </c>
      <c r="Q3" t="n">
        <v>3665.18</v>
      </c>
      <c r="R3" t="n">
        <v>209.4</v>
      </c>
      <c r="S3" t="n">
        <v>60.59</v>
      </c>
      <c r="T3" t="n">
        <v>73904.06</v>
      </c>
      <c r="U3" t="n">
        <v>0.29</v>
      </c>
      <c r="V3" t="n">
        <v>0.88</v>
      </c>
      <c r="W3" t="n">
        <v>0.42</v>
      </c>
      <c r="X3" t="n">
        <v>4.57</v>
      </c>
      <c r="Y3" t="n">
        <v>0.5</v>
      </c>
      <c r="Z3" t="n">
        <v>10</v>
      </c>
      <c r="AA3" t="n">
        <v>935.3151952751521</v>
      </c>
      <c r="AB3" t="n">
        <v>1279.739513369669</v>
      </c>
      <c r="AC3" t="n">
        <v>1157.602970339355</v>
      </c>
      <c r="AD3" t="n">
        <v>935315.1952751521</v>
      </c>
      <c r="AE3" t="n">
        <v>1279739.513369669</v>
      </c>
      <c r="AF3" t="n">
        <v>2.229968141661671e-06</v>
      </c>
      <c r="AG3" t="n">
        <v>13.4375</v>
      </c>
      <c r="AH3" t="n">
        <v>1157602.970339355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2.3472</v>
      </c>
      <c r="E4" t="n">
        <v>42.6</v>
      </c>
      <c r="F4" t="n">
        <v>37.15</v>
      </c>
      <c r="G4" t="n">
        <v>22.98</v>
      </c>
      <c r="H4" t="n">
        <v>0.33</v>
      </c>
      <c r="I4" t="n">
        <v>97</v>
      </c>
      <c r="J4" t="n">
        <v>161.97</v>
      </c>
      <c r="K4" t="n">
        <v>50.28</v>
      </c>
      <c r="L4" t="n">
        <v>3</v>
      </c>
      <c r="M4" t="n">
        <v>95</v>
      </c>
      <c r="N4" t="n">
        <v>28.69</v>
      </c>
      <c r="O4" t="n">
        <v>20210.21</v>
      </c>
      <c r="P4" t="n">
        <v>398.36</v>
      </c>
      <c r="Q4" t="n">
        <v>3664.89</v>
      </c>
      <c r="R4" t="n">
        <v>150.76</v>
      </c>
      <c r="S4" t="n">
        <v>60.59</v>
      </c>
      <c r="T4" t="n">
        <v>44900.78</v>
      </c>
      <c r="U4" t="n">
        <v>0.4</v>
      </c>
      <c r="V4" t="n">
        <v>0.92</v>
      </c>
      <c r="W4" t="n">
        <v>0.32</v>
      </c>
      <c r="X4" t="n">
        <v>2.77</v>
      </c>
      <c r="Y4" t="n">
        <v>0.5</v>
      </c>
      <c r="Z4" t="n">
        <v>10</v>
      </c>
      <c r="AA4" t="n">
        <v>802.5398675750993</v>
      </c>
      <c r="AB4" t="n">
        <v>1098.07045237641</v>
      </c>
      <c r="AC4" t="n">
        <v>993.2721495531637</v>
      </c>
      <c r="AD4" t="n">
        <v>802539.8675750992</v>
      </c>
      <c r="AE4" t="n">
        <v>1098070.45237641</v>
      </c>
      <c r="AF4" t="n">
        <v>2.430771941721206e-06</v>
      </c>
      <c r="AG4" t="n">
        <v>12.32638888888889</v>
      </c>
      <c r="AH4" t="n">
        <v>993272.1495531637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2.4542</v>
      </c>
      <c r="E5" t="n">
        <v>40.75</v>
      </c>
      <c r="F5" t="n">
        <v>36.26</v>
      </c>
      <c r="G5" t="n">
        <v>32.47</v>
      </c>
      <c r="H5" t="n">
        <v>0.43</v>
      </c>
      <c r="I5" t="n">
        <v>67</v>
      </c>
      <c r="J5" t="n">
        <v>163.4</v>
      </c>
      <c r="K5" t="n">
        <v>50.28</v>
      </c>
      <c r="L5" t="n">
        <v>4</v>
      </c>
      <c r="M5" t="n">
        <v>65</v>
      </c>
      <c r="N5" t="n">
        <v>29.12</v>
      </c>
      <c r="O5" t="n">
        <v>20386.62</v>
      </c>
      <c r="P5" t="n">
        <v>363.72</v>
      </c>
      <c r="Q5" t="n">
        <v>3664.88</v>
      </c>
      <c r="R5" t="n">
        <v>121.74</v>
      </c>
      <c r="S5" t="n">
        <v>60.59</v>
      </c>
      <c r="T5" t="n">
        <v>30537.57</v>
      </c>
      <c r="U5" t="n">
        <v>0.5</v>
      </c>
      <c r="V5" t="n">
        <v>0.95</v>
      </c>
      <c r="W5" t="n">
        <v>0.27</v>
      </c>
      <c r="X5" t="n">
        <v>1.88</v>
      </c>
      <c r="Y5" t="n">
        <v>0.5</v>
      </c>
      <c r="Z5" t="n">
        <v>10</v>
      </c>
      <c r="AA5" t="n">
        <v>727.6965791781122</v>
      </c>
      <c r="AB5" t="n">
        <v>995.6665633388012</v>
      </c>
      <c r="AC5" t="n">
        <v>900.6415439605438</v>
      </c>
      <c r="AD5" t="n">
        <v>727696.5791781122</v>
      </c>
      <c r="AE5" t="n">
        <v>995666.5633388013</v>
      </c>
      <c r="AF5" t="n">
        <v>2.541581671511667e-06</v>
      </c>
      <c r="AG5" t="n">
        <v>11.79108796296296</v>
      </c>
      <c r="AH5" t="n">
        <v>900641.5439605438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2.5168</v>
      </c>
      <c r="E6" t="n">
        <v>39.73</v>
      </c>
      <c r="F6" t="n">
        <v>35.83</v>
      </c>
      <c r="G6" t="n">
        <v>43.87</v>
      </c>
      <c r="H6" t="n">
        <v>0.54</v>
      </c>
      <c r="I6" t="n">
        <v>49</v>
      </c>
      <c r="J6" t="n">
        <v>164.83</v>
      </c>
      <c r="K6" t="n">
        <v>50.28</v>
      </c>
      <c r="L6" t="n">
        <v>5</v>
      </c>
      <c r="M6" t="n">
        <v>33</v>
      </c>
      <c r="N6" t="n">
        <v>29.55</v>
      </c>
      <c r="O6" t="n">
        <v>20563.61</v>
      </c>
      <c r="P6" t="n">
        <v>331.75</v>
      </c>
      <c r="Q6" t="n">
        <v>3664.85</v>
      </c>
      <c r="R6" t="n">
        <v>107.2</v>
      </c>
      <c r="S6" t="n">
        <v>60.59</v>
      </c>
      <c r="T6" t="n">
        <v>23360.43</v>
      </c>
      <c r="U6" t="n">
        <v>0.57</v>
      </c>
      <c r="V6" t="n">
        <v>0.96</v>
      </c>
      <c r="W6" t="n">
        <v>0.26</v>
      </c>
      <c r="X6" t="n">
        <v>1.44</v>
      </c>
      <c r="Y6" t="n">
        <v>0.5</v>
      </c>
      <c r="Z6" t="n">
        <v>10</v>
      </c>
      <c r="AA6" t="n">
        <v>682.2388560960343</v>
      </c>
      <c r="AB6" t="n">
        <v>933.4693011646976</v>
      </c>
      <c r="AC6" t="n">
        <v>844.3803011939308</v>
      </c>
      <c r="AD6" t="n">
        <v>682238.8560960343</v>
      </c>
      <c r="AE6" t="n">
        <v>933469.3011646976</v>
      </c>
      <c r="AF6" t="n">
        <v>2.606410541463843e-06</v>
      </c>
      <c r="AG6" t="n">
        <v>11.49594907407407</v>
      </c>
      <c r="AH6" t="n">
        <v>844380.3011939308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2.526</v>
      </c>
      <c r="E7" t="n">
        <v>39.59</v>
      </c>
      <c r="F7" t="n">
        <v>35.75</v>
      </c>
      <c r="G7" t="n">
        <v>45.64</v>
      </c>
      <c r="H7" t="n">
        <v>0.64</v>
      </c>
      <c r="I7" t="n">
        <v>47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329.1</v>
      </c>
      <c r="Q7" t="n">
        <v>3664.84</v>
      </c>
      <c r="R7" t="n">
        <v>103.23</v>
      </c>
      <c r="S7" t="n">
        <v>60.59</v>
      </c>
      <c r="T7" t="n">
        <v>21385.66</v>
      </c>
      <c r="U7" t="n">
        <v>0.59</v>
      </c>
      <c r="V7" t="n">
        <v>0.96</v>
      </c>
      <c r="W7" t="n">
        <v>0.29</v>
      </c>
      <c r="X7" t="n">
        <v>1.36</v>
      </c>
      <c r="Y7" t="n">
        <v>0.5</v>
      </c>
      <c r="Z7" t="n">
        <v>10</v>
      </c>
      <c r="AA7" t="n">
        <v>677.6640293700508</v>
      </c>
      <c r="AB7" t="n">
        <v>927.2098214110961</v>
      </c>
      <c r="AC7" t="n">
        <v>838.7182174027779</v>
      </c>
      <c r="AD7" t="n">
        <v>677664.0293700508</v>
      </c>
      <c r="AE7" t="n">
        <v>927209.821411096</v>
      </c>
      <c r="AF7" t="n">
        <v>2.61593810701592e-06</v>
      </c>
      <c r="AG7" t="n">
        <v>11.45543981481482</v>
      </c>
      <c r="AH7" t="n">
        <v>838718.2174027779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2.1943</v>
      </c>
      <c r="E2" t="n">
        <v>45.57</v>
      </c>
      <c r="F2" t="n">
        <v>40.22</v>
      </c>
      <c r="G2" t="n">
        <v>12.01</v>
      </c>
      <c r="H2" t="n">
        <v>0.22</v>
      </c>
      <c r="I2" t="n">
        <v>201</v>
      </c>
      <c r="J2" t="n">
        <v>80.84</v>
      </c>
      <c r="K2" t="n">
        <v>35.1</v>
      </c>
      <c r="L2" t="n">
        <v>1</v>
      </c>
      <c r="M2" t="n">
        <v>199</v>
      </c>
      <c r="N2" t="n">
        <v>9.74</v>
      </c>
      <c r="O2" t="n">
        <v>10204.21</v>
      </c>
      <c r="P2" t="n">
        <v>278.1</v>
      </c>
      <c r="Q2" t="n">
        <v>3665.13</v>
      </c>
      <c r="R2" t="n">
        <v>250.81</v>
      </c>
      <c r="S2" t="n">
        <v>60.59</v>
      </c>
      <c r="T2" t="n">
        <v>94404.88</v>
      </c>
      <c r="U2" t="n">
        <v>0.24</v>
      </c>
      <c r="V2" t="n">
        <v>0.85</v>
      </c>
      <c r="W2" t="n">
        <v>0.49</v>
      </c>
      <c r="X2" t="n">
        <v>5.83</v>
      </c>
      <c r="Y2" t="n">
        <v>0.5</v>
      </c>
      <c r="Z2" t="n">
        <v>10</v>
      </c>
      <c r="AA2" t="n">
        <v>656.2355868228539</v>
      </c>
      <c r="AB2" t="n">
        <v>897.8904809618558</v>
      </c>
      <c r="AC2" t="n">
        <v>812.1970736560604</v>
      </c>
      <c r="AD2" t="n">
        <v>656235.5868228539</v>
      </c>
      <c r="AE2" t="n">
        <v>897890.4809618559</v>
      </c>
      <c r="AF2" t="n">
        <v>2.833125423144381e-06</v>
      </c>
      <c r="AG2" t="n">
        <v>13.18576388888889</v>
      </c>
      <c r="AH2" t="n">
        <v>812197.0736560604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2.4247</v>
      </c>
      <c r="E3" t="n">
        <v>41.24</v>
      </c>
      <c r="F3" t="n">
        <v>37.53</v>
      </c>
      <c r="G3" t="n">
        <v>21.24</v>
      </c>
      <c r="H3" t="n">
        <v>0.43</v>
      </c>
      <c r="I3" t="n">
        <v>106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230.24</v>
      </c>
      <c r="Q3" t="n">
        <v>3665.06</v>
      </c>
      <c r="R3" t="n">
        <v>158.31</v>
      </c>
      <c r="S3" t="n">
        <v>60.59</v>
      </c>
      <c r="T3" t="n">
        <v>48628.7</v>
      </c>
      <c r="U3" t="n">
        <v>0.38</v>
      </c>
      <c r="V3" t="n">
        <v>0.92</v>
      </c>
      <c r="W3" t="n">
        <v>0.47</v>
      </c>
      <c r="X3" t="n">
        <v>3.14</v>
      </c>
      <c r="Y3" t="n">
        <v>0.5</v>
      </c>
      <c r="Z3" t="n">
        <v>10</v>
      </c>
      <c r="AA3" t="n">
        <v>547.1317214933844</v>
      </c>
      <c r="AB3" t="n">
        <v>748.6097590952448</v>
      </c>
      <c r="AC3" t="n">
        <v>677.1634943675897</v>
      </c>
      <c r="AD3" t="n">
        <v>547131.7214933843</v>
      </c>
      <c r="AE3" t="n">
        <v>748609.7590952448</v>
      </c>
      <c r="AF3" t="n">
        <v>3.130601655880318e-06</v>
      </c>
      <c r="AG3" t="n">
        <v>11.93287037037037</v>
      </c>
      <c r="AH3" t="n">
        <v>677163.4943675897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1.9867</v>
      </c>
      <c r="E2" t="n">
        <v>50.34</v>
      </c>
      <c r="F2" t="n">
        <v>42.28</v>
      </c>
      <c r="G2" t="n">
        <v>9.359999999999999</v>
      </c>
      <c r="H2" t="n">
        <v>0.16</v>
      </c>
      <c r="I2" t="n">
        <v>271</v>
      </c>
      <c r="J2" t="n">
        <v>107.41</v>
      </c>
      <c r="K2" t="n">
        <v>41.65</v>
      </c>
      <c r="L2" t="n">
        <v>1</v>
      </c>
      <c r="M2" t="n">
        <v>269</v>
      </c>
      <c r="N2" t="n">
        <v>14.77</v>
      </c>
      <c r="O2" t="n">
        <v>13481.73</v>
      </c>
      <c r="P2" t="n">
        <v>374.34</v>
      </c>
      <c r="Q2" t="n">
        <v>3665.2</v>
      </c>
      <c r="R2" t="n">
        <v>318.52</v>
      </c>
      <c r="S2" t="n">
        <v>60.59</v>
      </c>
      <c r="T2" t="n">
        <v>127909.83</v>
      </c>
      <c r="U2" t="n">
        <v>0.19</v>
      </c>
      <c r="V2" t="n">
        <v>0.8100000000000001</v>
      </c>
      <c r="W2" t="n">
        <v>0.59</v>
      </c>
      <c r="X2" t="n">
        <v>7.89</v>
      </c>
      <c r="Y2" t="n">
        <v>0.5</v>
      </c>
      <c r="Z2" t="n">
        <v>10</v>
      </c>
      <c r="AA2" t="n">
        <v>895.4578855611045</v>
      </c>
      <c r="AB2" t="n">
        <v>1225.204983838505</v>
      </c>
      <c r="AC2" t="n">
        <v>1108.273139766952</v>
      </c>
      <c r="AD2" t="n">
        <v>895457.8855611045</v>
      </c>
      <c r="AE2" t="n">
        <v>1225204.983838505</v>
      </c>
      <c r="AF2" t="n">
        <v>2.339414702963887e-06</v>
      </c>
      <c r="AG2" t="n">
        <v>14.56597222222222</v>
      </c>
      <c r="AH2" t="n">
        <v>1108273.139766952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2.3906</v>
      </c>
      <c r="E3" t="n">
        <v>41.83</v>
      </c>
      <c r="F3" t="n">
        <v>37.42</v>
      </c>
      <c r="G3" t="n">
        <v>20.98</v>
      </c>
      <c r="H3" t="n">
        <v>0.32</v>
      </c>
      <c r="I3" t="n">
        <v>107</v>
      </c>
      <c r="J3" t="n">
        <v>108.68</v>
      </c>
      <c r="K3" t="n">
        <v>41.65</v>
      </c>
      <c r="L3" t="n">
        <v>2</v>
      </c>
      <c r="M3" t="n">
        <v>105</v>
      </c>
      <c r="N3" t="n">
        <v>15.03</v>
      </c>
      <c r="O3" t="n">
        <v>13638.32</v>
      </c>
      <c r="P3" t="n">
        <v>295.23</v>
      </c>
      <c r="Q3" t="n">
        <v>3664.85</v>
      </c>
      <c r="R3" t="n">
        <v>159.58</v>
      </c>
      <c r="S3" t="n">
        <v>60.59</v>
      </c>
      <c r="T3" t="n">
        <v>49262.37</v>
      </c>
      <c r="U3" t="n">
        <v>0.38</v>
      </c>
      <c r="V3" t="n">
        <v>0.92</v>
      </c>
      <c r="W3" t="n">
        <v>0.33</v>
      </c>
      <c r="X3" t="n">
        <v>3.03</v>
      </c>
      <c r="Y3" t="n">
        <v>0.5</v>
      </c>
      <c r="Z3" t="n">
        <v>10</v>
      </c>
      <c r="AA3" t="n">
        <v>645.5096199006164</v>
      </c>
      <c r="AB3" t="n">
        <v>883.2147398225865</v>
      </c>
      <c r="AC3" t="n">
        <v>798.9219646535909</v>
      </c>
      <c r="AD3" t="n">
        <v>645509.6199006164</v>
      </c>
      <c r="AE3" t="n">
        <v>883214.7398225864</v>
      </c>
      <c r="AF3" t="n">
        <v>2.815022292699183e-06</v>
      </c>
      <c r="AG3" t="n">
        <v>12.10358796296296</v>
      </c>
      <c r="AH3" t="n">
        <v>798921.9646535908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2.4813</v>
      </c>
      <c r="E4" t="n">
        <v>40.3</v>
      </c>
      <c r="F4" t="n">
        <v>36.6</v>
      </c>
      <c r="G4" t="n">
        <v>29.28</v>
      </c>
      <c r="H4" t="n">
        <v>0.48</v>
      </c>
      <c r="I4" t="n">
        <v>75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265.71</v>
      </c>
      <c r="Q4" t="n">
        <v>3665.07</v>
      </c>
      <c r="R4" t="n">
        <v>129.48</v>
      </c>
      <c r="S4" t="n">
        <v>60.59</v>
      </c>
      <c r="T4" t="n">
        <v>34369.66</v>
      </c>
      <c r="U4" t="n">
        <v>0.47</v>
      </c>
      <c r="V4" t="n">
        <v>0.9399999999999999</v>
      </c>
      <c r="W4" t="n">
        <v>0.38</v>
      </c>
      <c r="X4" t="n">
        <v>2.21</v>
      </c>
      <c r="Y4" t="n">
        <v>0.5</v>
      </c>
      <c r="Z4" t="n">
        <v>10</v>
      </c>
      <c r="AA4" t="n">
        <v>587.0100833059195</v>
      </c>
      <c r="AB4" t="n">
        <v>803.1730930363125</v>
      </c>
      <c r="AC4" t="n">
        <v>726.5193802974422</v>
      </c>
      <c r="AD4" t="n">
        <v>587010.0833059194</v>
      </c>
      <c r="AE4" t="n">
        <v>803173.0930363125</v>
      </c>
      <c r="AF4" t="n">
        <v>2.921824987398345e-06</v>
      </c>
      <c r="AG4" t="n">
        <v>11.66087962962963</v>
      </c>
      <c r="AH4" t="n">
        <v>726519.3802974422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2.3393</v>
      </c>
      <c r="E2" t="n">
        <v>42.75</v>
      </c>
      <c r="F2" t="n">
        <v>38.84</v>
      </c>
      <c r="G2" t="n">
        <v>15.33</v>
      </c>
      <c r="H2" t="n">
        <v>0.28</v>
      </c>
      <c r="I2" t="n">
        <v>152</v>
      </c>
      <c r="J2" t="n">
        <v>61.76</v>
      </c>
      <c r="K2" t="n">
        <v>28.92</v>
      </c>
      <c r="L2" t="n">
        <v>1</v>
      </c>
      <c r="M2" t="n">
        <v>53</v>
      </c>
      <c r="N2" t="n">
        <v>6.84</v>
      </c>
      <c r="O2" t="n">
        <v>7851.41</v>
      </c>
      <c r="P2" t="n">
        <v>202.29</v>
      </c>
      <c r="Q2" t="n">
        <v>3664.99</v>
      </c>
      <c r="R2" t="n">
        <v>201.31</v>
      </c>
      <c r="S2" t="n">
        <v>60.59</v>
      </c>
      <c r="T2" t="n">
        <v>69897.78999999999</v>
      </c>
      <c r="U2" t="n">
        <v>0.3</v>
      </c>
      <c r="V2" t="n">
        <v>0.88</v>
      </c>
      <c r="W2" t="n">
        <v>0.54</v>
      </c>
      <c r="X2" t="n">
        <v>4.45</v>
      </c>
      <c r="Y2" t="n">
        <v>0.5</v>
      </c>
      <c r="Z2" t="n">
        <v>10</v>
      </c>
      <c r="AA2" t="n">
        <v>511.4837934633697</v>
      </c>
      <c r="AB2" t="n">
        <v>699.834691288988</v>
      </c>
      <c r="AC2" t="n">
        <v>633.0434505765245</v>
      </c>
      <c r="AD2" t="n">
        <v>511483.7934633697</v>
      </c>
      <c r="AE2" t="n">
        <v>699834.691288988</v>
      </c>
      <c r="AF2" t="n">
        <v>3.27984477539503e-06</v>
      </c>
      <c r="AG2" t="n">
        <v>12.36979166666667</v>
      </c>
      <c r="AH2" t="n">
        <v>633043.4505765245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2.3461</v>
      </c>
      <c r="E3" t="n">
        <v>42.62</v>
      </c>
      <c r="F3" t="n">
        <v>38.77</v>
      </c>
      <c r="G3" t="n">
        <v>15.72</v>
      </c>
      <c r="H3" t="n">
        <v>0.55</v>
      </c>
      <c r="I3" t="n">
        <v>148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203.95</v>
      </c>
      <c r="Q3" t="n">
        <v>3665.19</v>
      </c>
      <c r="R3" t="n">
        <v>196.9</v>
      </c>
      <c r="S3" t="n">
        <v>60.59</v>
      </c>
      <c r="T3" t="n">
        <v>67717.14999999999</v>
      </c>
      <c r="U3" t="n">
        <v>0.31</v>
      </c>
      <c r="V3" t="n">
        <v>0.89</v>
      </c>
      <c r="W3" t="n">
        <v>0.6</v>
      </c>
      <c r="X3" t="n">
        <v>4.38</v>
      </c>
      <c r="Y3" t="n">
        <v>0.5</v>
      </c>
      <c r="Z3" t="n">
        <v>10</v>
      </c>
      <c r="AA3" t="n">
        <v>512.0772737695389</v>
      </c>
      <c r="AB3" t="n">
        <v>700.646717226392</v>
      </c>
      <c r="AC3" t="n">
        <v>633.7779778981483</v>
      </c>
      <c r="AD3" t="n">
        <v>512077.273769539</v>
      </c>
      <c r="AE3" t="n">
        <v>700646.717226392</v>
      </c>
      <c r="AF3" t="n">
        <v>3.289378800305339e-06</v>
      </c>
      <c r="AG3" t="n">
        <v>12.33217592592593</v>
      </c>
      <c r="AH3" t="n">
        <v>633777.9778981482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1.5792</v>
      </c>
      <c r="E2" t="n">
        <v>63.32</v>
      </c>
      <c r="F2" t="n">
        <v>46.78</v>
      </c>
      <c r="G2" t="n">
        <v>6.72</v>
      </c>
      <c r="H2" t="n">
        <v>0.11</v>
      </c>
      <c r="I2" t="n">
        <v>418</v>
      </c>
      <c r="J2" t="n">
        <v>167.88</v>
      </c>
      <c r="K2" t="n">
        <v>51.39</v>
      </c>
      <c r="L2" t="n">
        <v>1</v>
      </c>
      <c r="M2" t="n">
        <v>416</v>
      </c>
      <c r="N2" t="n">
        <v>30.49</v>
      </c>
      <c r="O2" t="n">
        <v>20939.59</v>
      </c>
      <c r="P2" t="n">
        <v>577.48</v>
      </c>
      <c r="Q2" t="n">
        <v>3665.68</v>
      </c>
      <c r="R2" t="n">
        <v>465.82</v>
      </c>
      <c r="S2" t="n">
        <v>60.59</v>
      </c>
      <c r="T2" t="n">
        <v>200822.85</v>
      </c>
      <c r="U2" t="n">
        <v>0.13</v>
      </c>
      <c r="V2" t="n">
        <v>0.73</v>
      </c>
      <c r="W2" t="n">
        <v>0.84</v>
      </c>
      <c r="X2" t="n">
        <v>12.39</v>
      </c>
      <c r="Y2" t="n">
        <v>0.5</v>
      </c>
      <c r="Z2" t="n">
        <v>10</v>
      </c>
      <c r="AA2" t="n">
        <v>1538.497370656973</v>
      </c>
      <c r="AB2" t="n">
        <v>2105.039976246578</v>
      </c>
      <c r="AC2" t="n">
        <v>1904.137915355766</v>
      </c>
      <c r="AD2" t="n">
        <v>1538497.370656973</v>
      </c>
      <c r="AE2" t="n">
        <v>2105039.976246578</v>
      </c>
      <c r="AF2" t="n">
        <v>1.60765026913048e-06</v>
      </c>
      <c r="AG2" t="n">
        <v>18.32175925925926</v>
      </c>
      <c r="AH2" t="n">
        <v>1904137.915355766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2.1149</v>
      </c>
      <c r="E3" t="n">
        <v>47.28</v>
      </c>
      <c r="F3" t="n">
        <v>39.22</v>
      </c>
      <c r="G3" t="n">
        <v>14.01</v>
      </c>
      <c r="H3" t="n">
        <v>0.21</v>
      </c>
      <c r="I3" t="n">
        <v>168</v>
      </c>
      <c r="J3" t="n">
        <v>169.33</v>
      </c>
      <c r="K3" t="n">
        <v>51.39</v>
      </c>
      <c r="L3" t="n">
        <v>2</v>
      </c>
      <c r="M3" t="n">
        <v>166</v>
      </c>
      <c r="N3" t="n">
        <v>30.94</v>
      </c>
      <c r="O3" t="n">
        <v>21118.46</v>
      </c>
      <c r="P3" t="n">
        <v>463.69</v>
      </c>
      <c r="Q3" t="n">
        <v>3665.05</v>
      </c>
      <c r="R3" t="n">
        <v>218.07</v>
      </c>
      <c r="S3" t="n">
        <v>60.59</v>
      </c>
      <c r="T3" t="n">
        <v>78200.46000000001</v>
      </c>
      <c r="U3" t="n">
        <v>0.28</v>
      </c>
      <c r="V3" t="n">
        <v>0.88</v>
      </c>
      <c r="W3" t="n">
        <v>0.44</v>
      </c>
      <c r="X3" t="n">
        <v>4.83</v>
      </c>
      <c r="Y3" t="n">
        <v>0.5</v>
      </c>
      <c r="Z3" t="n">
        <v>10</v>
      </c>
      <c r="AA3" t="n">
        <v>981.7478344741593</v>
      </c>
      <c r="AB3" t="n">
        <v>1343.270698785219</v>
      </c>
      <c r="AC3" t="n">
        <v>1215.070828585423</v>
      </c>
      <c r="AD3" t="n">
        <v>981747.8344741593</v>
      </c>
      <c r="AE3" t="n">
        <v>1343270.698785219</v>
      </c>
      <c r="AF3" t="n">
        <v>2.153001237451907e-06</v>
      </c>
      <c r="AG3" t="n">
        <v>13.68055555555556</v>
      </c>
      <c r="AH3" t="n">
        <v>1215070.828585424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2.3195</v>
      </c>
      <c r="E4" t="n">
        <v>43.11</v>
      </c>
      <c r="F4" t="n">
        <v>37.28</v>
      </c>
      <c r="G4" t="n">
        <v>21.93</v>
      </c>
      <c r="H4" t="n">
        <v>0.31</v>
      </c>
      <c r="I4" t="n">
        <v>102</v>
      </c>
      <c r="J4" t="n">
        <v>170.79</v>
      </c>
      <c r="K4" t="n">
        <v>51.39</v>
      </c>
      <c r="L4" t="n">
        <v>3</v>
      </c>
      <c r="M4" t="n">
        <v>100</v>
      </c>
      <c r="N4" t="n">
        <v>31.4</v>
      </c>
      <c r="O4" t="n">
        <v>21297.94</v>
      </c>
      <c r="P4" t="n">
        <v>419.95</v>
      </c>
      <c r="Q4" t="n">
        <v>3664.9</v>
      </c>
      <c r="R4" t="n">
        <v>155.12</v>
      </c>
      <c r="S4" t="n">
        <v>60.59</v>
      </c>
      <c r="T4" t="n">
        <v>47056.57</v>
      </c>
      <c r="U4" t="n">
        <v>0.39</v>
      </c>
      <c r="V4" t="n">
        <v>0.92</v>
      </c>
      <c r="W4" t="n">
        <v>0.32</v>
      </c>
      <c r="X4" t="n">
        <v>2.9</v>
      </c>
      <c r="Y4" t="n">
        <v>0.5</v>
      </c>
      <c r="Z4" t="n">
        <v>10</v>
      </c>
      <c r="AA4" t="n">
        <v>838.8573881273443</v>
      </c>
      <c r="AB4" t="n">
        <v>1147.76168621192</v>
      </c>
      <c r="AC4" t="n">
        <v>1038.220921773497</v>
      </c>
      <c r="AD4" t="n">
        <v>838857.3881273443</v>
      </c>
      <c r="AE4" t="n">
        <v>1147761.68621192</v>
      </c>
      <c r="AF4" t="n">
        <v>2.361287233566457e-06</v>
      </c>
      <c r="AG4" t="n">
        <v>12.47395833333333</v>
      </c>
      <c r="AH4" t="n">
        <v>1038220.921773497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2.4292</v>
      </c>
      <c r="E5" t="n">
        <v>41.17</v>
      </c>
      <c r="F5" t="n">
        <v>36.39</v>
      </c>
      <c r="G5" t="n">
        <v>30.75</v>
      </c>
      <c r="H5" t="n">
        <v>0.41</v>
      </c>
      <c r="I5" t="n">
        <v>71</v>
      </c>
      <c r="J5" t="n">
        <v>172.25</v>
      </c>
      <c r="K5" t="n">
        <v>51.39</v>
      </c>
      <c r="L5" t="n">
        <v>4</v>
      </c>
      <c r="M5" t="n">
        <v>69</v>
      </c>
      <c r="N5" t="n">
        <v>31.86</v>
      </c>
      <c r="O5" t="n">
        <v>21478.05</v>
      </c>
      <c r="P5" t="n">
        <v>387.64</v>
      </c>
      <c r="Q5" t="n">
        <v>3665.03</v>
      </c>
      <c r="R5" t="n">
        <v>125.69</v>
      </c>
      <c r="S5" t="n">
        <v>60.59</v>
      </c>
      <c r="T5" t="n">
        <v>32493.79</v>
      </c>
      <c r="U5" t="n">
        <v>0.48</v>
      </c>
      <c r="V5" t="n">
        <v>0.9399999999999999</v>
      </c>
      <c r="W5" t="n">
        <v>0.28</v>
      </c>
      <c r="X5" t="n">
        <v>2</v>
      </c>
      <c r="Y5" t="n">
        <v>0.5</v>
      </c>
      <c r="Z5" t="n">
        <v>10</v>
      </c>
      <c r="AA5" t="n">
        <v>774.9991929081669</v>
      </c>
      <c r="AB5" t="n">
        <v>1060.388086288297</v>
      </c>
      <c r="AC5" t="n">
        <v>959.1861355969681</v>
      </c>
      <c r="AD5" t="n">
        <v>774999.1929081669</v>
      </c>
      <c r="AE5" t="n">
        <v>1060388.086288298</v>
      </c>
      <c r="AF5" t="n">
        <v>2.472963547221227e-06</v>
      </c>
      <c r="AG5" t="n">
        <v>11.91261574074074</v>
      </c>
      <c r="AH5" t="n">
        <v>959186.1355969681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2.5195</v>
      </c>
      <c r="E6" t="n">
        <v>39.69</v>
      </c>
      <c r="F6" t="n">
        <v>35.56</v>
      </c>
      <c r="G6" t="n">
        <v>41.03</v>
      </c>
      <c r="H6" t="n">
        <v>0.51</v>
      </c>
      <c r="I6" t="n">
        <v>52</v>
      </c>
      <c r="J6" t="n">
        <v>173.71</v>
      </c>
      <c r="K6" t="n">
        <v>51.39</v>
      </c>
      <c r="L6" t="n">
        <v>5</v>
      </c>
      <c r="M6" t="n">
        <v>49</v>
      </c>
      <c r="N6" t="n">
        <v>32.32</v>
      </c>
      <c r="O6" t="n">
        <v>21658.78</v>
      </c>
      <c r="P6" t="n">
        <v>350.91</v>
      </c>
      <c r="Q6" t="n">
        <v>3664.99</v>
      </c>
      <c r="R6" t="n">
        <v>98.62</v>
      </c>
      <c r="S6" t="n">
        <v>60.59</v>
      </c>
      <c r="T6" t="n">
        <v>19055.92</v>
      </c>
      <c r="U6" t="n">
        <v>0.61</v>
      </c>
      <c r="V6" t="n">
        <v>0.97</v>
      </c>
      <c r="W6" t="n">
        <v>0.22</v>
      </c>
      <c r="X6" t="n">
        <v>1.17</v>
      </c>
      <c r="Y6" t="n">
        <v>0.5</v>
      </c>
      <c r="Z6" t="n">
        <v>10</v>
      </c>
      <c r="AA6" t="n">
        <v>704.7150005318916</v>
      </c>
      <c r="AB6" t="n">
        <v>964.222153559348</v>
      </c>
      <c r="AC6" t="n">
        <v>872.1981445179352</v>
      </c>
      <c r="AD6" t="n">
        <v>704715.0005318916</v>
      </c>
      <c r="AE6" t="n">
        <v>964222.1535593481</v>
      </c>
      <c r="AF6" t="n">
        <v>2.564890357823103e-06</v>
      </c>
      <c r="AG6" t="n">
        <v>11.484375</v>
      </c>
      <c r="AH6" t="n">
        <v>872198.1445179352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2.5251</v>
      </c>
      <c r="E7" t="n">
        <v>39.6</v>
      </c>
      <c r="F7" t="n">
        <v>35.71</v>
      </c>
      <c r="G7" t="n">
        <v>47.61</v>
      </c>
      <c r="H7" t="n">
        <v>0.61</v>
      </c>
      <c r="I7" t="n">
        <v>45</v>
      </c>
      <c r="J7" t="n">
        <v>175.18</v>
      </c>
      <c r="K7" t="n">
        <v>51.39</v>
      </c>
      <c r="L7" t="n">
        <v>6</v>
      </c>
      <c r="M7" t="n">
        <v>3</v>
      </c>
      <c r="N7" t="n">
        <v>32.79</v>
      </c>
      <c r="O7" t="n">
        <v>21840.16</v>
      </c>
      <c r="P7" t="n">
        <v>338.17</v>
      </c>
      <c r="Q7" t="n">
        <v>3664.9</v>
      </c>
      <c r="R7" t="n">
        <v>101.69</v>
      </c>
      <c r="S7" t="n">
        <v>60.59</v>
      </c>
      <c r="T7" t="n">
        <v>20625.8</v>
      </c>
      <c r="U7" t="n">
        <v>0.6</v>
      </c>
      <c r="V7" t="n">
        <v>0.96</v>
      </c>
      <c r="W7" t="n">
        <v>0.29</v>
      </c>
      <c r="X7" t="n">
        <v>1.32</v>
      </c>
      <c r="Y7" t="n">
        <v>0.5</v>
      </c>
      <c r="Z7" t="n">
        <v>10</v>
      </c>
      <c r="AA7" t="n">
        <v>692.067162384107</v>
      </c>
      <c r="AB7" t="n">
        <v>946.9168234223105</v>
      </c>
      <c r="AC7" t="n">
        <v>856.5444108009931</v>
      </c>
      <c r="AD7" t="n">
        <v>692067.1623841069</v>
      </c>
      <c r="AE7" t="n">
        <v>946916.8234223105</v>
      </c>
      <c r="AF7" t="n">
        <v>2.570591245302289e-06</v>
      </c>
      <c r="AG7" t="n">
        <v>11.45833333333333</v>
      </c>
      <c r="AH7" t="n">
        <v>856544.4108009931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2.5256</v>
      </c>
      <c r="E8" t="n">
        <v>39.59</v>
      </c>
      <c r="F8" t="n">
        <v>35.7</v>
      </c>
      <c r="G8" t="n">
        <v>47.6</v>
      </c>
      <c r="H8" t="n">
        <v>0.7</v>
      </c>
      <c r="I8" t="n">
        <v>45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340.65</v>
      </c>
      <c r="Q8" t="n">
        <v>3664.97</v>
      </c>
      <c r="R8" t="n">
        <v>101.28</v>
      </c>
      <c r="S8" t="n">
        <v>60.59</v>
      </c>
      <c r="T8" t="n">
        <v>20419.51</v>
      </c>
      <c r="U8" t="n">
        <v>0.6</v>
      </c>
      <c r="V8" t="n">
        <v>0.96</v>
      </c>
      <c r="W8" t="n">
        <v>0.3</v>
      </c>
      <c r="X8" t="n">
        <v>1.31</v>
      </c>
      <c r="Y8" t="n">
        <v>0.5</v>
      </c>
      <c r="Z8" t="n">
        <v>10</v>
      </c>
      <c r="AA8" t="n">
        <v>694.3053432333029</v>
      </c>
      <c r="AB8" t="n">
        <v>949.9792012017507</v>
      </c>
      <c r="AC8" t="n">
        <v>859.3145195432379</v>
      </c>
      <c r="AD8" t="n">
        <v>694305.3432333029</v>
      </c>
      <c r="AE8" t="n">
        <v>949979.2012017507</v>
      </c>
      <c r="AF8" t="n">
        <v>2.571100253112931e-06</v>
      </c>
      <c r="AG8" t="n">
        <v>11.45543981481482</v>
      </c>
      <c r="AH8" t="n">
        <v>859314.5195432379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2.2768</v>
      </c>
      <c r="E2" t="n">
        <v>43.92</v>
      </c>
      <c r="F2" t="n">
        <v>39.91</v>
      </c>
      <c r="G2" t="n">
        <v>12.94</v>
      </c>
      <c r="H2" t="n">
        <v>0.34</v>
      </c>
      <c r="I2" t="n">
        <v>185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184.38</v>
      </c>
      <c r="Q2" t="n">
        <v>3665.25</v>
      </c>
      <c r="R2" t="n">
        <v>232.59</v>
      </c>
      <c r="S2" t="n">
        <v>60.59</v>
      </c>
      <c r="T2" t="n">
        <v>85374.36</v>
      </c>
      <c r="U2" t="n">
        <v>0.26</v>
      </c>
      <c r="V2" t="n">
        <v>0.86</v>
      </c>
      <c r="W2" t="n">
        <v>0.7</v>
      </c>
      <c r="X2" t="n">
        <v>5.52</v>
      </c>
      <c r="Y2" t="n">
        <v>0.5</v>
      </c>
      <c r="Z2" t="n">
        <v>10</v>
      </c>
      <c r="AA2" t="n">
        <v>499.4808816755713</v>
      </c>
      <c r="AB2" t="n">
        <v>683.4117778498266</v>
      </c>
      <c r="AC2" t="n">
        <v>618.1879169462927</v>
      </c>
      <c r="AD2" t="n">
        <v>499480.8816755713</v>
      </c>
      <c r="AE2" t="n">
        <v>683411.7778498266</v>
      </c>
      <c r="AF2" t="n">
        <v>3.363332539732655e-06</v>
      </c>
      <c r="AG2" t="n">
        <v>12.70833333333333</v>
      </c>
      <c r="AH2" t="n">
        <v>618187.9169462927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1.8008</v>
      </c>
      <c r="E2" t="n">
        <v>55.53</v>
      </c>
      <c r="F2" t="n">
        <v>44.23</v>
      </c>
      <c r="G2" t="n">
        <v>7.92</v>
      </c>
      <c r="H2" t="n">
        <v>0.13</v>
      </c>
      <c r="I2" t="n">
        <v>335</v>
      </c>
      <c r="J2" t="n">
        <v>133.21</v>
      </c>
      <c r="K2" t="n">
        <v>46.47</v>
      </c>
      <c r="L2" t="n">
        <v>1</v>
      </c>
      <c r="M2" t="n">
        <v>333</v>
      </c>
      <c r="N2" t="n">
        <v>20.75</v>
      </c>
      <c r="O2" t="n">
        <v>16663.42</v>
      </c>
      <c r="P2" t="n">
        <v>462.51</v>
      </c>
      <c r="Q2" t="n">
        <v>3665.23</v>
      </c>
      <c r="R2" t="n">
        <v>382.45</v>
      </c>
      <c r="S2" t="n">
        <v>60.59</v>
      </c>
      <c r="T2" t="n">
        <v>159553.48</v>
      </c>
      <c r="U2" t="n">
        <v>0.16</v>
      </c>
      <c r="V2" t="n">
        <v>0.78</v>
      </c>
      <c r="W2" t="n">
        <v>0.7</v>
      </c>
      <c r="X2" t="n">
        <v>9.84</v>
      </c>
      <c r="Y2" t="n">
        <v>0.5</v>
      </c>
      <c r="Z2" t="n">
        <v>10</v>
      </c>
      <c r="AA2" t="n">
        <v>1145.89337658554</v>
      </c>
      <c r="AB2" t="n">
        <v>1567.861871092242</v>
      </c>
      <c r="AC2" t="n">
        <v>1418.227334623154</v>
      </c>
      <c r="AD2" t="n">
        <v>1145893.37658554</v>
      </c>
      <c r="AE2" t="n">
        <v>1567861.871092242</v>
      </c>
      <c r="AF2" t="n">
        <v>1.975706414928601e-06</v>
      </c>
      <c r="AG2" t="n">
        <v>16.06770833333333</v>
      </c>
      <c r="AH2" t="n">
        <v>1418227.334623154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2.2674</v>
      </c>
      <c r="E3" t="n">
        <v>44.1</v>
      </c>
      <c r="F3" t="n">
        <v>38.25</v>
      </c>
      <c r="G3" t="n">
        <v>17</v>
      </c>
      <c r="H3" t="n">
        <v>0.26</v>
      </c>
      <c r="I3" t="n">
        <v>135</v>
      </c>
      <c r="J3" t="n">
        <v>134.55</v>
      </c>
      <c r="K3" t="n">
        <v>46.47</v>
      </c>
      <c r="L3" t="n">
        <v>2</v>
      </c>
      <c r="M3" t="n">
        <v>133</v>
      </c>
      <c r="N3" t="n">
        <v>21.09</v>
      </c>
      <c r="O3" t="n">
        <v>16828.84</v>
      </c>
      <c r="P3" t="n">
        <v>373.18</v>
      </c>
      <c r="Q3" t="n">
        <v>3664.99</v>
      </c>
      <c r="R3" t="n">
        <v>186.41</v>
      </c>
      <c r="S3" t="n">
        <v>60.59</v>
      </c>
      <c r="T3" t="n">
        <v>62536.06</v>
      </c>
      <c r="U3" t="n">
        <v>0.33</v>
      </c>
      <c r="V3" t="n">
        <v>0.9</v>
      </c>
      <c r="W3" t="n">
        <v>0.38</v>
      </c>
      <c r="X3" t="n">
        <v>3.86</v>
      </c>
      <c r="Y3" t="n">
        <v>0.5</v>
      </c>
      <c r="Z3" t="n">
        <v>10</v>
      </c>
      <c r="AA3" t="n">
        <v>791.2363529530187</v>
      </c>
      <c r="AB3" t="n">
        <v>1082.604484994609</v>
      </c>
      <c r="AC3" t="n">
        <v>979.2822323916604</v>
      </c>
      <c r="AD3" t="n">
        <v>791236.3529530187</v>
      </c>
      <c r="AE3" t="n">
        <v>1082604.484994609</v>
      </c>
      <c r="AF3" t="n">
        <v>2.487625902492842e-06</v>
      </c>
      <c r="AG3" t="n">
        <v>12.76041666666667</v>
      </c>
      <c r="AH3" t="n">
        <v>979282.2323916603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2.4396</v>
      </c>
      <c r="E4" t="n">
        <v>40.99</v>
      </c>
      <c r="F4" t="n">
        <v>36.63</v>
      </c>
      <c r="G4" t="n">
        <v>27.47</v>
      </c>
      <c r="H4" t="n">
        <v>0.39</v>
      </c>
      <c r="I4" t="n">
        <v>80</v>
      </c>
      <c r="J4" t="n">
        <v>135.9</v>
      </c>
      <c r="K4" t="n">
        <v>46.47</v>
      </c>
      <c r="L4" t="n">
        <v>3</v>
      </c>
      <c r="M4" t="n">
        <v>78</v>
      </c>
      <c r="N4" t="n">
        <v>21.43</v>
      </c>
      <c r="O4" t="n">
        <v>16994.64</v>
      </c>
      <c r="P4" t="n">
        <v>327.51</v>
      </c>
      <c r="Q4" t="n">
        <v>3664.94</v>
      </c>
      <c r="R4" t="n">
        <v>133.65</v>
      </c>
      <c r="S4" t="n">
        <v>60.59</v>
      </c>
      <c r="T4" t="n">
        <v>36430.89</v>
      </c>
      <c r="U4" t="n">
        <v>0.45</v>
      </c>
      <c r="V4" t="n">
        <v>0.9399999999999999</v>
      </c>
      <c r="W4" t="n">
        <v>0.3</v>
      </c>
      <c r="X4" t="n">
        <v>2.24</v>
      </c>
      <c r="Y4" t="n">
        <v>0.5</v>
      </c>
      <c r="Z4" t="n">
        <v>10</v>
      </c>
      <c r="AA4" t="n">
        <v>677.1733069231611</v>
      </c>
      <c r="AB4" t="n">
        <v>926.5383933101153</v>
      </c>
      <c r="AC4" t="n">
        <v>838.1108694573994</v>
      </c>
      <c r="AD4" t="n">
        <v>677173.3069231611</v>
      </c>
      <c r="AE4" t="n">
        <v>926538.3933101153</v>
      </c>
      <c r="AF4" t="n">
        <v>2.676551182729795e-06</v>
      </c>
      <c r="AG4" t="n">
        <v>11.86053240740741</v>
      </c>
      <c r="AH4" t="n">
        <v>838110.8694573995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2.5097</v>
      </c>
      <c r="E5" t="n">
        <v>39.84</v>
      </c>
      <c r="F5" t="n">
        <v>36.09</v>
      </c>
      <c r="G5" t="n">
        <v>37.33</v>
      </c>
      <c r="H5" t="n">
        <v>0.52</v>
      </c>
      <c r="I5" t="n">
        <v>58</v>
      </c>
      <c r="J5" t="n">
        <v>137.25</v>
      </c>
      <c r="K5" t="n">
        <v>46.47</v>
      </c>
      <c r="L5" t="n">
        <v>4</v>
      </c>
      <c r="M5" t="n">
        <v>5</v>
      </c>
      <c r="N5" t="n">
        <v>21.78</v>
      </c>
      <c r="O5" t="n">
        <v>17160.92</v>
      </c>
      <c r="P5" t="n">
        <v>297.13</v>
      </c>
      <c r="Q5" t="n">
        <v>3664.97</v>
      </c>
      <c r="R5" t="n">
        <v>113.64</v>
      </c>
      <c r="S5" t="n">
        <v>60.59</v>
      </c>
      <c r="T5" t="n">
        <v>26534.77</v>
      </c>
      <c r="U5" t="n">
        <v>0.53</v>
      </c>
      <c r="V5" t="n">
        <v>0.95</v>
      </c>
      <c r="W5" t="n">
        <v>0.33</v>
      </c>
      <c r="X5" t="n">
        <v>1.7</v>
      </c>
      <c r="Y5" t="n">
        <v>0.5</v>
      </c>
      <c r="Z5" t="n">
        <v>10</v>
      </c>
      <c r="AA5" t="n">
        <v>632.7034108535431</v>
      </c>
      <c r="AB5" t="n">
        <v>865.6927196343114</v>
      </c>
      <c r="AC5" t="n">
        <v>783.072221479775</v>
      </c>
      <c r="AD5" t="n">
        <v>632703.4108535431</v>
      </c>
      <c r="AE5" t="n">
        <v>865692.7196343114</v>
      </c>
      <c r="AF5" t="n">
        <v>2.753459789841354e-06</v>
      </c>
      <c r="AG5" t="n">
        <v>11.52777777777778</v>
      </c>
      <c r="AH5" t="n">
        <v>783072.2214797749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2.5097</v>
      </c>
      <c r="E6" t="n">
        <v>39.84</v>
      </c>
      <c r="F6" t="n">
        <v>36.09</v>
      </c>
      <c r="G6" t="n">
        <v>37.33</v>
      </c>
      <c r="H6" t="n">
        <v>0.64</v>
      </c>
      <c r="I6" t="n">
        <v>58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300.17</v>
      </c>
      <c r="Q6" t="n">
        <v>3664.91</v>
      </c>
      <c r="R6" t="n">
        <v>113.5</v>
      </c>
      <c r="S6" t="n">
        <v>60.59</v>
      </c>
      <c r="T6" t="n">
        <v>26466.38</v>
      </c>
      <c r="U6" t="n">
        <v>0.53</v>
      </c>
      <c r="V6" t="n">
        <v>0.95</v>
      </c>
      <c r="W6" t="n">
        <v>0.33</v>
      </c>
      <c r="X6" t="n">
        <v>1.7</v>
      </c>
      <c r="Y6" t="n">
        <v>0.5</v>
      </c>
      <c r="Z6" t="n">
        <v>10</v>
      </c>
      <c r="AA6" t="n">
        <v>635.6331198570193</v>
      </c>
      <c r="AB6" t="n">
        <v>869.7012767425067</v>
      </c>
      <c r="AC6" t="n">
        <v>786.6982075236094</v>
      </c>
      <c r="AD6" t="n">
        <v>635633.1198570193</v>
      </c>
      <c r="AE6" t="n">
        <v>869701.2767425067</v>
      </c>
      <c r="AF6" t="n">
        <v>2.753459789841354e-06</v>
      </c>
      <c r="AG6" t="n">
        <v>11.52777777777778</v>
      </c>
      <c r="AH6" t="n">
        <v>786698.2075236094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1.6879</v>
      </c>
      <c r="E2" t="n">
        <v>59.25</v>
      </c>
      <c r="F2" t="n">
        <v>45.48</v>
      </c>
      <c r="G2" t="n">
        <v>7.26</v>
      </c>
      <c r="H2" t="n">
        <v>0.12</v>
      </c>
      <c r="I2" t="n">
        <v>376</v>
      </c>
      <c r="J2" t="n">
        <v>150.44</v>
      </c>
      <c r="K2" t="n">
        <v>49.1</v>
      </c>
      <c r="L2" t="n">
        <v>1</v>
      </c>
      <c r="M2" t="n">
        <v>374</v>
      </c>
      <c r="N2" t="n">
        <v>25.34</v>
      </c>
      <c r="O2" t="n">
        <v>18787.76</v>
      </c>
      <c r="P2" t="n">
        <v>519.5</v>
      </c>
      <c r="Q2" t="n">
        <v>3665.25</v>
      </c>
      <c r="R2" t="n">
        <v>423.61</v>
      </c>
      <c r="S2" t="n">
        <v>60.59</v>
      </c>
      <c r="T2" t="n">
        <v>179929.79</v>
      </c>
      <c r="U2" t="n">
        <v>0.14</v>
      </c>
      <c r="V2" t="n">
        <v>0.76</v>
      </c>
      <c r="W2" t="n">
        <v>0.76</v>
      </c>
      <c r="X2" t="n">
        <v>11.09</v>
      </c>
      <c r="Y2" t="n">
        <v>0.5</v>
      </c>
      <c r="Z2" t="n">
        <v>10</v>
      </c>
      <c r="AA2" t="n">
        <v>1325.633913832318</v>
      </c>
      <c r="AB2" t="n">
        <v>1813.790803746143</v>
      </c>
      <c r="AC2" t="n">
        <v>1640.685155107992</v>
      </c>
      <c r="AD2" t="n">
        <v>1325633.913832318</v>
      </c>
      <c r="AE2" t="n">
        <v>1813790.803746143</v>
      </c>
      <c r="AF2" t="n">
        <v>1.779920606652999e-06</v>
      </c>
      <c r="AG2" t="n">
        <v>17.14409722222222</v>
      </c>
      <c r="AH2" t="n">
        <v>1640685.155107992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2.1899</v>
      </c>
      <c r="E3" t="n">
        <v>45.66</v>
      </c>
      <c r="F3" t="n">
        <v>38.74</v>
      </c>
      <c r="G3" t="n">
        <v>15.29</v>
      </c>
      <c r="H3" t="n">
        <v>0.23</v>
      </c>
      <c r="I3" t="n">
        <v>152</v>
      </c>
      <c r="J3" t="n">
        <v>151.83</v>
      </c>
      <c r="K3" t="n">
        <v>49.1</v>
      </c>
      <c r="L3" t="n">
        <v>2</v>
      </c>
      <c r="M3" t="n">
        <v>150</v>
      </c>
      <c r="N3" t="n">
        <v>25.73</v>
      </c>
      <c r="O3" t="n">
        <v>18959.54</v>
      </c>
      <c r="P3" t="n">
        <v>419.32</v>
      </c>
      <c r="Q3" t="n">
        <v>3665.11</v>
      </c>
      <c r="R3" t="n">
        <v>202.33</v>
      </c>
      <c r="S3" t="n">
        <v>60.59</v>
      </c>
      <c r="T3" t="n">
        <v>70412.35000000001</v>
      </c>
      <c r="U3" t="n">
        <v>0.3</v>
      </c>
      <c r="V3" t="n">
        <v>0.89</v>
      </c>
      <c r="W3" t="n">
        <v>0.41</v>
      </c>
      <c r="X3" t="n">
        <v>4.35</v>
      </c>
      <c r="Y3" t="n">
        <v>0.5</v>
      </c>
      <c r="Z3" t="n">
        <v>10</v>
      </c>
      <c r="AA3" t="n">
        <v>891.003385235026</v>
      </c>
      <c r="AB3" t="n">
        <v>1219.110139973679</v>
      </c>
      <c r="AC3" t="n">
        <v>1102.759979246419</v>
      </c>
      <c r="AD3" t="n">
        <v>891003.385235026</v>
      </c>
      <c r="AE3" t="n">
        <v>1219110.13997368</v>
      </c>
      <c r="AF3" t="n">
        <v>2.309288545831745e-06</v>
      </c>
      <c r="AG3" t="n">
        <v>13.21180555555556</v>
      </c>
      <c r="AH3" t="n">
        <v>1102759.979246419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2.3798</v>
      </c>
      <c r="E4" t="n">
        <v>42.02</v>
      </c>
      <c r="F4" t="n">
        <v>36.96</v>
      </c>
      <c r="G4" t="n">
        <v>24.37</v>
      </c>
      <c r="H4" t="n">
        <v>0.35</v>
      </c>
      <c r="I4" t="n">
        <v>91</v>
      </c>
      <c r="J4" t="n">
        <v>153.23</v>
      </c>
      <c r="K4" t="n">
        <v>49.1</v>
      </c>
      <c r="L4" t="n">
        <v>3</v>
      </c>
      <c r="M4" t="n">
        <v>89</v>
      </c>
      <c r="N4" t="n">
        <v>26.13</v>
      </c>
      <c r="O4" t="n">
        <v>19131.85</v>
      </c>
      <c r="P4" t="n">
        <v>375.54</v>
      </c>
      <c r="Q4" t="n">
        <v>3664.9</v>
      </c>
      <c r="R4" t="n">
        <v>144.63</v>
      </c>
      <c r="S4" t="n">
        <v>60.59</v>
      </c>
      <c r="T4" t="n">
        <v>41863.15</v>
      </c>
      <c r="U4" t="n">
        <v>0.42</v>
      </c>
      <c r="V4" t="n">
        <v>0.93</v>
      </c>
      <c r="W4" t="n">
        <v>0.31</v>
      </c>
      <c r="X4" t="n">
        <v>2.58</v>
      </c>
      <c r="Y4" t="n">
        <v>0.5</v>
      </c>
      <c r="Z4" t="n">
        <v>10</v>
      </c>
      <c r="AA4" t="n">
        <v>764.1857284793839</v>
      </c>
      <c r="AB4" t="n">
        <v>1045.592627200455</v>
      </c>
      <c r="AC4" t="n">
        <v>945.8027343589121</v>
      </c>
      <c r="AD4" t="n">
        <v>764185.7284793839</v>
      </c>
      <c r="AE4" t="n">
        <v>1045592.627200455</v>
      </c>
      <c r="AF4" t="n">
        <v>2.509541477405537e-06</v>
      </c>
      <c r="AG4" t="n">
        <v>12.15856481481482</v>
      </c>
      <c r="AH4" t="n">
        <v>945802.7343589121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2.4829</v>
      </c>
      <c r="E5" t="n">
        <v>40.28</v>
      </c>
      <c r="F5" t="n">
        <v>36.1</v>
      </c>
      <c r="G5" t="n">
        <v>34.94</v>
      </c>
      <c r="H5" t="n">
        <v>0.46</v>
      </c>
      <c r="I5" t="n">
        <v>62</v>
      </c>
      <c r="J5" t="n">
        <v>154.63</v>
      </c>
      <c r="K5" t="n">
        <v>49.1</v>
      </c>
      <c r="L5" t="n">
        <v>4</v>
      </c>
      <c r="M5" t="n">
        <v>60</v>
      </c>
      <c r="N5" t="n">
        <v>26.53</v>
      </c>
      <c r="O5" t="n">
        <v>19304.72</v>
      </c>
      <c r="P5" t="n">
        <v>338.74</v>
      </c>
      <c r="Q5" t="n">
        <v>3664.86</v>
      </c>
      <c r="R5" t="n">
        <v>116.45</v>
      </c>
      <c r="S5" t="n">
        <v>60.59</v>
      </c>
      <c r="T5" t="n">
        <v>27918.9</v>
      </c>
      <c r="U5" t="n">
        <v>0.52</v>
      </c>
      <c r="V5" t="n">
        <v>0.95</v>
      </c>
      <c r="W5" t="n">
        <v>0.27</v>
      </c>
      <c r="X5" t="n">
        <v>1.72</v>
      </c>
      <c r="Y5" t="n">
        <v>0.5</v>
      </c>
      <c r="Z5" t="n">
        <v>10</v>
      </c>
      <c r="AA5" t="n">
        <v>690.7107234474339</v>
      </c>
      <c r="AB5" t="n">
        <v>945.0608838272921</v>
      </c>
      <c r="AC5" t="n">
        <v>854.8655994760957</v>
      </c>
      <c r="AD5" t="n">
        <v>690710.7234474339</v>
      </c>
      <c r="AE5" t="n">
        <v>945060.883827292</v>
      </c>
      <c r="AF5" t="n">
        <v>2.618262263320535e-06</v>
      </c>
      <c r="AG5" t="n">
        <v>11.65509259259259</v>
      </c>
      <c r="AH5" t="n">
        <v>854865.5994760956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2.5326</v>
      </c>
      <c r="E6" t="n">
        <v>39.49</v>
      </c>
      <c r="F6" t="n">
        <v>35.68</v>
      </c>
      <c r="G6" t="n">
        <v>42.82</v>
      </c>
      <c r="H6" t="n">
        <v>0.57</v>
      </c>
      <c r="I6" t="n">
        <v>50</v>
      </c>
      <c r="J6" t="n">
        <v>156.03</v>
      </c>
      <c r="K6" t="n">
        <v>49.1</v>
      </c>
      <c r="L6" t="n">
        <v>5</v>
      </c>
      <c r="M6" t="n">
        <v>2</v>
      </c>
      <c r="N6" t="n">
        <v>26.94</v>
      </c>
      <c r="O6" t="n">
        <v>19478.15</v>
      </c>
      <c r="P6" t="n">
        <v>316.65</v>
      </c>
      <c r="Q6" t="n">
        <v>3664.9</v>
      </c>
      <c r="R6" t="n">
        <v>99.98999999999999</v>
      </c>
      <c r="S6" t="n">
        <v>60.59</v>
      </c>
      <c r="T6" t="n">
        <v>19747.77</v>
      </c>
      <c r="U6" t="n">
        <v>0.61</v>
      </c>
      <c r="V6" t="n">
        <v>0.96</v>
      </c>
      <c r="W6" t="n">
        <v>0.31</v>
      </c>
      <c r="X6" t="n">
        <v>1.29</v>
      </c>
      <c r="Y6" t="n">
        <v>0.5</v>
      </c>
      <c r="Z6" t="n">
        <v>10</v>
      </c>
      <c r="AA6" t="n">
        <v>658.3566979056459</v>
      </c>
      <c r="AB6" t="n">
        <v>900.7926787221487</v>
      </c>
      <c r="AC6" t="n">
        <v>814.8222897353712</v>
      </c>
      <c r="AD6" t="n">
        <v>658356.6979056459</v>
      </c>
      <c r="AE6" t="n">
        <v>900792.6787221488</v>
      </c>
      <c r="AF6" t="n">
        <v>2.670671798334844e-06</v>
      </c>
      <c r="AG6" t="n">
        <v>11.42650462962963</v>
      </c>
      <c r="AH6" t="n">
        <v>814822.2897353712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2.5332</v>
      </c>
      <c r="E7" t="n">
        <v>39.48</v>
      </c>
      <c r="F7" t="n">
        <v>35.67</v>
      </c>
      <c r="G7" t="n">
        <v>42.8</v>
      </c>
      <c r="H7" t="n">
        <v>0.67</v>
      </c>
      <c r="I7" t="n">
        <v>50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318.88</v>
      </c>
      <c r="Q7" t="n">
        <v>3664.96</v>
      </c>
      <c r="R7" t="n">
        <v>99.73</v>
      </c>
      <c r="S7" t="n">
        <v>60.59</v>
      </c>
      <c r="T7" t="n">
        <v>19621.84</v>
      </c>
      <c r="U7" t="n">
        <v>0.61</v>
      </c>
      <c r="V7" t="n">
        <v>0.96</v>
      </c>
      <c r="W7" t="n">
        <v>0.31</v>
      </c>
      <c r="X7" t="n">
        <v>1.28</v>
      </c>
      <c r="Y7" t="n">
        <v>0.5</v>
      </c>
      <c r="Z7" t="n">
        <v>10</v>
      </c>
      <c r="AA7" t="n">
        <v>660.3397676284413</v>
      </c>
      <c r="AB7" t="n">
        <v>903.5060022037392</v>
      </c>
      <c r="AC7" t="n">
        <v>817.2766574320518</v>
      </c>
      <c r="AD7" t="n">
        <v>660339.7676284413</v>
      </c>
      <c r="AE7" t="n">
        <v>903506.0022037391</v>
      </c>
      <c r="AF7" t="n">
        <v>2.671304509019122e-06</v>
      </c>
      <c r="AG7" t="n">
        <v>11.42361111111111</v>
      </c>
      <c r="AH7" t="n">
        <v>817276.6574320518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1.4749</v>
      </c>
      <c r="E2" t="n">
        <v>67.8</v>
      </c>
      <c r="F2" t="n">
        <v>48.14</v>
      </c>
      <c r="G2" t="n">
        <v>6.25</v>
      </c>
      <c r="H2" t="n">
        <v>0.1</v>
      </c>
      <c r="I2" t="n">
        <v>462</v>
      </c>
      <c r="J2" t="n">
        <v>185.69</v>
      </c>
      <c r="K2" t="n">
        <v>53.44</v>
      </c>
      <c r="L2" t="n">
        <v>1</v>
      </c>
      <c r="M2" t="n">
        <v>460</v>
      </c>
      <c r="N2" t="n">
        <v>36.26</v>
      </c>
      <c r="O2" t="n">
        <v>23136.14</v>
      </c>
      <c r="P2" t="n">
        <v>636.98</v>
      </c>
      <c r="Q2" t="n">
        <v>3665.48</v>
      </c>
      <c r="R2" t="n">
        <v>510.64</v>
      </c>
      <c r="S2" t="n">
        <v>60.59</v>
      </c>
      <c r="T2" t="n">
        <v>223013.05</v>
      </c>
      <c r="U2" t="n">
        <v>0.12</v>
      </c>
      <c r="V2" t="n">
        <v>0.71</v>
      </c>
      <c r="W2" t="n">
        <v>0.9</v>
      </c>
      <c r="X2" t="n">
        <v>13.74</v>
      </c>
      <c r="Y2" t="n">
        <v>0.5</v>
      </c>
      <c r="Z2" t="n">
        <v>10</v>
      </c>
      <c r="AA2" t="n">
        <v>1777.548228170261</v>
      </c>
      <c r="AB2" t="n">
        <v>2432.119905675779</v>
      </c>
      <c r="AC2" t="n">
        <v>2200.001795379809</v>
      </c>
      <c r="AD2" t="n">
        <v>1777548.228170261</v>
      </c>
      <c r="AE2" t="n">
        <v>2432119.905675779</v>
      </c>
      <c r="AF2" t="n">
        <v>1.454544953267308e-06</v>
      </c>
      <c r="AG2" t="n">
        <v>19.61805555555555</v>
      </c>
      <c r="AH2" t="n">
        <v>2200001.795379809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2.0431</v>
      </c>
      <c r="E3" t="n">
        <v>48.95</v>
      </c>
      <c r="F3" t="n">
        <v>39.67</v>
      </c>
      <c r="G3" t="n">
        <v>13.01</v>
      </c>
      <c r="H3" t="n">
        <v>0.19</v>
      </c>
      <c r="I3" t="n">
        <v>183</v>
      </c>
      <c r="J3" t="n">
        <v>187.21</v>
      </c>
      <c r="K3" t="n">
        <v>53.44</v>
      </c>
      <c r="L3" t="n">
        <v>2</v>
      </c>
      <c r="M3" t="n">
        <v>181</v>
      </c>
      <c r="N3" t="n">
        <v>36.77</v>
      </c>
      <c r="O3" t="n">
        <v>23322.88</v>
      </c>
      <c r="P3" t="n">
        <v>506.54</v>
      </c>
      <c r="Q3" t="n">
        <v>3665.18</v>
      </c>
      <c r="R3" t="n">
        <v>232.8</v>
      </c>
      <c r="S3" t="n">
        <v>60.59</v>
      </c>
      <c r="T3" t="n">
        <v>85489.96000000001</v>
      </c>
      <c r="U3" t="n">
        <v>0.26</v>
      </c>
      <c r="V3" t="n">
        <v>0.87</v>
      </c>
      <c r="W3" t="n">
        <v>0.46</v>
      </c>
      <c r="X3" t="n">
        <v>5.28</v>
      </c>
      <c r="Y3" t="n">
        <v>0.5</v>
      </c>
      <c r="Z3" t="n">
        <v>10</v>
      </c>
      <c r="AA3" t="n">
        <v>1086.685075894476</v>
      </c>
      <c r="AB3" t="n">
        <v>1486.850462000854</v>
      </c>
      <c r="AC3" t="n">
        <v>1344.947540715221</v>
      </c>
      <c r="AD3" t="n">
        <v>1086685.075894476</v>
      </c>
      <c r="AE3" t="n">
        <v>1486850.462000854</v>
      </c>
      <c r="AF3" t="n">
        <v>2.014903243623592e-06</v>
      </c>
      <c r="AG3" t="n">
        <v>14.16377314814815</v>
      </c>
      <c r="AH3" t="n">
        <v>1344947.540715221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2.2617</v>
      </c>
      <c r="E4" t="n">
        <v>44.21</v>
      </c>
      <c r="F4" t="n">
        <v>37.58</v>
      </c>
      <c r="G4" t="n">
        <v>20.13</v>
      </c>
      <c r="H4" t="n">
        <v>0.28</v>
      </c>
      <c r="I4" t="n">
        <v>112</v>
      </c>
      <c r="J4" t="n">
        <v>188.73</v>
      </c>
      <c r="K4" t="n">
        <v>53.44</v>
      </c>
      <c r="L4" t="n">
        <v>3</v>
      </c>
      <c r="M4" t="n">
        <v>110</v>
      </c>
      <c r="N4" t="n">
        <v>37.29</v>
      </c>
      <c r="O4" t="n">
        <v>23510.33</v>
      </c>
      <c r="P4" t="n">
        <v>461.91</v>
      </c>
      <c r="Q4" t="n">
        <v>3665.03</v>
      </c>
      <c r="R4" t="n">
        <v>164.58</v>
      </c>
      <c r="S4" t="n">
        <v>60.59</v>
      </c>
      <c r="T4" t="n">
        <v>51735.64</v>
      </c>
      <c r="U4" t="n">
        <v>0.37</v>
      </c>
      <c r="V4" t="n">
        <v>0.91</v>
      </c>
      <c r="W4" t="n">
        <v>0.34</v>
      </c>
      <c r="X4" t="n">
        <v>3.19</v>
      </c>
      <c r="Y4" t="n">
        <v>0.5</v>
      </c>
      <c r="Z4" t="n">
        <v>10</v>
      </c>
      <c r="AA4" t="n">
        <v>925.149637388936</v>
      </c>
      <c r="AB4" t="n">
        <v>1265.830548596986</v>
      </c>
      <c r="AC4" t="n">
        <v>1145.021457643222</v>
      </c>
      <c r="AD4" t="n">
        <v>925149.637388936</v>
      </c>
      <c r="AE4" t="n">
        <v>1265830.548596986</v>
      </c>
      <c r="AF4" t="n">
        <v>2.230486352162635e-06</v>
      </c>
      <c r="AG4" t="n">
        <v>12.79224537037037</v>
      </c>
      <c r="AH4" t="n">
        <v>1145021.457643222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2.3848</v>
      </c>
      <c r="E5" t="n">
        <v>41.93</v>
      </c>
      <c r="F5" t="n">
        <v>36.56</v>
      </c>
      <c r="G5" t="n">
        <v>28.12</v>
      </c>
      <c r="H5" t="n">
        <v>0.37</v>
      </c>
      <c r="I5" t="n">
        <v>78</v>
      </c>
      <c r="J5" t="n">
        <v>190.25</v>
      </c>
      <c r="K5" t="n">
        <v>53.44</v>
      </c>
      <c r="L5" t="n">
        <v>4</v>
      </c>
      <c r="M5" t="n">
        <v>76</v>
      </c>
      <c r="N5" t="n">
        <v>37.82</v>
      </c>
      <c r="O5" t="n">
        <v>23698.48</v>
      </c>
      <c r="P5" t="n">
        <v>429.83</v>
      </c>
      <c r="Q5" t="n">
        <v>3664.84</v>
      </c>
      <c r="R5" t="n">
        <v>131.48</v>
      </c>
      <c r="S5" t="n">
        <v>60.59</v>
      </c>
      <c r="T5" t="n">
        <v>35352.72</v>
      </c>
      <c r="U5" t="n">
        <v>0.46</v>
      </c>
      <c r="V5" t="n">
        <v>0.9399999999999999</v>
      </c>
      <c r="W5" t="n">
        <v>0.28</v>
      </c>
      <c r="X5" t="n">
        <v>2.17</v>
      </c>
      <c r="Y5" t="n">
        <v>0.5</v>
      </c>
      <c r="Z5" t="n">
        <v>10</v>
      </c>
      <c r="AA5" t="n">
        <v>840.5695928839291</v>
      </c>
      <c r="AB5" t="n">
        <v>1150.104400297022</v>
      </c>
      <c r="AC5" t="n">
        <v>1040.340050514337</v>
      </c>
      <c r="AD5" t="n">
        <v>840569.5928839291</v>
      </c>
      <c r="AE5" t="n">
        <v>1150104.400297021</v>
      </c>
      <c r="AF5" t="n">
        <v>2.351887453082836e-06</v>
      </c>
      <c r="AG5" t="n">
        <v>12.13252314814815</v>
      </c>
      <c r="AH5" t="n">
        <v>1040340.050514337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2.4585</v>
      </c>
      <c r="E6" t="n">
        <v>40.68</v>
      </c>
      <c r="F6" t="n">
        <v>36.01</v>
      </c>
      <c r="G6" t="n">
        <v>36.62</v>
      </c>
      <c r="H6" t="n">
        <v>0.46</v>
      </c>
      <c r="I6" t="n">
        <v>59</v>
      </c>
      <c r="J6" t="n">
        <v>191.78</v>
      </c>
      <c r="K6" t="n">
        <v>53.44</v>
      </c>
      <c r="L6" t="n">
        <v>5</v>
      </c>
      <c r="M6" t="n">
        <v>57</v>
      </c>
      <c r="N6" t="n">
        <v>38.35</v>
      </c>
      <c r="O6" t="n">
        <v>23887.36</v>
      </c>
      <c r="P6" t="n">
        <v>402.18</v>
      </c>
      <c r="Q6" t="n">
        <v>3665.03</v>
      </c>
      <c r="R6" t="n">
        <v>113.51</v>
      </c>
      <c r="S6" t="n">
        <v>60.59</v>
      </c>
      <c r="T6" t="n">
        <v>26463.85</v>
      </c>
      <c r="U6" t="n">
        <v>0.53</v>
      </c>
      <c r="V6" t="n">
        <v>0.95</v>
      </c>
      <c r="W6" t="n">
        <v>0.26</v>
      </c>
      <c r="X6" t="n">
        <v>1.62</v>
      </c>
      <c r="Y6" t="n">
        <v>0.5</v>
      </c>
      <c r="Z6" t="n">
        <v>10</v>
      </c>
      <c r="AA6" t="n">
        <v>780.5233397249114</v>
      </c>
      <c r="AB6" t="n">
        <v>1067.946467671125</v>
      </c>
      <c r="AC6" t="n">
        <v>966.0231556688731</v>
      </c>
      <c r="AD6" t="n">
        <v>780523.3397249114</v>
      </c>
      <c r="AE6" t="n">
        <v>1067946.467671125</v>
      </c>
      <c r="AF6" t="n">
        <v>2.424570321789732e-06</v>
      </c>
      <c r="AG6" t="n">
        <v>11.77083333333333</v>
      </c>
      <c r="AH6" t="n">
        <v>966023.1556688731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2.5086</v>
      </c>
      <c r="E7" t="n">
        <v>39.86</v>
      </c>
      <c r="F7" t="n">
        <v>35.68</v>
      </c>
      <c r="G7" t="n">
        <v>46.54</v>
      </c>
      <c r="H7" t="n">
        <v>0.55</v>
      </c>
      <c r="I7" t="n">
        <v>46</v>
      </c>
      <c r="J7" t="n">
        <v>193.32</v>
      </c>
      <c r="K7" t="n">
        <v>53.44</v>
      </c>
      <c r="L7" t="n">
        <v>6</v>
      </c>
      <c r="M7" t="n">
        <v>43</v>
      </c>
      <c r="N7" t="n">
        <v>38.89</v>
      </c>
      <c r="O7" t="n">
        <v>24076.95</v>
      </c>
      <c r="P7" t="n">
        <v>375.45</v>
      </c>
      <c r="Q7" t="n">
        <v>3664.97</v>
      </c>
      <c r="R7" t="n">
        <v>102.88</v>
      </c>
      <c r="S7" t="n">
        <v>60.59</v>
      </c>
      <c r="T7" t="n">
        <v>21216.63</v>
      </c>
      <c r="U7" t="n">
        <v>0.59</v>
      </c>
      <c r="V7" t="n">
        <v>0.96</v>
      </c>
      <c r="W7" t="n">
        <v>0.24</v>
      </c>
      <c r="X7" t="n">
        <v>1.29</v>
      </c>
      <c r="Y7" t="n">
        <v>0.5</v>
      </c>
      <c r="Z7" t="n">
        <v>10</v>
      </c>
      <c r="AA7" t="n">
        <v>742.0812837447241</v>
      </c>
      <c r="AB7" t="n">
        <v>1015.348350735217</v>
      </c>
      <c r="AC7" t="n">
        <v>918.4449291914073</v>
      </c>
      <c r="AD7" t="n">
        <v>742081.2837447241</v>
      </c>
      <c r="AE7" t="n">
        <v>1015348.350735217</v>
      </c>
      <c r="AF7" t="n">
        <v>2.473978893325899e-06</v>
      </c>
      <c r="AG7" t="n">
        <v>11.53356481481481</v>
      </c>
      <c r="AH7" t="n">
        <v>918444.9291914073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2.532</v>
      </c>
      <c r="E8" t="n">
        <v>39.49</v>
      </c>
      <c r="F8" t="n">
        <v>35.54</v>
      </c>
      <c r="G8" t="n">
        <v>53.31</v>
      </c>
      <c r="H8" t="n">
        <v>0.64</v>
      </c>
      <c r="I8" t="n">
        <v>40</v>
      </c>
      <c r="J8" t="n">
        <v>194.86</v>
      </c>
      <c r="K8" t="n">
        <v>53.44</v>
      </c>
      <c r="L8" t="n">
        <v>7</v>
      </c>
      <c r="M8" t="n">
        <v>3</v>
      </c>
      <c r="N8" t="n">
        <v>39.43</v>
      </c>
      <c r="O8" t="n">
        <v>24267.28</v>
      </c>
      <c r="P8" t="n">
        <v>359.66</v>
      </c>
      <c r="Q8" t="n">
        <v>3664.92</v>
      </c>
      <c r="R8" t="n">
        <v>96.52</v>
      </c>
      <c r="S8" t="n">
        <v>60.59</v>
      </c>
      <c r="T8" t="n">
        <v>18065.92</v>
      </c>
      <c r="U8" t="n">
        <v>0.63</v>
      </c>
      <c r="V8" t="n">
        <v>0.97</v>
      </c>
      <c r="W8" t="n">
        <v>0.28</v>
      </c>
      <c r="X8" t="n">
        <v>1.15</v>
      </c>
      <c r="Y8" t="n">
        <v>0.5</v>
      </c>
      <c r="Z8" t="n">
        <v>10</v>
      </c>
      <c r="AA8" t="n">
        <v>721.382327789163</v>
      </c>
      <c r="AB8" t="n">
        <v>987.0271260233296</v>
      </c>
      <c r="AC8" t="n">
        <v>892.8266424169343</v>
      </c>
      <c r="AD8" t="n">
        <v>721382.327789163</v>
      </c>
      <c r="AE8" t="n">
        <v>987027.1260233297</v>
      </c>
      <c r="AF8" t="n">
        <v>2.497055950690097e-06</v>
      </c>
      <c r="AG8" t="n">
        <v>11.42650462962963</v>
      </c>
      <c r="AH8" t="n">
        <v>892826.6424169342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2.5322</v>
      </c>
      <c r="E9" t="n">
        <v>39.49</v>
      </c>
      <c r="F9" t="n">
        <v>35.53</v>
      </c>
      <c r="G9" t="n">
        <v>53.3</v>
      </c>
      <c r="H9" t="n">
        <v>0.72</v>
      </c>
      <c r="I9" t="n">
        <v>40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362.06</v>
      </c>
      <c r="Q9" t="n">
        <v>3664.95</v>
      </c>
      <c r="R9" t="n">
        <v>96.33</v>
      </c>
      <c r="S9" t="n">
        <v>60.59</v>
      </c>
      <c r="T9" t="n">
        <v>17971.39</v>
      </c>
      <c r="U9" t="n">
        <v>0.63</v>
      </c>
      <c r="V9" t="n">
        <v>0.97</v>
      </c>
      <c r="W9" t="n">
        <v>0.28</v>
      </c>
      <c r="X9" t="n">
        <v>1.15</v>
      </c>
      <c r="Y9" t="n">
        <v>0.5</v>
      </c>
      <c r="Z9" t="n">
        <v>10</v>
      </c>
      <c r="AA9" t="n">
        <v>723.5906945817245</v>
      </c>
      <c r="AB9" t="n">
        <v>990.0487108951794</v>
      </c>
      <c r="AC9" t="n">
        <v>895.5598514694358</v>
      </c>
      <c r="AD9" t="n">
        <v>723590.6945817245</v>
      </c>
      <c r="AE9" t="n">
        <v>990048.7108951794</v>
      </c>
      <c r="AF9" t="n">
        <v>2.497253190496628e-06</v>
      </c>
      <c r="AG9" t="n">
        <v>11.42650462962963</v>
      </c>
      <c r="AH9" t="n">
        <v>895559.8514694357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1.9215</v>
      </c>
      <c r="E2" t="n">
        <v>52.04</v>
      </c>
      <c r="F2" t="n">
        <v>42.96</v>
      </c>
      <c r="G2" t="n">
        <v>8.800000000000001</v>
      </c>
      <c r="H2" t="n">
        <v>0.15</v>
      </c>
      <c r="I2" t="n">
        <v>293</v>
      </c>
      <c r="J2" t="n">
        <v>116.05</v>
      </c>
      <c r="K2" t="n">
        <v>43.4</v>
      </c>
      <c r="L2" t="n">
        <v>1</v>
      </c>
      <c r="M2" t="n">
        <v>291</v>
      </c>
      <c r="N2" t="n">
        <v>16.65</v>
      </c>
      <c r="O2" t="n">
        <v>14546.17</v>
      </c>
      <c r="P2" t="n">
        <v>404.52</v>
      </c>
      <c r="Q2" t="n">
        <v>3665.13</v>
      </c>
      <c r="R2" t="n">
        <v>340.66</v>
      </c>
      <c r="S2" t="n">
        <v>60.59</v>
      </c>
      <c r="T2" t="n">
        <v>138868.9</v>
      </c>
      <c r="U2" t="n">
        <v>0.18</v>
      </c>
      <c r="V2" t="n">
        <v>0.8</v>
      </c>
      <c r="W2" t="n">
        <v>0.63</v>
      </c>
      <c r="X2" t="n">
        <v>8.57</v>
      </c>
      <c r="Y2" t="n">
        <v>0.5</v>
      </c>
      <c r="Z2" t="n">
        <v>10</v>
      </c>
      <c r="AA2" t="n">
        <v>969.4462519821752</v>
      </c>
      <c r="AB2" t="n">
        <v>1326.439130912169</v>
      </c>
      <c r="AC2" t="n">
        <v>1199.845641926924</v>
      </c>
      <c r="AD2" t="n">
        <v>969446.2519821753</v>
      </c>
      <c r="AE2" t="n">
        <v>1326439.130912169</v>
      </c>
      <c r="AF2" t="n">
        <v>2.205876191501734e-06</v>
      </c>
      <c r="AG2" t="n">
        <v>15.05787037037037</v>
      </c>
      <c r="AH2" t="n">
        <v>1199845.641926924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2.3475</v>
      </c>
      <c r="E3" t="n">
        <v>42.6</v>
      </c>
      <c r="F3" t="n">
        <v>37.72</v>
      </c>
      <c r="G3" t="n">
        <v>19.34</v>
      </c>
      <c r="H3" t="n">
        <v>0.3</v>
      </c>
      <c r="I3" t="n">
        <v>117</v>
      </c>
      <c r="J3" t="n">
        <v>117.34</v>
      </c>
      <c r="K3" t="n">
        <v>43.4</v>
      </c>
      <c r="L3" t="n">
        <v>2</v>
      </c>
      <c r="M3" t="n">
        <v>115</v>
      </c>
      <c r="N3" t="n">
        <v>16.94</v>
      </c>
      <c r="O3" t="n">
        <v>14705.49</v>
      </c>
      <c r="P3" t="n">
        <v>323.13</v>
      </c>
      <c r="Q3" t="n">
        <v>3665.01</v>
      </c>
      <c r="R3" t="n">
        <v>169.4</v>
      </c>
      <c r="S3" t="n">
        <v>60.59</v>
      </c>
      <c r="T3" t="n">
        <v>54119.99</v>
      </c>
      <c r="U3" t="n">
        <v>0.36</v>
      </c>
      <c r="V3" t="n">
        <v>0.91</v>
      </c>
      <c r="W3" t="n">
        <v>0.35</v>
      </c>
      <c r="X3" t="n">
        <v>3.33</v>
      </c>
      <c r="Y3" t="n">
        <v>0.5</v>
      </c>
      <c r="Z3" t="n">
        <v>10</v>
      </c>
      <c r="AA3" t="n">
        <v>691.6344613723645</v>
      </c>
      <c r="AB3" t="n">
        <v>946.3247828086234</v>
      </c>
      <c r="AC3" t="n">
        <v>856.0088737125419</v>
      </c>
      <c r="AD3" t="n">
        <v>691634.4613723645</v>
      </c>
      <c r="AE3" t="n">
        <v>946324.7828086234</v>
      </c>
      <c r="AF3" t="n">
        <v>2.694922903747239e-06</v>
      </c>
      <c r="AG3" t="n">
        <v>12.32638888888889</v>
      </c>
      <c r="AH3" t="n">
        <v>856008.8737125419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2.4933</v>
      </c>
      <c r="E4" t="n">
        <v>40.11</v>
      </c>
      <c r="F4" t="n">
        <v>36.37</v>
      </c>
      <c r="G4" t="n">
        <v>31.63</v>
      </c>
      <c r="H4" t="n">
        <v>0.45</v>
      </c>
      <c r="I4" t="n">
        <v>69</v>
      </c>
      <c r="J4" t="n">
        <v>118.63</v>
      </c>
      <c r="K4" t="n">
        <v>43.4</v>
      </c>
      <c r="L4" t="n">
        <v>3</v>
      </c>
      <c r="M4" t="n">
        <v>23</v>
      </c>
      <c r="N4" t="n">
        <v>17.23</v>
      </c>
      <c r="O4" t="n">
        <v>14865.24</v>
      </c>
      <c r="P4" t="n">
        <v>276.51</v>
      </c>
      <c r="Q4" t="n">
        <v>3664.87</v>
      </c>
      <c r="R4" t="n">
        <v>123.5</v>
      </c>
      <c r="S4" t="n">
        <v>60.59</v>
      </c>
      <c r="T4" t="n">
        <v>31409.63</v>
      </c>
      <c r="U4" t="n">
        <v>0.49</v>
      </c>
      <c r="V4" t="n">
        <v>0.9399999999999999</v>
      </c>
      <c r="W4" t="n">
        <v>0.33</v>
      </c>
      <c r="X4" t="n">
        <v>1.99</v>
      </c>
      <c r="Y4" t="n">
        <v>0.5</v>
      </c>
      <c r="Z4" t="n">
        <v>10</v>
      </c>
      <c r="AA4" t="n">
        <v>602.4621705821543</v>
      </c>
      <c r="AB4" t="n">
        <v>824.315320545636</v>
      </c>
      <c r="AC4" t="n">
        <v>745.6438232865785</v>
      </c>
      <c r="AD4" t="n">
        <v>602462.1705821543</v>
      </c>
      <c r="AE4" t="n">
        <v>824315.320545636</v>
      </c>
      <c r="AF4" t="n">
        <v>2.862300863008729e-06</v>
      </c>
      <c r="AG4" t="n">
        <v>11.60590277777778</v>
      </c>
      <c r="AH4" t="n">
        <v>745643.8232865785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2.4941</v>
      </c>
      <c r="E5" t="n">
        <v>40.09</v>
      </c>
      <c r="F5" t="n">
        <v>36.39</v>
      </c>
      <c r="G5" t="n">
        <v>32.11</v>
      </c>
      <c r="H5" t="n">
        <v>0.59</v>
      </c>
      <c r="I5" t="n">
        <v>68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278.08</v>
      </c>
      <c r="Q5" t="n">
        <v>3664.92</v>
      </c>
      <c r="R5" t="n">
        <v>122.9</v>
      </c>
      <c r="S5" t="n">
        <v>60.59</v>
      </c>
      <c r="T5" t="n">
        <v>31114.03</v>
      </c>
      <c r="U5" t="n">
        <v>0.49</v>
      </c>
      <c r="V5" t="n">
        <v>0.9399999999999999</v>
      </c>
      <c r="W5" t="n">
        <v>0.36</v>
      </c>
      <c r="X5" t="n">
        <v>2</v>
      </c>
      <c r="Y5" t="n">
        <v>0.5</v>
      </c>
      <c r="Z5" t="n">
        <v>10</v>
      </c>
      <c r="AA5" t="n">
        <v>603.9287653472526</v>
      </c>
      <c r="AB5" t="n">
        <v>826.3219802048382</v>
      </c>
      <c r="AC5" t="n">
        <v>747.4589701642708</v>
      </c>
      <c r="AD5" t="n">
        <v>603928.7653472526</v>
      </c>
      <c r="AE5" t="n">
        <v>826321.9802048382</v>
      </c>
      <c r="AF5" t="n">
        <v>2.863219260590411e-06</v>
      </c>
      <c r="AG5" t="n">
        <v>11.60011574074074</v>
      </c>
      <c r="AH5" t="n">
        <v>747458.9701642708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2.1202</v>
      </c>
      <c r="E2" t="n">
        <v>47.17</v>
      </c>
      <c r="F2" t="n">
        <v>40.96</v>
      </c>
      <c r="G2" t="n">
        <v>10.87</v>
      </c>
      <c r="H2" t="n">
        <v>0.2</v>
      </c>
      <c r="I2" t="n">
        <v>226</v>
      </c>
      <c r="J2" t="n">
        <v>89.87</v>
      </c>
      <c r="K2" t="n">
        <v>37.55</v>
      </c>
      <c r="L2" t="n">
        <v>1</v>
      </c>
      <c r="M2" t="n">
        <v>224</v>
      </c>
      <c r="N2" t="n">
        <v>11.32</v>
      </c>
      <c r="O2" t="n">
        <v>11317.98</v>
      </c>
      <c r="P2" t="n">
        <v>312.32</v>
      </c>
      <c r="Q2" t="n">
        <v>3665.25</v>
      </c>
      <c r="R2" t="n">
        <v>275.03</v>
      </c>
      <c r="S2" t="n">
        <v>60.59</v>
      </c>
      <c r="T2" t="n">
        <v>106387.85</v>
      </c>
      <c r="U2" t="n">
        <v>0.22</v>
      </c>
      <c r="V2" t="n">
        <v>0.84</v>
      </c>
      <c r="W2" t="n">
        <v>0.53</v>
      </c>
      <c r="X2" t="n">
        <v>6.57</v>
      </c>
      <c r="Y2" t="n">
        <v>0.5</v>
      </c>
      <c r="Z2" t="n">
        <v>10</v>
      </c>
      <c r="AA2" t="n">
        <v>735.7421329697714</v>
      </c>
      <c r="AB2" t="n">
        <v>1006.674844981332</v>
      </c>
      <c r="AC2" t="n">
        <v>910.5992106533316</v>
      </c>
      <c r="AD2" t="n">
        <v>735742.1329697714</v>
      </c>
      <c r="AE2" t="n">
        <v>1006674.844981332</v>
      </c>
      <c r="AF2" t="n">
        <v>2.646161134733129e-06</v>
      </c>
      <c r="AG2" t="n">
        <v>13.64872685185185</v>
      </c>
      <c r="AH2" t="n">
        <v>910599.2106533316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2.4466</v>
      </c>
      <c r="E3" t="n">
        <v>40.87</v>
      </c>
      <c r="F3" t="n">
        <v>37.16</v>
      </c>
      <c r="G3" t="n">
        <v>23.72</v>
      </c>
      <c r="H3" t="n">
        <v>0.39</v>
      </c>
      <c r="I3" t="n">
        <v>94</v>
      </c>
      <c r="J3" t="n">
        <v>91.09999999999999</v>
      </c>
      <c r="K3" t="n">
        <v>37.55</v>
      </c>
      <c r="L3" t="n">
        <v>2</v>
      </c>
      <c r="M3" t="n">
        <v>13</v>
      </c>
      <c r="N3" t="n">
        <v>11.54</v>
      </c>
      <c r="O3" t="n">
        <v>11468.97</v>
      </c>
      <c r="P3" t="n">
        <v>241.73</v>
      </c>
      <c r="Q3" t="n">
        <v>3665.1</v>
      </c>
      <c r="R3" t="n">
        <v>147.5</v>
      </c>
      <c r="S3" t="n">
        <v>60.59</v>
      </c>
      <c r="T3" t="n">
        <v>43285.24</v>
      </c>
      <c r="U3" t="n">
        <v>0.41</v>
      </c>
      <c r="V3" t="n">
        <v>0.92</v>
      </c>
      <c r="W3" t="n">
        <v>0.42</v>
      </c>
      <c r="X3" t="n">
        <v>2.77</v>
      </c>
      <c r="Y3" t="n">
        <v>0.5</v>
      </c>
      <c r="Z3" t="n">
        <v>10</v>
      </c>
      <c r="AA3" t="n">
        <v>553.5542445113146</v>
      </c>
      <c r="AB3" t="n">
        <v>757.3973384300954</v>
      </c>
      <c r="AC3" t="n">
        <v>685.112399464167</v>
      </c>
      <c r="AD3" t="n">
        <v>553554.2445113146</v>
      </c>
      <c r="AE3" t="n">
        <v>757397.3384300953</v>
      </c>
      <c r="AF3" t="n">
        <v>3.053531663162945e-06</v>
      </c>
      <c r="AG3" t="n">
        <v>11.82581018518519</v>
      </c>
      <c r="AH3" t="n">
        <v>685112.399464167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2.4481</v>
      </c>
      <c r="E4" t="n">
        <v>40.85</v>
      </c>
      <c r="F4" t="n">
        <v>37.15</v>
      </c>
      <c r="G4" t="n">
        <v>23.97</v>
      </c>
      <c r="H4" t="n">
        <v>0.57</v>
      </c>
      <c r="I4" t="n">
        <v>93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244.93</v>
      </c>
      <c r="Q4" t="n">
        <v>3664.96</v>
      </c>
      <c r="R4" t="n">
        <v>146.92</v>
      </c>
      <c r="S4" t="n">
        <v>60.59</v>
      </c>
      <c r="T4" t="n">
        <v>43000.81</v>
      </c>
      <c r="U4" t="n">
        <v>0.41</v>
      </c>
      <c r="V4" t="n">
        <v>0.92</v>
      </c>
      <c r="W4" t="n">
        <v>0.43</v>
      </c>
      <c r="X4" t="n">
        <v>2.76</v>
      </c>
      <c r="Y4" t="n">
        <v>0.5</v>
      </c>
      <c r="Z4" t="n">
        <v>10</v>
      </c>
      <c r="AA4" t="n">
        <v>556.4630973488283</v>
      </c>
      <c r="AB4" t="n">
        <v>761.3773592119117</v>
      </c>
      <c r="AC4" t="n">
        <v>688.7125726485611</v>
      </c>
      <c r="AD4" t="n">
        <v>556463.0973488283</v>
      </c>
      <c r="AE4" t="n">
        <v>761377.3592119117</v>
      </c>
      <c r="AF4" t="n">
        <v>3.055403770370802e-06</v>
      </c>
      <c r="AG4" t="n">
        <v>11.82002314814815</v>
      </c>
      <c r="AH4" t="n">
        <v>688712.5726485611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1.4251</v>
      </c>
      <c r="E2" t="n">
        <v>70.17</v>
      </c>
      <c r="F2" t="n">
        <v>48.83</v>
      </c>
      <c r="G2" t="n">
        <v>6.05</v>
      </c>
      <c r="H2" t="n">
        <v>0.09</v>
      </c>
      <c r="I2" t="n">
        <v>484</v>
      </c>
      <c r="J2" t="n">
        <v>194.77</v>
      </c>
      <c r="K2" t="n">
        <v>54.38</v>
      </c>
      <c r="L2" t="n">
        <v>1</v>
      </c>
      <c r="M2" t="n">
        <v>482</v>
      </c>
      <c r="N2" t="n">
        <v>39.4</v>
      </c>
      <c r="O2" t="n">
        <v>24256.19</v>
      </c>
      <c r="P2" t="n">
        <v>667.6</v>
      </c>
      <c r="Q2" t="n">
        <v>3665.47</v>
      </c>
      <c r="R2" t="n">
        <v>533.22</v>
      </c>
      <c r="S2" t="n">
        <v>60.59</v>
      </c>
      <c r="T2" t="n">
        <v>234194.61</v>
      </c>
      <c r="U2" t="n">
        <v>0.11</v>
      </c>
      <c r="V2" t="n">
        <v>0.7</v>
      </c>
      <c r="W2" t="n">
        <v>0.9399999999999999</v>
      </c>
      <c r="X2" t="n">
        <v>14.44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2.0062</v>
      </c>
      <c r="E3" t="n">
        <v>49.84</v>
      </c>
      <c r="F3" t="n">
        <v>39.9</v>
      </c>
      <c r="G3" t="n">
        <v>12.53</v>
      </c>
      <c r="H3" t="n">
        <v>0.18</v>
      </c>
      <c r="I3" t="n">
        <v>191</v>
      </c>
      <c r="J3" t="n">
        <v>196.32</v>
      </c>
      <c r="K3" t="n">
        <v>54.38</v>
      </c>
      <c r="L3" t="n">
        <v>2</v>
      </c>
      <c r="M3" t="n">
        <v>189</v>
      </c>
      <c r="N3" t="n">
        <v>39.95</v>
      </c>
      <c r="O3" t="n">
        <v>24447.22</v>
      </c>
      <c r="P3" t="n">
        <v>528</v>
      </c>
      <c r="Q3" t="n">
        <v>3665.17</v>
      </c>
      <c r="R3" t="n">
        <v>240.27</v>
      </c>
      <c r="S3" t="n">
        <v>60.59</v>
      </c>
      <c r="T3" t="n">
        <v>89183.75</v>
      </c>
      <c r="U3" t="n">
        <v>0.25</v>
      </c>
      <c r="V3" t="n">
        <v>0.86</v>
      </c>
      <c r="W3" t="n">
        <v>0.47</v>
      </c>
      <c r="X3" t="n">
        <v>5.51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2.2322</v>
      </c>
      <c r="E4" t="n">
        <v>44.8</v>
      </c>
      <c r="F4" t="n">
        <v>37.73</v>
      </c>
      <c r="G4" t="n">
        <v>19.35</v>
      </c>
      <c r="H4" t="n">
        <v>0.27</v>
      </c>
      <c r="I4" t="n">
        <v>117</v>
      </c>
      <c r="J4" t="n">
        <v>197.88</v>
      </c>
      <c r="K4" t="n">
        <v>54.38</v>
      </c>
      <c r="L4" t="n">
        <v>3</v>
      </c>
      <c r="M4" t="n">
        <v>115</v>
      </c>
      <c r="N4" t="n">
        <v>40.5</v>
      </c>
      <c r="O4" t="n">
        <v>24639</v>
      </c>
      <c r="P4" t="n">
        <v>482.3</v>
      </c>
      <c r="Q4" t="n">
        <v>3664.94</v>
      </c>
      <c r="R4" t="n">
        <v>169.48</v>
      </c>
      <c r="S4" t="n">
        <v>60.59</v>
      </c>
      <c r="T4" t="n">
        <v>54162.33</v>
      </c>
      <c r="U4" t="n">
        <v>0.36</v>
      </c>
      <c r="V4" t="n">
        <v>0.91</v>
      </c>
      <c r="W4" t="n">
        <v>0.36</v>
      </c>
      <c r="X4" t="n">
        <v>3.34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2.3578</v>
      </c>
      <c r="E5" t="n">
        <v>42.41</v>
      </c>
      <c r="F5" t="n">
        <v>36.71</v>
      </c>
      <c r="G5" t="n">
        <v>26.86</v>
      </c>
      <c r="H5" t="n">
        <v>0.36</v>
      </c>
      <c r="I5" t="n">
        <v>82</v>
      </c>
      <c r="J5" t="n">
        <v>199.44</v>
      </c>
      <c r="K5" t="n">
        <v>54.38</v>
      </c>
      <c r="L5" t="n">
        <v>4</v>
      </c>
      <c r="M5" t="n">
        <v>80</v>
      </c>
      <c r="N5" t="n">
        <v>41.06</v>
      </c>
      <c r="O5" t="n">
        <v>24831.54</v>
      </c>
      <c r="P5" t="n">
        <v>451.57</v>
      </c>
      <c r="Q5" t="n">
        <v>3664.89</v>
      </c>
      <c r="R5" t="n">
        <v>136.11</v>
      </c>
      <c r="S5" t="n">
        <v>60.59</v>
      </c>
      <c r="T5" t="n">
        <v>37650.07</v>
      </c>
      <c r="U5" t="n">
        <v>0.45</v>
      </c>
      <c r="V5" t="n">
        <v>0.9399999999999999</v>
      </c>
      <c r="W5" t="n">
        <v>0.29</v>
      </c>
      <c r="X5" t="n">
        <v>2.32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2.4369</v>
      </c>
      <c r="E6" t="n">
        <v>41.04</v>
      </c>
      <c r="F6" t="n">
        <v>36.11</v>
      </c>
      <c r="G6" t="n">
        <v>34.94</v>
      </c>
      <c r="H6" t="n">
        <v>0.44</v>
      </c>
      <c r="I6" t="n">
        <v>62</v>
      </c>
      <c r="J6" t="n">
        <v>201.01</v>
      </c>
      <c r="K6" t="n">
        <v>54.38</v>
      </c>
      <c r="L6" t="n">
        <v>5</v>
      </c>
      <c r="M6" t="n">
        <v>60</v>
      </c>
      <c r="N6" t="n">
        <v>41.63</v>
      </c>
      <c r="O6" t="n">
        <v>25024.84</v>
      </c>
      <c r="P6" t="n">
        <v>424.9</v>
      </c>
      <c r="Q6" t="n">
        <v>3664.88</v>
      </c>
      <c r="R6" t="n">
        <v>116.54</v>
      </c>
      <c r="S6" t="n">
        <v>60.59</v>
      </c>
      <c r="T6" t="n">
        <v>27963.07</v>
      </c>
      <c r="U6" t="n">
        <v>0.52</v>
      </c>
      <c r="V6" t="n">
        <v>0.95</v>
      </c>
      <c r="W6" t="n">
        <v>0.27</v>
      </c>
      <c r="X6" t="n">
        <v>1.72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2.4856</v>
      </c>
      <c r="E7" t="n">
        <v>40.23</v>
      </c>
      <c r="F7" t="n">
        <v>35.81</v>
      </c>
      <c r="G7" t="n">
        <v>43.85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400.72</v>
      </c>
      <c r="Q7" t="n">
        <v>3664.89</v>
      </c>
      <c r="R7" t="n">
        <v>107.07</v>
      </c>
      <c r="S7" t="n">
        <v>60.59</v>
      </c>
      <c r="T7" t="n">
        <v>23293.26</v>
      </c>
      <c r="U7" t="n">
        <v>0.57</v>
      </c>
      <c r="V7" t="n">
        <v>0.96</v>
      </c>
      <c r="W7" t="n">
        <v>0.24</v>
      </c>
      <c r="X7" t="n">
        <v>1.42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2.5253</v>
      </c>
      <c r="E8" t="n">
        <v>39.6</v>
      </c>
      <c r="F8" t="n">
        <v>35.53</v>
      </c>
      <c r="G8" t="n">
        <v>53.29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28</v>
      </c>
      <c r="N8" t="n">
        <v>42.78</v>
      </c>
      <c r="O8" t="n">
        <v>25413.94</v>
      </c>
      <c r="P8" t="n">
        <v>374.73</v>
      </c>
      <c r="Q8" t="n">
        <v>3664.89</v>
      </c>
      <c r="R8" t="n">
        <v>97.39</v>
      </c>
      <c r="S8" t="n">
        <v>60.59</v>
      </c>
      <c r="T8" t="n">
        <v>18501.97</v>
      </c>
      <c r="U8" t="n">
        <v>0.62</v>
      </c>
      <c r="V8" t="n">
        <v>0.97</v>
      </c>
      <c r="W8" t="n">
        <v>0.24</v>
      </c>
      <c r="X8" t="n">
        <v>1.14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2.5334</v>
      </c>
      <c r="E9" t="n">
        <v>39.47</v>
      </c>
      <c r="F9" t="n">
        <v>35.48</v>
      </c>
      <c r="G9" t="n">
        <v>56.02</v>
      </c>
      <c r="H9" t="n">
        <v>0.6899999999999999</v>
      </c>
      <c r="I9" t="n">
        <v>38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370.74</v>
      </c>
      <c r="Q9" t="n">
        <v>3664.94</v>
      </c>
      <c r="R9" t="n">
        <v>94.55</v>
      </c>
      <c r="S9" t="n">
        <v>60.59</v>
      </c>
      <c r="T9" t="n">
        <v>17087.72</v>
      </c>
      <c r="U9" t="n">
        <v>0.64</v>
      </c>
      <c r="V9" t="n">
        <v>0.97</v>
      </c>
      <c r="W9" t="n">
        <v>0.27</v>
      </c>
      <c r="X9" t="n">
        <v>1.09</v>
      </c>
      <c r="Y9" t="n">
        <v>0.5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2.1202</v>
      </c>
      <c r="E10" t="n">
        <v>47.17</v>
      </c>
      <c r="F10" t="n">
        <v>40.96</v>
      </c>
      <c r="G10" t="n">
        <v>10.87</v>
      </c>
      <c r="H10" t="n">
        <v>0.2</v>
      </c>
      <c r="I10" t="n">
        <v>226</v>
      </c>
      <c r="J10" t="n">
        <v>89.87</v>
      </c>
      <c r="K10" t="n">
        <v>37.55</v>
      </c>
      <c r="L10" t="n">
        <v>1</v>
      </c>
      <c r="M10" t="n">
        <v>224</v>
      </c>
      <c r="N10" t="n">
        <v>11.32</v>
      </c>
      <c r="O10" t="n">
        <v>11317.98</v>
      </c>
      <c r="P10" t="n">
        <v>312.32</v>
      </c>
      <c r="Q10" t="n">
        <v>3665.25</v>
      </c>
      <c r="R10" t="n">
        <v>275.03</v>
      </c>
      <c r="S10" t="n">
        <v>60.59</v>
      </c>
      <c r="T10" t="n">
        <v>106387.85</v>
      </c>
      <c r="U10" t="n">
        <v>0.22</v>
      </c>
      <c r="V10" t="n">
        <v>0.84</v>
      </c>
      <c r="W10" t="n">
        <v>0.53</v>
      </c>
      <c r="X10" t="n">
        <v>6.57</v>
      </c>
      <c r="Y10" t="n">
        <v>0.5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2.4466</v>
      </c>
      <c r="E11" t="n">
        <v>40.87</v>
      </c>
      <c r="F11" t="n">
        <v>37.16</v>
      </c>
      <c r="G11" t="n">
        <v>23.72</v>
      </c>
      <c r="H11" t="n">
        <v>0.39</v>
      </c>
      <c r="I11" t="n">
        <v>94</v>
      </c>
      <c r="J11" t="n">
        <v>91.09999999999999</v>
      </c>
      <c r="K11" t="n">
        <v>37.55</v>
      </c>
      <c r="L11" t="n">
        <v>2</v>
      </c>
      <c r="M11" t="n">
        <v>13</v>
      </c>
      <c r="N11" t="n">
        <v>11.54</v>
      </c>
      <c r="O11" t="n">
        <v>11468.97</v>
      </c>
      <c r="P11" t="n">
        <v>241.73</v>
      </c>
      <c r="Q11" t="n">
        <v>3665.1</v>
      </c>
      <c r="R11" t="n">
        <v>147.5</v>
      </c>
      <c r="S11" t="n">
        <v>60.59</v>
      </c>
      <c r="T11" t="n">
        <v>43285.24</v>
      </c>
      <c r="U11" t="n">
        <v>0.41</v>
      </c>
      <c r="V11" t="n">
        <v>0.92</v>
      </c>
      <c r="W11" t="n">
        <v>0.42</v>
      </c>
      <c r="X11" t="n">
        <v>2.77</v>
      </c>
      <c r="Y11" t="n">
        <v>0.5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2.4481</v>
      </c>
      <c r="E12" t="n">
        <v>40.85</v>
      </c>
      <c r="F12" t="n">
        <v>37.15</v>
      </c>
      <c r="G12" t="n">
        <v>23.97</v>
      </c>
      <c r="H12" t="n">
        <v>0.57</v>
      </c>
      <c r="I12" t="n">
        <v>93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244.93</v>
      </c>
      <c r="Q12" t="n">
        <v>3664.96</v>
      </c>
      <c r="R12" t="n">
        <v>146.92</v>
      </c>
      <c r="S12" t="n">
        <v>60.59</v>
      </c>
      <c r="T12" t="n">
        <v>43000.81</v>
      </c>
      <c r="U12" t="n">
        <v>0.41</v>
      </c>
      <c r="V12" t="n">
        <v>0.92</v>
      </c>
      <c r="W12" t="n">
        <v>0.43</v>
      </c>
      <c r="X12" t="n">
        <v>2.76</v>
      </c>
      <c r="Y12" t="n">
        <v>0.5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2.2751</v>
      </c>
      <c r="E13" t="n">
        <v>43.95</v>
      </c>
      <c r="F13" t="n">
        <v>39.4</v>
      </c>
      <c r="G13" t="n">
        <v>13.59</v>
      </c>
      <c r="H13" t="n">
        <v>0.24</v>
      </c>
      <c r="I13" t="n">
        <v>174</v>
      </c>
      <c r="J13" t="n">
        <v>71.52</v>
      </c>
      <c r="K13" t="n">
        <v>32.27</v>
      </c>
      <c r="L13" t="n">
        <v>1</v>
      </c>
      <c r="M13" t="n">
        <v>172</v>
      </c>
      <c r="N13" t="n">
        <v>8.25</v>
      </c>
      <c r="O13" t="n">
        <v>9054.6</v>
      </c>
      <c r="P13" t="n">
        <v>240.58</v>
      </c>
      <c r="Q13" t="n">
        <v>3665.08</v>
      </c>
      <c r="R13" t="n">
        <v>224.08</v>
      </c>
      <c r="S13" t="n">
        <v>60.59</v>
      </c>
      <c r="T13" t="n">
        <v>81177.25</v>
      </c>
      <c r="U13" t="n">
        <v>0.27</v>
      </c>
      <c r="V13" t="n">
        <v>0.87</v>
      </c>
      <c r="W13" t="n">
        <v>0.44</v>
      </c>
      <c r="X13" t="n">
        <v>5.01</v>
      </c>
      <c r="Y13" t="n">
        <v>0.5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2.389</v>
      </c>
      <c r="E14" t="n">
        <v>41.86</v>
      </c>
      <c r="F14" t="n">
        <v>38.09</v>
      </c>
      <c r="G14" t="n">
        <v>18.43</v>
      </c>
      <c r="H14" t="n">
        <v>0.48</v>
      </c>
      <c r="I14" t="n">
        <v>124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218.4</v>
      </c>
      <c r="Q14" t="n">
        <v>3665.09</v>
      </c>
      <c r="R14" t="n">
        <v>175.85</v>
      </c>
      <c r="S14" t="n">
        <v>60.59</v>
      </c>
      <c r="T14" t="n">
        <v>57307.99</v>
      </c>
      <c r="U14" t="n">
        <v>0.34</v>
      </c>
      <c r="V14" t="n">
        <v>0.9</v>
      </c>
      <c r="W14" t="n">
        <v>0.53</v>
      </c>
      <c r="X14" t="n">
        <v>3.7</v>
      </c>
      <c r="Y14" t="n">
        <v>0.5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2.1654</v>
      </c>
      <c r="E15" t="n">
        <v>46.18</v>
      </c>
      <c r="F15" t="n">
        <v>41.75</v>
      </c>
      <c r="G15" t="n">
        <v>10.18</v>
      </c>
      <c r="H15" t="n">
        <v>0.43</v>
      </c>
      <c r="I15" t="n">
        <v>246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163.54</v>
      </c>
      <c r="Q15" t="n">
        <v>3665.07</v>
      </c>
      <c r="R15" t="n">
        <v>289.81</v>
      </c>
      <c r="S15" t="n">
        <v>60.59</v>
      </c>
      <c r="T15" t="n">
        <v>113679.95</v>
      </c>
      <c r="U15" t="n">
        <v>0.21</v>
      </c>
      <c r="V15" t="n">
        <v>0.82</v>
      </c>
      <c r="W15" t="n">
        <v>0.89</v>
      </c>
      <c r="X15" t="n">
        <v>7.36</v>
      </c>
      <c r="Y15" t="n">
        <v>0.5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1.7443</v>
      </c>
      <c r="E16" t="n">
        <v>57.33</v>
      </c>
      <c r="F16" t="n">
        <v>44.85</v>
      </c>
      <c r="G16" t="n">
        <v>7.58</v>
      </c>
      <c r="H16" t="n">
        <v>0.12</v>
      </c>
      <c r="I16" t="n">
        <v>355</v>
      </c>
      <c r="J16" t="n">
        <v>141.81</v>
      </c>
      <c r="K16" t="n">
        <v>47.83</v>
      </c>
      <c r="L16" t="n">
        <v>1</v>
      </c>
      <c r="M16" t="n">
        <v>353</v>
      </c>
      <c r="N16" t="n">
        <v>22.98</v>
      </c>
      <c r="O16" t="n">
        <v>17723.39</v>
      </c>
      <c r="P16" t="n">
        <v>490.89</v>
      </c>
      <c r="Q16" t="n">
        <v>3665.49</v>
      </c>
      <c r="R16" t="n">
        <v>402.23</v>
      </c>
      <c r="S16" t="n">
        <v>60.59</v>
      </c>
      <c r="T16" t="n">
        <v>169342.93</v>
      </c>
      <c r="U16" t="n">
        <v>0.15</v>
      </c>
      <c r="V16" t="n">
        <v>0.77</v>
      </c>
      <c r="W16" t="n">
        <v>0.73</v>
      </c>
      <c r="X16" t="n">
        <v>10.45</v>
      </c>
      <c r="Y16" t="n">
        <v>0.5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2.2264</v>
      </c>
      <c r="E17" t="n">
        <v>44.92</v>
      </c>
      <c r="F17" t="n">
        <v>38.53</v>
      </c>
      <c r="G17" t="n">
        <v>16.05</v>
      </c>
      <c r="H17" t="n">
        <v>0.25</v>
      </c>
      <c r="I17" t="n">
        <v>144</v>
      </c>
      <c r="J17" t="n">
        <v>143.17</v>
      </c>
      <c r="K17" t="n">
        <v>47.83</v>
      </c>
      <c r="L17" t="n">
        <v>2</v>
      </c>
      <c r="M17" t="n">
        <v>142</v>
      </c>
      <c r="N17" t="n">
        <v>23.34</v>
      </c>
      <c r="O17" t="n">
        <v>17891.86</v>
      </c>
      <c r="P17" t="n">
        <v>397.15</v>
      </c>
      <c r="Q17" t="n">
        <v>3665.04</v>
      </c>
      <c r="R17" t="n">
        <v>195.68</v>
      </c>
      <c r="S17" t="n">
        <v>60.59</v>
      </c>
      <c r="T17" t="n">
        <v>67126.53</v>
      </c>
      <c r="U17" t="n">
        <v>0.31</v>
      </c>
      <c r="V17" t="n">
        <v>0.89</v>
      </c>
      <c r="W17" t="n">
        <v>0.4</v>
      </c>
      <c r="X17" t="n">
        <v>4.14</v>
      </c>
      <c r="Y17" t="n">
        <v>0.5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2.4121</v>
      </c>
      <c r="E18" t="n">
        <v>41.46</v>
      </c>
      <c r="F18" t="n">
        <v>36.77</v>
      </c>
      <c r="G18" t="n">
        <v>25.96</v>
      </c>
      <c r="H18" t="n">
        <v>0.37</v>
      </c>
      <c r="I18" t="n">
        <v>85</v>
      </c>
      <c r="J18" t="n">
        <v>144.54</v>
      </c>
      <c r="K18" t="n">
        <v>47.83</v>
      </c>
      <c r="L18" t="n">
        <v>3</v>
      </c>
      <c r="M18" t="n">
        <v>83</v>
      </c>
      <c r="N18" t="n">
        <v>23.71</v>
      </c>
      <c r="O18" t="n">
        <v>18060.85</v>
      </c>
      <c r="P18" t="n">
        <v>351.64</v>
      </c>
      <c r="Q18" t="n">
        <v>3664.86</v>
      </c>
      <c r="R18" t="n">
        <v>138.5</v>
      </c>
      <c r="S18" t="n">
        <v>60.59</v>
      </c>
      <c r="T18" t="n">
        <v>38827.91</v>
      </c>
      <c r="U18" t="n">
        <v>0.44</v>
      </c>
      <c r="V18" t="n">
        <v>0.93</v>
      </c>
      <c r="W18" t="n">
        <v>0.3</v>
      </c>
      <c r="X18" t="n">
        <v>2.39</v>
      </c>
      <c r="Y18" t="n">
        <v>0.5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2.5066</v>
      </c>
      <c r="E19" t="n">
        <v>39.9</v>
      </c>
      <c r="F19" t="n">
        <v>35.99</v>
      </c>
      <c r="G19" t="n">
        <v>37.23</v>
      </c>
      <c r="H19" t="n">
        <v>0.49</v>
      </c>
      <c r="I19" t="n">
        <v>58</v>
      </c>
      <c r="J19" t="n">
        <v>145.92</v>
      </c>
      <c r="K19" t="n">
        <v>47.83</v>
      </c>
      <c r="L19" t="n">
        <v>4</v>
      </c>
      <c r="M19" t="n">
        <v>49</v>
      </c>
      <c r="N19" t="n">
        <v>24.09</v>
      </c>
      <c r="O19" t="n">
        <v>18230.35</v>
      </c>
      <c r="P19" t="n">
        <v>312.79</v>
      </c>
      <c r="Q19" t="n">
        <v>3664.86</v>
      </c>
      <c r="R19" t="n">
        <v>112.54</v>
      </c>
      <c r="S19" t="n">
        <v>60.59</v>
      </c>
      <c r="T19" t="n">
        <v>25985.52</v>
      </c>
      <c r="U19" t="n">
        <v>0.54</v>
      </c>
      <c r="V19" t="n">
        <v>0.95</v>
      </c>
      <c r="W19" t="n">
        <v>0.27</v>
      </c>
      <c r="X19" t="n">
        <v>1.6</v>
      </c>
      <c r="Y19" t="n">
        <v>0.5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2.5121</v>
      </c>
      <c r="E20" t="n">
        <v>39.81</v>
      </c>
      <c r="F20" t="n">
        <v>36.02</v>
      </c>
      <c r="G20" t="n">
        <v>40.02</v>
      </c>
      <c r="H20" t="n">
        <v>0.6</v>
      </c>
      <c r="I20" t="n">
        <v>54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308.88</v>
      </c>
      <c r="Q20" t="n">
        <v>3664.96</v>
      </c>
      <c r="R20" t="n">
        <v>111.66</v>
      </c>
      <c r="S20" t="n">
        <v>60.59</v>
      </c>
      <c r="T20" t="n">
        <v>25564.43</v>
      </c>
      <c r="U20" t="n">
        <v>0.54</v>
      </c>
      <c r="V20" t="n">
        <v>0.95</v>
      </c>
      <c r="W20" t="n">
        <v>0.32</v>
      </c>
      <c r="X20" t="n">
        <v>1.63</v>
      </c>
      <c r="Y20" t="n">
        <v>0.5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1.5261</v>
      </c>
      <c r="E21" t="n">
        <v>65.53</v>
      </c>
      <c r="F21" t="n">
        <v>47.46</v>
      </c>
      <c r="G21" t="n">
        <v>6.47</v>
      </c>
      <c r="H21" t="n">
        <v>0.1</v>
      </c>
      <c r="I21" t="n">
        <v>440</v>
      </c>
      <c r="J21" t="n">
        <v>176.73</v>
      </c>
      <c r="K21" t="n">
        <v>52.44</v>
      </c>
      <c r="L21" t="n">
        <v>1</v>
      </c>
      <c r="M21" t="n">
        <v>438</v>
      </c>
      <c r="N21" t="n">
        <v>33.29</v>
      </c>
      <c r="O21" t="n">
        <v>22031.19</v>
      </c>
      <c r="P21" t="n">
        <v>607.16</v>
      </c>
      <c r="Q21" t="n">
        <v>3665.58</v>
      </c>
      <c r="R21" t="n">
        <v>488.12</v>
      </c>
      <c r="S21" t="n">
        <v>60.59</v>
      </c>
      <c r="T21" t="n">
        <v>211865.8</v>
      </c>
      <c r="U21" t="n">
        <v>0.12</v>
      </c>
      <c r="V21" t="n">
        <v>0.72</v>
      </c>
      <c r="W21" t="n">
        <v>0.87</v>
      </c>
      <c r="X21" t="n">
        <v>13.07</v>
      </c>
      <c r="Y21" t="n">
        <v>0.5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2.0806</v>
      </c>
      <c r="E22" t="n">
        <v>48.06</v>
      </c>
      <c r="F22" t="n">
        <v>39.42</v>
      </c>
      <c r="G22" t="n">
        <v>13.52</v>
      </c>
      <c r="H22" t="n">
        <v>0.2</v>
      </c>
      <c r="I22" t="n">
        <v>175</v>
      </c>
      <c r="J22" t="n">
        <v>178.21</v>
      </c>
      <c r="K22" t="n">
        <v>52.44</v>
      </c>
      <c r="L22" t="n">
        <v>2</v>
      </c>
      <c r="M22" t="n">
        <v>173</v>
      </c>
      <c r="N22" t="n">
        <v>33.77</v>
      </c>
      <c r="O22" t="n">
        <v>22213.89</v>
      </c>
      <c r="P22" t="n">
        <v>484.56</v>
      </c>
      <c r="Q22" t="n">
        <v>3665.12</v>
      </c>
      <c r="R22" t="n">
        <v>224.74</v>
      </c>
      <c r="S22" t="n">
        <v>60.59</v>
      </c>
      <c r="T22" t="n">
        <v>81497.87</v>
      </c>
      <c r="U22" t="n">
        <v>0.27</v>
      </c>
      <c r="V22" t="n">
        <v>0.87</v>
      </c>
      <c r="W22" t="n">
        <v>0.45</v>
      </c>
      <c r="X22" t="n">
        <v>5.03</v>
      </c>
      <c r="Y22" t="n">
        <v>0.5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2.291</v>
      </c>
      <c r="E23" t="n">
        <v>43.65</v>
      </c>
      <c r="F23" t="n">
        <v>37.42</v>
      </c>
      <c r="G23" t="n">
        <v>20.99</v>
      </c>
      <c r="H23" t="n">
        <v>0.3</v>
      </c>
      <c r="I23" t="n">
        <v>107</v>
      </c>
      <c r="J23" t="n">
        <v>179.7</v>
      </c>
      <c r="K23" t="n">
        <v>52.44</v>
      </c>
      <c r="L23" t="n">
        <v>3</v>
      </c>
      <c r="M23" t="n">
        <v>105</v>
      </c>
      <c r="N23" t="n">
        <v>34.26</v>
      </c>
      <c r="O23" t="n">
        <v>22397.24</v>
      </c>
      <c r="P23" t="n">
        <v>441.18</v>
      </c>
      <c r="Q23" t="n">
        <v>3664.98</v>
      </c>
      <c r="R23" t="n">
        <v>159.61</v>
      </c>
      <c r="S23" t="n">
        <v>60.59</v>
      </c>
      <c r="T23" t="n">
        <v>49273.87</v>
      </c>
      <c r="U23" t="n">
        <v>0.38</v>
      </c>
      <c r="V23" t="n">
        <v>0.92</v>
      </c>
      <c r="W23" t="n">
        <v>0.33</v>
      </c>
      <c r="X23" t="n">
        <v>3.04</v>
      </c>
      <c r="Y23" t="n">
        <v>0.5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2.4039</v>
      </c>
      <c r="E24" t="n">
        <v>41.6</v>
      </c>
      <c r="F24" t="n">
        <v>36.51</v>
      </c>
      <c r="G24" t="n">
        <v>29.21</v>
      </c>
      <c r="H24" t="n">
        <v>0.39</v>
      </c>
      <c r="I24" t="n">
        <v>75</v>
      </c>
      <c r="J24" t="n">
        <v>181.19</v>
      </c>
      <c r="K24" t="n">
        <v>52.44</v>
      </c>
      <c r="L24" t="n">
        <v>4</v>
      </c>
      <c r="M24" t="n">
        <v>73</v>
      </c>
      <c r="N24" t="n">
        <v>34.75</v>
      </c>
      <c r="O24" t="n">
        <v>22581.25</v>
      </c>
      <c r="P24" t="n">
        <v>409.56</v>
      </c>
      <c r="Q24" t="n">
        <v>3665.04</v>
      </c>
      <c r="R24" t="n">
        <v>129.71</v>
      </c>
      <c r="S24" t="n">
        <v>60.59</v>
      </c>
      <c r="T24" t="n">
        <v>34486.07</v>
      </c>
      <c r="U24" t="n">
        <v>0.47</v>
      </c>
      <c r="V24" t="n">
        <v>0.9399999999999999</v>
      </c>
      <c r="W24" t="n">
        <v>0.29</v>
      </c>
      <c r="X24" t="n">
        <v>2.12</v>
      </c>
      <c r="Y24" t="n">
        <v>0.5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2.4817</v>
      </c>
      <c r="E25" t="n">
        <v>40.3</v>
      </c>
      <c r="F25" t="n">
        <v>35.88</v>
      </c>
      <c r="G25" t="n">
        <v>38.45</v>
      </c>
      <c r="H25" t="n">
        <v>0.49</v>
      </c>
      <c r="I25" t="n">
        <v>56</v>
      </c>
      <c r="J25" t="n">
        <v>182.69</v>
      </c>
      <c r="K25" t="n">
        <v>52.44</v>
      </c>
      <c r="L25" t="n">
        <v>5</v>
      </c>
      <c r="M25" t="n">
        <v>54</v>
      </c>
      <c r="N25" t="n">
        <v>35.25</v>
      </c>
      <c r="O25" t="n">
        <v>22766.06</v>
      </c>
      <c r="P25" t="n">
        <v>378.55</v>
      </c>
      <c r="Q25" t="n">
        <v>3664.98</v>
      </c>
      <c r="R25" t="n">
        <v>108.96</v>
      </c>
      <c r="S25" t="n">
        <v>60.59</v>
      </c>
      <c r="T25" t="n">
        <v>24204.41</v>
      </c>
      <c r="U25" t="n">
        <v>0.5600000000000001</v>
      </c>
      <c r="V25" t="n">
        <v>0.96</v>
      </c>
      <c r="W25" t="n">
        <v>0.26</v>
      </c>
      <c r="X25" t="n">
        <v>1.5</v>
      </c>
      <c r="Y25" t="n">
        <v>0.5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2.5219</v>
      </c>
      <c r="E26" t="n">
        <v>39.65</v>
      </c>
      <c r="F26" t="n">
        <v>35.67</v>
      </c>
      <c r="G26" t="n">
        <v>48.64</v>
      </c>
      <c r="H26" t="n">
        <v>0.58</v>
      </c>
      <c r="I26" t="n">
        <v>44</v>
      </c>
      <c r="J26" t="n">
        <v>184.19</v>
      </c>
      <c r="K26" t="n">
        <v>52.44</v>
      </c>
      <c r="L26" t="n">
        <v>6</v>
      </c>
      <c r="M26" t="n">
        <v>23</v>
      </c>
      <c r="N26" t="n">
        <v>35.75</v>
      </c>
      <c r="O26" t="n">
        <v>22951.43</v>
      </c>
      <c r="P26" t="n">
        <v>351.95</v>
      </c>
      <c r="Q26" t="n">
        <v>3664.97</v>
      </c>
      <c r="R26" t="n">
        <v>101.65</v>
      </c>
      <c r="S26" t="n">
        <v>60.59</v>
      </c>
      <c r="T26" t="n">
        <v>20608.79</v>
      </c>
      <c r="U26" t="n">
        <v>0.6</v>
      </c>
      <c r="V26" t="n">
        <v>0.96</v>
      </c>
      <c r="W26" t="n">
        <v>0.26</v>
      </c>
      <c r="X26" t="n">
        <v>1.28</v>
      </c>
      <c r="Y26" t="n">
        <v>0.5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2.5307</v>
      </c>
      <c r="E27" t="n">
        <v>39.51</v>
      </c>
      <c r="F27" t="n">
        <v>35.6</v>
      </c>
      <c r="G27" t="n">
        <v>50.86</v>
      </c>
      <c r="H27" t="n">
        <v>0.67</v>
      </c>
      <c r="I27" t="n">
        <v>42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349.43</v>
      </c>
      <c r="Q27" t="n">
        <v>3664.97</v>
      </c>
      <c r="R27" t="n">
        <v>98.42</v>
      </c>
      <c r="S27" t="n">
        <v>60.59</v>
      </c>
      <c r="T27" t="n">
        <v>19003.09</v>
      </c>
      <c r="U27" t="n">
        <v>0.62</v>
      </c>
      <c r="V27" t="n">
        <v>0.96</v>
      </c>
      <c r="W27" t="n">
        <v>0.28</v>
      </c>
      <c r="X27" t="n">
        <v>1.21</v>
      </c>
      <c r="Y27" t="n">
        <v>0.5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1.9568</v>
      </c>
      <c r="E28" t="n">
        <v>51.1</v>
      </c>
      <c r="F28" t="n">
        <v>45.38</v>
      </c>
      <c r="G28" t="n">
        <v>7.42</v>
      </c>
      <c r="H28" t="n">
        <v>0.64</v>
      </c>
      <c r="I28" t="n">
        <v>367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132.23</v>
      </c>
      <c r="Q28" t="n">
        <v>3665.46</v>
      </c>
      <c r="R28" t="n">
        <v>402.56</v>
      </c>
      <c r="S28" t="n">
        <v>60.59</v>
      </c>
      <c r="T28" t="n">
        <v>169450.07</v>
      </c>
      <c r="U28" t="n">
        <v>0.15</v>
      </c>
      <c r="V28" t="n">
        <v>0.76</v>
      </c>
      <c r="W28" t="n">
        <v>1.24</v>
      </c>
      <c r="X28" t="n">
        <v>10.99</v>
      </c>
      <c r="Y28" t="n">
        <v>0.5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2.0513</v>
      </c>
      <c r="E29" t="n">
        <v>48.75</v>
      </c>
      <c r="F29" t="n">
        <v>41.64</v>
      </c>
      <c r="G29" t="n">
        <v>10.03</v>
      </c>
      <c r="H29" t="n">
        <v>0.18</v>
      </c>
      <c r="I29" t="n">
        <v>249</v>
      </c>
      <c r="J29" t="n">
        <v>98.70999999999999</v>
      </c>
      <c r="K29" t="n">
        <v>39.72</v>
      </c>
      <c r="L29" t="n">
        <v>1</v>
      </c>
      <c r="M29" t="n">
        <v>247</v>
      </c>
      <c r="N29" t="n">
        <v>12.99</v>
      </c>
      <c r="O29" t="n">
        <v>12407.75</v>
      </c>
      <c r="P29" t="n">
        <v>343.98</v>
      </c>
      <c r="Q29" t="n">
        <v>3665.26</v>
      </c>
      <c r="R29" t="n">
        <v>297.58</v>
      </c>
      <c r="S29" t="n">
        <v>60.59</v>
      </c>
      <c r="T29" t="n">
        <v>117547.62</v>
      </c>
      <c r="U29" t="n">
        <v>0.2</v>
      </c>
      <c r="V29" t="n">
        <v>0.82</v>
      </c>
      <c r="W29" t="n">
        <v>0.57</v>
      </c>
      <c r="X29" t="n">
        <v>7.25</v>
      </c>
      <c r="Y29" t="n">
        <v>0.5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2.4314</v>
      </c>
      <c r="E30" t="n">
        <v>41.13</v>
      </c>
      <c r="F30" t="n">
        <v>37.15</v>
      </c>
      <c r="G30" t="n">
        <v>22.98</v>
      </c>
      <c r="H30" t="n">
        <v>0.35</v>
      </c>
      <c r="I30" t="n">
        <v>97</v>
      </c>
      <c r="J30" t="n">
        <v>99.95</v>
      </c>
      <c r="K30" t="n">
        <v>39.72</v>
      </c>
      <c r="L30" t="n">
        <v>2</v>
      </c>
      <c r="M30" t="n">
        <v>90</v>
      </c>
      <c r="N30" t="n">
        <v>13.24</v>
      </c>
      <c r="O30" t="n">
        <v>12561.45</v>
      </c>
      <c r="P30" t="n">
        <v>265.73</v>
      </c>
      <c r="Q30" t="n">
        <v>3664.95</v>
      </c>
      <c r="R30" t="n">
        <v>150.27</v>
      </c>
      <c r="S30" t="n">
        <v>60.59</v>
      </c>
      <c r="T30" t="n">
        <v>44653.59</v>
      </c>
      <c r="U30" t="n">
        <v>0.4</v>
      </c>
      <c r="V30" t="n">
        <v>0.92</v>
      </c>
      <c r="W30" t="n">
        <v>0.33</v>
      </c>
      <c r="X30" t="n">
        <v>2.76</v>
      </c>
      <c r="Y30" t="n">
        <v>0.5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2.4664</v>
      </c>
      <c r="E31" t="n">
        <v>40.54</v>
      </c>
      <c r="F31" t="n">
        <v>36.85</v>
      </c>
      <c r="G31" t="n">
        <v>26.64</v>
      </c>
      <c r="H31" t="n">
        <v>0.52</v>
      </c>
      <c r="I31" t="n">
        <v>83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255.06</v>
      </c>
      <c r="Q31" t="n">
        <v>3664.89</v>
      </c>
      <c r="R31" t="n">
        <v>137.3</v>
      </c>
      <c r="S31" t="n">
        <v>60.59</v>
      </c>
      <c r="T31" t="n">
        <v>38241.31</v>
      </c>
      <c r="U31" t="n">
        <v>0.44</v>
      </c>
      <c r="V31" t="n">
        <v>0.93</v>
      </c>
      <c r="W31" t="n">
        <v>0.41</v>
      </c>
      <c r="X31" t="n">
        <v>2.46</v>
      </c>
      <c r="Y31" t="n">
        <v>0.5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1.8606</v>
      </c>
      <c r="E32" t="n">
        <v>53.75</v>
      </c>
      <c r="F32" t="n">
        <v>43.59</v>
      </c>
      <c r="G32" t="n">
        <v>8.33</v>
      </c>
      <c r="H32" t="n">
        <v>0.14</v>
      </c>
      <c r="I32" t="n">
        <v>314</v>
      </c>
      <c r="J32" t="n">
        <v>124.63</v>
      </c>
      <c r="K32" t="n">
        <v>45</v>
      </c>
      <c r="L32" t="n">
        <v>1</v>
      </c>
      <c r="M32" t="n">
        <v>312</v>
      </c>
      <c r="N32" t="n">
        <v>18.64</v>
      </c>
      <c r="O32" t="n">
        <v>15605.44</v>
      </c>
      <c r="P32" t="n">
        <v>433.51</v>
      </c>
      <c r="Q32" t="n">
        <v>3665.34</v>
      </c>
      <c r="R32" t="n">
        <v>361.17</v>
      </c>
      <c r="S32" t="n">
        <v>60.59</v>
      </c>
      <c r="T32" t="n">
        <v>149018.76</v>
      </c>
      <c r="U32" t="n">
        <v>0.17</v>
      </c>
      <c r="V32" t="n">
        <v>0.79</v>
      </c>
      <c r="W32" t="n">
        <v>0.67</v>
      </c>
      <c r="X32" t="n">
        <v>9.199999999999999</v>
      </c>
      <c r="Y32" t="n">
        <v>0.5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2.3076</v>
      </c>
      <c r="E33" t="n">
        <v>43.34</v>
      </c>
      <c r="F33" t="n">
        <v>37.98</v>
      </c>
      <c r="G33" t="n">
        <v>18.09</v>
      </c>
      <c r="H33" t="n">
        <v>0.28</v>
      </c>
      <c r="I33" t="n">
        <v>126</v>
      </c>
      <c r="J33" t="n">
        <v>125.95</v>
      </c>
      <c r="K33" t="n">
        <v>45</v>
      </c>
      <c r="L33" t="n">
        <v>2</v>
      </c>
      <c r="M33" t="n">
        <v>124</v>
      </c>
      <c r="N33" t="n">
        <v>18.95</v>
      </c>
      <c r="O33" t="n">
        <v>15767.7</v>
      </c>
      <c r="P33" t="n">
        <v>348.32</v>
      </c>
      <c r="Q33" t="n">
        <v>3665.04</v>
      </c>
      <c r="R33" t="n">
        <v>178.01</v>
      </c>
      <c r="S33" t="n">
        <v>60.59</v>
      </c>
      <c r="T33" t="n">
        <v>58380.98</v>
      </c>
      <c r="U33" t="n">
        <v>0.34</v>
      </c>
      <c r="V33" t="n">
        <v>0.9</v>
      </c>
      <c r="W33" t="n">
        <v>0.36</v>
      </c>
      <c r="X33" t="n">
        <v>3.59</v>
      </c>
      <c r="Y33" t="n">
        <v>0.5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2.4723</v>
      </c>
      <c r="E34" t="n">
        <v>40.45</v>
      </c>
      <c r="F34" t="n">
        <v>36.45</v>
      </c>
      <c r="G34" t="n">
        <v>29.96</v>
      </c>
      <c r="H34" t="n">
        <v>0.42</v>
      </c>
      <c r="I34" t="n">
        <v>73</v>
      </c>
      <c r="J34" t="n">
        <v>127.27</v>
      </c>
      <c r="K34" t="n">
        <v>45</v>
      </c>
      <c r="L34" t="n">
        <v>3</v>
      </c>
      <c r="M34" t="n">
        <v>71</v>
      </c>
      <c r="N34" t="n">
        <v>19.27</v>
      </c>
      <c r="O34" t="n">
        <v>15930.42</v>
      </c>
      <c r="P34" t="n">
        <v>300.61</v>
      </c>
      <c r="Q34" t="n">
        <v>3664.85</v>
      </c>
      <c r="R34" t="n">
        <v>127.73</v>
      </c>
      <c r="S34" t="n">
        <v>60.59</v>
      </c>
      <c r="T34" t="n">
        <v>33506.55</v>
      </c>
      <c r="U34" t="n">
        <v>0.47</v>
      </c>
      <c r="V34" t="n">
        <v>0.9399999999999999</v>
      </c>
      <c r="W34" t="n">
        <v>0.28</v>
      </c>
      <c r="X34" t="n">
        <v>2.06</v>
      </c>
      <c r="Y34" t="n">
        <v>0.5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2.4994</v>
      </c>
      <c r="E35" t="n">
        <v>40.01</v>
      </c>
      <c r="F35" t="n">
        <v>36.27</v>
      </c>
      <c r="G35" t="n">
        <v>34.54</v>
      </c>
      <c r="H35" t="n">
        <v>0.55</v>
      </c>
      <c r="I35" t="n">
        <v>63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287.77</v>
      </c>
      <c r="Q35" t="n">
        <v>3664.99</v>
      </c>
      <c r="R35" t="n">
        <v>119.29</v>
      </c>
      <c r="S35" t="n">
        <v>60.59</v>
      </c>
      <c r="T35" t="n">
        <v>29335.52</v>
      </c>
      <c r="U35" t="n">
        <v>0.51</v>
      </c>
      <c r="V35" t="n">
        <v>0.95</v>
      </c>
      <c r="W35" t="n">
        <v>0.35</v>
      </c>
      <c r="X35" t="n">
        <v>1.88</v>
      </c>
      <c r="Y35" t="n">
        <v>0.5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1.6327</v>
      </c>
      <c r="E36" t="n">
        <v>61.25</v>
      </c>
      <c r="F36" t="n">
        <v>46.13</v>
      </c>
      <c r="G36" t="n">
        <v>6.97</v>
      </c>
      <c r="H36" t="n">
        <v>0.11</v>
      </c>
      <c r="I36" t="n">
        <v>397</v>
      </c>
      <c r="J36" t="n">
        <v>159.12</v>
      </c>
      <c r="K36" t="n">
        <v>50.28</v>
      </c>
      <c r="L36" t="n">
        <v>1</v>
      </c>
      <c r="M36" t="n">
        <v>395</v>
      </c>
      <c r="N36" t="n">
        <v>27.84</v>
      </c>
      <c r="O36" t="n">
        <v>19859.16</v>
      </c>
      <c r="P36" t="n">
        <v>548.38</v>
      </c>
      <c r="Q36" t="n">
        <v>3665.5</v>
      </c>
      <c r="R36" t="n">
        <v>444.43</v>
      </c>
      <c r="S36" t="n">
        <v>60.59</v>
      </c>
      <c r="T36" t="n">
        <v>190234.16</v>
      </c>
      <c r="U36" t="n">
        <v>0.14</v>
      </c>
      <c r="V36" t="n">
        <v>0.74</v>
      </c>
      <c r="W36" t="n">
        <v>0.8</v>
      </c>
      <c r="X36" t="n">
        <v>11.74</v>
      </c>
      <c r="Y36" t="n">
        <v>0.5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2.1533</v>
      </c>
      <c r="E37" t="n">
        <v>46.44</v>
      </c>
      <c r="F37" t="n">
        <v>38.96</v>
      </c>
      <c r="G37" t="n">
        <v>14.61</v>
      </c>
      <c r="H37" t="n">
        <v>0.22</v>
      </c>
      <c r="I37" t="n">
        <v>160</v>
      </c>
      <c r="J37" t="n">
        <v>160.54</v>
      </c>
      <c r="K37" t="n">
        <v>50.28</v>
      </c>
      <c r="L37" t="n">
        <v>2</v>
      </c>
      <c r="M37" t="n">
        <v>158</v>
      </c>
      <c r="N37" t="n">
        <v>28.26</v>
      </c>
      <c r="O37" t="n">
        <v>20034.4</v>
      </c>
      <c r="P37" t="n">
        <v>441.55</v>
      </c>
      <c r="Q37" t="n">
        <v>3665.18</v>
      </c>
      <c r="R37" t="n">
        <v>209.4</v>
      </c>
      <c r="S37" t="n">
        <v>60.59</v>
      </c>
      <c r="T37" t="n">
        <v>73904.06</v>
      </c>
      <c r="U37" t="n">
        <v>0.29</v>
      </c>
      <c r="V37" t="n">
        <v>0.88</v>
      </c>
      <c r="W37" t="n">
        <v>0.42</v>
      </c>
      <c r="X37" t="n">
        <v>4.57</v>
      </c>
      <c r="Y37" t="n">
        <v>0.5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2.3472</v>
      </c>
      <c r="E38" t="n">
        <v>42.6</v>
      </c>
      <c r="F38" t="n">
        <v>37.15</v>
      </c>
      <c r="G38" t="n">
        <v>22.98</v>
      </c>
      <c r="H38" t="n">
        <v>0.33</v>
      </c>
      <c r="I38" t="n">
        <v>97</v>
      </c>
      <c r="J38" t="n">
        <v>161.97</v>
      </c>
      <c r="K38" t="n">
        <v>50.28</v>
      </c>
      <c r="L38" t="n">
        <v>3</v>
      </c>
      <c r="M38" t="n">
        <v>95</v>
      </c>
      <c r="N38" t="n">
        <v>28.69</v>
      </c>
      <c r="O38" t="n">
        <v>20210.21</v>
      </c>
      <c r="P38" t="n">
        <v>398.36</v>
      </c>
      <c r="Q38" t="n">
        <v>3664.89</v>
      </c>
      <c r="R38" t="n">
        <v>150.76</v>
      </c>
      <c r="S38" t="n">
        <v>60.59</v>
      </c>
      <c r="T38" t="n">
        <v>44900.78</v>
      </c>
      <c r="U38" t="n">
        <v>0.4</v>
      </c>
      <c r="V38" t="n">
        <v>0.92</v>
      </c>
      <c r="W38" t="n">
        <v>0.32</v>
      </c>
      <c r="X38" t="n">
        <v>2.77</v>
      </c>
      <c r="Y38" t="n">
        <v>0.5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2.4542</v>
      </c>
      <c r="E39" t="n">
        <v>40.75</v>
      </c>
      <c r="F39" t="n">
        <v>36.26</v>
      </c>
      <c r="G39" t="n">
        <v>32.47</v>
      </c>
      <c r="H39" t="n">
        <v>0.43</v>
      </c>
      <c r="I39" t="n">
        <v>67</v>
      </c>
      <c r="J39" t="n">
        <v>163.4</v>
      </c>
      <c r="K39" t="n">
        <v>50.28</v>
      </c>
      <c r="L39" t="n">
        <v>4</v>
      </c>
      <c r="M39" t="n">
        <v>65</v>
      </c>
      <c r="N39" t="n">
        <v>29.12</v>
      </c>
      <c r="O39" t="n">
        <v>20386.62</v>
      </c>
      <c r="P39" t="n">
        <v>363.72</v>
      </c>
      <c r="Q39" t="n">
        <v>3664.88</v>
      </c>
      <c r="R39" t="n">
        <v>121.74</v>
      </c>
      <c r="S39" t="n">
        <v>60.59</v>
      </c>
      <c r="T39" t="n">
        <v>30537.57</v>
      </c>
      <c r="U39" t="n">
        <v>0.5</v>
      </c>
      <c r="V39" t="n">
        <v>0.95</v>
      </c>
      <c r="W39" t="n">
        <v>0.27</v>
      </c>
      <c r="X39" t="n">
        <v>1.88</v>
      </c>
      <c r="Y39" t="n">
        <v>0.5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2.5168</v>
      </c>
      <c r="E40" t="n">
        <v>39.73</v>
      </c>
      <c r="F40" t="n">
        <v>35.83</v>
      </c>
      <c r="G40" t="n">
        <v>43.87</v>
      </c>
      <c r="H40" t="n">
        <v>0.54</v>
      </c>
      <c r="I40" t="n">
        <v>49</v>
      </c>
      <c r="J40" t="n">
        <v>164.83</v>
      </c>
      <c r="K40" t="n">
        <v>50.28</v>
      </c>
      <c r="L40" t="n">
        <v>5</v>
      </c>
      <c r="M40" t="n">
        <v>33</v>
      </c>
      <c r="N40" t="n">
        <v>29.55</v>
      </c>
      <c r="O40" t="n">
        <v>20563.61</v>
      </c>
      <c r="P40" t="n">
        <v>331.75</v>
      </c>
      <c r="Q40" t="n">
        <v>3664.85</v>
      </c>
      <c r="R40" t="n">
        <v>107.2</v>
      </c>
      <c r="S40" t="n">
        <v>60.59</v>
      </c>
      <c r="T40" t="n">
        <v>23360.43</v>
      </c>
      <c r="U40" t="n">
        <v>0.57</v>
      </c>
      <c r="V40" t="n">
        <v>0.96</v>
      </c>
      <c r="W40" t="n">
        <v>0.26</v>
      </c>
      <c r="X40" t="n">
        <v>1.44</v>
      </c>
      <c r="Y40" t="n">
        <v>0.5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2.526</v>
      </c>
      <c r="E41" t="n">
        <v>39.59</v>
      </c>
      <c r="F41" t="n">
        <v>35.75</v>
      </c>
      <c r="G41" t="n">
        <v>45.64</v>
      </c>
      <c r="H41" t="n">
        <v>0.64</v>
      </c>
      <c r="I41" t="n">
        <v>47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329.1</v>
      </c>
      <c r="Q41" t="n">
        <v>3664.84</v>
      </c>
      <c r="R41" t="n">
        <v>103.23</v>
      </c>
      <c r="S41" t="n">
        <v>60.59</v>
      </c>
      <c r="T41" t="n">
        <v>21385.66</v>
      </c>
      <c r="U41" t="n">
        <v>0.59</v>
      </c>
      <c r="V41" t="n">
        <v>0.96</v>
      </c>
      <c r="W41" t="n">
        <v>0.29</v>
      </c>
      <c r="X41" t="n">
        <v>1.36</v>
      </c>
      <c r="Y41" t="n">
        <v>0.5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2.1943</v>
      </c>
      <c r="E42" t="n">
        <v>45.57</v>
      </c>
      <c r="F42" t="n">
        <v>40.22</v>
      </c>
      <c r="G42" t="n">
        <v>12.01</v>
      </c>
      <c r="H42" t="n">
        <v>0.22</v>
      </c>
      <c r="I42" t="n">
        <v>201</v>
      </c>
      <c r="J42" t="n">
        <v>80.84</v>
      </c>
      <c r="K42" t="n">
        <v>35.1</v>
      </c>
      <c r="L42" t="n">
        <v>1</v>
      </c>
      <c r="M42" t="n">
        <v>199</v>
      </c>
      <c r="N42" t="n">
        <v>9.74</v>
      </c>
      <c r="O42" t="n">
        <v>10204.21</v>
      </c>
      <c r="P42" t="n">
        <v>278.1</v>
      </c>
      <c r="Q42" t="n">
        <v>3665.13</v>
      </c>
      <c r="R42" t="n">
        <v>250.81</v>
      </c>
      <c r="S42" t="n">
        <v>60.59</v>
      </c>
      <c r="T42" t="n">
        <v>94404.88</v>
      </c>
      <c r="U42" t="n">
        <v>0.24</v>
      </c>
      <c r="V42" t="n">
        <v>0.85</v>
      </c>
      <c r="W42" t="n">
        <v>0.49</v>
      </c>
      <c r="X42" t="n">
        <v>5.83</v>
      </c>
      <c r="Y42" t="n">
        <v>0.5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2.4247</v>
      </c>
      <c r="E43" t="n">
        <v>41.24</v>
      </c>
      <c r="F43" t="n">
        <v>37.53</v>
      </c>
      <c r="G43" t="n">
        <v>21.24</v>
      </c>
      <c r="H43" t="n">
        <v>0.43</v>
      </c>
      <c r="I43" t="n">
        <v>106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230.24</v>
      </c>
      <c r="Q43" t="n">
        <v>3665.06</v>
      </c>
      <c r="R43" t="n">
        <v>158.31</v>
      </c>
      <c r="S43" t="n">
        <v>60.59</v>
      </c>
      <c r="T43" t="n">
        <v>48628.7</v>
      </c>
      <c r="U43" t="n">
        <v>0.38</v>
      </c>
      <c r="V43" t="n">
        <v>0.92</v>
      </c>
      <c r="W43" t="n">
        <v>0.47</v>
      </c>
      <c r="X43" t="n">
        <v>3.14</v>
      </c>
      <c r="Y43" t="n">
        <v>0.5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1.9867</v>
      </c>
      <c r="E44" t="n">
        <v>50.34</v>
      </c>
      <c r="F44" t="n">
        <v>42.28</v>
      </c>
      <c r="G44" t="n">
        <v>9.359999999999999</v>
      </c>
      <c r="H44" t="n">
        <v>0.16</v>
      </c>
      <c r="I44" t="n">
        <v>271</v>
      </c>
      <c r="J44" t="n">
        <v>107.41</v>
      </c>
      <c r="K44" t="n">
        <v>41.65</v>
      </c>
      <c r="L44" t="n">
        <v>1</v>
      </c>
      <c r="M44" t="n">
        <v>269</v>
      </c>
      <c r="N44" t="n">
        <v>14.77</v>
      </c>
      <c r="O44" t="n">
        <v>13481.73</v>
      </c>
      <c r="P44" t="n">
        <v>374.34</v>
      </c>
      <c r="Q44" t="n">
        <v>3665.2</v>
      </c>
      <c r="R44" t="n">
        <v>318.52</v>
      </c>
      <c r="S44" t="n">
        <v>60.59</v>
      </c>
      <c r="T44" t="n">
        <v>127909.83</v>
      </c>
      <c r="U44" t="n">
        <v>0.19</v>
      </c>
      <c r="V44" t="n">
        <v>0.8100000000000001</v>
      </c>
      <c r="W44" t="n">
        <v>0.59</v>
      </c>
      <c r="X44" t="n">
        <v>7.89</v>
      </c>
      <c r="Y44" t="n">
        <v>0.5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2.3906</v>
      </c>
      <c r="E45" t="n">
        <v>41.83</v>
      </c>
      <c r="F45" t="n">
        <v>37.42</v>
      </c>
      <c r="G45" t="n">
        <v>20.98</v>
      </c>
      <c r="H45" t="n">
        <v>0.32</v>
      </c>
      <c r="I45" t="n">
        <v>107</v>
      </c>
      <c r="J45" t="n">
        <v>108.68</v>
      </c>
      <c r="K45" t="n">
        <v>41.65</v>
      </c>
      <c r="L45" t="n">
        <v>2</v>
      </c>
      <c r="M45" t="n">
        <v>105</v>
      </c>
      <c r="N45" t="n">
        <v>15.03</v>
      </c>
      <c r="O45" t="n">
        <v>13638.32</v>
      </c>
      <c r="P45" t="n">
        <v>295.23</v>
      </c>
      <c r="Q45" t="n">
        <v>3664.85</v>
      </c>
      <c r="R45" t="n">
        <v>159.58</v>
      </c>
      <c r="S45" t="n">
        <v>60.59</v>
      </c>
      <c r="T45" t="n">
        <v>49262.37</v>
      </c>
      <c r="U45" t="n">
        <v>0.38</v>
      </c>
      <c r="V45" t="n">
        <v>0.92</v>
      </c>
      <c r="W45" t="n">
        <v>0.33</v>
      </c>
      <c r="X45" t="n">
        <v>3.03</v>
      </c>
      <c r="Y45" t="n">
        <v>0.5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2.4813</v>
      </c>
      <c r="E46" t="n">
        <v>40.3</v>
      </c>
      <c r="F46" t="n">
        <v>36.6</v>
      </c>
      <c r="G46" t="n">
        <v>29.28</v>
      </c>
      <c r="H46" t="n">
        <v>0.48</v>
      </c>
      <c r="I46" t="n">
        <v>75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265.71</v>
      </c>
      <c r="Q46" t="n">
        <v>3665.07</v>
      </c>
      <c r="R46" t="n">
        <v>129.48</v>
      </c>
      <c r="S46" t="n">
        <v>60.59</v>
      </c>
      <c r="T46" t="n">
        <v>34369.66</v>
      </c>
      <c r="U46" t="n">
        <v>0.47</v>
      </c>
      <c r="V46" t="n">
        <v>0.9399999999999999</v>
      </c>
      <c r="W46" t="n">
        <v>0.38</v>
      </c>
      <c r="X46" t="n">
        <v>2.21</v>
      </c>
      <c r="Y46" t="n">
        <v>0.5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2.3393</v>
      </c>
      <c r="E47" t="n">
        <v>42.75</v>
      </c>
      <c r="F47" t="n">
        <v>38.84</v>
      </c>
      <c r="G47" t="n">
        <v>15.33</v>
      </c>
      <c r="H47" t="n">
        <v>0.28</v>
      </c>
      <c r="I47" t="n">
        <v>152</v>
      </c>
      <c r="J47" t="n">
        <v>61.76</v>
      </c>
      <c r="K47" t="n">
        <v>28.92</v>
      </c>
      <c r="L47" t="n">
        <v>1</v>
      </c>
      <c r="M47" t="n">
        <v>53</v>
      </c>
      <c r="N47" t="n">
        <v>6.84</v>
      </c>
      <c r="O47" t="n">
        <v>7851.41</v>
      </c>
      <c r="P47" t="n">
        <v>202.29</v>
      </c>
      <c r="Q47" t="n">
        <v>3664.99</v>
      </c>
      <c r="R47" t="n">
        <v>201.31</v>
      </c>
      <c r="S47" t="n">
        <v>60.59</v>
      </c>
      <c r="T47" t="n">
        <v>69897.78999999999</v>
      </c>
      <c r="U47" t="n">
        <v>0.3</v>
      </c>
      <c r="V47" t="n">
        <v>0.88</v>
      </c>
      <c r="W47" t="n">
        <v>0.54</v>
      </c>
      <c r="X47" t="n">
        <v>4.45</v>
      </c>
      <c r="Y47" t="n">
        <v>0.5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2.3461</v>
      </c>
      <c r="E48" t="n">
        <v>42.62</v>
      </c>
      <c r="F48" t="n">
        <v>38.77</v>
      </c>
      <c r="G48" t="n">
        <v>15.72</v>
      </c>
      <c r="H48" t="n">
        <v>0.55</v>
      </c>
      <c r="I48" t="n">
        <v>148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203.95</v>
      </c>
      <c r="Q48" t="n">
        <v>3665.19</v>
      </c>
      <c r="R48" t="n">
        <v>196.9</v>
      </c>
      <c r="S48" t="n">
        <v>60.59</v>
      </c>
      <c r="T48" t="n">
        <v>67717.14999999999</v>
      </c>
      <c r="U48" t="n">
        <v>0.31</v>
      </c>
      <c r="V48" t="n">
        <v>0.89</v>
      </c>
      <c r="W48" t="n">
        <v>0.6</v>
      </c>
      <c r="X48" t="n">
        <v>4.38</v>
      </c>
      <c r="Y48" t="n">
        <v>0.5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1.5792</v>
      </c>
      <c r="E49" t="n">
        <v>63.32</v>
      </c>
      <c r="F49" t="n">
        <v>46.78</v>
      </c>
      <c r="G49" t="n">
        <v>6.72</v>
      </c>
      <c r="H49" t="n">
        <v>0.11</v>
      </c>
      <c r="I49" t="n">
        <v>418</v>
      </c>
      <c r="J49" t="n">
        <v>167.88</v>
      </c>
      <c r="K49" t="n">
        <v>51.39</v>
      </c>
      <c r="L49" t="n">
        <v>1</v>
      </c>
      <c r="M49" t="n">
        <v>416</v>
      </c>
      <c r="N49" t="n">
        <v>30.49</v>
      </c>
      <c r="O49" t="n">
        <v>20939.59</v>
      </c>
      <c r="P49" t="n">
        <v>577.48</v>
      </c>
      <c r="Q49" t="n">
        <v>3665.68</v>
      </c>
      <c r="R49" t="n">
        <v>465.82</v>
      </c>
      <c r="S49" t="n">
        <v>60.59</v>
      </c>
      <c r="T49" t="n">
        <v>200822.85</v>
      </c>
      <c r="U49" t="n">
        <v>0.13</v>
      </c>
      <c r="V49" t="n">
        <v>0.73</v>
      </c>
      <c r="W49" t="n">
        <v>0.84</v>
      </c>
      <c r="X49" t="n">
        <v>12.39</v>
      </c>
      <c r="Y49" t="n">
        <v>0.5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2.1149</v>
      </c>
      <c r="E50" t="n">
        <v>47.28</v>
      </c>
      <c r="F50" t="n">
        <v>39.22</v>
      </c>
      <c r="G50" t="n">
        <v>14.01</v>
      </c>
      <c r="H50" t="n">
        <v>0.21</v>
      </c>
      <c r="I50" t="n">
        <v>168</v>
      </c>
      <c r="J50" t="n">
        <v>169.33</v>
      </c>
      <c r="K50" t="n">
        <v>51.39</v>
      </c>
      <c r="L50" t="n">
        <v>2</v>
      </c>
      <c r="M50" t="n">
        <v>166</v>
      </c>
      <c r="N50" t="n">
        <v>30.94</v>
      </c>
      <c r="O50" t="n">
        <v>21118.46</v>
      </c>
      <c r="P50" t="n">
        <v>463.69</v>
      </c>
      <c r="Q50" t="n">
        <v>3665.05</v>
      </c>
      <c r="R50" t="n">
        <v>218.07</v>
      </c>
      <c r="S50" t="n">
        <v>60.59</v>
      </c>
      <c r="T50" t="n">
        <v>78200.46000000001</v>
      </c>
      <c r="U50" t="n">
        <v>0.28</v>
      </c>
      <c r="V50" t="n">
        <v>0.88</v>
      </c>
      <c r="W50" t="n">
        <v>0.44</v>
      </c>
      <c r="X50" t="n">
        <v>4.83</v>
      </c>
      <c r="Y50" t="n">
        <v>0.5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2.3195</v>
      </c>
      <c r="E51" t="n">
        <v>43.11</v>
      </c>
      <c r="F51" t="n">
        <v>37.28</v>
      </c>
      <c r="G51" t="n">
        <v>21.93</v>
      </c>
      <c r="H51" t="n">
        <v>0.31</v>
      </c>
      <c r="I51" t="n">
        <v>102</v>
      </c>
      <c r="J51" t="n">
        <v>170.79</v>
      </c>
      <c r="K51" t="n">
        <v>51.39</v>
      </c>
      <c r="L51" t="n">
        <v>3</v>
      </c>
      <c r="M51" t="n">
        <v>100</v>
      </c>
      <c r="N51" t="n">
        <v>31.4</v>
      </c>
      <c r="O51" t="n">
        <v>21297.94</v>
      </c>
      <c r="P51" t="n">
        <v>419.95</v>
      </c>
      <c r="Q51" t="n">
        <v>3664.9</v>
      </c>
      <c r="R51" t="n">
        <v>155.12</v>
      </c>
      <c r="S51" t="n">
        <v>60.59</v>
      </c>
      <c r="T51" t="n">
        <v>47056.57</v>
      </c>
      <c r="U51" t="n">
        <v>0.39</v>
      </c>
      <c r="V51" t="n">
        <v>0.92</v>
      </c>
      <c r="W51" t="n">
        <v>0.32</v>
      </c>
      <c r="X51" t="n">
        <v>2.9</v>
      </c>
      <c r="Y51" t="n">
        <v>0.5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2.4292</v>
      </c>
      <c r="E52" t="n">
        <v>41.17</v>
      </c>
      <c r="F52" t="n">
        <v>36.39</v>
      </c>
      <c r="G52" t="n">
        <v>30.75</v>
      </c>
      <c r="H52" t="n">
        <v>0.41</v>
      </c>
      <c r="I52" t="n">
        <v>71</v>
      </c>
      <c r="J52" t="n">
        <v>172.25</v>
      </c>
      <c r="K52" t="n">
        <v>51.39</v>
      </c>
      <c r="L52" t="n">
        <v>4</v>
      </c>
      <c r="M52" t="n">
        <v>69</v>
      </c>
      <c r="N52" t="n">
        <v>31.86</v>
      </c>
      <c r="O52" t="n">
        <v>21478.05</v>
      </c>
      <c r="P52" t="n">
        <v>387.64</v>
      </c>
      <c r="Q52" t="n">
        <v>3665.03</v>
      </c>
      <c r="R52" t="n">
        <v>125.69</v>
      </c>
      <c r="S52" t="n">
        <v>60.59</v>
      </c>
      <c r="T52" t="n">
        <v>32493.79</v>
      </c>
      <c r="U52" t="n">
        <v>0.48</v>
      </c>
      <c r="V52" t="n">
        <v>0.9399999999999999</v>
      </c>
      <c r="W52" t="n">
        <v>0.28</v>
      </c>
      <c r="X52" t="n">
        <v>2</v>
      </c>
      <c r="Y52" t="n">
        <v>0.5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2.5195</v>
      </c>
      <c r="E53" t="n">
        <v>39.69</v>
      </c>
      <c r="F53" t="n">
        <v>35.56</v>
      </c>
      <c r="G53" t="n">
        <v>41.03</v>
      </c>
      <c r="H53" t="n">
        <v>0.51</v>
      </c>
      <c r="I53" t="n">
        <v>52</v>
      </c>
      <c r="J53" t="n">
        <v>173.71</v>
      </c>
      <c r="K53" t="n">
        <v>51.39</v>
      </c>
      <c r="L53" t="n">
        <v>5</v>
      </c>
      <c r="M53" t="n">
        <v>49</v>
      </c>
      <c r="N53" t="n">
        <v>32.32</v>
      </c>
      <c r="O53" t="n">
        <v>21658.78</v>
      </c>
      <c r="P53" t="n">
        <v>350.91</v>
      </c>
      <c r="Q53" t="n">
        <v>3664.99</v>
      </c>
      <c r="R53" t="n">
        <v>98.62</v>
      </c>
      <c r="S53" t="n">
        <v>60.59</v>
      </c>
      <c r="T53" t="n">
        <v>19055.92</v>
      </c>
      <c r="U53" t="n">
        <v>0.61</v>
      </c>
      <c r="V53" t="n">
        <v>0.97</v>
      </c>
      <c r="W53" t="n">
        <v>0.22</v>
      </c>
      <c r="X53" t="n">
        <v>1.17</v>
      </c>
      <c r="Y53" t="n">
        <v>0.5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2.5251</v>
      </c>
      <c r="E54" t="n">
        <v>39.6</v>
      </c>
      <c r="F54" t="n">
        <v>35.71</v>
      </c>
      <c r="G54" t="n">
        <v>47.61</v>
      </c>
      <c r="H54" t="n">
        <v>0.61</v>
      </c>
      <c r="I54" t="n">
        <v>45</v>
      </c>
      <c r="J54" t="n">
        <v>175.18</v>
      </c>
      <c r="K54" t="n">
        <v>51.39</v>
      </c>
      <c r="L54" t="n">
        <v>6</v>
      </c>
      <c r="M54" t="n">
        <v>3</v>
      </c>
      <c r="N54" t="n">
        <v>32.79</v>
      </c>
      <c r="O54" t="n">
        <v>21840.16</v>
      </c>
      <c r="P54" t="n">
        <v>338.17</v>
      </c>
      <c r="Q54" t="n">
        <v>3664.9</v>
      </c>
      <c r="R54" t="n">
        <v>101.69</v>
      </c>
      <c r="S54" t="n">
        <v>60.59</v>
      </c>
      <c r="T54" t="n">
        <v>20625.8</v>
      </c>
      <c r="U54" t="n">
        <v>0.6</v>
      </c>
      <c r="V54" t="n">
        <v>0.96</v>
      </c>
      <c r="W54" t="n">
        <v>0.29</v>
      </c>
      <c r="X54" t="n">
        <v>1.32</v>
      </c>
      <c r="Y54" t="n">
        <v>0.5</v>
      </c>
      <c r="Z54" t="n">
        <v>10</v>
      </c>
    </row>
    <row r="55">
      <c r="A55" t="n">
        <v>6</v>
      </c>
      <c r="B55" t="n">
        <v>85</v>
      </c>
      <c r="C55" t="inlineStr">
        <is>
          <t xml:space="preserve">CONCLUIDO	</t>
        </is>
      </c>
      <c r="D55" t="n">
        <v>2.5256</v>
      </c>
      <c r="E55" t="n">
        <v>39.59</v>
      </c>
      <c r="F55" t="n">
        <v>35.7</v>
      </c>
      <c r="G55" t="n">
        <v>47.6</v>
      </c>
      <c r="H55" t="n">
        <v>0.7</v>
      </c>
      <c r="I55" t="n">
        <v>45</v>
      </c>
      <c r="J55" t="n">
        <v>176.66</v>
      </c>
      <c r="K55" t="n">
        <v>51.39</v>
      </c>
      <c r="L55" t="n">
        <v>7</v>
      </c>
      <c r="M55" t="n">
        <v>0</v>
      </c>
      <c r="N55" t="n">
        <v>33.27</v>
      </c>
      <c r="O55" t="n">
        <v>22022.17</v>
      </c>
      <c r="P55" t="n">
        <v>340.65</v>
      </c>
      <c r="Q55" t="n">
        <v>3664.97</v>
      </c>
      <c r="R55" t="n">
        <v>101.28</v>
      </c>
      <c r="S55" t="n">
        <v>60.59</v>
      </c>
      <c r="T55" t="n">
        <v>20419.51</v>
      </c>
      <c r="U55" t="n">
        <v>0.6</v>
      </c>
      <c r="V55" t="n">
        <v>0.96</v>
      </c>
      <c r="W55" t="n">
        <v>0.3</v>
      </c>
      <c r="X55" t="n">
        <v>1.31</v>
      </c>
      <c r="Y55" t="n">
        <v>0.5</v>
      </c>
      <c r="Z55" t="n">
        <v>10</v>
      </c>
    </row>
    <row r="56">
      <c r="A56" t="n">
        <v>0</v>
      </c>
      <c r="B56" t="n">
        <v>20</v>
      </c>
      <c r="C56" t="inlineStr">
        <is>
          <t xml:space="preserve">CONCLUIDO	</t>
        </is>
      </c>
      <c r="D56" t="n">
        <v>2.2768</v>
      </c>
      <c r="E56" t="n">
        <v>43.92</v>
      </c>
      <c r="F56" t="n">
        <v>39.91</v>
      </c>
      <c r="G56" t="n">
        <v>12.94</v>
      </c>
      <c r="H56" t="n">
        <v>0.34</v>
      </c>
      <c r="I56" t="n">
        <v>185</v>
      </c>
      <c r="J56" t="n">
        <v>51.33</v>
      </c>
      <c r="K56" t="n">
        <v>24.83</v>
      </c>
      <c r="L56" t="n">
        <v>1</v>
      </c>
      <c r="M56" t="n">
        <v>0</v>
      </c>
      <c r="N56" t="n">
        <v>5.51</v>
      </c>
      <c r="O56" t="n">
        <v>6564.78</v>
      </c>
      <c r="P56" t="n">
        <v>184.38</v>
      </c>
      <c r="Q56" t="n">
        <v>3665.25</v>
      </c>
      <c r="R56" t="n">
        <v>232.59</v>
      </c>
      <c r="S56" t="n">
        <v>60.59</v>
      </c>
      <c r="T56" t="n">
        <v>85374.36</v>
      </c>
      <c r="U56" t="n">
        <v>0.26</v>
      </c>
      <c r="V56" t="n">
        <v>0.86</v>
      </c>
      <c r="W56" t="n">
        <v>0.7</v>
      </c>
      <c r="X56" t="n">
        <v>5.52</v>
      </c>
      <c r="Y56" t="n">
        <v>0.5</v>
      </c>
      <c r="Z56" t="n">
        <v>10</v>
      </c>
    </row>
    <row r="57">
      <c r="A57" t="n">
        <v>0</v>
      </c>
      <c r="B57" t="n">
        <v>65</v>
      </c>
      <c r="C57" t="inlineStr">
        <is>
          <t xml:space="preserve">CONCLUIDO	</t>
        </is>
      </c>
      <c r="D57" t="n">
        <v>1.8008</v>
      </c>
      <c r="E57" t="n">
        <v>55.53</v>
      </c>
      <c r="F57" t="n">
        <v>44.23</v>
      </c>
      <c r="G57" t="n">
        <v>7.92</v>
      </c>
      <c r="H57" t="n">
        <v>0.13</v>
      </c>
      <c r="I57" t="n">
        <v>335</v>
      </c>
      <c r="J57" t="n">
        <v>133.21</v>
      </c>
      <c r="K57" t="n">
        <v>46.47</v>
      </c>
      <c r="L57" t="n">
        <v>1</v>
      </c>
      <c r="M57" t="n">
        <v>333</v>
      </c>
      <c r="N57" t="n">
        <v>20.75</v>
      </c>
      <c r="O57" t="n">
        <v>16663.42</v>
      </c>
      <c r="P57" t="n">
        <v>462.51</v>
      </c>
      <c r="Q57" t="n">
        <v>3665.23</v>
      </c>
      <c r="R57" t="n">
        <v>382.45</v>
      </c>
      <c r="S57" t="n">
        <v>60.59</v>
      </c>
      <c r="T57" t="n">
        <v>159553.48</v>
      </c>
      <c r="U57" t="n">
        <v>0.16</v>
      </c>
      <c r="V57" t="n">
        <v>0.78</v>
      </c>
      <c r="W57" t="n">
        <v>0.7</v>
      </c>
      <c r="X57" t="n">
        <v>9.84</v>
      </c>
      <c r="Y57" t="n">
        <v>0.5</v>
      </c>
      <c r="Z57" t="n">
        <v>10</v>
      </c>
    </row>
    <row r="58">
      <c r="A58" t="n">
        <v>1</v>
      </c>
      <c r="B58" t="n">
        <v>65</v>
      </c>
      <c r="C58" t="inlineStr">
        <is>
          <t xml:space="preserve">CONCLUIDO	</t>
        </is>
      </c>
      <c r="D58" t="n">
        <v>2.2674</v>
      </c>
      <c r="E58" t="n">
        <v>44.1</v>
      </c>
      <c r="F58" t="n">
        <v>38.25</v>
      </c>
      <c r="G58" t="n">
        <v>17</v>
      </c>
      <c r="H58" t="n">
        <v>0.26</v>
      </c>
      <c r="I58" t="n">
        <v>135</v>
      </c>
      <c r="J58" t="n">
        <v>134.55</v>
      </c>
      <c r="K58" t="n">
        <v>46.47</v>
      </c>
      <c r="L58" t="n">
        <v>2</v>
      </c>
      <c r="M58" t="n">
        <v>133</v>
      </c>
      <c r="N58" t="n">
        <v>21.09</v>
      </c>
      <c r="O58" t="n">
        <v>16828.84</v>
      </c>
      <c r="P58" t="n">
        <v>373.18</v>
      </c>
      <c r="Q58" t="n">
        <v>3664.99</v>
      </c>
      <c r="R58" t="n">
        <v>186.41</v>
      </c>
      <c r="S58" t="n">
        <v>60.59</v>
      </c>
      <c r="T58" t="n">
        <v>62536.06</v>
      </c>
      <c r="U58" t="n">
        <v>0.33</v>
      </c>
      <c r="V58" t="n">
        <v>0.9</v>
      </c>
      <c r="W58" t="n">
        <v>0.38</v>
      </c>
      <c r="X58" t="n">
        <v>3.86</v>
      </c>
      <c r="Y58" t="n">
        <v>0.5</v>
      </c>
      <c r="Z58" t="n">
        <v>10</v>
      </c>
    </row>
    <row r="59">
      <c r="A59" t="n">
        <v>2</v>
      </c>
      <c r="B59" t="n">
        <v>65</v>
      </c>
      <c r="C59" t="inlineStr">
        <is>
          <t xml:space="preserve">CONCLUIDO	</t>
        </is>
      </c>
      <c r="D59" t="n">
        <v>2.4396</v>
      </c>
      <c r="E59" t="n">
        <v>40.99</v>
      </c>
      <c r="F59" t="n">
        <v>36.63</v>
      </c>
      <c r="G59" t="n">
        <v>27.47</v>
      </c>
      <c r="H59" t="n">
        <v>0.39</v>
      </c>
      <c r="I59" t="n">
        <v>80</v>
      </c>
      <c r="J59" t="n">
        <v>135.9</v>
      </c>
      <c r="K59" t="n">
        <v>46.47</v>
      </c>
      <c r="L59" t="n">
        <v>3</v>
      </c>
      <c r="M59" t="n">
        <v>78</v>
      </c>
      <c r="N59" t="n">
        <v>21.43</v>
      </c>
      <c r="O59" t="n">
        <v>16994.64</v>
      </c>
      <c r="P59" t="n">
        <v>327.51</v>
      </c>
      <c r="Q59" t="n">
        <v>3664.94</v>
      </c>
      <c r="R59" t="n">
        <v>133.65</v>
      </c>
      <c r="S59" t="n">
        <v>60.59</v>
      </c>
      <c r="T59" t="n">
        <v>36430.89</v>
      </c>
      <c r="U59" t="n">
        <v>0.45</v>
      </c>
      <c r="V59" t="n">
        <v>0.9399999999999999</v>
      </c>
      <c r="W59" t="n">
        <v>0.3</v>
      </c>
      <c r="X59" t="n">
        <v>2.24</v>
      </c>
      <c r="Y59" t="n">
        <v>0.5</v>
      </c>
      <c r="Z59" t="n">
        <v>10</v>
      </c>
    </row>
    <row r="60">
      <c r="A60" t="n">
        <v>3</v>
      </c>
      <c r="B60" t="n">
        <v>65</v>
      </c>
      <c r="C60" t="inlineStr">
        <is>
          <t xml:space="preserve">CONCLUIDO	</t>
        </is>
      </c>
      <c r="D60" t="n">
        <v>2.5097</v>
      </c>
      <c r="E60" t="n">
        <v>39.84</v>
      </c>
      <c r="F60" t="n">
        <v>36.09</v>
      </c>
      <c r="G60" t="n">
        <v>37.33</v>
      </c>
      <c r="H60" t="n">
        <v>0.52</v>
      </c>
      <c r="I60" t="n">
        <v>58</v>
      </c>
      <c r="J60" t="n">
        <v>137.25</v>
      </c>
      <c r="K60" t="n">
        <v>46.47</v>
      </c>
      <c r="L60" t="n">
        <v>4</v>
      </c>
      <c r="M60" t="n">
        <v>5</v>
      </c>
      <c r="N60" t="n">
        <v>21.78</v>
      </c>
      <c r="O60" t="n">
        <v>17160.92</v>
      </c>
      <c r="P60" t="n">
        <v>297.13</v>
      </c>
      <c r="Q60" t="n">
        <v>3664.97</v>
      </c>
      <c r="R60" t="n">
        <v>113.64</v>
      </c>
      <c r="S60" t="n">
        <v>60.59</v>
      </c>
      <c r="T60" t="n">
        <v>26534.77</v>
      </c>
      <c r="U60" t="n">
        <v>0.53</v>
      </c>
      <c r="V60" t="n">
        <v>0.95</v>
      </c>
      <c r="W60" t="n">
        <v>0.33</v>
      </c>
      <c r="X60" t="n">
        <v>1.7</v>
      </c>
      <c r="Y60" t="n">
        <v>0.5</v>
      </c>
      <c r="Z60" t="n">
        <v>10</v>
      </c>
    </row>
    <row r="61">
      <c r="A61" t="n">
        <v>4</v>
      </c>
      <c r="B61" t="n">
        <v>65</v>
      </c>
      <c r="C61" t="inlineStr">
        <is>
          <t xml:space="preserve">CONCLUIDO	</t>
        </is>
      </c>
      <c r="D61" t="n">
        <v>2.5097</v>
      </c>
      <c r="E61" t="n">
        <v>39.84</v>
      </c>
      <c r="F61" t="n">
        <v>36.09</v>
      </c>
      <c r="G61" t="n">
        <v>37.33</v>
      </c>
      <c r="H61" t="n">
        <v>0.64</v>
      </c>
      <c r="I61" t="n">
        <v>58</v>
      </c>
      <c r="J61" t="n">
        <v>138.6</v>
      </c>
      <c r="K61" t="n">
        <v>46.47</v>
      </c>
      <c r="L61" t="n">
        <v>5</v>
      </c>
      <c r="M61" t="n">
        <v>0</v>
      </c>
      <c r="N61" t="n">
        <v>22.13</v>
      </c>
      <c r="O61" t="n">
        <v>17327.69</v>
      </c>
      <c r="P61" t="n">
        <v>300.17</v>
      </c>
      <c r="Q61" t="n">
        <v>3664.91</v>
      </c>
      <c r="R61" t="n">
        <v>113.5</v>
      </c>
      <c r="S61" t="n">
        <v>60.59</v>
      </c>
      <c r="T61" t="n">
        <v>26466.38</v>
      </c>
      <c r="U61" t="n">
        <v>0.53</v>
      </c>
      <c r="V61" t="n">
        <v>0.95</v>
      </c>
      <c r="W61" t="n">
        <v>0.33</v>
      </c>
      <c r="X61" t="n">
        <v>1.7</v>
      </c>
      <c r="Y61" t="n">
        <v>0.5</v>
      </c>
      <c r="Z61" t="n">
        <v>10</v>
      </c>
    </row>
    <row r="62">
      <c r="A62" t="n">
        <v>0</v>
      </c>
      <c r="B62" t="n">
        <v>75</v>
      </c>
      <c r="C62" t="inlineStr">
        <is>
          <t xml:space="preserve">CONCLUIDO	</t>
        </is>
      </c>
      <c r="D62" t="n">
        <v>1.6879</v>
      </c>
      <c r="E62" t="n">
        <v>59.25</v>
      </c>
      <c r="F62" t="n">
        <v>45.48</v>
      </c>
      <c r="G62" t="n">
        <v>7.26</v>
      </c>
      <c r="H62" t="n">
        <v>0.12</v>
      </c>
      <c r="I62" t="n">
        <v>376</v>
      </c>
      <c r="J62" t="n">
        <v>150.44</v>
      </c>
      <c r="K62" t="n">
        <v>49.1</v>
      </c>
      <c r="L62" t="n">
        <v>1</v>
      </c>
      <c r="M62" t="n">
        <v>374</v>
      </c>
      <c r="N62" t="n">
        <v>25.34</v>
      </c>
      <c r="O62" t="n">
        <v>18787.76</v>
      </c>
      <c r="P62" t="n">
        <v>519.5</v>
      </c>
      <c r="Q62" t="n">
        <v>3665.25</v>
      </c>
      <c r="R62" t="n">
        <v>423.61</v>
      </c>
      <c r="S62" t="n">
        <v>60.59</v>
      </c>
      <c r="T62" t="n">
        <v>179929.79</v>
      </c>
      <c r="U62" t="n">
        <v>0.14</v>
      </c>
      <c r="V62" t="n">
        <v>0.76</v>
      </c>
      <c r="W62" t="n">
        <v>0.76</v>
      </c>
      <c r="X62" t="n">
        <v>11.09</v>
      </c>
      <c r="Y62" t="n">
        <v>0.5</v>
      </c>
      <c r="Z62" t="n">
        <v>10</v>
      </c>
    </row>
    <row r="63">
      <c r="A63" t="n">
        <v>1</v>
      </c>
      <c r="B63" t="n">
        <v>75</v>
      </c>
      <c r="C63" t="inlineStr">
        <is>
          <t xml:space="preserve">CONCLUIDO	</t>
        </is>
      </c>
      <c r="D63" t="n">
        <v>2.1899</v>
      </c>
      <c r="E63" t="n">
        <v>45.66</v>
      </c>
      <c r="F63" t="n">
        <v>38.74</v>
      </c>
      <c r="G63" t="n">
        <v>15.29</v>
      </c>
      <c r="H63" t="n">
        <v>0.23</v>
      </c>
      <c r="I63" t="n">
        <v>152</v>
      </c>
      <c r="J63" t="n">
        <v>151.83</v>
      </c>
      <c r="K63" t="n">
        <v>49.1</v>
      </c>
      <c r="L63" t="n">
        <v>2</v>
      </c>
      <c r="M63" t="n">
        <v>150</v>
      </c>
      <c r="N63" t="n">
        <v>25.73</v>
      </c>
      <c r="O63" t="n">
        <v>18959.54</v>
      </c>
      <c r="P63" t="n">
        <v>419.32</v>
      </c>
      <c r="Q63" t="n">
        <v>3665.11</v>
      </c>
      <c r="R63" t="n">
        <v>202.33</v>
      </c>
      <c r="S63" t="n">
        <v>60.59</v>
      </c>
      <c r="T63" t="n">
        <v>70412.35000000001</v>
      </c>
      <c r="U63" t="n">
        <v>0.3</v>
      </c>
      <c r="V63" t="n">
        <v>0.89</v>
      </c>
      <c r="W63" t="n">
        <v>0.41</v>
      </c>
      <c r="X63" t="n">
        <v>4.35</v>
      </c>
      <c r="Y63" t="n">
        <v>0.5</v>
      </c>
      <c r="Z63" t="n">
        <v>10</v>
      </c>
    </row>
    <row r="64">
      <c r="A64" t="n">
        <v>2</v>
      </c>
      <c r="B64" t="n">
        <v>75</v>
      </c>
      <c r="C64" t="inlineStr">
        <is>
          <t xml:space="preserve">CONCLUIDO	</t>
        </is>
      </c>
      <c r="D64" t="n">
        <v>2.3798</v>
      </c>
      <c r="E64" t="n">
        <v>42.02</v>
      </c>
      <c r="F64" t="n">
        <v>36.96</v>
      </c>
      <c r="G64" t="n">
        <v>24.37</v>
      </c>
      <c r="H64" t="n">
        <v>0.35</v>
      </c>
      <c r="I64" t="n">
        <v>91</v>
      </c>
      <c r="J64" t="n">
        <v>153.23</v>
      </c>
      <c r="K64" t="n">
        <v>49.1</v>
      </c>
      <c r="L64" t="n">
        <v>3</v>
      </c>
      <c r="M64" t="n">
        <v>89</v>
      </c>
      <c r="N64" t="n">
        <v>26.13</v>
      </c>
      <c r="O64" t="n">
        <v>19131.85</v>
      </c>
      <c r="P64" t="n">
        <v>375.54</v>
      </c>
      <c r="Q64" t="n">
        <v>3664.9</v>
      </c>
      <c r="R64" t="n">
        <v>144.63</v>
      </c>
      <c r="S64" t="n">
        <v>60.59</v>
      </c>
      <c r="T64" t="n">
        <v>41863.15</v>
      </c>
      <c r="U64" t="n">
        <v>0.42</v>
      </c>
      <c r="V64" t="n">
        <v>0.93</v>
      </c>
      <c r="W64" t="n">
        <v>0.31</v>
      </c>
      <c r="X64" t="n">
        <v>2.58</v>
      </c>
      <c r="Y64" t="n">
        <v>0.5</v>
      </c>
      <c r="Z64" t="n">
        <v>10</v>
      </c>
    </row>
    <row r="65">
      <c r="A65" t="n">
        <v>3</v>
      </c>
      <c r="B65" t="n">
        <v>75</v>
      </c>
      <c r="C65" t="inlineStr">
        <is>
          <t xml:space="preserve">CONCLUIDO	</t>
        </is>
      </c>
      <c r="D65" t="n">
        <v>2.4829</v>
      </c>
      <c r="E65" t="n">
        <v>40.28</v>
      </c>
      <c r="F65" t="n">
        <v>36.1</v>
      </c>
      <c r="G65" t="n">
        <v>34.94</v>
      </c>
      <c r="H65" t="n">
        <v>0.46</v>
      </c>
      <c r="I65" t="n">
        <v>62</v>
      </c>
      <c r="J65" t="n">
        <v>154.63</v>
      </c>
      <c r="K65" t="n">
        <v>49.1</v>
      </c>
      <c r="L65" t="n">
        <v>4</v>
      </c>
      <c r="M65" t="n">
        <v>60</v>
      </c>
      <c r="N65" t="n">
        <v>26.53</v>
      </c>
      <c r="O65" t="n">
        <v>19304.72</v>
      </c>
      <c r="P65" t="n">
        <v>338.74</v>
      </c>
      <c r="Q65" t="n">
        <v>3664.86</v>
      </c>
      <c r="R65" t="n">
        <v>116.45</v>
      </c>
      <c r="S65" t="n">
        <v>60.59</v>
      </c>
      <c r="T65" t="n">
        <v>27918.9</v>
      </c>
      <c r="U65" t="n">
        <v>0.52</v>
      </c>
      <c r="V65" t="n">
        <v>0.95</v>
      </c>
      <c r="W65" t="n">
        <v>0.27</v>
      </c>
      <c r="X65" t="n">
        <v>1.72</v>
      </c>
      <c r="Y65" t="n">
        <v>0.5</v>
      </c>
      <c r="Z65" t="n">
        <v>10</v>
      </c>
    </row>
    <row r="66">
      <c r="A66" t="n">
        <v>4</v>
      </c>
      <c r="B66" t="n">
        <v>75</v>
      </c>
      <c r="C66" t="inlineStr">
        <is>
          <t xml:space="preserve">CONCLUIDO	</t>
        </is>
      </c>
      <c r="D66" t="n">
        <v>2.5326</v>
      </c>
      <c r="E66" t="n">
        <v>39.49</v>
      </c>
      <c r="F66" t="n">
        <v>35.68</v>
      </c>
      <c r="G66" t="n">
        <v>42.82</v>
      </c>
      <c r="H66" t="n">
        <v>0.57</v>
      </c>
      <c r="I66" t="n">
        <v>50</v>
      </c>
      <c r="J66" t="n">
        <v>156.03</v>
      </c>
      <c r="K66" t="n">
        <v>49.1</v>
      </c>
      <c r="L66" t="n">
        <v>5</v>
      </c>
      <c r="M66" t="n">
        <v>2</v>
      </c>
      <c r="N66" t="n">
        <v>26.94</v>
      </c>
      <c r="O66" t="n">
        <v>19478.15</v>
      </c>
      <c r="P66" t="n">
        <v>316.65</v>
      </c>
      <c r="Q66" t="n">
        <v>3664.9</v>
      </c>
      <c r="R66" t="n">
        <v>99.98999999999999</v>
      </c>
      <c r="S66" t="n">
        <v>60.59</v>
      </c>
      <c r="T66" t="n">
        <v>19747.77</v>
      </c>
      <c r="U66" t="n">
        <v>0.61</v>
      </c>
      <c r="V66" t="n">
        <v>0.96</v>
      </c>
      <c r="W66" t="n">
        <v>0.31</v>
      </c>
      <c r="X66" t="n">
        <v>1.29</v>
      </c>
      <c r="Y66" t="n">
        <v>0.5</v>
      </c>
      <c r="Z66" t="n">
        <v>10</v>
      </c>
    </row>
    <row r="67">
      <c r="A67" t="n">
        <v>5</v>
      </c>
      <c r="B67" t="n">
        <v>75</v>
      </c>
      <c r="C67" t="inlineStr">
        <is>
          <t xml:space="preserve">CONCLUIDO	</t>
        </is>
      </c>
      <c r="D67" t="n">
        <v>2.5332</v>
      </c>
      <c r="E67" t="n">
        <v>39.48</v>
      </c>
      <c r="F67" t="n">
        <v>35.67</v>
      </c>
      <c r="G67" t="n">
        <v>42.8</v>
      </c>
      <c r="H67" t="n">
        <v>0.67</v>
      </c>
      <c r="I67" t="n">
        <v>50</v>
      </c>
      <c r="J67" t="n">
        <v>157.44</v>
      </c>
      <c r="K67" t="n">
        <v>49.1</v>
      </c>
      <c r="L67" t="n">
        <v>6</v>
      </c>
      <c r="M67" t="n">
        <v>0</v>
      </c>
      <c r="N67" t="n">
        <v>27.35</v>
      </c>
      <c r="O67" t="n">
        <v>19652.13</v>
      </c>
      <c r="P67" t="n">
        <v>318.88</v>
      </c>
      <c r="Q67" t="n">
        <v>3664.96</v>
      </c>
      <c r="R67" t="n">
        <v>99.73</v>
      </c>
      <c r="S67" t="n">
        <v>60.59</v>
      </c>
      <c r="T67" t="n">
        <v>19621.84</v>
      </c>
      <c r="U67" t="n">
        <v>0.61</v>
      </c>
      <c r="V67" t="n">
        <v>0.96</v>
      </c>
      <c r="W67" t="n">
        <v>0.31</v>
      </c>
      <c r="X67" t="n">
        <v>1.28</v>
      </c>
      <c r="Y67" t="n">
        <v>0.5</v>
      </c>
      <c r="Z67" t="n">
        <v>10</v>
      </c>
    </row>
    <row r="68">
      <c r="A68" t="n">
        <v>0</v>
      </c>
      <c r="B68" t="n">
        <v>95</v>
      </c>
      <c r="C68" t="inlineStr">
        <is>
          <t xml:space="preserve">CONCLUIDO	</t>
        </is>
      </c>
      <c r="D68" t="n">
        <v>1.4749</v>
      </c>
      <c r="E68" t="n">
        <v>67.8</v>
      </c>
      <c r="F68" t="n">
        <v>48.14</v>
      </c>
      <c r="G68" t="n">
        <v>6.25</v>
      </c>
      <c r="H68" t="n">
        <v>0.1</v>
      </c>
      <c r="I68" t="n">
        <v>462</v>
      </c>
      <c r="J68" t="n">
        <v>185.69</v>
      </c>
      <c r="K68" t="n">
        <v>53.44</v>
      </c>
      <c r="L68" t="n">
        <v>1</v>
      </c>
      <c r="M68" t="n">
        <v>460</v>
      </c>
      <c r="N68" t="n">
        <v>36.26</v>
      </c>
      <c r="O68" t="n">
        <v>23136.14</v>
      </c>
      <c r="P68" t="n">
        <v>636.98</v>
      </c>
      <c r="Q68" t="n">
        <v>3665.48</v>
      </c>
      <c r="R68" t="n">
        <v>510.64</v>
      </c>
      <c r="S68" t="n">
        <v>60.59</v>
      </c>
      <c r="T68" t="n">
        <v>223013.05</v>
      </c>
      <c r="U68" t="n">
        <v>0.12</v>
      </c>
      <c r="V68" t="n">
        <v>0.71</v>
      </c>
      <c r="W68" t="n">
        <v>0.9</v>
      </c>
      <c r="X68" t="n">
        <v>13.74</v>
      </c>
      <c r="Y68" t="n">
        <v>0.5</v>
      </c>
      <c r="Z68" t="n">
        <v>10</v>
      </c>
    </row>
    <row r="69">
      <c r="A69" t="n">
        <v>1</v>
      </c>
      <c r="B69" t="n">
        <v>95</v>
      </c>
      <c r="C69" t="inlineStr">
        <is>
          <t xml:space="preserve">CONCLUIDO	</t>
        </is>
      </c>
      <c r="D69" t="n">
        <v>2.0431</v>
      </c>
      <c r="E69" t="n">
        <v>48.95</v>
      </c>
      <c r="F69" t="n">
        <v>39.67</v>
      </c>
      <c r="G69" t="n">
        <v>13.01</v>
      </c>
      <c r="H69" t="n">
        <v>0.19</v>
      </c>
      <c r="I69" t="n">
        <v>183</v>
      </c>
      <c r="J69" t="n">
        <v>187.21</v>
      </c>
      <c r="K69" t="n">
        <v>53.44</v>
      </c>
      <c r="L69" t="n">
        <v>2</v>
      </c>
      <c r="M69" t="n">
        <v>181</v>
      </c>
      <c r="N69" t="n">
        <v>36.77</v>
      </c>
      <c r="O69" t="n">
        <v>23322.88</v>
      </c>
      <c r="P69" t="n">
        <v>506.54</v>
      </c>
      <c r="Q69" t="n">
        <v>3665.18</v>
      </c>
      <c r="R69" t="n">
        <v>232.8</v>
      </c>
      <c r="S69" t="n">
        <v>60.59</v>
      </c>
      <c r="T69" t="n">
        <v>85489.96000000001</v>
      </c>
      <c r="U69" t="n">
        <v>0.26</v>
      </c>
      <c r="V69" t="n">
        <v>0.87</v>
      </c>
      <c r="W69" t="n">
        <v>0.46</v>
      </c>
      <c r="X69" t="n">
        <v>5.28</v>
      </c>
      <c r="Y69" t="n">
        <v>0.5</v>
      </c>
      <c r="Z69" t="n">
        <v>10</v>
      </c>
    </row>
    <row r="70">
      <c r="A70" t="n">
        <v>2</v>
      </c>
      <c r="B70" t="n">
        <v>95</v>
      </c>
      <c r="C70" t="inlineStr">
        <is>
          <t xml:space="preserve">CONCLUIDO	</t>
        </is>
      </c>
      <c r="D70" t="n">
        <v>2.2617</v>
      </c>
      <c r="E70" t="n">
        <v>44.21</v>
      </c>
      <c r="F70" t="n">
        <v>37.58</v>
      </c>
      <c r="G70" t="n">
        <v>20.13</v>
      </c>
      <c r="H70" t="n">
        <v>0.28</v>
      </c>
      <c r="I70" t="n">
        <v>112</v>
      </c>
      <c r="J70" t="n">
        <v>188.73</v>
      </c>
      <c r="K70" t="n">
        <v>53.44</v>
      </c>
      <c r="L70" t="n">
        <v>3</v>
      </c>
      <c r="M70" t="n">
        <v>110</v>
      </c>
      <c r="N70" t="n">
        <v>37.29</v>
      </c>
      <c r="O70" t="n">
        <v>23510.33</v>
      </c>
      <c r="P70" t="n">
        <v>461.91</v>
      </c>
      <c r="Q70" t="n">
        <v>3665.03</v>
      </c>
      <c r="R70" t="n">
        <v>164.58</v>
      </c>
      <c r="S70" t="n">
        <v>60.59</v>
      </c>
      <c r="T70" t="n">
        <v>51735.64</v>
      </c>
      <c r="U70" t="n">
        <v>0.37</v>
      </c>
      <c r="V70" t="n">
        <v>0.91</v>
      </c>
      <c r="W70" t="n">
        <v>0.34</v>
      </c>
      <c r="X70" t="n">
        <v>3.19</v>
      </c>
      <c r="Y70" t="n">
        <v>0.5</v>
      </c>
      <c r="Z70" t="n">
        <v>10</v>
      </c>
    </row>
    <row r="71">
      <c r="A71" t="n">
        <v>3</v>
      </c>
      <c r="B71" t="n">
        <v>95</v>
      </c>
      <c r="C71" t="inlineStr">
        <is>
          <t xml:space="preserve">CONCLUIDO	</t>
        </is>
      </c>
      <c r="D71" t="n">
        <v>2.3848</v>
      </c>
      <c r="E71" t="n">
        <v>41.93</v>
      </c>
      <c r="F71" t="n">
        <v>36.56</v>
      </c>
      <c r="G71" t="n">
        <v>28.12</v>
      </c>
      <c r="H71" t="n">
        <v>0.37</v>
      </c>
      <c r="I71" t="n">
        <v>78</v>
      </c>
      <c r="J71" t="n">
        <v>190.25</v>
      </c>
      <c r="K71" t="n">
        <v>53.44</v>
      </c>
      <c r="L71" t="n">
        <v>4</v>
      </c>
      <c r="M71" t="n">
        <v>76</v>
      </c>
      <c r="N71" t="n">
        <v>37.82</v>
      </c>
      <c r="O71" t="n">
        <v>23698.48</v>
      </c>
      <c r="P71" t="n">
        <v>429.83</v>
      </c>
      <c r="Q71" t="n">
        <v>3664.84</v>
      </c>
      <c r="R71" t="n">
        <v>131.48</v>
      </c>
      <c r="S71" t="n">
        <v>60.59</v>
      </c>
      <c r="T71" t="n">
        <v>35352.72</v>
      </c>
      <c r="U71" t="n">
        <v>0.46</v>
      </c>
      <c r="V71" t="n">
        <v>0.9399999999999999</v>
      </c>
      <c r="W71" t="n">
        <v>0.28</v>
      </c>
      <c r="X71" t="n">
        <v>2.17</v>
      </c>
      <c r="Y71" t="n">
        <v>0.5</v>
      </c>
      <c r="Z71" t="n">
        <v>10</v>
      </c>
    </row>
    <row r="72">
      <c r="A72" t="n">
        <v>4</v>
      </c>
      <c r="B72" t="n">
        <v>95</v>
      </c>
      <c r="C72" t="inlineStr">
        <is>
          <t xml:space="preserve">CONCLUIDO	</t>
        </is>
      </c>
      <c r="D72" t="n">
        <v>2.4585</v>
      </c>
      <c r="E72" t="n">
        <v>40.68</v>
      </c>
      <c r="F72" t="n">
        <v>36.01</v>
      </c>
      <c r="G72" t="n">
        <v>36.62</v>
      </c>
      <c r="H72" t="n">
        <v>0.46</v>
      </c>
      <c r="I72" t="n">
        <v>59</v>
      </c>
      <c r="J72" t="n">
        <v>191.78</v>
      </c>
      <c r="K72" t="n">
        <v>53.44</v>
      </c>
      <c r="L72" t="n">
        <v>5</v>
      </c>
      <c r="M72" t="n">
        <v>57</v>
      </c>
      <c r="N72" t="n">
        <v>38.35</v>
      </c>
      <c r="O72" t="n">
        <v>23887.36</v>
      </c>
      <c r="P72" t="n">
        <v>402.18</v>
      </c>
      <c r="Q72" t="n">
        <v>3665.03</v>
      </c>
      <c r="R72" t="n">
        <v>113.51</v>
      </c>
      <c r="S72" t="n">
        <v>60.59</v>
      </c>
      <c r="T72" t="n">
        <v>26463.85</v>
      </c>
      <c r="U72" t="n">
        <v>0.53</v>
      </c>
      <c r="V72" t="n">
        <v>0.95</v>
      </c>
      <c r="W72" t="n">
        <v>0.26</v>
      </c>
      <c r="X72" t="n">
        <v>1.62</v>
      </c>
      <c r="Y72" t="n">
        <v>0.5</v>
      </c>
      <c r="Z72" t="n">
        <v>10</v>
      </c>
    </row>
    <row r="73">
      <c r="A73" t="n">
        <v>5</v>
      </c>
      <c r="B73" t="n">
        <v>95</v>
      </c>
      <c r="C73" t="inlineStr">
        <is>
          <t xml:space="preserve">CONCLUIDO	</t>
        </is>
      </c>
      <c r="D73" t="n">
        <v>2.5086</v>
      </c>
      <c r="E73" t="n">
        <v>39.86</v>
      </c>
      <c r="F73" t="n">
        <v>35.68</v>
      </c>
      <c r="G73" t="n">
        <v>46.54</v>
      </c>
      <c r="H73" t="n">
        <v>0.55</v>
      </c>
      <c r="I73" t="n">
        <v>46</v>
      </c>
      <c r="J73" t="n">
        <v>193.32</v>
      </c>
      <c r="K73" t="n">
        <v>53.44</v>
      </c>
      <c r="L73" t="n">
        <v>6</v>
      </c>
      <c r="M73" t="n">
        <v>43</v>
      </c>
      <c r="N73" t="n">
        <v>38.89</v>
      </c>
      <c r="O73" t="n">
        <v>24076.95</v>
      </c>
      <c r="P73" t="n">
        <v>375.45</v>
      </c>
      <c r="Q73" t="n">
        <v>3664.97</v>
      </c>
      <c r="R73" t="n">
        <v>102.88</v>
      </c>
      <c r="S73" t="n">
        <v>60.59</v>
      </c>
      <c r="T73" t="n">
        <v>21216.63</v>
      </c>
      <c r="U73" t="n">
        <v>0.59</v>
      </c>
      <c r="V73" t="n">
        <v>0.96</v>
      </c>
      <c r="W73" t="n">
        <v>0.24</v>
      </c>
      <c r="X73" t="n">
        <v>1.29</v>
      </c>
      <c r="Y73" t="n">
        <v>0.5</v>
      </c>
      <c r="Z73" t="n">
        <v>10</v>
      </c>
    </row>
    <row r="74">
      <c r="A74" t="n">
        <v>6</v>
      </c>
      <c r="B74" t="n">
        <v>95</v>
      </c>
      <c r="C74" t="inlineStr">
        <is>
          <t xml:space="preserve">CONCLUIDO	</t>
        </is>
      </c>
      <c r="D74" t="n">
        <v>2.532</v>
      </c>
      <c r="E74" t="n">
        <v>39.49</v>
      </c>
      <c r="F74" t="n">
        <v>35.54</v>
      </c>
      <c r="G74" t="n">
        <v>53.31</v>
      </c>
      <c r="H74" t="n">
        <v>0.64</v>
      </c>
      <c r="I74" t="n">
        <v>40</v>
      </c>
      <c r="J74" t="n">
        <v>194.86</v>
      </c>
      <c r="K74" t="n">
        <v>53.44</v>
      </c>
      <c r="L74" t="n">
        <v>7</v>
      </c>
      <c r="M74" t="n">
        <v>3</v>
      </c>
      <c r="N74" t="n">
        <v>39.43</v>
      </c>
      <c r="O74" t="n">
        <v>24267.28</v>
      </c>
      <c r="P74" t="n">
        <v>359.66</v>
      </c>
      <c r="Q74" t="n">
        <v>3664.92</v>
      </c>
      <c r="R74" t="n">
        <v>96.52</v>
      </c>
      <c r="S74" t="n">
        <v>60.59</v>
      </c>
      <c r="T74" t="n">
        <v>18065.92</v>
      </c>
      <c r="U74" t="n">
        <v>0.63</v>
      </c>
      <c r="V74" t="n">
        <v>0.97</v>
      </c>
      <c r="W74" t="n">
        <v>0.28</v>
      </c>
      <c r="X74" t="n">
        <v>1.15</v>
      </c>
      <c r="Y74" t="n">
        <v>0.5</v>
      </c>
      <c r="Z74" t="n">
        <v>10</v>
      </c>
    </row>
    <row r="75">
      <c r="A75" t="n">
        <v>7</v>
      </c>
      <c r="B75" t="n">
        <v>95</v>
      </c>
      <c r="C75" t="inlineStr">
        <is>
          <t xml:space="preserve">CONCLUIDO	</t>
        </is>
      </c>
      <c r="D75" t="n">
        <v>2.5322</v>
      </c>
      <c r="E75" t="n">
        <v>39.49</v>
      </c>
      <c r="F75" t="n">
        <v>35.53</v>
      </c>
      <c r="G75" t="n">
        <v>53.3</v>
      </c>
      <c r="H75" t="n">
        <v>0.72</v>
      </c>
      <c r="I75" t="n">
        <v>40</v>
      </c>
      <c r="J75" t="n">
        <v>196.41</v>
      </c>
      <c r="K75" t="n">
        <v>53.44</v>
      </c>
      <c r="L75" t="n">
        <v>8</v>
      </c>
      <c r="M75" t="n">
        <v>0</v>
      </c>
      <c r="N75" t="n">
        <v>39.98</v>
      </c>
      <c r="O75" t="n">
        <v>24458.36</v>
      </c>
      <c r="P75" t="n">
        <v>362.06</v>
      </c>
      <c r="Q75" t="n">
        <v>3664.95</v>
      </c>
      <c r="R75" t="n">
        <v>96.33</v>
      </c>
      <c r="S75" t="n">
        <v>60.59</v>
      </c>
      <c r="T75" t="n">
        <v>17971.39</v>
      </c>
      <c r="U75" t="n">
        <v>0.63</v>
      </c>
      <c r="V75" t="n">
        <v>0.97</v>
      </c>
      <c r="W75" t="n">
        <v>0.28</v>
      </c>
      <c r="X75" t="n">
        <v>1.15</v>
      </c>
      <c r="Y75" t="n">
        <v>0.5</v>
      </c>
      <c r="Z75" t="n">
        <v>10</v>
      </c>
    </row>
    <row r="76">
      <c r="A76" t="n">
        <v>0</v>
      </c>
      <c r="B76" t="n">
        <v>55</v>
      </c>
      <c r="C76" t="inlineStr">
        <is>
          <t xml:space="preserve">CONCLUIDO	</t>
        </is>
      </c>
      <c r="D76" t="n">
        <v>1.9215</v>
      </c>
      <c r="E76" t="n">
        <v>52.04</v>
      </c>
      <c r="F76" t="n">
        <v>42.96</v>
      </c>
      <c r="G76" t="n">
        <v>8.800000000000001</v>
      </c>
      <c r="H76" t="n">
        <v>0.15</v>
      </c>
      <c r="I76" t="n">
        <v>293</v>
      </c>
      <c r="J76" t="n">
        <v>116.05</v>
      </c>
      <c r="K76" t="n">
        <v>43.4</v>
      </c>
      <c r="L76" t="n">
        <v>1</v>
      </c>
      <c r="M76" t="n">
        <v>291</v>
      </c>
      <c r="N76" t="n">
        <v>16.65</v>
      </c>
      <c r="O76" t="n">
        <v>14546.17</v>
      </c>
      <c r="P76" t="n">
        <v>404.52</v>
      </c>
      <c r="Q76" t="n">
        <v>3665.13</v>
      </c>
      <c r="R76" t="n">
        <v>340.66</v>
      </c>
      <c r="S76" t="n">
        <v>60.59</v>
      </c>
      <c r="T76" t="n">
        <v>138868.9</v>
      </c>
      <c r="U76" t="n">
        <v>0.18</v>
      </c>
      <c r="V76" t="n">
        <v>0.8</v>
      </c>
      <c r="W76" t="n">
        <v>0.63</v>
      </c>
      <c r="X76" t="n">
        <v>8.57</v>
      </c>
      <c r="Y76" t="n">
        <v>0.5</v>
      </c>
      <c r="Z76" t="n">
        <v>10</v>
      </c>
    </row>
    <row r="77">
      <c r="A77" t="n">
        <v>1</v>
      </c>
      <c r="B77" t="n">
        <v>55</v>
      </c>
      <c r="C77" t="inlineStr">
        <is>
          <t xml:space="preserve">CONCLUIDO	</t>
        </is>
      </c>
      <c r="D77" t="n">
        <v>2.3475</v>
      </c>
      <c r="E77" t="n">
        <v>42.6</v>
      </c>
      <c r="F77" t="n">
        <v>37.72</v>
      </c>
      <c r="G77" t="n">
        <v>19.34</v>
      </c>
      <c r="H77" t="n">
        <v>0.3</v>
      </c>
      <c r="I77" t="n">
        <v>117</v>
      </c>
      <c r="J77" t="n">
        <v>117.34</v>
      </c>
      <c r="K77" t="n">
        <v>43.4</v>
      </c>
      <c r="L77" t="n">
        <v>2</v>
      </c>
      <c r="M77" t="n">
        <v>115</v>
      </c>
      <c r="N77" t="n">
        <v>16.94</v>
      </c>
      <c r="O77" t="n">
        <v>14705.49</v>
      </c>
      <c r="P77" t="n">
        <v>323.13</v>
      </c>
      <c r="Q77" t="n">
        <v>3665.01</v>
      </c>
      <c r="R77" t="n">
        <v>169.4</v>
      </c>
      <c r="S77" t="n">
        <v>60.59</v>
      </c>
      <c r="T77" t="n">
        <v>54119.99</v>
      </c>
      <c r="U77" t="n">
        <v>0.36</v>
      </c>
      <c r="V77" t="n">
        <v>0.91</v>
      </c>
      <c r="W77" t="n">
        <v>0.35</v>
      </c>
      <c r="X77" t="n">
        <v>3.33</v>
      </c>
      <c r="Y77" t="n">
        <v>0.5</v>
      </c>
      <c r="Z77" t="n">
        <v>10</v>
      </c>
    </row>
    <row r="78">
      <c r="A78" t="n">
        <v>2</v>
      </c>
      <c r="B78" t="n">
        <v>55</v>
      </c>
      <c r="C78" t="inlineStr">
        <is>
          <t xml:space="preserve">CONCLUIDO	</t>
        </is>
      </c>
      <c r="D78" t="n">
        <v>2.4933</v>
      </c>
      <c r="E78" t="n">
        <v>40.11</v>
      </c>
      <c r="F78" t="n">
        <v>36.37</v>
      </c>
      <c r="G78" t="n">
        <v>31.63</v>
      </c>
      <c r="H78" t="n">
        <v>0.45</v>
      </c>
      <c r="I78" t="n">
        <v>69</v>
      </c>
      <c r="J78" t="n">
        <v>118.63</v>
      </c>
      <c r="K78" t="n">
        <v>43.4</v>
      </c>
      <c r="L78" t="n">
        <v>3</v>
      </c>
      <c r="M78" t="n">
        <v>23</v>
      </c>
      <c r="N78" t="n">
        <v>17.23</v>
      </c>
      <c r="O78" t="n">
        <v>14865.24</v>
      </c>
      <c r="P78" t="n">
        <v>276.51</v>
      </c>
      <c r="Q78" t="n">
        <v>3664.87</v>
      </c>
      <c r="R78" t="n">
        <v>123.5</v>
      </c>
      <c r="S78" t="n">
        <v>60.59</v>
      </c>
      <c r="T78" t="n">
        <v>31409.63</v>
      </c>
      <c r="U78" t="n">
        <v>0.49</v>
      </c>
      <c r="V78" t="n">
        <v>0.9399999999999999</v>
      </c>
      <c r="W78" t="n">
        <v>0.33</v>
      </c>
      <c r="X78" t="n">
        <v>1.99</v>
      </c>
      <c r="Y78" t="n">
        <v>0.5</v>
      </c>
      <c r="Z78" t="n">
        <v>10</v>
      </c>
    </row>
    <row r="79">
      <c r="A79" t="n">
        <v>3</v>
      </c>
      <c r="B79" t="n">
        <v>55</v>
      </c>
      <c r="C79" t="inlineStr">
        <is>
          <t xml:space="preserve">CONCLUIDO	</t>
        </is>
      </c>
      <c r="D79" t="n">
        <v>2.4941</v>
      </c>
      <c r="E79" t="n">
        <v>40.09</v>
      </c>
      <c r="F79" t="n">
        <v>36.39</v>
      </c>
      <c r="G79" t="n">
        <v>32.11</v>
      </c>
      <c r="H79" t="n">
        <v>0.59</v>
      </c>
      <c r="I79" t="n">
        <v>68</v>
      </c>
      <c r="J79" t="n">
        <v>119.93</v>
      </c>
      <c r="K79" t="n">
        <v>43.4</v>
      </c>
      <c r="L79" t="n">
        <v>4</v>
      </c>
      <c r="M79" t="n">
        <v>0</v>
      </c>
      <c r="N79" t="n">
        <v>17.53</v>
      </c>
      <c r="O79" t="n">
        <v>15025.44</v>
      </c>
      <c r="P79" t="n">
        <v>278.08</v>
      </c>
      <c r="Q79" t="n">
        <v>3664.92</v>
      </c>
      <c r="R79" t="n">
        <v>122.9</v>
      </c>
      <c r="S79" t="n">
        <v>60.59</v>
      </c>
      <c r="T79" t="n">
        <v>31114.03</v>
      </c>
      <c r="U79" t="n">
        <v>0.49</v>
      </c>
      <c r="V79" t="n">
        <v>0.9399999999999999</v>
      </c>
      <c r="W79" t="n">
        <v>0.36</v>
      </c>
      <c r="X79" t="n">
        <v>2</v>
      </c>
      <c r="Y79" t="n">
        <v>0.5</v>
      </c>
      <c r="Z7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INDEX(resultados!$A$2:$ZZ$79, 1, MATCH($B$1, resultados!$A$1:$ZZ$1, 0))</f>
        <v/>
      </c>
      <c r="B7">
        <f>INDEX(resultados!$A$2:$ZZ$79, 1, MATCH($B$2, resultados!$A$1:$ZZ$1, 0))</f>
        <v/>
      </c>
      <c r="C7">
        <f>INDEX(resultados!$A$2:$ZZ$79, 1, MATCH($B$3, resultados!$A$1:$ZZ$1, 0))</f>
        <v/>
      </c>
    </row>
    <row r="8">
      <c r="A8">
        <f>INDEX(resultados!$A$2:$ZZ$79, 2, MATCH($B$1, resultados!$A$1:$ZZ$1, 0))</f>
        <v/>
      </c>
      <c r="B8">
        <f>INDEX(resultados!$A$2:$ZZ$79, 2, MATCH($B$2, resultados!$A$1:$ZZ$1, 0))</f>
        <v/>
      </c>
      <c r="C8">
        <f>INDEX(resultados!$A$2:$ZZ$79, 2, MATCH($B$3, resultados!$A$1:$ZZ$1, 0))</f>
        <v/>
      </c>
    </row>
    <row r="9">
      <c r="A9">
        <f>INDEX(resultados!$A$2:$ZZ$79, 3, MATCH($B$1, resultados!$A$1:$ZZ$1, 0))</f>
        <v/>
      </c>
      <c r="B9">
        <f>INDEX(resultados!$A$2:$ZZ$79, 3, MATCH($B$2, resultados!$A$1:$ZZ$1, 0))</f>
        <v/>
      </c>
      <c r="C9">
        <f>INDEX(resultados!$A$2:$ZZ$79, 3, MATCH($B$3, resultados!$A$1:$ZZ$1, 0))</f>
        <v/>
      </c>
    </row>
    <row r="10">
      <c r="A10">
        <f>INDEX(resultados!$A$2:$ZZ$79, 4, MATCH($B$1, resultados!$A$1:$ZZ$1, 0))</f>
        <v/>
      </c>
      <c r="B10">
        <f>INDEX(resultados!$A$2:$ZZ$79, 4, MATCH($B$2, resultados!$A$1:$ZZ$1, 0))</f>
        <v/>
      </c>
      <c r="C10">
        <f>INDEX(resultados!$A$2:$ZZ$79, 4, MATCH($B$3, resultados!$A$1:$ZZ$1, 0))</f>
        <v/>
      </c>
    </row>
    <row r="11">
      <c r="A11">
        <f>INDEX(resultados!$A$2:$ZZ$79, 5, MATCH($B$1, resultados!$A$1:$ZZ$1, 0))</f>
        <v/>
      </c>
      <c r="B11">
        <f>INDEX(resultados!$A$2:$ZZ$79, 5, MATCH($B$2, resultados!$A$1:$ZZ$1, 0))</f>
        <v/>
      </c>
      <c r="C11">
        <f>INDEX(resultados!$A$2:$ZZ$79, 5, MATCH($B$3, resultados!$A$1:$ZZ$1, 0))</f>
        <v/>
      </c>
    </row>
    <row r="12">
      <c r="A12">
        <f>INDEX(resultados!$A$2:$ZZ$79, 6, MATCH($B$1, resultados!$A$1:$ZZ$1, 0))</f>
        <v/>
      </c>
      <c r="B12">
        <f>INDEX(resultados!$A$2:$ZZ$79, 6, MATCH($B$2, resultados!$A$1:$ZZ$1, 0))</f>
        <v/>
      </c>
      <c r="C12">
        <f>INDEX(resultados!$A$2:$ZZ$79, 6, MATCH($B$3, resultados!$A$1:$ZZ$1, 0))</f>
        <v/>
      </c>
    </row>
    <row r="13">
      <c r="A13">
        <f>INDEX(resultados!$A$2:$ZZ$79, 7, MATCH($B$1, resultados!$A$1:$ZZ$1, 0))</f>
        <v/>
      </c>
      <c r="B13">
        <f>INDEX(resultados!$A$2:$ZZ$79, 7, MATCH($B$2, resultados!$A$1:$ZZ$1, 0))</f>
        <v/>
      </c>
      <c r="C13">
        <f>INDEX(resultados!$A$2:$ZZ$79, 7, MATCH($B$3, resultados!$A$1:$ZZ$1, 0))</f>
        <v/>
      </c>
    </row>
    <row r="14">
      <c r="A14">
        <f>INDEX(resultados!$A$2:$ZZ$79, 8, MATCH($B$1, resultados!$A$1:$ZZ$1, 0))</f>
        <v/>
      </c>
      <c r="B14">
        <f>INDEX(resultados!$A$2:$ZZ$79, 8, MATCH($B$2, resultados!$A$1:$ZZ$1, 0))</f>
        <v/>
      </c>
      <c r="C14">
        <f>INDEX(resultados!$A$2:$ZZ$79, 8, MATCH($B$3, resultados!$A$1:$ZZ$1, 0))</f>
        <v/>
      </c>
    </row>
    <row r="15">
      <c r="A15">
        <f>INDEX(resultados!$A$2:$ZZ$79, 9, MATCH($B$1, resultados!$A$1:$ZZ$1, 0))</f>
        <v/>
      </c>
      <c r="B15">
        <f>INDEX(resultados!$A$2:$ZZ$79, 9, MATCH($B$2, resultados!$A$1:$ZZ$1, 0))</f>
        <v/>
      </c>
      <c r="C15">
        <f>INDEX(resultados!$A$2:$ZZ$79, 9, MATCH($B$3, resultados!$A$1:$ZZ$1, 0))</f>
        <v/>
      </c>
    </row>
    <row r="16">
      <c r="A16">
        <f>INDEX(resultados!$A$2:$ZZ$79, 10, MATCH($B$1, resultados!$A$1:$ZZ$1, 0))</f>
        <v/>
      </c>
      <c r="B16">
        <f>INDEX(resultados!$A$2:$ZZ$79, 10, MATCH($B$2, resultados!$A$1:$ZZ$1, 0))</f>
        <v/>
      </c>
      <c r="C16">
        <f>INDEX(resultados!$A$2:$ZZ$79, 10, MATCH($B$3, resultados!$A$1:$ZZ$1, 0))</f>
        <v/>
      </c>
    </row>
    <row r="17">
      <c r="A17">
        <f>INDEX(resultados!$A$2:$ZZ$79, 11, MATCH($B$1, resultados!$A$1:$ZZ$1, 0))</f>
        <v/>
      </c>
      <c r="B17">
        <f>INDEX(resultados!$A$2:$ZZ$79, 11, MATCH($B$2, resultados!$A$1:$ZZ$1, 0))</f>
        <v/>
      </c>
      <c r="C17">
        <f>INDEX(resultados!$A$2:$ZZ$79, 11, MATCH($B$3, resultados!$A$1:$ZZ$1, 0))</f>
        <v/>
      </c>
    </row>
    <row r="18">
      <c r="A18">
        <f>INDEX(resultados!$A$2:$ZZ$79, 12, MATCH($B$1, resultados!$A$1:$ZZ$1, 0))</f>
        <v/>
      </c>
      <c r="B18">
        <f>INDEX(resultados!$A$2:$ZZ$79, 12, MATCH($B$2, resultados!$A$1:$ZZ$1, 0))</f>
        <v/>
      </c>
      <c r="C18">
        <f>INDEX(resultados!$A$2:$ZZ$79, 12, MATCH($B$3, resultados!$A$1:$ZZ$1, 0))</f>
        <v/>
      </c>
    </row>
    <row r="19">
      <c r="A19">
        <f>INDEX(resultados!$A$2:$ZZ$79, 13, MATCH($B$1, resultados!$A$1:$ZZ$1, 0))</f>
        <v/>
      </c>
      <c r="B19">
        <f>INDEX(resultados!$A$2:$ZZ$79, 13, MATCH($B$2, resultados!$A$1:$ZZ$1, 0))</f>
        <v/>
      </c>
      <c r="C19">
        <f>INDEX(resultados!$A$2:$ZZ$79, 13, MATCH($B$3, resultados!$A$1:$ZZ$1, 0))</f>
        <v/>
      </c>
    </row>
    <row r="20">
      <c r="A20">
        <f>INDEX(resultados!$A$2:$ZZ$79, 14, MATCH($B$1, resultados!$A$1:$ZZ$1, 0))</f>
        <v/>
      </c>
      <c r="B20">
        <f>INDEX(resultados!$A$2:$ZZ$79, 14, MATCH($B$2, resultados!$A$1:$ZZ$1, 0))</f>
        <v/>
      </c>
      <c r="C20">
        <f>INDEX(resultados!$A$2:$ZZ$79, 14, MATCH($B$3, resultados!$A$1:$ZZ$1, 0))</f>
        <v/>
      </c>
    </row>
    <row r="21">
      <c r="A21">
        <f>INDEX(resultados!$A$2:$ZZ$79, 15, MATCH($B$1, resultados!$A$1:$ZZ$1, 0))</f>
        <v/>
      </c>
      <c r="B21">
        <f>INDEX(resultados!$A$2:$ZZ$79, 15, MATCH($B$2, resultados!$A$1:$ZZ$1, 0))</f>
        <v/>
      </c>
      <c r="C21">
        <f>INDEX(resultados!$A$2:$ZZ$79, 15, MATCH($B$3, resultados!$A$1:$ZZ$1, 0))</f>
        <v/>
      </c>
    </row>
    <row r="22">
      <c r="A22">
        <f>INDEX(resultados!$A$2:$ZZ$79, 16, MATCH($B$1, resultados!$A$1:$ZZ$1, 0))</f>
        <v/>
      </c>
      <c r="B22">
        <f>INDEX(resultados!$A$2:$ZZ$79, 16, MATCH($B$2, resultados!$A$1:$ZZ$1, 0))</f>
        <v/>
      </c>
      <c r="C22">
        <f>INDEX(resultados!$A$2:$ZZ$79, 16, MATCH($B$3, resultados!$A$1:$ZZ$1, 0))</f>
        <v/>
      </c>
    </row>
    <row r="23">
      <c r="A23">
        <f>INDEX(resultados!$A$2:$ZZ$79, 17, MATCH($B$1, resultados!$A$1:$ZZ$1, 0))</f>
        <v/>
      </c>
      <c r="B23">
        <f>INDEX(resultados!$A$2:$ZZ$79, 17, MATCH($B$2, resultados!$A$1:$ZZ$1, 0))</f>
        <v/>
      </c>
      <c r="C23">
        <f>INDEX(resultados!$A$2:$ZZ$79, 17, MATCH($B$3, resultados!$A$1:$ZZ$1, 0))</f>
        <v/>
      </c>
    </row>
    <row r="24">
      <c r="A24">
        <f>INDEX(resultados!$A$2:$ZZ$79, 18, MATCH($B$1, resultados!$A$1:$ZZ$1, 0))</f>
        <v/>
      </c>
      <c r="B24">
        <f>INDEX(resultados!$A$2:$ZZ$79, 18, MATCH($B$2, resultados!$A$1:$ZZ$1, 0))</f>
        <v/>
      </c>
      <c r="C24">
        <f>INDEX(resultados!$A$2:$ZZ$79, 18, MATCH($B$3, resultados!$A$1:$ZZ$1, 0))</f>
        <v/>
      </c>
    </row>
    <row r="25">
      <c r="A25">
        <f>INDEX(resultados!$A$2:$ZZ$79, 19, MATCH($B$1, resultados!$A$1:$ZZ$1, 0))</f>
        <v/>
      </c>
      <c r="B25">
        <f>INDEX(resultados!$A$2:$ZZ$79, 19, MATCH($B$2, resultados!$A$1:$ZZ$1, 0))</f>
        <v/>
      </c>
      <c r="C25">
        <f>INDEX(resultados!$A$2:$ZZ$79, 19, MATCH($B$3, resultados!$A$1:$ZZ$1, 0))</f>
        <v/>
      </c>
    </row>
    <row r="26">
      <c r="A26">
        <f>INDEX(resultados!$A$2:$ZZ$79, 20, MATCH($B$1, resultados!$A$1:$ZZ$1, 0))</f>
        <v/>
      </c>
      <c r="B26">
        <f>INDEX(resultados!$A$2:$ZZ$79, 20, MATCH($B$2, resultados!$A$1:$ZZ$1, 0))</f>
        <v/>
      </c>
      <c r="C26">
        <f>INDEX(resultados!$A$2:$ZZ$79, 20, MATCH($B$3, resultados!$A$1:$ZZ$1, 0))</f>
        <v/>
      </c>
    </row>
    <row r="27">
      <c r="A27">
        <f>INDEX(resultados!$A$2:$ZZ$79, 21, MATCH($B$1, resultados!$A$1:$ZZ$1, 0))</f>
        <v/>
      </c>
      <c r="B27">
        <f>INDEX(resultados!$A$2:$ZZ$79, 21, MATCH($B$2, resultados!$A$1:$ZZ$1, 0))</f>
        <v/>
      </c>
      <c r="C27">
        <f>INDEX(resultados!$A$2:$ZZ$79, 21, MATCH($B$3, resultados!$A$1:$ZZ$1, 0))</f>
        <v/>
      </c>
    </row>
    <row r="28">
      <c r="A28">
        <f>INDEX(resultados!$A$2:$ZZ$79, 22, MATCH($B$1, resultados!$A$1:$ZZ$1, 0))</f>
        <v/>
      </c>
      <c r="B28">
        <f>INDEX(resultados!$A$2:$ZZ$79, 22, MATCH($B$2, resultados!$A$1:$ZZ$1, 0))</f>
        <v/>
      </c>
      <c r="C28">
        <f>INDEX(resultados!$A$2:$ZZ$79, 22, MATCH($B$3, resultados!$A$1:$ZZ$1, 0))</f>
        <v/>
      </c>
    </row>
    <row r="29">
      <c r="A29">
        <f>INDEX(resultados!$A$2:$ZZ$79, 23, MATCH($B$1, resultados!$A$1:$ZZ$1, 0))</f>
        <v/>
      </c>
      <c r="B29">
        <f>INDEX(resultados!$A$2:$ZZ$79, 23, MATCH($B$2, resultados!$A$1:$ZZ$1, 0))</f>
        <v/>
      </c>
      <c r="C29">
        <f>INDEX(resultados!$A$2:$ZZ$79, 23, MATCH($B$3, resultados!$A$1:$ZZ$1, 0))</f>
        <v/>
      </c>
    </row>
    <row r="30">
      <c r="A30">
        <f>INDEX(resultados!$A$2:$ZZ$79, 24, MATCH($B$1, resultados!$A$1:$ZZ$1, 0))</f>
        <v/>
      </c>
      <c r="B30">
        <f>INDEX(resultados!$A$2:$ZZ$79, 24, MATCH($B$2, resultados!$A$1:$ZZ$1, 0))</f>
        <v/>
      </c>
      <c r="C30">
        <f>INDEX(resultados!$A$2:$ZZ$79, 24, MATCH($B$3, resultados!$A$1:$ZZ$1, 0))</f>
        <v/>
      </c>
    </row>
    <row r="31">
      <c r="A31">
        <f>INDEX(resultados!$A$2:$ZZ$79, 25, MATCH($B$1, resultados!$A$1:$ZZ$1, 0))</f>
        <v/>
      </c>
      <c r="B31">
        <f>INDEX(resultados!$A$2:$ZZ$79, 25, MATCH($B$2, resultados!$A$1:$ZZ$1, 0))</f>
        <v/>
      </c>
      <c r="C31">
        <f>INDEX(resultados!$A$2:$ZZ$79, 25, MATCH($B$3, resultados!$A$1:$ZZ$1, 0))</f>
        <v/>
      </c>
    </row>
    <row r="32">
      <c r="A32">
        <f>INDEX(resultados!$A$2:$ZZ$79, 26, MATCH($B$1, resultados!$A$1:$ZZ$1, 0))</f>
        <v/>
      </c>
      <c r="B32">
        <f>INDEX(resultados!$A$2:$ZZ$79, 26, MATCH($B$2, resultados!$A$1:$ZZ$1, 0))</f>
        <v/>
      </c>
      <c r="C32">
        <f>INDEX(resultados!$A$2:$ZZ$79, 26, MATCH($B$3, resultados!$A$1:$ZZ$1, 0))</f>
        <v/>
      </c>
    </row>
    <row r="33">
      <c r="A33">
        <f>INDEX(resultados!$A$2:$ZZ$79, 27, MATCH($B$1, resultados!$A$1:$ZZ$1, 0))</f>
        <v/>
      </c>
      <c r="B33">
        <f>INDEX(resultados!$A$2:$ZZ$79, 27, MATCH($B$2, resultados!$A$1:$ZZ$1, 0))</f>
        <v/>
      </c>
      <c r="C33">
        <f>INDEX(resultados!$A$2:$ZZ$79, 27, MATCH($B$3, resultados!$A$1:$ZZ$1, 0))</f>
        <v/>
      </c>
    </row>
    <row r="34">
      <c r="A34">
        <f>INDEX(resultados!$A$2:$ZZ$79, 28, MATCH($B$1, resultados!$A$1:$ZZ$1, 0))</f>
        <v/>
      </c>
      <c r="B34">
        <f>INDEX(resultados!$A$2:$ZZ$79, 28, MATCH($B$2, resultados!$A$1:$ZZ$1, 0))</f>
        <v/>
      </c>
      <c r="C34">
        <f>INDEX(resultados!$A$2:$ZZ$79, 28, MATCH($B$3, resultados!$A$1:$ZZ$1, 0))</f>
        <v/>
      </c>
    </row>
    <row r="35">
      <c r="A35">
        <f>INDEX(resultados!$A$2:$ZZ$79, 29, MATCH($B$1, resultados!$A$1:$ZZ$1, 0))</f>
        <v/>
      </c>
      <c r="B35">
        <f>INDEX(resultados!$A$2:$ZZ$79, 29, MATCH($B$2, resultados!$A$1:$ZZ$1, 0))</f>
        <v/>
      </c>
      <c r="C35">
        <f>INDEX(resultados!$A$2:$ZZ$79, 29, MATCH($B$3, resultados!$A$1:$ZZ$1, 0))</f>
        <v/>
      </c>
    </row>
    <row r="36">
      <c r="A36">
        <f>INDEX(resultados!$A$2:$ZZ$79, 30, MATCH($B$1, resultados!$A$1:$ZZ$1, 0))</f>
        <v/>
      </c>
      <c r="B36">
        <f>INDEX(resultados!$A$2:$ZZ$79, 30, MATCH($B$2, resultados!$A$1:$ZZ$1, 0))</f>
        <v/>
      </c>
      <c r="C36">
        <f>INDEX(resultados!$A$2:$ZZ$79, 30, MATCH($B$3, resultados!$A$1:$ZZ$1, 0))</f>
        <v/>
      </c>
    </row>
    <row r="37">
      <c r="A37">
        <f>INDEX(resultados!$A$2:$ZZ$79, 31, MATCH($B$1, resultados!$A$1:$ZZ$1, 0))</f>
        <v/>
      </c>
      <c r="B37">
        <f>INDEX(resultados!$A$2:$ZZ$79, 31, MATCH($B$2, resultados!$A$1:$ZZ$1, 0))</f>
        <v/>
      </c>
      <c r="C37">
        <f>INDEX(resultados!$A$2:$ZZ$79, 31, MATCH($B$3, resultados!$A$1:$ZZ$1, 0))</f>
        <v/>
      </c>
    </row>
    <row r="38">
      <c r="A38">
        <f>INDEX(resultados!$A$2:$ZZ$79, 32, MATCH($B$1, resultados!$A$1:$ZZ$1, 0))</f>
        <v/>
      </c>
      <c r="B38">
        <f>INDEX(resultados!$A$2:$ZZ$79, 32, MATCH($B$2, resultados!$A$1:$ZZ$1, 0))</f>
        <v/>
      </c>
      <c r="C38">
        <f>INDEX(resultados!$A$2:$ZZ$79, 32, MATCH($B$3, resultados!$A$1:$ZZ$1, 0))</f>
        <v/>
      </c>
    </row>
    <row r="39">
      <c r="A39">
        <f>INDEX(resultados!$A$2:$ZZ$79, 33, MATCH($B$1, resultados!$A$1:$ZZ$1, 0))</f>
        <v/>
      </c>
      <c r="B39">
        <f>INDEX(resultados!$A$2:$ZZ$79, 33, MATCH($B$2, resultados!$A$1:$ZZ$1, 0))</f>
        <v/>
      </c>
      <c r="C39">
        <f>INDEX(resultados!$A$2:$ZZ$79, 33, MATCH($B$3, resultados!$A$1:$ZZ$1, 0))</f>
        <v/>
      </c>
    </row>
    <row r="40">
      <c r="A40">
        <f>INDEX(resultados!$A$2:$ZZ$79, 34, MATCH($B$1, resultados!$A$1:$ZZ$1, 0))</f>
        <v/>
      </c>
      <c r="B40">
        <f>INDEX(resultados!$A$2:$ZZ$79, 34, MATCH($B$2, resultados!$A$1:$ZZ$1, 0))</f>
        <v/>
      </c>
      <c r="C40">
        <f>INDEX(resultados!$A$2:$ZZ$79, 34, MATCH($B$3, resultados!$A$1:$ZZ$1, 0))</f>
        <v/>
      </c>
    </row>
    <row r="41">
      <c r="A41">
        <f>INDEX(resultados!$A$2:$ZZ$79, 35, MATCH($B$1, resultados!$A$1:$ZZ$1, 0))</f>
        <v/>
      </c>
      <c r="B41">
        <f>INDEX(resultados!$A$2:$ZZ$79, 35, MATCH($B$2, resultados!$A$1:$ZZ$1, 0))</f>
        <v/>
      </c>
      <c r="C41">
        <f>INDEX(resultados!$A$2:$ZZ$79, 35, MATCH($B$3, resultados!$A$1:$ZZ$1, 0))</f>
        <v/>
      </c>
    </row>
    <row r="42">
      <c r="A42">
        <f>INDEX(resultados!$A$2:$ZZ$79, 36, MATCH($B$1, resultados!$A$1:$ZZ$1, 0))</f>
        <v/>
      </c>
      <c r="B42">
        <f>INDEX(resultados!$A$2:$ZZ$79, 36, MATCH($B$2, resultados!$A$1:$ZZ$1, 0))</f>
        <v/>
      </c>
      <c r="C42">
        <f>INDEX(resultados!$A$2:$ZZ$79, 36, MATCH($B$3, resultados!$A$1:$ZZ$1, 0))</f>
        <v/>
      </c>
    </row>
    <row r="43">
      <c r="A43">
        <f>INDEX(resultados!$A$2:$ZZ$79, 37, MATCH($B$1, resultados!$A$1:$ZZ$1, 0))</f>
        <v/>
      </c>
      <c r="B43">
        <f>INDEX(resultados!$A$2:$ZZ$79, 37, MATCH($B$2, resultados!$A$1:$ZZ$1, 0))</f>
        <v/>
      </c>
      <c r="C43">
        <f>INDEX(resultados!$A$2:$ZZ$79, 37, MATCH($B$3, resultados!$A$1:$ZZ$1, 0))</f>
        <v/>
      </c>
    </row>
    <row r="44">
      <c r="A44">
        <f>INDEX(resultados!$A$2:$ZZ$79, 38, MATCH($B$1, resultados!$A$1:$ZZ$1, 0))</f>
        <v/>
      </c>
      <c r="B44">
        <f>INDEX(resultados!$A$2:$ZZ$79, 38, MATCH($B$2, resultados!$A$1:$ZZ$1, 0))</f>
        <v/>
      </c>
      <c r="C44">
        <f>INDEX(resultados!$A$2:$ZZ$79, 38, MATCH($B$3, resultados!$A$1:$ZZ$1, 0))</f>
        <v/>
      </c>
    </row>
    <row r="45">
      <c r="A45">
        <f>INDEX(resultados!$A$2:$ZZ$79, 39, MATCH($B$1, resultados!$A$1:$ZZ$1, 0))</f>
        <v/>
      </c>
      <c r="B45">
        <f>INDEX(resultados!$A$2:$ZZ$79, 39, MATCH($B$2, resultados!$A$1:$ZZ$1, 0))</f>
        <v/>
      </c>
      <c r="C45">
        <f>INDEX(resultados!$A$2:$ZZ$79, 39, MATCH($B$3, resultados!$A$1:$ZZ$1, 0))</f>
        <v/>
      </c>
    </row>
    <row r="46">
      <c r="A46">
        <f>INDEX(resultados!$A$2:$ZZ$79, 40, MATCH($B$1, resultados!$A$1:$ZZ$1, 0))</f>
        <v/>
      </c>
      <c r="B46">
        <f>INDEX(resultados!$A$2:$ZZ$79, 40, MATCH($B$2, resultados!$A$1:$ZZ$1, 0))</f>
        <v/>
      </c>
      <c r="C46">
        <f>INDEX(resultados!$A$2:$ZZ$79, 40, MATCH($B$3, resultados!$A$1:$ZZ$1, 0))</f>
        <v/>
      </c>
    </row>
    <row r="47">
      <c r="A47">
        <f>INDEX(resultados!$A$2:$ZZ$79, 41, MATCH($B$1, resultados!$A$1:$ZZ$1, 0))</f>
        <v/>
      </c>
      <c r="B47">
        <f>INDEX(resultados!$A$2:$ZZ$79, 41, MATCH($B$2, resultados!$A$1:$ZZ$1, 0))</f>
        <v/>
      </c>
      <c r="C47">
        <f>INDEX(resultados!$A$2:$ZZ$79, 41, MATCH($B$3, resultados!$A$1:$ZZ$1, 0))</f>
        <v/>
      </c>
    </row>
    <row r="48">
      <c r="A48">
        <f>INDEX(resultados!$A$2:$ZZ$79, 42, MATCH($B$1, resultados!$A$1:$ZZ$1, 0))</f>
        <v/>
      </c>
      <c r="B48">
        <f>INDEX(resultados!$A$2:$ZZ$79, 42, MATCH($B$2, resultados!$A$1:$ZZ$1, 0))</f>
        <v/>
      </c>
      <c r="C48">
        <f>INDEX(resultados!$A$2:$ZZ$79, 42, MATCH($B$3, resultados!$A$1:$ZZ$1, 0))</f>
        <v/>
      </c>
    </row>
    <row r="49">
      <c r="A49">
        <f>INDEX(resultados!$A$2:$ZZ$79, 43, MATCH($B$1, resultados!$A$1:$ZZ$1, 0))</f>
        <v/>
      </c>
      <c r="B49">
        <f>INDEX(resultados!$A$2:$ZZ$79, 43, MATCH($B$2, resultados!$A$1:$ZZ$1, 0))</f>
        <v/>
      </c>
      <c r="C49">
        <f>INDEX(resultados!$A$2:$ZZ$79, 43, MATCH($B$3, resultados!$A$1:$ZZ$1, 0))</f>
        <v/>
      </c>
    </row>
    <row r="50">
      <c r="A50">
        <f>INDEX(resultados!$A$2:$ZZ$79, 44, MATCH($B$1, resultados!$A$1:$ZZ$1, 0))</f>
        <v/>
      </c>
      <c r="B50">
        <f>INDEX(resultados!$A$2:$ZZ$79, 44, MATCH($B$2, resultados!$A$1:$ZZ$1, 0))</f>
        <v/>
      </c>
      <c r="C50">
        <f>INDEX(resultados!$A$2:$ZZ$79, 44, MATCH($B$3, resultados!$A$1:$ZZ$1, 0))</f>
        <v/>
      </c>
    </row>
    <row r="51">
      <c r="A51">
        <f>INDEX(resultados!$A$2:$ZZ$79, 45, MATCH($B$1, resultados!$A$1:$ZZ$1, 0))</f>
        <v/>
      </c>
      <c r="B51">
        <f>INDEX(resultados!$A$2:$ZZ$79, 45, MATCH($B$2, resultados!$A$1:$ZZ$1, 0))</f>
        <v/>
      </c>
      <c r="C51">
        <f>INDEX(resultados!$A$2:$ZZ$79, 45, MATCH($B$3, resultados!$A$1:$ZZ$1, 0))</f>
        <v/>
      </c>
    </row>
    <row r="52">
      <c r="A52">
        <f>INDEX(resultados!$A$2:$ZZ$79, 46, MATCH($B$1, resultados!$A$1:$ZZ$1, 0))</f>
        <v/>
      </c>
      <c r="B52">
        <f>INDEX(resultados!$A$2:$ZZ$79, 46, MATCH($B$2, resultados!$A$1:$ZZ$1, 0))</f>
        <v/>
      </c>
      <c r="C52">
        <f>INDEX(resultados!$A$2:$ZZ$79, 46, MATCH($B$3, resultados!$A$1:$ZZ$1, 0))</f>
        <v/>
      </c>
    </row>
    <row r="53">
      <c r="A53">
        <f>INDEX(resultados!$A$2:$ZZ$79, 47, MATCH($B$1, resultados!$A$1:$ZZ$1, 0))</f>
        <v/>
      </c>
      <c r="B53">
        <f>INDEX(resultados!$A$2:$ZZ$79, 47, MATCH($B$2, resultados!$A$1:$ZZ$1, 0))</f>
        <v/>
      </c>
      <c r="C53">
        <f>INDEX(resultados!$A$2:$ZZ$79, 47, MATCH($B$3, resultados!$A$1:$ZZ$1, 0))</f>
        <v/>
      </c>
    </row>
    <row r="54">
      <c r="A54">
        <f>INDEX(resultados!$A$2:$ZZ$79, 48, MATCH($B$1, resultados!$A$1:$ZZ$1, 0))</f>
        <v/>
      </c>
      <c r="B54">
        <f>INDEX(resultados!$A$2:$ZZ$79, 48, MATCH($B$2, resultados!$A$1:$ZZ$1, 0))</f>
        <v/>
      </c>
      <c r="C54">
        <f>INDEX(resultados!$A$2:$ZZ$79, 48, MATCH($B$3, resultados!$A$1:$ZZ$1, 0))</f>
        <v/>
      </c>
    </row>
    <row r="55">
      <c r="A55">
        <f>INDEX(resultados!$A$2:$ZZ$79, 49, MATCH($B$1, resultados!$A$1:$ZZ$1, 0))</f>
        <v/>
      </c>
      <c r="B55">
        <f>INDEX(resultados!$A$2:$ZZ$79, 49, MATCH($B$2, resultados!$A$1:$ZZ$1, 0))</f>
        <v/>
      </c>
      <c r="C55">
        <f>INDEX(resultados!$A$2:$ZZ$79, 49, MATCH($B$3, resultados!$A$1:$ZZ$1, 0))</f>
        <v/>
      </c>
    </row>
    <row r="56">
      <c r="A56">
        <f>INDEX(resultados!$A$2:$ZZ$79, 50, MATCH($B$1, resultados!$A$1:$ZZ$1, 0))</f>
        <v/>
      </c>
      <c r="B56">
        <f>INDEX(resultados!$A$2:$ZZ$79, 50, MATCH($B$2, resultados!$A$1:$ZZ$1, 0))</f>
        <v/>
      </c>
      <c r="C56">
        <f>INDEX(resultados!$A$2:$ZZ$79, 50, MATCH($B$3, resultados!$A$1:$ZZ$1, 0))</f>
        <v/>
      </c>
    </row>
    <row r="57">
      <c r="A57">
        <f>INDEX(resultados!$A$2:$ZZ$79, 51, MATCH($B$1, resultados!$A$1:$ZZ$1, 0))</f>
        <v/>
      </c>
      <c r="B57">
        <f>INDEX(resultados!$A$2:$ZZ$79, 51, MATCH($B$2, resultados!$A$1:$ZZ$1, 0))</f>
        <v/>
      </c>
      <c r="C57">
        <f>INDEX(resultados!$A$2:$ZZ$79, 51, MATCH($B$3, resultados!$A$1:$ZZ$1, 0))</f>
        <v/>
      </c>
    </row>
    <row r="58">
      <c r="A58">
        <f>INDEX(resultados!$A$2:$ZZ$79, 52, MATCH($B$1, resultados!$A$1:$ZZ$1, 0))</f>
        <v/>
      </c>
      <c r="B58">
        <f>INDEX(resultados!$A$2:$ZZ$79, 52, MATCH($B$2, resultados!$A$1:$ZZ$1, 0))</f>
        <v/>
      </c>
      <c r="C58">
        <f>INDEX(resultados!$A$2:$ZZ$79, 52, MATCH($B$3, resultados!$A$1:$ZZ$1, 0))</f>
        <v/>
      </c>
    </row>
    <row r="59">
      <c r="A59">
        <f>INDEX(resultados!$A$2:$ZZ$79, 53, MATCH($B$1, resultados!$A$1:$ZZ$1, 0))</f>
        <v/>
      </c>
      <c r="B59">
        <f>INDEX(resultados!$A$2:$ZZ$79, 53, MATCH($B$2, resultados!$A$1:$ZZ$1, 0))</f>
        <v/>
      </c>
      <c r="C59">
        <f>INDEX(resultados!$A$2:$ZZ$79, 53, MATCH($B$3, resultados!$A$1:$ZZ$1, 0))</f>
        <v/>
      </c>
    </row>
    <row r="60">
      <c r="A60">
        <f>INDEX(resultados!$A$2:$ZZ$79, 54, MATCH($B$1, resultados!$A$1:$ZZ$1, 0))</f>
        <v/>
      </c>
      <c r="B60">
        <f>INDEX(resultados!$A$2:$ZZ$79, 54, MATCH($B$2, resultados!$A$1:$ZZ$1, 0))</f>
        <v/>
      </c>
      <c r="C60">
        <f>INDEX(resultados!$A$2:$ZZ$79, 54, MATCH($B$3, resultados!$A$1:$ZZ$1, 0))</f>
        <v/>
      </c>
    </row>
    <row r="61">
      <c r="A61">
        <f>INDEX(resultados!$A$2:$ZZ$79, 55, MATCH($B$1, resultados!$A$1:$ZZ$1, 0))</f>
        <v/>
      </c>
      <c r="B61">
        <f>INDEX(resultados!$A$2:$ZZ$79, 55, MATCH($B$2, resultados!$A$1:$ZZ$1, 0))</f>
        <v/>
      </c>
      <c r="C61">
        <f>INDEX(resultados!$A$2:$ZZ$79, 55, MATCH($B$3, resultados!$A$1:$ZZ$1, 0))</f>
        <v/>
      </c>
    </row>
    <row r="62">
      <c r="A62">
        <f>INDEX(resultados!$A$2:$ZZ$79, 56, MATCH($B$1, resultados!$A$1:$ZZ$1, 0))</f>
        <v/>
      </c>
      <c r="B62">
        <f>INDEX(resultados!$A$2:$ZZ$79, 56, MATCH($B$2, resultados!$A$1:$ZZ$1, 0))</f>
        <v/>
      </c>
      <c r="C62">
        <f>INDEX(resultados!$A$2:$ZZ$79, 56, MATCH($B$3, resultados!$A$1:$ZZ$1, 0))</f>
        <v/>
      </c>
    </row>
    <row r="63">
      <c r="A63">
        <f>INDEX(resultados!$A$2:$ZZ$79, 57, MATCH($B$1, resultados!$A$1:$ZZ$1, 0))</f>
        <v/>
      </c>
      <c r="B63">
        <f>INDEX(resultados!$A$2:$ZZ$79, 57, MATCH($B$2, resultados!$A$1:$ZZ$1, 0))</f>
        <v/>
      </c>
      <c r="C63">
        <f>INDEX(resultados!$A$2:$ZZ$79, 57, MATCH($B$3, resultados!$A$1:$ZZ$1, 0))</f>
        <v/>
      </c>
    </row>
    <row r="64">
      <c r="A64">
        <f>INDEX(resultados!$A$2:$ZZ$79, 58, MATCH($B$1, resultados!$A$1:$ZZ$1, 0))</f>
        <v/>
      </c>
      <c r="B64">
        <f>INDEX(resultados!$A$2:$ZZ$79, 58, MATCH($B$2, resultados!$A$1:$ZZ$1, 0))</f>
        <v/>
      </c>
      <c r="C64">
        <f>INDEX(resultados!$A$2:$ZZ$79, 58, MATCH($B$3, resultados!$A$1:$ZZ$1, 0))</f>
        <v/>
      </c>
    </row>
    <row r="65">
      <c r="A65">
        <f>INDEX(resultados!$A$2:$ZZ$79, 59, MATCH($B$1, resultados!$A$1:$ZZ$1, 0))</f>
        <v/>
      </c>
      <c r="B65">
        <f>INDEX(resultados!$A$2:$ZZ$79, 59, MATCH($B$2, resultados!$A$1:$ZZ$1, 0))</f>
        <v/>
      </c>
      <c r="C65">
        <f>INDEX(resultados!$A$2:$ZZ$79, 59, MATCH($B$3, resultados!$A$1:$ZZ$1, 0))</f>
        <v/>
      </c>
    </row>
    <row r="66">
      <c r="A66">
        <f>INDEX(resultados!$A$2:$ZZ$79, 60, MATCH($B$1, resultados!$A$1:$ZZ$1, 0))</f>
        <v/>
      </c>
      <c r="B66">
        <f>INDEX(resultados!$A$2:$ZZ$79, 60, MATCH($B$2, resultados!$A$1:$ZZ$1, 0))</f>
        <v/>
      </c>
      <c r="C66">
        <f>INDEX(resultados!$A$2:$ZZ$79, 60, MATCH($B$3, resultados!$A$1:$ZZ$1, 0))</f>
        <v/>
      </c>
    </row>
    <row r="67">
      <c r="A67">
        <f>INDEX(resultados!$A$2:$ZZ$79, 61, MATCH($B$1, resultados!$A$1:$ZZ$1, 0))</f>
        <v/>
      </c>
      <c r="B67">
        <f>INDEX(resultados!$A$2:$ZZ$79, 61, MATCH($B$2, resultados!$A$1:$ZZ$1, 0))</f>
        <v/>
      </c>
      <c r="C67">
        <f>INDEX(resultados!$A$2:$ZZ$79, 61, MATCH($B$3, resultados!$A$1:$ZZ$1, 0))</f>
        <v/>
      </c>
    </row>
    <row r="68">
      <c r="A68">
        <f>INDEX(resultados!$A$2:$ZZ$79, 62, MATCH($B$1, resultados!$A$1:$ZZ$1, 0))</f>
        <v/>
      </c>
      <c r="B68">
        <f>INDEX(resultados!$A$2:$ZZ$79, 62, MATCH($B$2, resultados!$A$1:$ZZ$1, 0))</f>
        <v/>
      </c>
      <c r="C68">
        <f>INDEX(resultados!$A$2:$ZZ$79, 62, MATCH($B$3, resultados!$A$1:$ZZ$1, 0))</f>
        <v/>
      </c>
    </row>
    <row r="69">
      <c r="A69">
        <f>INDEX(resultados!$A$2:$ZZ$79, 63, MATCH($B$1, resultados!$A$1:$ZZ$1, 0))</f>
        <v/>
      </c>
      <c r="B69">
        <f>INDEX(resultados!$A$2:$ZZ$79, 63, MATCH($B$2, resultados!$A$1:$ZZ$1, 0))</f>
        <v/>
      </c>
      <c r="C69">
        <f>INDEX(resultados!$A$2:$ZZ$79, 63, MATCH($B$3, resultados!$A$1:$ZZ$1, 0))</f>
        <v/>
      </c>
    </row>
    <row r="70">
      <c r="A70">
        <f>INDEX(resultados!$A$2:$ZZ$79, 64, MATCH($B$1, resultados!$A$1:$ZZ$1, 0))</f>
        <v/>
      </c>
      <c r="B70">
        <f>INDEX(resultados!$A$2:$ZZ$79, 64, MATCH($B$2, resultados!$A$1:$ZZ$1, 0))</f>
        <v/>
      </c>
      <c r="C70">
        <f>INDEX(resultados!$A$2:$ZZ$79, 64, MATCH($B$3, resultados!$A$1:$ZZ$1, 0))</f>
        <v/>
      </c>
    </row>
    <row r="71">
      <c r="A71">
        <f>INDEX(resultados!$A$2:$ZZ$79, 65, MATCH($B$1, resultados!$A$1:$ZZ$1, 0))</f>
        <v/>
      </c>
      <c r="B71">
        <f>INDEX(resultados!$A$2:$ZZ$79, 65, MATCH($B$2, resultados!$A$1:$ZZ$1, 0))</f>
        <v/>
      </c>
      <c r="C71">
        <f>INDEX(resultados!$A$2:$ZZ$79, 65, MATCH($B$3, resultados!$A$1:$ZZ$1, 0))</f>
        <v/>
      </c>
    </row>
    <row r="72">
      <c r="A72">
        <f>INDEX(resultados!$A$2:$ZZ$79, 66, MATCH($B$1, resultados!$A$1:$ZZ$1, 0))</f>
        <v/>
      </c>
      <c r="B72">
        <f>INDEX(resultados!$A$2:$ZZ$79, 66, MATCH($B$2, resultados!$A$1:$ZZ$1, 0))</f>
        <v/>
      </c>
      <c r="C72">
        <f>INDEX(resultados!$A$2:$ZZ$79, 66, MATCH($B$3, resultados!$A$1:$ZZ$1, 0))</f>
        <v/>
      </c>
    </row>
    <row r="73">
      <c r="A73">
        <f>INDEX(resultados!$A$2:$ZZ$79, 67, MATCH($B$1, resultados!$A$1:$ZZ$1, 0))</f>
        <v/>
      </c>
      <c r="B73">
        <f>INDEX(resultados!$A$2:$ZZ$79, 67, MATCH($B$2, resultados!$A$1:$ZZ$1, 0))</f>
        <v/>
      </c>
      <c r="C73">
        <f>INDEX(resultados!$A$2:$ZZ$79, 67, MATCH($B$3, resultados!$A$1:$ZZ$1, 0))</f>
        <v/>
      </c>
    </row>
    <row r="74">
      <c r="A74">
        <f>INDEX(resultados!$A$2:$ZZ$79, 68, MATCH($B$1, resultados!$A$1:$ZZ$1, 0))</f>
        <v/>
      </c>
      <c r="B74">
        <f>INDEX(resultados!$A$2:$ZZ$79, 68, MATCH($B$2, resultados!$A$1:$ZZ$1, 0))</f>
        <v/>
      </c>
      <c r="C74">
        <f>INDEX(resultados!$A$2:$ZZ$79, 68, MATCH($B$3, resultados!$A$1:$ZZ$1, 0))</f>
        <v/>
      </c>
    </row>
    <row r="75">
      <c r="A75">
        <f>INDEX(resultados!$A$2:$ZZ$79, 69, MATCH($B$1, resultados!$A$1:$ZZ$1, 0))</f>
        <v/>
      </c>
      <c r="B75">
        <f>INDEX(resultados!$A$2:$ZZ$79, 69, MATCH($B$2, resultados!$A$1:$ZZ$1, 0))</f>
        <v/>
      </c>
      <c r="C75">
        <f>INDEX(resultados!$A$2:$ZZ$79, 69, MATCH($B$3, resultados!$A$1:$ZZ$1, 0))</f>
        <v/>
      </c>
    </row>
    <row r="76">
      <c r="A76">
        <f>INDEX(resultados!$A$2:$ZZ$79, 70, MATCH($B$1, resultados!$A$1:$ZZ$1, 0))</f>
        <v/>
      </c>
      <c r="B76">
        <f>INDEX(resultados!$A$2:$ZZ$79, 70, MATCH($B$2, resultados!$A$1:$ZZ$1, 0))</f>
        <v/>
      </c>
      <c r="C76">
        <f>INDEX(resultados!$A$2:$ZZ$79, 70, MATCH($B$3, resultados!$A$1:$ZZ$1, 0))</f>
        <v/>
      </c>
    </row>
    <row r="77">
      <c r="A77">
        <f>INDEX(resultados!$A$2:$ZZ$79, 71, MATCH($B$1, resultados!$A$1:$ZZ$1, 0))</f>
        <v/>
      </c>
      <c r="B77">
        <f>INDEX(resultados!$A$2:$ZZ$79, 71, MATCH($B$2, resultados!$A$1:$ZZ$1, 0))</f>
        <v/>
      </c>
      <c r="C77">
        <f>INDEX(resultados!$A$2:$ZZ$79, 71, MATCH($B$3, resultados!$A$1:$ZZ$1, 0))</f>
        <v/>
      </c>
    </row>
    <row r="78">
      <c r="A78">
        <f>INDEX(resultados!$A$2:$ZZ$79, 72, MATCH($B$1, resultados!$A$1:$ZZ$1, 0))</f>
        <v/>
      </c>
      <c r="B78">
        <f>INDEX(resultados!$A$2:$ZZ$79, 72, MATCH($B$2, resultados!$A$1:$ZZ$1, 0))</f>
        <v/>
      </c>
      <c r="C78">
        <f>INDEX(resultados!$A$2:$ZZ$79, 72, MATCH($B$3, resultados!$A$1:$ZZ$1, 0))</f>
        <v/>
      </c>
    </row>
    <row r="79">
      <c r="A79">
        <f>INDEX(resultados!$A$2:$ZZ$79, 73, MATCH($B$1, resultados!$A$1:$ZZ$1, 0))</f>
        <v/>
      </c>
      <c r="B79">
        <f>INDEX(resultados!$A$2:$ZZ$79, 73, MATCH($B$2, resultados!$A$1:$ZZ$1, 0))</f>
        <v/>
      </c>
      <c r="C79">
        <f>INDEX(resultados!$A$2:$ZZ$79, 73, MATCH($B$3, resultados!$A$1:$ZZ$1, 0))</f>
        <v/>
      </c>
    </row>
    <row r="80">
      <c r="A80">
        <f>INDEX(resultados!$A$2:$ZZ$79, 74, MATCH($B$1, resultados!$A$1:$ZZ$1, 0))</f>
        <v/>
      </c>
      <c r="B80">
        <f>INDEX(resultados!$A$2:$ZZ$79, 74, MATCH($B$2, resultados!$A$1:$ZZ$1, 0))</f>
        <v/>
      </c>
      <c r="C80">
        <f>INDEX(resultados!$A$2:$ZZ$79, 74, MATCH($B$3, resultados!$A$1:$ZZ$1, 0))</f>
        <v/>
      </c>
    </row>
    <row r="81">
      <c r="A81">
        <f>INDEX(resultados!$A$2:$ZZ$79, 75, MATCH($B$1, resultados!$A$1:$ZZ$1, 0))</f>
        <v/>
      </c>
      <c r="B81">
        <f>INDEX(resultados!$A$2:$ZZ$79, 75, MATCH($B$2, resultados!$A$1:$ZZ$1, 0))</f>
        <v/>
      </c>
      <c r="C81">
        <f>INDEX(resultados!$A$2:$ZZ$79, 75, MATCH($B$3, resultados!$A$1:$ZZ$1, 0))</f>
        <v/>
      </c>
    </row>
    <row r="82">
      <c r="A82">
        <f>INDEX(resultados!$A$2:$ZZ$79, 76, MATCH($B$1, resultados!$A$1:$ZZ$1, 0))</f>
        <v/>
      </c>
      <c r="B82">
        <f>INDEX(resultados!$A$2:$ZZ$79, 76, MATCH($B$2, resultados!$A$1:$ZZ$1, 0))</f>
        <v/>
      </c>
      <c r="C82">
        <f>INDEX(resultados!$A$2:$ZZ$79, 76, MATCH($B$3, resultados!$A$1:$ZZ$1, 0))</f>
        <v/>
      </c>
    </row>
    <row r="83">
      <c r="A83">
        <f>INDEX(resultados!$A$2:$ZZ$79, 77, MATCH($B$1, resultados!$A$1:$ZZ$1, 0))</f>
        <v/>
      </c>
      <c r="B83">
        <f>INDEX(resultados!$A$2:$ZZ$79, 77, MATCH($B$2, resultados!$A$1:$ZZ$1, 0))</f>
        <v/>
      </c>
      <c r="C83">
        <f>INDEX(resultados!$A$2:$ZZ$79, 77, MATCH($B$3, resultados!$A$1:$ZZ$1, 0))</f>
        <v/>
      </c>
    </row>
    <row r="84">
      <c r="A84">
        <f>INDEX(resultados!$A$2:$ZZ$79, 78, MATCH($B$1, resultados!$A$1:$ZZ$1, 0))</f>
        <v/>
      </c>
      <c r="B84">
        <f>INDEX(resultados!$A$2:$ZZ$79, 78, MATCH($B$2, resultados!$A$1:$ZZ$1, 0))</f>
        <v/>
      </c>
      <c r="C84">
        <f>INDEX(resultados!$A$2:$ZZ$79, 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2.2751</v>
      </c>
      <c r="E2" t="n">
        <v>43.95</v>
      </c>
      <c r="F2" t="n">
        <v>39.4</v>
      </c>
      <c r="G2" t="n">
        <v>13.59</v>
      </c>
      <c r="H2" t="n">
        <v>0.24</v>
      </c>
      <c r="I2" t="n">
        <v>174</v>
      </c>
      <c r="J2" t="n">
        <v>71.52</v>
      </c>
      <c r="K2" t="n">
        <v>32.27</v>
      </c>
      <c r="L2" t="n">
        <v>1</v>
      </c>
      <c r="M2" t="n">
        <v>172</v>
      </c>
      <c r="N2" t="n">
        <v>8.25</v>
      </c>
      <c r="O2" t="n">
        <v>9054.6</v>
      </c>
      <c r="P2" t="n">
        <v>240.58</v>
      </c>
      <c r="Q2" t="n">
        <v>3665.08</v>
      </c>
      <c r="R2" t="n">
        <v>224.08</v>
      </c>
      <c r="S2" t="n">
        <v>60.59</v>
      </c>
      <c r="T2" t="n">
        <v>81177.25</v>
      </c>
      <c r="U2" t="n">
        <v>0.27</v>
      </c>
      <c r="V2" t="n">
        <v>0.87</v>
      </c>
      <c r="W2" t="n">
        <v>0.44</v>
      </c>
      <c r="X2" t="n">
        <v>5.01</v>
      </c>
      <c r="Y2" t="n">
        <v>0.5</v>
      </c>
      <c r="Z2" t="n">
        <v>10</v>
      </c>
      <c r="AA2" t="n">
        <v>585.8797622358509</v>
      </c>
      <c r="AB2" t="n">
        <v>801.6265378819987</v>
      </c>
      <c r="AC2" t="n">
        <v>725.1204261964521</v>
      </c>
      <c r="AD2" t="n">
        <v>585879.7622358509</v>
      </c>
      <c r="AE2" t="n">
        <v>801626.5378819987</v>
      </c>
      <c r="AF2" t="n">
        <v>3.052159156572868e-06</v>
      </c>
      <c r="AG2" t="n">
        <v>12.71701388888889</v>
      </c>
      <c r="AH2" t="n">
        <v>725120.4261964521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2.389</v>
      </c>
      <c r="E3" t="n">
        <v>41.86</v>
      </c>
      <c r="F3" t="n">
        <v>38.09</v>
      </c>
      <c r="G3" t="n">
        <v>18.43</v>
      </c>
      <c r="H3" t="n">
        <v>0.48</v>
      </c>
      <c r="I3" t="n">
        <v>124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218.4</v>
      </c>
      <c r="Q3" t="n">
        <v>3665.09</v>
      </c>
      <c r="R3" t="n">
        <v>175.85</v>
      </c>
      <c r="S3" t="n">
        <v>60.59</v>
      </c>
      <c r="T3" t="n">
        <v>57307.99</v>
      </c>
      <c r="U3" t="n">
        <v>0.34</v>
      </c>
      <c r="V3" t="n">
        <v>0.9</v>
      </c>
      <c r="W3" t="n">
        <v>0.53</v>
      </c>
      <c r="X3" t="n">
        <v>3.7</v>
      </c>
      <c r="Y3" t="n">
        <v>0.5</v>
      </c>
      <c r="Z3" t="n">
        <v>10</v>
      </c>
      <c r="AA3" t="n">
        <v>531.2598004412765</v>
      </c>
      <c r="AB3" t="n">
        <v>726.8930964920131</v>
      </c>
      <c r="AC3" t="n">
        <v>657.519439563683</v>
      </c>
      <c r="AD3" t="n">
        <v>531259.8004412765</v>
      </c>
      <c r="AE3" t="n">
        <v>726893.0964920131</v>
      </c>
      <c r="AF3" t="n">
        <v>3.204961639071945e-06</v>
      </c>
      <c r="AG3" t="n">
        <v>12.11226851851852</v>
      </c>
      <c r="AH3" t="n">
        <v>657519.439563683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2.1654</v>
      </c>
      <c r="E2" t="n">
        <v>46.18</v>
      </c>
      <c r="F2" t="n">
        <v>41.75</v>
      </c>
      <c r="G2" t="n">
        <v>10.18</v>
      </c>
      <c r="H2" t="n">
        <v>0.43</v>
      </c>
      <c r="I2" t="n">
        <v>246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163.54</v>
      </c>
      <c r="Q2" t="n">
        <v>3665.07</v>
      </c>
      <c r="R2" t="n">
        <v>289.81</v>
      </c>
      <c r="S2" t="n">
        <v>60.59</v>
      </c>
      <c r="T2" t="n">
        <v>113679.95</v>
      </c>
      <c r="U2" t="n">
        <v>0.21</v>
      </c>
      <c r="V2" t="n">
        <v>0.82</v>
      </c>
      <c r="W2" t="n">
        <v>0.89</v>
      </c>
      <c r="X2" t="n">
        <v>7.36</v>
      </c>
      <c r="Y2" t="n">
        <v>0.5</v>
      </c>
      <c r="Z2" t="n">
        <v>10</v>
      </c>
      <c r="AA2" t="n">
        <v>487.8835002241633</v>
      </c>
      <c r="AB2" t="n">
        <v>667.5437289076503</v>
      </c>
      <c r="AC2" t="n">
        <v>603.8342923242112</v>
      </c>
      <c r="AD2" t="n">
        <v>487883.5002241633</v>
      </c>
      <c r="AE2" t="n">
        <v>667543.7289076503</v>
      </c>
      <c r="AF2" t="n">
        <v>3.411499756357541e-06</v>
      </c>
      <c r="AG2" t="n">
        <v>13.36226851851852</v>
      </c>
      <c r="AH2" t="n">
        <v>603834.2923242112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1.7443</v>
      </c>
      <c r="E2" t="n">
        <v>57.33</v>
      </c>
      <c r="F2" t="n">
        <v>44.85</v>
      </c>
      <c r="G2" t="n">
        <v>7.58</v>
      </c>
      <c r="H2" t="n">
        <v>0.12</v>
      </c>
      <c r="I2" t="n">
        <v>355</v>
      </c>
      <c r="J2" t="n">
        <v>141.81</v>
      </c>
      <c r="K2" t="n">
        <v>47.83</v>
      </c>
      <c r="L2" t="n">
        <v>1</v>
      </c>
      <c r="M2" t="n">
        <v>353</v>
      </c>
      <c r="N2" t="n">
        <v>22.98</v>
      </c>
      <c r="O2" t="n">
        <v>17723.39</v>
      </c>
      <c r="P2" t="n">
        <v>490.89</v>
      </c>
      <c r="Q2" t="n">
        <v>3665.49</v>
      </c>
      <c r="R2" t="n">
        <v>402.23</v>
      </c>
      <c r="S2" t="n">
        <v>60.59</v>
      </c>
      <c r="T2" t="n">
        <v>169342.93</v>
      </c>
      <c r="U2" t="n">
        <v>0.15</v>
      </c>
      <c r="V2" t="n">
        <v>0.77</v>
      </c>
      <c r="W2" t="n">
        <v>0.73</v>
      </c>
      <c r="X2" t="n">
        <v>10.45</v>
      </c>
      <c r="Y2" t="n">
        <v>0.5</v>
      </c>
      <c r="Z2" t="n">
        <v>10</v>
      </c>
      <c r="AA2" t="n">
        <v>1238.723047175095</v>
      </c>
      <c r="AB2" t="n">
        <v>1694.875521748901</v>
      </c>
      <c r="AC2" t="n">
        <v>1533.11898072592</v>
      </c>
      <c r="AD2" t="n">
        <v>1238723.047175094</v>
      </c>
      <c r="AE2" t="n">
        <v>1694875.521748901</v>
      </c>
      <c r="AF2" t="n">
        <v>1.875029194877958e-06</v>
      </c>
      <c r="AG2" t="n">
        <v>16.58854166666667</v>
      </c>
      <c r="AH2" t="n">
        <v>1533118.98072592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2.2264</v>
      </c>
      <c r="E3" t="n">
        <v>44.92</v>
      </c>
      <c r="F3" t="n">
        <v>38.53</v>
      </c>
      <c r="G3" t="n">
        <v>16.05</v>
      </c>
      <c r="H3" t="n">
        <v>0.25</v>
      </c>
      <c r="I3" t="n">
        <v>144</v>
      </c>
      <c r="J3" t="n">
        <v>143.17</v>
      </c>
      <c r="K3" t="n">
        <v>47.83</v>
      </c>
      <c r="L3" t="n">
        <v>2</v>
      </c>
      <c r="M3" t="n">
        <v>142</v>
      </c>
      <c r="N3" t="n">
        <v>23.34</v>
      </c>
      <c r="O3" t="n">
        <v>17891.86</v>
      </c>
      <c r="P3" t="n">
        <v>397.15</v>
      </c>
      <c r="Q3" t="n">
        <v>3665.04</v>
      </c>
      <c r="R3" t="n">
        <v>195.68</v>
      </c>
      <c r="S3" t="n">
        <v>60.59</v>
      </c>
      <c r="T3" t="n">
        <v>67126.53</v>
      </c>
      <c r="U3" t="n">
        <v>0.31</v>
      </c>
      <c r="V3" t="n">
        <v>0.89</v>
      </c>
      <c r="W3" t="n">
        <v>0.4</v>
      </c>
      <c r="X3" t="n">
        <v>4.14</v>
      </c>
      <c r="Y3" t="n">
        <v>0.5</v>
      </c>
      <c r="Z3" t="n">
        <v>10</v>
      </c>
      <c r="AA3" t="n">
        <v>836.4441327080245</v>
      </c>
      <c r="AB3" t="n">
        <v>1144.459763681891</v>
      </c>
      <c r="AC3" t="n">
        <v>1035.234130095457</v>
      </c>
      <c r="AD3" t="n">
        <v>836444.1327080246</v>
      </c>
      <c r="AE3" t="n">
        <v>1144459.763681891</v>
      </c>
      <c r="AF3" t="n">
        <v>2.393260906653835e-06</v>
      </c>
      <c r="AG3" t="n">
        <v>12.99768518518519</v>
      </c>
      <c r="AH3" t="n">
        <v>1035234.130095457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2.4121</v>
      </c>
      <c r="E4" t="n">
        <v>41.46</v>
      </c>
      <c r="F4" t="n">
        <v>36.77</v>
      </c>
      <c r="G4" t="n">
        <v>25.96</v>
      </c>
      <c r="H4" t="n">
        <v>0.37</v>
      </c>
      <c r="I4" t="n">
        <v>85</v>
      </c>
      <c r="J4" t="n">
        <v>144.54</v>
      </c>
      <c r="K4" t="n">
        <v>47.83</v>
      </c>
      <c r="L4" t="n">
        <v>3</v>
      </c>
      <c r="M4" t="n">
        <v>83</v>
      </c>
      <c r="N4" t="n">
        <v>23.71</v>
      </c>
      <c r="O4" t="n">
        <v>18060.85</v>
      </c>
      <c r="P4" t="n">
        <v>351.64</v>
      </c>
      <c r="Q4" t="n">
        <v>3664.86</v>
      </c>
      <c r="R4" t="n">
        <v>138.5</v>
      </c>
      <c r="S4" t="n">
        <v>60.59</v>
      </c>
      <c r="T4" t="n">
        <v>38827.91</v>
      </c>
      <c r="U4" t="n">
        <v>0.44</v>
      </c>
      <c r="V4" t="n">
        <v>0.93</v>
      </c>
      <c r="W4" t="n">
        <v>0.3</v>
      </c>
      <c r="X4" t="n">
        <v>2.39</v>
      </c>
      <c r="Y4" t="n">
        <v>0.5</v>
      </c>
      <c r="Z4" t="n">
        <v>10</v>
      </c>
      <c r="AA4" t="n">
        <v>725.401604115935</v>
      </c>
      <c r="AB4" t="n">
        <v>992.5264772115761</v>
      </c>
      <c r="AC4" t="n">
        <v>897.8011432461625</v>
      </c>
      <c r="AD4" t="n">
        <v>725401.604115935</v>
      </c>
      <c r="AE4" t="n">
        <v>992526.4772115761</v>
      </c>
      <c r="AF4" t="n">
        <v>2.592878473293081e-06</v>
      </c>
      <c r="AG4" t="n">
        <v>11.99652777777778</v>
      </c>
      <c r="AH4" t="n">
        <v>897801.1432461624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2.5066</v>
      </c>
      <c r="E5" t="n">
        <v>39.9</v>
      </c>
      <c r="F5" t="n">
        <v>35.99</v>
      </c>
      <c r="G5" t="n">
        <v>37.23</v>
      </c>
      <c r="H5" t="n">
        <v>0.49</v>
      </c>
      <c r="I5" t="n">
        <v>58</v>
      </c>
      <c r="J5" t="n">
        <v>145.92</v>
      </c>
      <c r="K5" t="n">
        <v>47.83</v>
      </c>
      <c r="L5" t="n">
        <v>4</v>
      </c>
      <c r="M5" t="n">
        <v>49</v>
      </c>
      <c r="N5" t="n">
        <v>24.09</v>
      </c>
      <c r="O5" t="n">
        <v>18230.35</v>
      </c>
      <c r="P5" t="n">
        <v>312.79</v>
      </c>
      <c r="Q5" t="n">
        <v>3664.86</v>
      </c>
      <c r="R5" t="n">
        <v>112.54</v>
      </c>
      <c r="S5" t="n">
        <v>60.59</v>
      </c>
      <c r="T5" t="n">
        <v>25985.52</v>
      </c>
      <c r="U5" t="n">
        <v>0.54</v>
      </c>
      <c r="V5" t="n">
        <v>0.95</v>
      </c>
      <c r="W5" t="n">
        <v>0.27</v>
      </c>
      <c r="X5" t="n">
        <v>1.6</v>
      </c>
      <c r="Y5" t="n">
        <v>0.5</v>
      </c>
      <c r="Z5" t="n">
        <v>10</v>
      </c>
      <c r="AA5" t="n">
        <v>654.4619947190906</v>
      </c>
      <c r="AB5" t="n">
        <v>895.4637740001257</v>
      </c>
      <c r="AC5" t="n">
        <v>810.0019682008531</v>
      </c>
      <c r="AD5" t="n">
        <v>654461.9947190906</v>
      </c>
      <c r="AE5" t="n">
        <v>895463.7740001257</v>
      </c>
      <c r="AF5" t="n">
        <v>2.694460918351825e-06</v>
      </c>
      <c r="AG5" t="n">
        <v>11.54513888888889</v>
      </c>
      <c r="AH5" t="n">
        <v>810001.9682008531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2.5121</v>
      </c>
      <c r="E6" t="n">
        <v>39.81</v>
      </c>
      <c r="F6" t="n">
        <v>36.02</v>
      </c>
      <c r="G6" t="n">
        <v>40.02</v>
      </c>
      <c r="H6" t="n">
        <v>0.6</v>
      </c>
      <c r="I6" t="n">
        <v>54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308.88</v>
      </c>
      <c r="Q6" t="n">
        <v>3664.96</v>
      </c>
      <c r="R6" t="n">
        <v>111.66</v>
      </c>
      <c r="S6" t="n">
        <v>60.59</v>
      </c>
      <c r="T6" t="n">
        <v>25564.43</v>
      </c>
      <c r="U6" t="n">
        <v>0.54</v>
      </c>
      <c r="V6" t="n">
        <v>0.95</v>
      </c>
      <c r="W6" t="n">
        <v>0.32</v>
      </c>
      <c r="X6" t="n">
        <v>1.63</v>
      </c>
      <c r="Y6" t="n">
        <v>0.5</v>
      </c>
      <c r="Z6" t="n">
        <v>10</v>
      </c>
      <c r="AA6" t="n">
        <v>649.842856056755</v>
      </c>
      <c r="AB6" t="n">
        <v>889.1436647003026</v>
      </c>
      <c r="AC6" t="n">
        <v>804.285041262276</v>
      </c>
      <c r="AD6" t="n">
        <v>649842.8560567549</v>
      </c>
      <c r="AE6" t="n">
        <v>889143.6647003025</v>
      </c>
      <c r="AF6" t="n">
        <v>2.700373124148895e-06</v>
      </c>
      <c r="AG6" t="n">
        <v>11.51909722222222</v>
      </c>
      <c r="AH6" t="n">
        <v>804285.041262276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1.5261</v>
      </c>
      <c r="E2" t="n">
        <v>65.53</v>
      </c>
      <c r="F2" t="n">
        <v>47.46</v>
      </c>
      <c r="G2" t="n">
        <v>6.47</v>
      </c>
      <c r="H2" t="n">
        <v>0.1</v>
      </c>
      <c r="I2" t="n">
        <v>440</v>
      </c>
      <c r="J2" t="n">
        <v>176.73</v>
      </c>
      <c r="K2" t="n">
        <v>52.44</v>
      </c>
      <c r="L2" t="n">
        <v>1</v>
      </c>
      <c r="M2" t="n">
        <v>438</v>
      </c>
      <c r="N2" t="n">
        <v>33.29</v>
      </c>
      <c r="O2" t="n">
        <v>22031.19</v>
      </c>
      <c r="P2" t="n">
        <v>607.16</v>
      </c>
      <c r="Q2" t="n">
        <v>3665.58</v>
      </c>
      <c r="R2" t="n">
        <v>488.12</v>
      </c>
      <c r="S2" t="n">
        <v>60.59</v>
      </c>
      <c r="T2" t="n">
        <v>211865.8</v>
      </c>
      <c r="U2" t="n">
        <v>0.12</v>
      </c>
      <c r="V2" t="n">
        <v>0.72</v>
      </c>
      <c r="W2" t="n">
        <v>0.87</v>
      </c>
      <c r="X2" t="n">
        <v>13.07</v>
      </c>
      <c r="Y2" t="n">
        <v>0.5</v>
      </c>
      <c r="Z2" t="n">
        <v>10</v>
      </c>
      <c r="AA2" t="n">
        <v>1655.036547264245</v>
      </c>
      <c r="AB2" t="n">
        <v>2264.49401902626</v>
      </c>
      <c r="AC2" t="n">
        <v>2048.37388808771</v>
      </c>
      <c r="AD2" t="n">
        <v>1655036.547264244</v>
      </c>
      <c r="AE2" t="n">
        <v>2264494.01902626</v>
      </c>
      <c r="AF2" t="n">
        <v>1.528528206913952e-06</v>
      </c>
      <c r="AG2" t="n">
        <v>18.96122685185185</v>
      </c>
      <c r="AH2" t="n">
        <v>2048373.88808771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2.0806</v>
      </c>
      <c r="E3" t="n">
        <v>48.06</v>
      </c>
      <c r="F3" t="n">
        <v>39.42</v>
      </c>
      <c r="G3" t="n">
        <v>13.52</v>
      </c>
      <c r="H3" t="n">
        <v>0.2</v>
      </c>
      <c r="I3" t="n">
        <v>175</v>
      </c>
      <c r="J3" t="n">
        <v>178.21</v>
      </c>
      <c r="K3" t="n">
        <v>52.44</v>
      </c>
      <c r="L3" t="n">
        <v>2</v>
      </c>
      <c r="M3" t="n">
        <v>173</v>
      </c>
      <c r="N3" t="n">
        <v>33.77</v>
      </c>
      <c r="O3" t="n">
        <v>22213.89</v>
      </c>
      <c r="P3" t="n">
        <v>484.56</v>
      </c>
      <c r="Q3" t="n">
        <v>3665.12</v>
      </c>
      <c r="R3" t="n">
        <v>224.74</v>
      </c>
      <c r="S3" t="n">
        <v>60.59</v>
      </c>
      <c r="T3" t="n">
        <v>81497.87</v>
      </c>
      <c r="U3" t="n">
        <v>0.27</v>
      </c>
      <c r="V3" t="n">
        <v>0.87</v>
      </c>
      <c r="W3" t="n">
        <v>0.45</v>
      </c>
      <c r="X3" t="n">
        <v>5.03</v>
      </c>
      <c r="Y3" t="n">
        <v>0.5</v>
      </c>
      <c r="Z3" t="n">
        <v>10</v>
      </c>
      <c r="AA3" t="n">
        <v>1037.94024836329</v>
      </c>
      <c r="AB3" t="n">
        <v>1420.155638502666</v>
      </c>
      <c r="AC3" t="n">
        <v>1284.617977564928</v>
      </c>
      <c r="AD3" t="n">
        <v>1037940.24836329</v>
      </c>
      <c r="AE3" t="n">
        <v>1420155.638502666</v>
      </c>
      <c r="AF3" t="n">
        <v>2.083910482475046e-06</v>
      </c>
      <c r="AG3" t="n">
        <v>13.90625</v>
      </c>
      <c r="AH3" t="n">
        <v>1284617.977564928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2.291</v>
      </c>
      <c r="E4" t="n">
        <v>43.65</v>
      </c>
      <c r="F4" t="n">
        <v>37.42</v>
      </c>
      <c r="G4" t="n">
        <v>20.99</v>
      </c>
      <c r="H4" t="n">
        <v>0.3</v>
      </c>
      <c r="I4" t="n">
        <v>107</v>
      </c>
      <c r="J4" t="n">
        <v>179.7</v>
      </c>
      <c r="K4" t="n">
        <v>52.44</v>
      </c>
      <c r="L4" t="n">
        <v>3</v>
      </c>
      <c r="M4" t="n">
        <v>105</v>
      </c>
      <c r="N4" t="n">
        <v>34.26</v>
      </c>
      <c r="O4" t="n">
        <v>22397.24</v>
      </c>
      <c r="P4" t="n">
        <v>441.18</v>
      </c>
      <c r="Q4" t="n">
        <v>3664.98</v>
      </c>
      <c r="R4" t="n">
        <v>159.61</v>
      </c>
      <c r="S4" t="n">
        <v>60.59</v>
      </c>
      <c r="T4" t="n">
        <v>49273.87</v>
      </c>
      <c r="U4" t="n">
        <v>0.38</v>
      </c>
      <c r="V4" t="n">
        <v>0.92</v>
      </c>
      <c r="W4" t="n">
        <v>0.33</v>
      </c>
      <c r="X4" t="n">
        <v>3.04</v>
      </c>
      <c r="Y4" t="n">
        <v>0.5</v>
      </c>
      <c r="Z4" t="n">
        <v>10</v>
      </c>
      <c r="AA4" t="n">
        <v>887.6895205087113</v>
      </c>
      <c r="AB4" t="n">
        <v>1214.575964057742</v>
      </c>
      <c r="AC4" t="n">
        <v>1098.658538716142</v>
      </c>
      <c r="AD4" t="n">
        <v>887689.5205087113</v>
      </c>
      <c r="AE4" t="n">
        <v>1214575.964057742</v>
      </c>
      <c r="AF4" t="n">
        <v>2.29464525394133e-06</v>
      </c>
      <c r="AG4" t="n">
        <v>12.63020833333333</v>
      </c>
      <c r="AH4" t="n">
        <v>1098658.538716142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2.4039</v>
      </c>
      <c r="E5" t="n">
        <v>41.6</v>
      </c>
      <c r="F5" t="n">
        <v>36.51</v>
      </c>
      <c r="G5" t="n">
        <v>29.21</v>
      </c>
      <c r="H5" t="n">
        <v>0.39</v>
      </c>
      <c r="I5" t="n">
        <v>75</v>
      </c>
      <c r="J5" t="n">
        <v>181.19</v>
      </c>
      <c r="K5" t="n">
        <v>52.44</v>
      </c>
      <c r="L5" t="n">
        <v>4</v>
      </c>
      <c r="M5" t="n">
        <v>73</v>
      </c>
      <c r="N5" t="n">
        <v>34.75</v>
      </c>
      <c r="O5" t="n">
        <v>22581.25</v>
      </c>
      <c r="P5" t="n">
        <v>409.56</v>
      </c>
      <c r="Q5" t="n">
        <v>3665.04</v>
      </c>
      <c r="R5" t="n">
        <v>129.71</v>
      </c>
      <c r="S5" t="n">
        <v>60.59</v>
      </c>
      <c r="T5" t="n">
        <v>34486.07</v>
      </c>
      <c r="U5" t="n">
        <v>0.47</v>
      </c>
      <c r="V5" t="n">
        <v>0.9399999999999999</v>
      </c>
      <c r="W5" t="n">
        <v>0.29</v>
      </c>
      <c r="X5" t="n">
        <v>2.12</v>
      </c>
      <c r="Y5" t="n">
        <v>0.5</v>
      </c>
      <c r="Z5" t="n">
        <v>10</v>
      </c>
      <c r="AA5" t="n">
        <v>809.4091357814476</v>
      </c>
      <c r="AB5" t="n">
        <v>1107.469288187061</v>
      </c>
      <c r="AC5" t="n">
        <v>1001.773973665395</v>
      </c>
      <c r="AD5" t="n">
        <v>809409.1357814476</v>
      </c>
      <c r="AE5" t="n">
        <v>1107469.288187061</v>
      </c>
      <c r="AF5" t="n">
        <v>2.407724891291822e-06</v>
      </c>
      <c r="AG5" t="n">
        <v>12.03703703703704</v>
      </c>
      <c r="AH5" t="n">
        <v>1001773.973665395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2.4817</v>
      </c>
      <c r="E6" t="n">
        <v>40.3</v>
      </c>
      <c r="F6" t="n">
        <v>35.88</v>
      </c>
      <c r="G6" t="n">
        <v>38.45</v>
      </c>
      <c r="H6" t="n">
        <v>0.49</v>
      </c>
      <c r="I6" t="n">
        <v>56</v>
      </c>
      <c r="J6" t="n">
        <v>182.69</v>
      </c>
      <c r="K6" t="n">
        <v>52.44</v>
      </c>
      <c r="L6" t="n">
        <v>5</v>
      </c>
      <c r="M6" t="n">
        <v>54</v>
      </c>
      <c r="N6" t="n">
        <v>35.25</v>
      </c>
      <c r="O6" t="n">
        <v>22766.06</v>
      </c>
      <c r="P6" t="n">
        <v>378.55</v>
      </c>
      <c r="Q6" t="n">
        <v>3664.98</v>
      </c>
      <c r="R6" t="n">
        <v>108.96</v>
      </c>
      <c r="S6" t="n">
        <v>60.59</v>
      </c>
      <c r="T6" t="n">
        <v>24204.41</v>
      </c>
      <c r="U6" t="n">
        <v>0.5600000000000001</v>
      </c>
      <c r="V6" t="n">
        <v>0.96</v>
      </c>
      <c r="W6" t="n">
        <v>0.26</v>
      </c>
      <c r="X6" t="n">
        <v>1.5</v>
      </c>
      <c r="Y6" t="n">
        <v>0.5</v>
      </c>
      <c r="Z6" t="n">
        <v>10</v>
      </c>
      <c r="AA6" t="n">
        <v>746.2503610718862</v>
      </c>
      <c r="AB6" t="n">
        <v>1021.052666260951</v>
      </c>
      <c r="AC6" t="n">
        <v>923.6048328494225</v>
      </c>
      <c r="AD6" t="n">
        <v>746250.3610718863</v>
      </c>
      <c r="AE6" t="n">
        <v>1021052.666260951</v>
      </c>
      <c r="AF6" t="n">
        <v>2.485648680360628e-06</v>
      </c>
      <c r="AG6" t="n">
        <v>11.66087962962963</v>
      </c>
      <c r="AH6" t="n">
        <v>923604.8328494225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2.5219</v>
      </c>
      <c r="E7" t="n">
        <v>39.65</v>
      </c>
      <c r="F7" t="n">
        <v>35.67</v>
      </c>
      <c r="G7" t="n">
        <v>48.64</v>
      </c>
      <c r="H7" t="n">
        <v>0.58</v>
      </c>
      <c r="I7" t="n">
        <v>44</v>
      </c>
      <c r="J7" t="n">
        <v>184.19</v>
      </c>
      <c r="K7" t="n">
        <v>52.44</v>
      </c>
      <c r="L7" t="n">
        <v>6</v>
      </c>
      <c r="M7" t="n">
        <v>23</v>
      </c>
      <c r="N7" t="n">
        <v>35.75</v>
      </c>
      <c r="O7" t="n">
        <v>22951.43</v>
      </c>
      <c r="P7" t="n">
        <v>351.95</v>
      </c>
      <c r="Q7" t="n">
        <v>3664.97</v>
      </c>
      <c r="R7" t="n">
        <v>101.65</v>
      </c>
      <c r="S7" t="n">
        <v>60.59</v>
      </c>
      <c r="T7" t="n">
        <v>20608.79</v>
      </c>
      <c r="U7" t="n">
        <v>0.6</v>
      </c>
      <c r="V7" t="n">
        <v>0.96</v>
      </c>
      <c r="W7" t="n">
        <v>0.26</v>
      </c>
      <c r="X7" t="n">
        <v>1.28</v>
      </c>
      <c r="Y7" t="n">
        <v>0.5</v>
      </c>
      <c r="Z7" t="n">
        <v>10</v>
      </c>
      <c r="AA7" t="n">
        <v>711.2360877088306</v>
      </c>
      <c r="AB7" t="n">
        <v>973.1445927248981</v>
      </c>
      <c r="AC7" t="n">
        <v>880.2690386122471</v>
      </c>
      <c r="AD7" t="n">
        <v>711236.0877088306</v>
      </c>
      <c r="AE7" t="n">
        <v>973144.5927248981</v>
      </c>
      <c r="AF7" t="n">
        <v>2.525912643349909e-06</v>
      </c>
      <c r="AG7" t="n">
        <v>11.47280092592593</v>
      </c>
      <c r="AH7" t="n">
        <v>880269.0386122471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2.5307</v>
      </c>
      <c r="E8" t="n">
        <v>39.51</v>
      </c>
      <c r="F8" t="n">
        <v>35.6</v>
      </c>
      <c r="G8" t="n">
        <v>50.86</v>
      </c>
      <c r="H8" t="n">
        <v>0.67</v>
      </c>
      <c r="I8" t="n">
        <v>42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349.43</v>
      </c>
      <c r="Q8" t="n">
        <v>3664.97</v>
      </c>
      <c r="R8" t="n">
        <v>98.42</v>
      </c>
      <c r="S8" t="n">
        <v>60.59</v>
      </c>
      <c r="T8" t="n">
        <v>19003.09</v>
      </c>
      <c r="U8" t="n">
        <v>0.62</v>
      </c>
      <c r="V8" t="n">
        <v>0.96</v>
      </c>
      <c r="W8" t="n">
        <v>0.28</v>
      </c>
      <c r="X8" t="n">
        <v>1.21</v>
      </c>
      <c r="Y8" t="n">
        <v>0.5</v>
      </c>
      <c r="Z8" t="n">
        <v>10</v>
      </c>
      <c r="AA8" t="n">
        <v>706.8084723181096</v>
      </c>
      <c r="AB8" t="n">
        <v>967.0865340147084</v>
      </c>
      <c r="AC8" t="n">
        <v>874.789152522819</v>
      </c>
      <c r="AD8" t="n">
        <v>706808.4723181096</v>
      </c>
      <c r="AE8" t="n">
        <v>967086.5340147084</v>
      </c>
      <c r="AF8" t="n">
        <v>2.534726645198308e-06</v>
      </c>
      <c r="AG8" t="n">
        <v>11.43229166666667</v>
      </c>
      <c r="AH8" t="n">
        <v>874789.152522819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1.9568</v>
      </c>
      <c r="E2" t="n">
        <v>51.1</v>
      </c>
      <c r="F2" t="n">
        <v>45.38</v>
      </c>
      <c r="G2" t="n">
        <v>7.42</v>
      </c>
      <c r="H2" t="n">
        <v>0.64</v>
      </c>
      <c r="I2" t="n">
        <v>367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132.23</v>
      </c>
      <c r="Q2" t="n">
        <v>3665.46</v>
      </c>
      <c r="R2" t="n">
        <v>402.56</v>
      </c>
      <c r="S2" t="n">
        <v>60.59</v>
      </c>
      <c r="T2" t="n">
        <v>169450.07</v>
      </c>
      <c r="U2" t="n">
        <v>0.15</v>
      </c>
      <c r="V2" t="n">
        <v>0.76</v>
      </c>
      <c r="W2" t="n">
        <v>1.24</v>
      </c>
      <c r="X2" t="n">
        <v>10.99</v>
      </c>
      <c r="Y2" t="n">
        <v>0.5</v>
      </c>
      <c r="Z2" t="n">
        <v>10</v>
      </c>
      <c r="AA2" t="n">
        <v>481.9486821151337</v>
      </c>
      <c r="AB2" t="n">
        <v>659.4234489451799</v>
      </c>
      <c r="AC2" t="n">
        <v>596.4890004844744</v>
      </c>
      <c r="AD2" t="n">
        <v>481948.6821151337</v>
      </c>
      <c r="AE2" t="n">
        <v>659423.4489451798</v>
      </c>
      <c r="AF2" t="n">
        <v>3.356580913559356e-06</v>
      </c>
      <c r="AG2" t="n">
        <v>14.78587962962963</v>
      </c>
      <c r="AH2" t="n">
        <v>596489.0004844745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2.0513</v>
      </c>
      <c r="E2" t="n">
        <v>48.75</v>
      </c>
      <c r="F2" t="n">
        <v>41.64</v>
      </c>
      <c r="G2" t="n">
        <v>10.03</v>
      </c>
      <c r="H2" t="n">
        <v>0.18</v>
      </c>
      <c r="I2" t="n">
        <v>249</v>
      </c>
      <c r="J2" t="n">
        <v>98.70999999999999</v>
      </c>
      <c r="K2" t="n">
        <v>39.72</v>
      </c>
      <c r="L2" t="n">
        <v>1</v>
      </c>
      <c r="M2" t="n">
        <v>247</v>
      </c>
      <c r="N2" t="n">
        <v>12.99</v>
      </c>
      <c r="O2" t="n">
        <v>12407.75</v>
      </c>
      <c r="P2" t="n">
        <v>343.98</v>
      </c>
      <c r="Q2" t="n">
        <v>3665.26</v>
      </c>
      <c r="R2" t="n">
        <v>297.58</v>
      </c>
      <c r="S2" t="n">
        <v>60.59</v>
      </c>
      <c r="T2" t="n">
        <v>117547.62</v>
      </c>
      <c r="U2" t="n">
        <v>0.2</v>
      </c>
      <c r="V2" t="n">
        <v>0.82</v>
      </c>
      <c r="W2" t="n">
        <v>0.57</v>
      </c>
      <c r="X2" t="n">
        <v>7.25</v>
      </c>
      <c r="Y2" t="n">
        <v>0.5</v>
      </c>
      <c r="Z2" t="n">
        <v>10</v>
      </c>
      <c r="AA2" t="n">
        <v>815.0078610916065</v>
      </c>
      <c r="AB2" t="n">
        <v>1115.129711154749</v>
      </c>
      <c r="AC2" t="n">
        <v>1008.703296616518</v>
      </c>
      <c r="AD2" t="n">
        <v>815007.8610916066</v>
      </c>
      <c r="AE2" t="n">
        <v>1115129.711154748</v>
      </c>
      <c r="AF2" t="n">
        <v>2.483323608731252e-06</v>
      </c>
      <c r="AG2" t="n">
        <v>14.10590277777778</v>
      </c>
      <c r="AH2" t="n">
        <v>1008703.296616518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2.4314</v>
      </c>
      <c r="E3" t="n">
        <v>41.13</v>
      </c>
      <c r="F3" t="n">
        <v>37.15</v>
      </c>
      <c r="G3" t="n">
        <v>22.98</v>
      </c>
      <c r="H3" t="n">
        <v>0.35</v>
      </c>
      <c r="I3" t="n">
        <v>97</v>
      </c>
      <c r="J3" t="n">
        <v>99.95</v>
      </c>
      <c r="K3" t="n">
        <v>39.72</v>
      </c>
      <c r="L3" t="n">
        <v>2</v>
      </c>
      <c r="M3" t="n">
        <v>90</v>
      </c>
      <c r="N3" t="n">
        <v>13.24</v>
      </c>
      <c r="O3" t="n">
        <v>12561.45</v>
      </c>
      <c r="P3" t="n">
        <v>265.73</v>
      </c>
      <c r="Q3" t="n">
        <v>3664.95</v>
      </c>
      <c r="R3" t="n">
        <v>150.27</v>
      </c>
      <c r="S3" t="n">
        <v>60.59</v>
      </c>
      <c r="T3" t="n">
        <v>44653.59</v>
      </c>
      <c r="U3" t="n">
        <v>0.4</v>
      </c>
      <c r="V3" t="n">
        <v>0.92</v>
      </c>
      <c r="W3" t="n">
        <v>0.33</v>
      </c>
      <c r="X3" t="n">
        <v>2.76</v>
      </c>
      <c r="Y3" t="n">
        <v>0.5</v>
      </c>
      <c r="Z3" t="n">
        <v>10</v>
      </c>
      <c r="AA3" t="n">
        <v>599.2202914569523</v>
      </c>
      <c r="AB3" t="n">
        <v>819.8796385049213</v>
      </c>
      <c r="AC3" t="n">
        <v>741.6314765143109</v>
      </c>
      <c r="AD3" t="n">
        <v>599220.2914569522</v>
      </c>
      <c r="AE3" t="n">
        <v>819879.6385049213</v>
      </c>
      <c r="AF3" t="n">
        <v>2.943476342938218e-06</v>
      </c>
      <c r="AG3" t="n">
        <v>11.90104166666667</v>
      </c>
      <c r="AH3" t="n">
        <v>741631.4765143108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2.4664</v>
      </c>
      <c r="E4" t="n">
        <v>40.54</v>
      </c>
      <c r="F4" t="n">
        <v>36.85</v>
      </c>
      <c r="G4" t="n">
        <v>26.64</v>
      </c>
      <c r="H4" t="n">
        <v>0.52</v>
      </c>
      <c r="I4" t="n">
        <v>83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255.06</v>
      </c>
      <c r="Q4" t="n">
        <v>3664.89</v>
      </c>
      <c r="R4" t="n">
        <v>137.3</v>
      </c>
      <c r="S4" t="n">
        <v>60.59</v>
      </c>
      <c r="T4" t="n">
        <v>38241.31</v>
      </c>
      <c r="U4" t="n">
        <v>0.44</v>
      </c>
      <c r="V4" t="n">
        <v>0.93</v>
      </c>
      <c r="W4" t="n">
        <v>0.41</v>
      </c>
      <c r="X4" t="n">
        <v>2.46</v>
      </c>
      <c r="Y4" t="n">
        <v>0.5</v>
      </c>
      <c r="Z4" t="n">
        <v>10</v>
      </c>
      <c r="AA4" t="n">
        <v>571.5469065170792</v>
      </c>
      <c r="AB4" t="n">
        <v>782.0156923666079</v>
      </c>
      <c r="AC4" t="n">
        <v>707.3812122530558</v>
      </c>
      <c r="AD4" t="n">
        <v>571546.9065170791</v>
      </c>
      <c r="AE4" t="n">
        <v>782015.692366608</v>
      </c>
      <c r="AF4" t="n">
        <v>2.985847681262985e-06</v>
      </c>
      <c r="AG4" t="n">
        <v>11.73032407407407</v>
      </c>
      <c r="AH4" t="n">
        <v>707381.2122530558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1.8606</v>
      </c>
      <c r="E2" t="n">
        <v>53.75</v>
      </c>
      <c r="F2" t="n">
        <v>43.59</v>
      </c>
      <c r="G2" t="n">
        <v>8.33</v>
      </c>
      <c r="H2" t="n">
        <v>0.14</v>
      </c>
      <c r="I2" t="n">
        <v>314</v>
      </c>
      <c r="J2" t="n">
        <v>124.63</v>
      </c>
      <c r="K2" t="n">
        <v>45</v>
      </c>
      <c r="L2" t="n">
        <v>1</v>
      </c>
      <c r="M2" t="n">
        <v>312</v>
      </c>
      <c r="N2" t="n">
        <v>18.64</v>
      </c>
      <c r="O2" t="n">
        <v>15605.44</v>
      </c>
      <c r="P2" t="n">
        <v>433.51</v>
      </c>
      <c r="Q2" t="n">
        <v>3665.34</v>
      </c>
      <c r="R2" t="n">
        <v>361.17</v>
      </c>
      <c r="S2" t="n">
        <v>60.59</v>
      </c>
      <c r="T2" t="n">
        <v>149018.76</v>
      </c>
      <c r="U2" t="n">
        <v>0.17</v>
      </c>
      <c r="V2" t="n">
        <v>0.79</v>
      </c>
      <c r="W2" t="n">
        <v>0.67</v>
      </c>
      <c r="X2" t="n">
        <v>9.199999999999999</v>
      </c>
      <c r="Y2" t="n">
        <v>0.5</v>
      </c>
      <c r="Z2" t="n">
        <v>10</v>
      </c>
      <c r="AA2" t="n">
        <v>1055.501380503553</v>
      </c>
      <c r="AB2" t="n">
        <v>1444.183554239446</v>
      </c>
      <c r="AC2" t="n">
        <v>1306.352702747181</v>
      </c>
      <c r="AD2" t="n">
        <v>1055501.380503553</v>
      </c>
      <c r="AE2" t="n">
        <v>1444183.554239446</v>
      </c>
      <c r="AF2" t="n">
        <v>2.086389895295004e-06</v>
      </c>
      <c r="AG2" t="n">
        <v>15.55266203703704</v>
      </c>
      <c r="AH2" t="n">
        <v>1306352.702747181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2.3076</v>
      </c>
      <c r="E3" t="n">
        <v>43.34</v>
      </c>
      <c r="F3" t="n">
        <v>37.98</v>
      </c>
      <c r="G3" t="n">
        <v>18.09</v>
      </c>
      <c r="H3" t="n">
        <v>0.28</v>
      </c>
      <c r="I3" t="n">
        <v>126</v>
      </c>
      <c r="J3" t="n">
        <v>125.95</v>
      </c>
      <c r="K3" t="n">
        <v>45</v>
      </c>
      <c r="L3" t="n">
        <v>2</v>
      </c>
      <c r="M3" t="n">
        <v>124</v>
      </c>
      <c r="N3" t="n">
        <v>18.95</v>
      </c>
      <c r="O3" t="n">
        <v>15767.7</v>
      </c>
      <c r="P3" t="n">
        <v>348.32</v>
      </c>
      <c r="Q3" t="n">
        <v>3665.04</v>
      </c>
      <c r="R3" t="n">
        <v>178.01</v>
      </c>
      <c r="S3" t="n">
        <v>60.59</v>
      </c>
      <c r="T3" t="n">
        <v>58380.98</v>
      </c>
      <c r="U3" t="n">
        <v>0.34</v>
      </c>
      <c r="V3" t="n">
        <v>0.9</v>
      </c>
      <c r="W3" t="n">
        <v>0.36</v>
      </c>
      <c r="X3" t="n">
        <v>3.59</v>
      </c>
      <c r="Y3" t="n">
        <v>0.5</v>
      </c>
      <c r="Z3" t="n">
        <v>10</v>
      </c>
      <c r="AA3" t="n">
        <v>746.5555262080886</v>
      </c>
      <c r="AB3" t="n">
        <v>1021.470206663239</v>
      </c>
      <c r="AC3" t="n">
        <v>923.9825237817373</v>
      </c>
      <c r="AD3" t="n">
        <v>746555.5262080886</v>
      </c>
      <c r="AE3" t="n">
        <v>1021470.206663238</v>
      </c>
      <c r="AF3" t="n">
        <v>2.587634807257203e-06</v>
      </c>
      <c r="AG3" t="n">
        <v>12.54050925925926</v>
      </c>
      <c r="AH3" t="n">
        <v>923982.5237817373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2.4723</v>
      </c>
      <c r="E4" t="n">
        <v>40.45</v>
      </c>
      <c r="F4" t="n">
        <v>36.45</v>
      </c>
      <c r="G4" t="n">
        <v>29.96</v>
      </c>
      <c r="H4" t="n">
        <v>0.42</v>
      </c>
      <c r="I4" t="n">
        <v>73</v>
      </c>
      <c r="J4" t="n">
        <v>127.27</v>
      </c>
      <c r="K4" t="n">
        <v>45</v>
      </c>
      <c r="L4" t="n">
        <v>3</v>
      </c>
      <c r="M4" t="n">
        <v>71</v>
      </c>
      <c r="N4" t="n">
        <v>19.27</v>
      </c>
      <c r="O4" t="n">
        <v>15930.42</v>
      </c>
      <c r="P4" t="n">
        <v>300.61</v>
      </c>
      <c r="Q4" t="n">
        <v>3664.85</v>
      </c>
      <c r="R4" t="n">
        <v>127.73</v>
      </c>
      <c r="S4" t="n">
        <v>60.59</v>
      </c>
      <c r="T4" t="n">
        <v>33506.55</v>
      </c>
      <c r="U4" t="n">
        <v>0.47</v>
      </c>
      <c r="V4" t="n">
        <v>0.9399999999999999</v>
      </c>
      <c r="W4" t="n">
        <v>0.28</v>
      </c>
      <c r="X4" t="n">
        <v>2.06</v>
      </c>
      <c r="Y4" t="n">
        <v>0.5</v>
      </c>
      <c r="Z4" t="n">
        <v>10</v>
      </c>
      <c r="AA4" t="n">
        <v>637.0123381589937</v>
      </c>
      <c r="AB4" t="n">
        <v>871.5883840700853</v>
      </c>
      <c r="AC4" t="n">
        <v>788.4052119764157</v>
      </c>
      <c r="AD4" t="n">
        <v>637012.3381589936</v>
      </c>
      <c r="AE4" t="n">
        <v>871588.3840700854</v>
      </c>
      <c r="AF4" t="n">
        <v>2.772321690926496e-06</v>
      </c>
      <c r="AG4" t="n">
        <v>11.70428240740741</v>
      </c>
      <c r="AH4" t="n">
        <v>788405.2119764157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2.4994</v>
      </c>
      <c r="E5" t="n">
        <v>40.01</v>
      </c>
      <c r="F5" t="n">
        <v>36.27</v>
      </c>
      <c r="G5" t="n">
        <v>34.54</v>
      </c>
      <c r="H5" t="n">
        <v>0.55</v>
      </c>
      <c r="I5" t="n">
        <v>63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287.77</v>
      </c>
      <c r="Q5" t="n">
        <v>3664.99</v>
      </c>
      <c r="R5" t="n">
        <v>119.29</v>
      </c>
      <c r="S5" t="n">
        <v>60.59</v>
      </c>
      <c r="T5" t="n">
        <v>29335.52</v>
      </c>
      <c r="U5" t="n">
        <v>0.51</v>
      </c>
      <c r="V5" t="n">
        <v>0.95</v>
      </c>
      <c r="W5" t="n">
        <v>0.35</v>
      </c>
      <c r="X5" t="n">
        <v>1.88</v>
      </c>
      <c r="Y5" t="n">
        <v>0.5</v>
      </c>
      <c r="Z5" t="n">
        <v>10</v>
      </c>
      <c r="AA5" t="n">
        <v>619.2322620775203</v>
      </c>
      <c r="AB5" t="n">
        <v>847.2608995738169</v>
      </c>
      <c r="AC5" t="n">
        <v>766.3995084566322</v>
      </c>
      <c r="AD5" t="n">
        <v>619232.2620775204</v>
      </c>
      <c r="AE5" t="n">
        <v>847260.8995738169</v>
      </c>
      <c r="AF5" t="n">
        <v>2.802710364559999e-06</v>
      </c>
      <c r="AG5" t="n">
        <v>11.57696759259259</v>
      </c>
      <c r="AH5" t="n">
        <v>766399.5084566323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2024-09-25T21:09:56Z</dcterms:created>
  <dcterms:modified xmlns:dcterms="http://purl.org/dc/terms/" xmlns:xsi="http://www.w3.org/2001/XMLSchema-instance" xsi:type="dcterms:W3CDTF">2024-09-25T21:09:56Z</dcterms:modified>
</cp:coreProperties>
</file>