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xVal>
          <yVal>
            <numRef>
              <f>gráficos!$B$7:$B$100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0.3845</v>
      </c>
      <c r="E2" t="n">
        <v>260.07</v>
      </c>
      <c r="F2" t="n">
        <v>184.09</v>
      </c>
      <c r="G2" t="n">
        <v>5.85</v>
      </c>
      <c r="H2" t="n">
        <v>0.09</v>
      </c>
      <c r="I2" t="n">
        <v>1889</v>
      </c>
      <c r="J2" t="n">
        <v>194.77</v>
      </c>
      <c r="K2" t="n">
        <v>54.38</v>
      </c>
      <c r="L2" t="n">
        <v>1</v>
      </c>
      <c r="M2" t="n">
        <v>1887</v>
      </c>
      <c r="N2" t="n">
        <v>39.4</v>
      </c>
      <c r="O2" t="n">
        <v>24256.19</v>
      </c>
      <c r="P2" t="n">
        <v>2560.2</v>
      </c>
      <c r="Q2" t="n">
        <v>8446.639999999999</v>
      </c>
      <c r="R2" t="n">
        <v>3552.24</v>
      </c>
      <c r="S2" t="n">
        <v>245.73</v>
      </c>
      <c r="T2" t="n">
        <v>1639114.79</v>
      </c>
      <c r="U2" t="n">
        <v>0.07000000000000001</v>
      </c>
      <c r="V2" t="n">
        <v>0.43</v>
      </c>
      <c r="W2" t="n">
        <v>24.37</v>
      </c>
      <c r="X2" t="n">
        <v>96.8</v>
      </c>
      <c r="Y2" t="n">
        <v>1</v>
      </c>
      <c r="Z2" t="n">
        <v>10</v>
      </c>
      <c r="AA2" t="n">
        <v>8292.257184893917</v>
      </c>
      <c r="AB2" t="n">
        <v>11345.83210894061</v>
      </c>
      <c r="AC2" t="n">
        <v>10263.00181643827</v>
      </c>
      <c r="AD2" t="n">
        <v>8292257.184893916</v>
      </c>
      <c r="AE2" t="n">
        <v>11345832.10894061</v>
      </c>
      <c r="AF2" t="n">
        <v>1.037859262374801e-06</v>
      </c>
      <c r="AG2" t="n">
        <v>27.090625</v>
      </c>
      <c r="AH2" t="n">
        <v>10263001.81643827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</v>
      </c>
      <c r="F3" t="n">
        <v>113.71</v>
      </c>
      <c r="G3" t="n">
        <v>12.18</v>
      </c>
      <c r="H3" t="n">
        <v>0.18</v>
      </c>
      <c r="I3" t="n">
        <v>560</v>
      </c>
      <c r="J3" t="n">
        <v>196.32</v>
      </c>
      <c r="K3" t="n">
        <v>54.38</v>
      </c>
      <c r="L3" t="n">
        <v>2</v>
      </c>
      <c r="M3" t="n">
        <v>558</v>
      </c>
      <c r="N3" t="n">
        <v>39.95</v>
      </c>
      <c r="O3" t="n">
        <v>24447.22</v>
      </c>
      <c r="P3" t="n">
        <v>1542.69</v>
      </c>
      <c r="Q3" t="n">
        <v>8441.48</v>
      </c>
      <c r="R3" t="n">
        <v>1152.72</v>
      </c>
      <c r="S3" t="n">
        <v>245.73</v>
      </c>
      <c r="T3" t="n">
        <v>445999.76</v>
      </c>
      <c r="U3" t="n">
        <v>0.21</v>
      </c>
      <c r="V3" t="n">
        <v>0.7</v>
      </c>
      <c r="W3" t="n">
        <v>22.17</v>
      </c>
      <c r="X3" t="n">
        <v>26.46</v>
      </c>
      <c r="Y3" t="n">
        <v>1</v>
      </c>
      <c r="Z3" t="n">
        <v>10</v>
      </c>
      <c r="AA3" t="n">
        <v>2773.282566646755</v>
      </c>
      <c r="AB3" t="n">
        <v>3794.527556278217</v>
      </c>
      <c r="AC3" t="n">
        <v>3432.383171959754</v>
      </c>
      <c r="AD3" t="n">
        <v>2773282.566646755</v>
      </c>
      <c r="AE3" t="n">
        <v>3794527.556278217</v>
      </c>
      <c r="AF3" t="n">
        <v>1.955872097572902e-06</v>
      </c>
      <c r="AG3" t="n">
        <v>14.375</v>
      </c>
      <c r="AH3" t="n">
        <v>3432383.171959754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0.8502999999999999</v>
      </c>
      <c r="E4" t="n">
        <v>117.61</v>
      </c>
      <c r="F4" t="n">
        <v>102.41</v>
      </c>
      <c r="G4" t="n">
        <v>18.85</v>
      </c>
      <c r="H4" t="n">
        <v>0.27</v>
      </c>
      <c r="I4" t="n">
        <v>326</v>
      </c>
      <c r="J4" t="n">
        <v>197.88</v>
      </c>
      <c r="K4" t="n">
        <v>54.38</v>
      </c>
      <c r="L4" t="n">
        <v>3</v>
      </c>
      <c r="M4" t="n">
        <v>324</v>
      </c>
      <c r="N4" t="n">
        <v>40.5</v>
      </c>
      <c r="O4" t="n">
        <v>24639</v>
      </c>
      <c r="P4" t="n">
        <v>1351.1</v>
      </c>
      <c r="Q4" t="n">
        <v>8439.83</v>
      </c>
      <c r="R4" t="n">
        <v>769.72</v>
      </c>
      <c r="S4" t="n">
        <v>245.73</v>
      </c>
      <c r="T4" t="n">
        <v>255667.51</v>
      </c>
      <c r="U4" t="n">
        <v>0.32</v>
      </c>
      <c r="V4" t="n">
        <v>0.78</v>
      </c>
      <c r="W4" t="n">
        <v>21.78</v>
      </c>
      <c r="X4" t="n">
        <v>15.18</v>
      </c>
      <c r="Y4" t="n">
        <v>1</v>
      </c>
      <c r="Z4" t="n">
        <v>10</v>
      </c>
      <c r="AA4" t="n">
        <v>2115.493832731668</v>
      </c>
      <c r="AB4" t="n">
        <v>2894.511990944538</v>
      </c>
      <c r="AC4" t="n">
        <v>2618.263829001885</v>
      </c>
      <c r="AD4" t="n">
        <v>2115493.832731668</v>
      </c>
      <c r="AE4" t="n">
        <v>2894511.990944538</v>
      </c>
      <c r="AF4" t="n">
        <v>2.295167050188019e-06</v>
      </c>
      <c r="AG4" t="n">
        <v>12.25104166666667</v>
      </c>
      <c r="AH4" t="n">
        <v>2618263.829001885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0.9177999999999999</v>
      </c>
      <c r="E5" t="n">
        <v>108.96</v>
      </c>
      <c r="F5" t="n">
        <v>97.65000000000001</v>
      </c>
      <c r="G5" t="n">
        <v>25.93</v>
      </c>
      <c r="H5" t="n">
        <v>0.36</v>
      </c>
      <c r="I5" t="n">
        <v>226</v>
      </c>
      <c r="J5" t="n">
        <v>199.44</v>
      </c>
      <c r="K5" t="n">
        <v>54.38</v>
      </c>
      <c r="L5" t="n">
        <v>4</v>
      </c>
      <c r="M5" t="n">
        <v>224</v>
      </c>
      <c r="N5" t="n">
        <v>41.06</v>
      </c>
      <c r="O5" t="n">
        <v>24831.54</v>
      </c>
      <c r="P5" t="n">
        <v>1250.82</v>
      </c>
      <c r="Q5" t="n">
        <v>8439.360000000001</v>
      </c>
      <c r="R5" t="n">
        <v>609.2</v>
      </c>
      <c r="S5" t="n">
        <v>245.73</v>
      </c>
      <c r="T5" t="n">
        <v>175909.97</v>
      </c>
      <c r="U5" t="n">
        <v>0.4</v>
      </c>
      <c r="V5" t="n">
        <v>0.8100000000000001</v>
      </c>
      <c r="W5" t="n">
        <v>21.59</v>
      </c>
      <c r="X5" t="n">
        <v>10.42</v>
      </c>
      <c r="Y5" t="n">
        <v>1</v>
      </c>
      <c r="Z5" t="n">
        <v>10</v>
      </c>
      <c r="AA5" t="n">
        <v>1848.197789917688</v>
      </c>
      <c r="AB5" t="n">
        <v>2528.785752897299</v>
      </c>
      <c r="AC5" t="n">
        <v>2287.441989813875</v>
      </c>
      <c r="AD5" t="n">
        <v>1848197.789917688</v>
      </c>
      <c r="AE5" t="n">
        <v>2528785.752897298</v>
      </c>
      <c r="AF5" t="n">
        <v>2.477366010422867e-06</v>
      </c>
      <c r="AG5" t="n">
        <v>11.35</v>
      </c>
      <c r="AH5" t="n">
        <v>2287441.989813875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0.96</v>
      </c>
      <c r="E6" t="n">
        <v>104.17</v>
      </c>
      <c r="F6" t="n">
        <v>95.04000000000001</v>
      </c>
      <c r="G6" t="n">
        <v>33.54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1175.81</v>
      </c>
      <c r="Q6" t="n">
        <v>8439.52</v>
      </c>
      <c r="R6" t="n">
        <v>520.34</v>
      </c>
      <c r="S6" t="n">
        <v>245.73</v>
      </c>
      <c r="T6" t="n">
        <v>131758.36</v>
      </c>
      <c r="U6" t="n">
        <v>0.47</v>
      </c>
      <c r="V6" t="n">
        <v>0.84</v>
      </c>
      <c r="W6" t="n">
        <v>21.52</v>
      </c>
      <c r="X6" t="n">
        <v>7.82</v>
      </c>
      <c r="Y6" t="n">
        <v>1</v>
      </c>
      <c r="Z6" t="n">
        <v>10</v>
      </c>
      <c r="AA6" t="n">
        <v>1685.240376174246</v>
      </c>
      <c r="AB6" t="n">
        <v>2305.820230239812</v>
      </c>
      <c r="AC6" t="n">
        <v>2085.755983704742</v>
      </c>
      <c r="AD6" t="n">
        <v>1685240.376174245</v>
      </c>
      <c r="AE6" t="n">
        <v>2305820.230239812</v>
      </c>
      <c r="AF6" t="n">
        <v>2.591274101117838e-06</v>
      </c>
      <c r="AG6" t="n">
        <v>10.85104166666667</v>
      </c>
      <c r="AH6" t="n">
        <v>2085755.983704743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0.9892</v>
      </c>
      <c r="E7" t="n">
        <v>101.09</v>
      </c>
      <c r="F7" t="n">
        <v>93.36</v>
      </c>
      <c r="G7" t="n">
        <v>41.8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1111.75</v>
      </c>
      <c r="Q7" t="n">
        <v>8439.42</v>
      </c>
      <c r="R7" t="n">
        <v>463.14</v>
      </c>
      <c r="S7" t="n">
        <v>245.73</v>
      </c>
      <c r="T7" t="n">
        <v>103338.6</v>
      </c>
      <c r="U7" t="n">
        <v>0.53</v>
      </c>
      <c r="V7" t="n">
        <v>0.85</v>
      </c>
      <c r="W7" t="n">
        <v>21.46</v>
      </c>
      <c r="X7" t="n">
        <v>6.14</v>
      </c>
      <c r="Y7" t="n">
        <v>1</v>
      </c>
      <c r="Z7" t="n">
        <v>10</v>
      </c>
      <c r="AA7" t="n">
        <v>1566.251634650977</v>
      </c>
      <c r="AB7" t="n">
        <v>2143.014584674885</v>
      </c>
      <c r="AC7" t="n">
        <v>1938.488280453373</v>
      </c>
      <c r="AD7" t="n">
        <v>1566251.634650977</v>
      </c>
      <c r="AE7" t="n">
        <v>2143014.584674885</v>
      </c>
      <c r="AF7" t="n">
        <v>2.670092021693506e-06</v>
      </c>
      <c r="AG7" t="n">
        <v>10.53020833333333</v>
      </c>
      <c r="AH7" t="n">
        <v>1938488.280453373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1.0106</v>
      </c>
      <c r="E8" t="n">
        <v>98.95</v>
      </c>
      <c r="F8" t="n">
        <v>92.2</v>
      </c>
      <c r="G8" t="n">
        <v>50.75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1050.53</v>
      </c>
      <c r="Q8" t="n">
        <v>8438.99</v>
      </c>
      <c r="R8" t="n">
        <v>424.24</v>
      </c>
      <c r="S8" t="n">
        <v>245.73</v>
      </c>
      <c r="T8" t="n">
        <v>84015.97</v>
      </c>
      <c r="U8" t="n">
        <v>0.58</v>
      </c>
      <c r="V8" t="n">
        <v>0.86</v>
      </c>
      <c r="W8" t="n">
        <v>21.41</v>
      </c>
      <c r="X8" t="n">
        <v>4.97</v>
      </c>
      <c r="Y8" t="n">
        <v>1</v>
      </c>
      <c r="Z8" t="n">
        <v>10</v>
      </c>
      <c r="AA8" t="n">
        <v>1479.609639999118</v>
      </c>
      <c r="AB8" t="n">
        <v>2024.467185217177</v>
      </c>
      <c r="AC8" t="n">
        <v>1831.254878417589</v>
      </c>
      <c r="AD8" t="n">
        <v>1479609.639999118</v>
      </c>
      <c r="AE8" t="n">
        <v>2024467.185217177</v>
      </c>
      <c r="AF8" t="n">
        <v>2.727855840197591e-06</v>
      </c>
      <c r="AG8" t="n">
        <v>10.30729166666667</v>
      </c>
      <c r="AH8" t="n">
        <v>1831254.878417589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1.0251</v>
      </c>
      <c r="E9" t="n">
        <v>97.55</v>
      </c>
      <c r="F9" t="n">
        <v>91.45</v>
      </c>
      <c r="G9" t="n">
        <v>59.64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997.53</v>
      </c>
      <c r="Q9" t="n">
        <v>8439.209999999999</v>
      </c>
      <c r="R9" t="n">
        <v>398.67</v>
      </c>
      <c r="S9" t="n">
        <v>245.73</v>
      </c>
      <c r="T9" t="n">
        <v>71317.14999999999</v>
      </c>
      <c r="U9" t="n">
        <v>0.62</v>
      </c>
      <c r="V9" t="n">
        <v>0.87</v>
      </c>
      <c r="W9" t="n">
        <v>21.4</v>
      </c>
      <c r="X9" t="n">
        <v>4.23</v>
      </c>
      <c r="Y9" t="n">
        <v>1</v>
      </c>
      <c r="Z9" t="n">
        <v>10</v>
      </c>
      <c r="AA9" t="n">
        <v>1413.431861606399</v>
      </c>
      <c r="AB9" t="n">
        <v>1933.919829262729</v>
      </c>
      <c r="AC9" t="n">
        <v>1749.349235031421</v>
      </c>
      <c r="AD9" t="n">
        <v>1413431.861606399</v>
      </c>
      <c r="AE9" t="n">
        <v>1933919.829262729</v>
      </c>
      <c r="AF9" t="n">
        <v>2.766994876099892e-06</v>
      </c>
      <c r="AG9" t="n">
        <v>10.16145833333333</v>
      </c>
      <c r="AH9" t="n">
        <v>1749349.235031421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91.23</v>
      </c>
      <c r="G10" t="n">
        <v>63.65</v>
      </c>
      <c r="H10" t="n">
        <v>0.77</v>
      </c>
      <c r="I10" t="n">
        <v>86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981.3099999999999</v>
      </c>
      <c r="Q10" t="n">
        <v>8439.09</v>
      </c>
      <c r="R10" t="n">
        <v>388.29</v>
      </c>
      <c r="S10" t="n">
        <v>245.73</v>
      </c>
      <c r="T10" t="n">
        <v>66157.27</v>
      </c>
      <c r="U10" t="n">
        <v>0.63</v>
      </c>
      <c r="V10" t="n">
        <v>0.87</v>
      </c>
      <c r="W10" t="n">
        <v>21.47</v>
      </c>
      <c r="X10" t="n">
        <v>4.01</v>
      </c>
      <c r="Y10" t="n">
        <v>1</v>
      </c>
      <c r="Z10" t="n">
        <v>10</v>
      </c>
      <c r="AA10" t="n">
        <v>1393.052699791138</v>
      </c>
      <c r="AB10" t="n">
        <v>1906.036161001922</v>
      </c>
      <c r="AC10" t="n">
        <v>1724.126744934452</v>
      </c>
      <c r="AD10" t="n">
        <v>1393052.699791138</v>
      </c>
      <c r="AE10" t="n">
        <v>1906036.161001922</v>
      </c>
      <c r="AF10" t="n">
        <v>2.780221170991015e-06</v>
      </c>
      <c r="AG10" t="n">
        <v>10.11354166666667</v>
      </c>
      <c r="AH10" t="n">
        <v>1724126.744934452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1.0301</v>
      </c>
      <c r="E11" t="n">
        <v>97.08</v>
      </c>
      <c r="F11" t="n">
        <v>91.22</v>
      </c>
      <c r="G11" t="n">
        <v>63.64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988.6900000000001</v>
      </c>
      <c r="Q11" t="n">
        <v>8439.129999999999</v>
      </c>
      <c r="R11" t="n">
        <v>387.84</v>
      </c>
      <c r="S11" t="n">
        <v>245.73</v>
      </c>
      <c r="T11" t="n">
        <v>65931.34</v>
      </c>
      <c r="U11" t="n">
        <v>0.63</v>
      </c>
      <c r="V11" t="n">
        <v>0.87</v>
      </c>
      <c r="W11" t="n">
        <v>21.47</v>
      </c>
      <c r="X11" t="n">
        <v>4</v>
      </c>
      <c r="Y11" t="n">
        <v>1</v>
      </c>
      <c r="Z11" t="n">
        <v>10</v>
      </c>
      <c r="AA11" t="n">
        <v>1399.134609764099</v>
      </c>
      <c r="AB11" t="n">
        <v>1914.357698541858</v>
      </c>
      <c r="AC11" t="n">
        <v>1731.654086610927</v>
      </c>
      <c r="AD11" t="n">
        <v>1399134.609764099</v>
      </c>
      <c r="AE11" t="n">
        <v>1914357.698541858</v>
      </c>
      <c r="AF11" t="n">
        <v>2.780491095376548e-06</v>
      </c>
      <c r="AG11" t="n">
        <v>10.1125</v>
      </c>
      <c r="AH11" t="n">
        <v>1731654.086610927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0.49</v>
      </c>
      <c r="E2" t="n">
        <v>204.08</v>
      </c>
      <c r="F2" t="n">
        <v>156.74</v>
      </c>
      <c r="G2" t="n">
        <v>6.73</v>
      </c>
      <c r="H2" t="n">
        <v>0.11</v>
      </c>
      <c r="I2" t="n">
        <v>1397</v>
      </c>
      <c r="J2" t="n">
        <v>159.12</v>
      </c>
      <c r="K2" t="n">
        <v>50.28</v>
      </c>
      <c r="L2" t="n">
        <v>1</v>
      </c>
      <c r="M2" t="n">
        <v>1395</v>
      </c>
      <c r="N2" t="n">
        <v>27.84</v>
      </c>
      <c r="O2" t="n">
        <v>19859.16</v>
      </c>
      <c r="P2" t="n">
        <v>1903.3</v>
      </c>
      <c r="Q2" t="n">
        <v>8444.24</v>
      </c>
      <c r="R2" t="n">
        <v>2619.27</v>
      </c>
      <c r="S2" t="n">
        <v>245.73</v>
      </c>
      <c r="T2" t="n">
        <v>1175090.91</v>
      </c>
      <c r="U2" t="n">
        <v>0.09</v>
      </c>
      <c r="V2" t="n">
        <v>0.51</v>
      </c>
      <c r="W2" t="n">
        <v>23.5</v>
      </c>
      <c r="X2" t="n">
        <v>69.47</v>
      </c>
      <c r="Y2" t="n">
        <v>1</v>
      </c>
      <c r="Z2" t="n">
        <v>10</v>
      </c>
      <c r="AA2" t="n">
        <v>4981.672333535192</v>
      </c>
      <c r="AB2" t="n">
        <v>6816.143862615593</v>
      </c>
      <c r="AC2" t="n">
        <v>6165.620658885297</v>
      </c>
      <c r="AD2" t="n">
        <v>4981672.333535192</v>
      </c>
      <c r="AE2" t="n">
        <v>6816143.862615593</v>
      </c>
      <c r="AF2" t="n">
        <v>1.409573405953419e-06</v>
      </c>
      <c r="AG2" t="n">
        <v>21.25833333333334</v>
      </c>
      <c r="AH2" t="n">
        <v>6165620.658885297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0.7927999999999999</v>
      </c>
      <c r="E3" t="n">
        <v>126.14</v>
      </c>
      <c r="F3" t="n">
        <v>108.93</v>
      </c>
      <c r="G3" t="n">
        <v>14.15</v>
      </c>
      <c r="H3" t="n">
        <v>0.22</v>
      </c>
      <c r="I3" t="n">
        <v>462</v>
      </c>
      <c r="J3" t="n">
        <v>160.54</v>
      </c>
      <c r="K3" t="n">
        <v>50.28</v>
      </c>
      <c r="L3" t="n">
        <v>2</v>
      </c>
      <c r="M3" t="n">
        <v>460</v>
      </c>
      <c r="N3" t="n">
        <v>28.26</v>
      </c>
      <c r="O3" t="n">
        <v>20034.4</v>
      </c>
      <c r="P3" t="n">
        <v>1274.42</v>
      </c>
      <c r="Q3" t="n">
        <v>8440.27</v>
      </c>
      <c r="R3" t="n">
        <v>990.67</v>
      </c>
      <c r="S3" t="n">
        <v>245.73</v>
      </c>
      <c r="T3" t="n">
        <v>365465.13</v>
      </c>
      <c r="U3" t="n">
        <v>0.25</v>
      </c>
      <c r="V3" t="n">
        <v>0.73</v>
      </c>
      <c r="W3" t="n">
        <v>22</v>
      </c>
      <c r="X3" t="n">
        <v>21.7</v>
      </c>
      <c r="Y3" t="n">
        <v>1</v>
      </c>
      <c r="Z3" t="n">
        <v>10</v>
      </c>
      <c r="AA3" t="n">
        <v>2156.562207906831</v>
      </c>
      <c r="AB3" t="n">
        <v>2950.703553668036</v>
      </c>
      <c r="AC3" t="n">
        <v>2669.092547844406</v>
      </c>
      <c r="AD3" t="n">
        <v>2156562.207906831</v>
      </c>
      <c r="AE3" t="n">
        <v>2950703.553668036</v>
      </c>
      <c r="AF3" t="n">
        <v>2.280632237224225e-06</v>
      </c>
      <c r="AG3" t="n">
        <v>13.13958333333333</v>
      </c>
      <c r="AH3" t="n">
        <v>2669092.547844406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0.9036999999999999</v>
      </c>
      <c r="E4" t="n">
        <v>110.66</v>
      </c>
      <c r="F4" t="n">
        <v>99.66</v>
      </c>
      <c r="G4" t="n">
        <v>22.23</v>
      </c>
      <c r="H4" t="n">
        <v>0.33</v>
      </c>
      <c r="I4" t="n">
        <v>269</v>
      </c>
      <c r="J4" t="n">
        <v>161.97</v>
      </c>
      <c r="K4" t="n">
        <v>50.28</v>
      </c>
      <c r="L4" t="n">
        <v>3</v>
      </c>
      <c r="M4" t="n">
        <v>267</v>
      </c>
      <c r="N4" t="n">
        <v>28.69</v>
      </c>
      <c r="O4" t="n">
        <v>20210.21</v>
      </c>
      <c r="P4" t="n">
        <v>1116.84</v>
      </c>
      <c r="Q4" t="n">
        <v>8439.51</v>
      </c>
      <c r="R4" t="n">
        <v>677.85</v>
      </c>
      <c r="S4" t="n">
        <v>245.73</v>
      </c>
      <c r="T4" t="n">
        <v>210018.12</v>
      </c>
      <c r="U4" t="n">
        <v>0.36</v>
      </c>
      <c r="V4" t="n">
        <v>0.8</v>
      </c>
      <c r="W4" t="n">
        <v>21.65</v>
      </c>
      <c r="X4" t="n">
        <v>12.43</v>
      </c>
      <c r="Y4" t="n">
        <v>1</v>
      </c>
      <c r="Z4" t="n">
        <v>10</v>
      </c>
      <c r="AA4" t="n">
        <v>1706.841302278713</v>
      </c>
      <c r="AB4" t="n">
        <v>2335.375570301548</v>
      </c>
      <c r="AC4" t="n">
        <v>2112.490603592167</v>
      </c>
      <c r="AD4" t="n">
        <v>1706841.302278713</v>
      </c>
      <c r="AE4" t="n">
        <v>2335375.570301548</v>
      </c>
      <c r="AF4" t="n">
        <v>2.599656095836948e-06</v>
      </c>
      <c r="AG4" t="n">
        <v>11.52708333333333</v>
      </c>
      <c r="AH4" t="n">
        <v>2112490.603592167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0.9623</v>
      </c>
      <c r="E5" t="n">
        <v>103.92</v>
      </c>
      <c r="F5" t="n">
        <v>95.67</v>
      </c>
      <c r="G5" t="n">
        <v>31.2</v>
      </c>
      <c r="H5" t="n">
        <v>0.43</v>
      </c>
      <c r="I5" t="n">
        <v>184</v>
      </c>
      <c r="J5" t="n">
        <v>163.4</v>
      </c>
      <c r="K5" t="n">
        <v>50.28</v>
      </c>
      <c r="L5" t="n">
        <v>4</v>
      </c>
      <c r="M5" t="n">
        <v>182</v>
      </c>
      <c r="N5" t="n">
        <v>29.12</v>
      </c>
      <c r="O5" t="n">
        <v>20386.62</v>
      </c>
      <c r="P5" t="n">
        <v>1019.66</v>
      </c>
      <c r="Q5" t="n">
        <v>8439.66</v>
      </c>
      <c r="R5" t="n">
        <v>541.8200000000001</v>
      </c>
      <c r="S5" t="n">
        <v>245.73</v>
      </c>
      <c r="T5" t="n">
        <v>142427.46</v>
      </c>
      <c r="U5" t="n">
        <v>0.45</v>
      </c>
      <c r="V5" t="n">
        <v>0.83</v>
      </c>
      <c r="W5" t="n">
        <v>21.53</v>
      </c>
      <c r="X5" t="n">
        <v>8.44</v>
      </c>
      <c r="Y5" t="n">
        <v>1</v>
      </c>
      <c r="Z5" t="n">
        <v>10</v>
      </c>
      <c r="AA5" t="n">
        <v>1500.421516508842</v>
      </c>
      <c r="AB5" t="n">
        <v>2052.942912812973</v>
      </c>
      <c r="AC5" t="n">
        <v>1857.012922537578</v>
      </c>
      <c r="AD5" t="n">
        <v>1500421.516508842</v>
      </c>
      <c r="AE5" t="n">
        <v>2052942.912812973</v>
      </c>
      <c r="AF5" t="n">
        <v>2.768229568467296e-06</v>
      </c>
      <c r="AG5" t="n">
        <v>10.825</v>
      </c>
      <c r="AH5" t="n">
        <v>1857012.922537578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0.9984</v>
      </c>
      <c r="E6" t="n">
        <v>100.16</v>
      </c>
      <c r="F6" t="n">
        <v>93.45</v>
      </c>
      <c r="G6" t="n">
        <v>41.23</v>
      </c>
      <c r="H6" t="n">
        <v>0.54</v>
      </c>
      <c r="I6" t="n">
        <v>136</v>
      </c>
      <c r="J6" t="n">
        <v>164.83</v>
      </c>
      <c r="K6" t="n">
        <v>50.28</v>
      </c>
      <c r="L6" t="n">
        <v>5</v>
      </c>
      <c r="M6" t="n">
        <v>133</v>
      </c>
      <c r="N6" t="n">
        <v>29.55</v>
      </c>
      <c r="O6" t="n">
        <v>20563.61</v>
      </c>
      <c r="P6" t="n">
        <v>937.49</v>
      </c>
      <c r="Q6" t="n">
        <v>8439.52</v>
      </c>
      <c r="R6" t="n">
        <v>466.9</v>
      </c>
      <c r="S6" t="n">
        <v>245.73</v>
      </c>
      <c r="T6" t="n">
        <v>105207.94</v>
      </c>
      <c r="U6" t="n">
        <v>0.53</v>
      </c>
      <c r="V6" t="n">
        <v>0.85</v>
      </c>
      <c r="W6" t="n">
        <v>21.45</v>
      </c>
      <c r="X6" t="n">
        <v>6.23</v>
      </c>
      <c r="Y6" t="n">
        <v>1</v>
      </c>
      <c r="Z6" t="n">
        <v>10</v>
      </c>
      <c r="AA6" t="n">
        <v>1361.660745479388</v>
      </c>
      <c r="AB6" t="n">
        <v>1863.084304197304</v>
      </c>
      <c r="AC6" t="n">
        <v>1685.274153059957</v>
      </c>
      <c r="AD6" t="n">
        <v>1361660.745479388</v>
      </c>
      <c r="AE6" t="n">
        <v>1863084.304197304</v>
      </c>
      <c r="AF6" t="n">
        <v>2.872077731640598e-06</v>
      </c>
      <c r="AG6" t="n">
        <v>10.43333333333333</v>
      </c>
      <c r="AH6" t="n">
        <v>1685274.153059957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1.0183</v>
      </c>
      <c r="E7" t="n">
        <v>98.2</v>
      </c>
      <c r="F7" t="n">
        <v>92.33</v>
      </c>
      <c r="G7" t="n">
        <v>50.36</v>
      </c>
      <c r="H7" t="n">
        <v>0.64</v>
      </c>
      <c r="I7" t="n">
        <v>110</v>
      </c>
      <c r="J7" t="n">
        <v>166.27</v>
      </c>
      <c r="K7" t="n">
        <v>50.28</v>
      </c>
      <c r="L7" t="n">
        <v>6</v>
      </c>
      <c r="M7" t="n">
        <v>43</v>
      </c>
      <c r="N7" t="n">
        <v>29.99</v>
      </c>
      <c r="O7" t="n">
        <v>20741.2</v>
      </c>
      <c r="P7" t="n">
        <v>878.52</v>
      </c>
      <c r="Q7" t="n">
        <v>8439.91</v>
      </c>
      <c r="R7" t="n">
        <v>426.19</v>
      </c>
      <c r="S7" t="n">
        <v>245.73</v>
      </c>
      <c r="T7" t="n">
        <v>84983</v>
      </c>
      <c r="U7" t="n">
        <v>0.58</v>
      </c>
      <c r="V7" t="n">
        <v>0.86</v>
      </c>
      <c r="W7" t="n">
        <v>21.49</v>
      </c>
      <c r="X7" t="n">
        <v>5.11</v>
      </c>
      <c r="Y7" t="n">
        <v>1</v>
      </c>
      <c r="Z7" t="n">
        <v>10</v>
      </c>
      <c r="AA7" t="n">
        <v>1284.196595895912</v>
      </c>
      <c r="AB7" t="n">
        <v>1757.094437260106</v>
      </c>
      <c r="AC7" t="n">
        <v>1589.399810265532</v>
      </c>
      <c r="AD7" t="n">
        <v>1284196.595895912</v>
      </c>
      <c r="AE7" t="n">
        <v>1757094.437260106</v>
      </c>
      <c r="AF7" t="n">
        <v>2.929323672004829e-06</v>
      </c>
      <c r="AG7" t="n">
        <v>10.22916666666667</v>
      </c>
      <c r="AH7" t="n">
        <v>1589399.810265532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1.0208</v>
      </c>
      <c r="E8" t="n">
        <v>97.95999999999999</v>
      </c>
      <c r="F8" t="n">
        <v>92.19</v>
      </c>
      <c r="G8" t="n">
        <v>51.69</v>
      </c>
      <c r="H8" t="n">
        <v>0.74</v>
      </c>
      <c r="I8" t="n">
        <v>107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875.45</v>
      </c>
      <c r="Q8" t="n">
        <v>8439.35</v>
      </c>
      <c r="R8" t="n">
        <v>419.36</v>
      </c>
      <c r="S8" t="n">
        <v>245.73</v>
      </c>
      <c r="T8" t="n">
        <v>81585.25</v>
      </c>
      <c r="U8" t="n">
        <v>0.59</v>
      </c>
      <c r="V8" t="n">
        <v>0.86</v>
      </c>
      <c r="W8" t="n">
        <v>21.54</v>
      </c>
      <c r="X8" t="n">
        <v>4.96</v>
      </c>
      <c r="Y8" t="n">
        <v>1</v>
      </c>
      <c r="Z8" t="n">
        <v>10</v>
      </c>
      <c r="AA8" t="n">
        <v>1278.381508929403</v>
      </c>
      <c r="AB8" t="n">
        <v>1749.137978728998</v>
      </c>
      <c r="AC8" t="n">
        <v>1582.202704969673</v>
      </c>
      <c r="AD8" t="n">
        <v>1278381.508929403</v>
      </c>
      <c r="AE8" t="n">
        <v>1749137.978728998</v>
      </c>
      <c r="AF8" t="n">
        <v>2.936515373055611e-06</v>
      </c>
      <c r="AG8" t="n">
        <v>10.20416666666667</v>
      </c>
      <c r="AH8" t="n">
        <v>1582202.704969673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0.7765</v>
      </c>
      <c r="E2" t="n">
        <v>128.79</v>
      </c>
      <c r="F2" t="n">
        <v>116.34</v>
      </c>
      <c r="G2" t="n">
        <v>11.39</v>
      </c>
      <c r="H2" t="n">
        <v>0.22</v>
      </c>
      <c r="I2" t="n">
        <v>613</v>
      </c>
      <c r="J2" t="n">
        <v>80.84</v>
      </c>
      <c r="K2" t="n">
        <v>35.1</v>
      </c>
      <c r="L2" t="n">
        <v>1</v>
      </c>
      <c r="M2" t="n">
        <v>611</v>
      </c>
      <c r="N2" t="n">
        <v>9.74</v>
      </c>
      <c r="O2" t="n">
        <v>10204.21</v>
      </c>
      <c r="P2" t="n">
        <v>844.3099999999999</v>
      </c>
      <c r="Q2" t="n">
        <v>8440.77</v>
      </c>
      <c r="R2" t="n">
        <v>1243.83</v>
      </c>
      <c r="S2" t="n">
        <v>245.73</v>
      </c>
      <c r="T2" t="n">
        <v>491287.68</v>
      </c>
      <c r="U2" t="n">
        <v>0.2</v>
      </c>
      <c r="V2" t="n">
        <v>0.68</v>
      </c>
      <c r="W2" t="n">
        <v>22.21</v>
      </c>
      <c r="X2" t="n">
        <v>29.1</v>
      </c>
      <c r="Y2" t="n">
        <v>1</v>
      </c>
      <c r="Z2" t="n">
        <v>10</v>
      </c>
      <c r="AA2" t="n">
        <v>1574.406955984948</v>
      </c>
      <c r="AB2" t="n">
        <v>2154.17305511141</v>
      </c>
      <c r="AC2" t="n">
        <v>1948.581802132448</v>
      </c>
      <c r="AD2" t="n">
        <v>1574406.955984948</v>
      </c>
      <c r="AE2" t="n">
        <v>2154173.05511141</v>
      </c>
      <c r="AF2" t="n">
        <v>2.784894564036635e-06</v>
      </c>
      <c r="AG2" t="n">
        <v>13.415625</v>
      </c>
      <c r="AH2" t="n">
        <v>1948581.802132448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0.9548</v>
      </c>
      <c r="E3" t="n">
        <v>104.74</v>
      </c>
      <c r="F3" t="n">
        <v>98.63</v>
      </c>
      <c r="G3" t="n">
        <v>24.15</v>
      </c>
      <c r="H3" t="n">
        <v>0.43</v>
      </c>
      <c r="I3" t="n">
        <v>245</v>
      </c>
      <c r="J3" t="n">
        <v>82.04000000000001</v>
      </c>
      <c r="K3" t="n">
        <v>35.1</v>
      </c>
      <c r="L3" t="n">
        <v>2</v>
      </c>
      <c r="M3" t="n">
        <v>33</v>
      </c>
      <c r="N3" t="n">
        <v>9.94</v>
      </c>
      <c r="O3" t="n">
        <v>10352.53</v>
      </c>
      <c r="P3" t="n">
        <v>620.28</v>
      </c>
      <c r="Q3" t="n">
        <v>8440.58</v>
      </c>
      <c r="R3" t="n">
        <v>633.02</v>
      </c>
      <c r="S3" t="n">
        <v>245.73</v>
      </c>
      <c r="T3" t="n">
        <v>187724.46</v>
      </c>
      <c r="U3" t="n">
        <v>0.39</v>
      </c>
      <c r="V3" t="n">
        <v>0.8100000000000001</v>
      </c>
      <c r="W3" t="n">
        <v>21.88</v>
      </c>
      <c r="X3" t="n">
        <v>11.4</v>
      </c>
      <c r="Y3" t="n">
        <v>1</v>
      </c>
      <c r="Z3" t="n">
        <v>10</v>
      </c>
      <c r="AA3" t="n">
        <v>1025.380415042394</v>
      </c>
      <c r="AB3" t="n">
        <v>1402.970720452277</v>
      </c>
      <c r="AC3" t="n">
        <v>1269.073163974085</v>
      </c>
      <c r="AD3" t="n">
        <v>1025380.415042394</v>
      </c>
      <c r="AE3" t="n">
        <v>1402970.720452277</v>
      </c>
      <c r="AF3" t="n">
        <v>3.424362304883683e-06</v>
      </c>
      <c r="AG3" t="n">
        <v>10.91041666666666</v>
      </c>
      <c r="AH3" t="n">
        <v>1269073.163974085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0.9562</v>
      </c>
      <c r="E4" t="n">
        <v>104.58</v>
      </c>
      <c r="F4" t="n">
        <v>98.52</v>
      </c>
      <c r="G4" t="n">
        <v>24.43</v>
      </c>
      <c r="H4" t="n">
        <v>0.63</v>
      </c>
      <c r="I4" t="n">
        <v>242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626.39</v>
      </c>
      <c r="Q4" t="n">
        <v>8440.24</v>
      </c>
      <c r="R4" t="n">
        <v>626.9400000000001</v>
      </c>
      <c r="S4" t="n">
        <v>245.73</v>
      </c>
      <c r="T4" t="n">
        <v>184698.23</v>
      </c>
      <c r="U4" t="n">
        <v>0.39</v>
      </c>
      <c r="V4" t="n">
        <v>0.8100000000000001</v>
      </c>
      <c r="W4" t="n">
        <v>21.95</v>
      </c>
      <c r="X4" t="n">
        <v>11.29</v>
      </c>
      <c r="Y4" t="n">
        <v>1</v>
      </c>
      <c r="Z4" t="n">
        <v>10</v>
      </c>
      <c r="AA4" t="n">
        <v>1029.395398852972</v>
      </c>
      <c r="AB4" t="n">
        <v>1408.464198430495</v>
      </c>
      <c r="AC4" t="n">
        <v>1274.042352124206</v>
      </c>
      <c r="AD4" t="n">
        <v>1029395.398852972</v>
      </c>
      <c r="AE4" t="n">
        <v>1408464.198430495</v>
      </c>
      <c r="AF4" t="n">
        <v>3.429383363981753e-06</v>
      </c>
      <c r="AG4" t="n">
        <v>10.89375</v>
      </c>
      <c r="AH4" t="n">
        <v>1274042.352124206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0.6676</v>
      </c>
      <c r="E2" t="n">
        <v>149.78</v>
      </c>
      <c r="F2" t="n">
        <v>128.66</v>
      </c>
      <c r="G2" t="n">
        <v>8.99</v>
      </c>
      <c r="H2" t="n">
        <v>0.16</v>
      </c>
      <c r="I2" t="n">
        <v>859</v>
      </c>
      <c r="J2" t="n">
        <v>107.41</v>
      </c>
      <c r="K2" t="n">
        <v>41.65</v>
      </c>
      <c r="L2" t="n">
        <v>1</v>
      </c>
      <c r="M2" t="n">
        <v>857</v>
      </c>
      <c r="N2" t="n">
        <v>14.77</v>
      </c>
      <c r="O2" t="n">
        <v>13481.73</v>
      </c>
      <c r="P2" t="n">
        <v>1178.24</v>
      </c>
      <c r="Q2" t="n">
        <v>8442.190000000001</v>
      </c>
      <c r="R2" t="n">
        <v>1662.27</v>
      </c>
      <c r="S2" t="n">
        <v>245.73</v>
      </c>
      <c r="T2" t="n">
        <v>699278.15</v>
      </c>
      <c r="U2" t="n">
        <v>0.15</v>
      </c>
      <c r="V2" t="n">
        <v>0.62</v>
      </c>
      <c r="W2" t="n">
        <v>22.61</v>
      </c>
      <c r="X2" t="n">
        <v>41.4</v>
      </c>
      <c r="Y2" t="n">
        <v>1</v>
      </c>
      <c r="Z2" t="n">
        <v>10</v>
      </c>
      <c r="AA2" t="n">
        <v>2405.071470724787</v>
      </c>
      <c r="AB2" t="n">
        <v>3290.724890510667</v>
      </c>
      <c r="AC2" t="n">
        <v>2976.662725521596</v>
      </c>
      <c r="AD2" t="n">
        <v>2405071.470724787</v>
      </c>
      <c r="AE2" t="n">
        <v>3290724.890510667</v>
      </c>
      <c r="AF2" t="n">
        <v>2.183678763357845e-06</v>
      </c>
      <c r="AG2" t="n">
        <v>15.60208333333333</v>
      </c>
      <c r="AH2" t="n">
        <v>2976662.725521596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0.9053</v>
      </c>
      <c r="E3" t="n">
        <v>110.46</v>
      </c>
      <c r="F3" t="n">
        <v>101.58</v>
      </c>
      <c r="G3" t="n">
        <v>19.79</v>
      </c>
      <c r="H3" t="n">
        <v>0.32</v>
      </c>
      <c r="I3" t="n">
        <v>308</v>
      </c>
      <c r="J3" t="n">
        <v>108.68</v>
      </c>
      <c r="K3" t="n">
        <v>41.65</v>
      </c>
      <c r="L3" t="n">
        <v>2</v>
      </c>
      <c r="M3" t="n">
        <v>306</v>
      </c>
      <c r="N3" t="n">
        <v>15.03</v>
      </c>
      <c r="O3" t="n">
        <v>13638.32</v>
      </c>
      <c r="P3" t="n">
        <v>852.6799999999999</v>
      </c>
      <c r="Q3" t="n">
        <v>8439.67</v>
      </c>
      <c r="R3" t="n">
        <v>741.4</v>
      </c>
      <c r="S3" t="n">
        <v>245.73</v>
      </c>
      <c r="T3" t="n">
        <v>241602.12</v>
      </c>
      <c r="U3" t="n">
        <v>0.33</v>
      </c>
      <c r="V3" t="n">
        <v>0.78</v>
      </c>
      <c r="W3" t="n">
        <v>21.75</v>
      </c>
      <c r="X3" t="n">
        <v>14.35</v>
      </c>
      <c r="Y3" t="n">
        <v>1</v>
      </c>
      <c r="Z3" t="n">
        <v>10</v>
      </c>
      <c r="AA3" t="n">
        <v>1370.700548176481</v>
      </c>
      <c r="AB3" t="n">
        <v>1875.452961055416</v>
      </c>
      <c r="AC3" t="n">
        <v>1696.462362667049</v>
      </c>
      <c r="AD3" t="n">
        <v>1370700.548176481</v>
      </c>
      <c r="AE3" t="n">
        <v>1875452.961055416</v>
      </c>
      <c r="AF3" t="n">
        <v>2.961180923409013e-06</v>
      </c>
      <c r="AG3" t="n">
        <v>11.50625</v>
      </c>
      <c r="AH3" t="n">
        <v>1696462.362667049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0.9855</v>
      </c>
      <c r="E4" t="n">
        <v>101.47</v>
      </c>
      <c r="F4" t="n">
        <v>95.48</v>
      </c>
      <c r="G4" t="n">
        <v>32.18</v>
      </c>
      <c r="H4" t="n">
        <v>0.48</v>
      </c>
      <c r="I4" t="n">
        <v>178</v>
      </c>
      <c r="J4" t="n">
        <v>109.96</v>
      </c>
      <c r="K4" t="n">
        <v>41.65</v>
      </c>
      <c r="L4" t="n">
        <v>3</v>
      </c>
      <c r="M4" t="n">
        <v>86</v>
      </c>
      <c r="N4" t="n">
        <v>15.31</v>
      </c>
      <c r="O4" t="n">
        <v>13795.21</v>
      </c>
      <c r="P4" t="n">
        <v>719.38</v>
      </c>
      <c r="Q4" t="n">
        <v>8439.43</v>
      </c>
      <c r="R4" t="n">
        <v>532.1</v>
      </c>
      <c r="S4" t="n">
        <v>245.73</v>
      </c>
      <c r="T4" t="n">
        <v>137598.39</v>
      </c>
      <c r="U4" t="n">
        <v>0.46</v>
      </c>
      <c r="V4" t="n">
        <v>0.83</v>
      </c>
      <c r="W4" t="n">
        <v>21.62</v>
      </c>
      <c r="X4" t="n">
        <v>8.25</v>
      </c>
      <c r="Y4" t="n">
        <v>1</v>
      </c>
      <c r="Z4" t="n">
        <v>10</v>
      </c>
      <c r="AA4" t="n">
        <v>1127.169200708894</v>
      </c>
      <c r="AB4" t="n">
        <v>1542.242627605475</v>
      </c>
      <c r="AC4" t="n">
        <v>1395.05315577793</v>
      </c>
      <c r="AD4" t="n">
        <v>1127169.200708894</v>
      </c>
      <c r="AE4" t="n">
        <v>1542242.627605475</v>
      </c>
      <c r="AF4" t="n">
        <v>3.223510217629054e-06</v>
      </c>
      <c r="AG4" t="n">
        <v>10.56979166666667</v>
      </c>
      <c r="AH4" t="n">
        <v>1395053.15577793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0.9906</v>
      </c>
      <c r="E5" t="n">
        <v>100.94</v>
      </c>
      <c r="F5" t="n">
        <v>95.13</v>
      </c>
      <c r="G5" t="n">
        <v>33.58</v>
      </c>
      <c r="H5" t="n">
        <v>0.63</v>
      </c>
      <c r="I5" t="n">
        <v>170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715.3</v>
      </c>
      <c r="Q5" t="n">
        <v>8440.379999999999</v>
      </c>
      <c r="R5" t="n">
        <v>516.04</v>
      </c>
      <c r="S5" t="n">
        <v>245.73</v>
      </c>
      <c r="T5" t="n">
        <v>129607.77</v>
      </c>
      <c r="U5" t="n">
        <v>0.48</v>
      </c>
      <c r="V5" t="n">
        <v>0.84</v>
      </c>
      <c r="W5" t="n">
        <v>21.72</v>
      </c>
      <c r="X5" t="n">
        <v>7.9</v>
      </c>
      <c r="Y5" t="n">
        <v>1</v>
      </c>
      <c r="Z5" t="n">
        <v>10</v>
      </c>
      <c r="AA5" t="n">
        <v>1106.84688999072</v>
      </c>
      <c r="AB5" t="n">
        <v>1514.436745523796</v>
      </c>
      <c r="AC5" t="n">
        <v>1369.901028056326</v>
      </c>
      <c r="AD5" t="n">
        <v>1106846.88999072</v>
      </c>
      <c r="AE5" t="n">
        <v>1514436.745523796</v>
      </c>
      <c r="AF5" t="n">
        <v>3.24019200566549e-06</v>
      </c>
      <c r="AG5" t="n">
        <v>10.51458333333333</v>
      </c>
      <c r="AH5" t="n">
        <v>1369901.028056326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0.8655</v>
      </c>
      <c r="E2" t="n">
        <v>115.54</v>
      </c>
      <c r="F2" t="n">
        <v>107.7</v>
      </c>
      <c r="G2" t="n">
        <v>14.85</v>
      </c>
      <c r="H2" t="n">
        <v>0.28</v>
      </c>
      <c r="I2" t="n">
        <v>435</v>
      </c>
      <c r="J2" t="n">
        <v>61.76</v>
      </c>
      <c r="K2" t="n">
        <v>28.92</v>
      </c>
      <c r="L2" t="n">
        <v>1</v>
      </c>
      <c r="M2" t="n">
        <v>402</v>
      </c>
      <c r="N2" t="n">
        <v>6.84</v>
      </c>
      <c r="O2" t="n">
        <v>7851.41</v>
      </c>
      <c r="P2" t="n">
        <v>598.9400000000001</v>
      </c>
      <c r="Q2" t="n">
        <v>8440.73</v>
      </c>
      <c r="R2" t="n">
        <v>947.1</v>
      </c>
      <c r="S2" t="n">
        <v>245.73</v>
      </c>
      <c r="T2" t="n">
        <v>343814.49</v>
      </c>
      <c r="U2" t="n">
        <v>0.26</v>
      </c>
      <c r="V2" t="n">
        <v>0.74</v>
      </c>
      <c r="W2" t="n">
        <v>22.01</v>
      </c>
      <c r="X2" t="n">
        <v>20.46</v>
      </c>
      <c r="Y2" t="n">
        <v>1</v>
      </c>
      <c r="Z2" t="n">
        <v>10</v>
      </c>
      <c r="AA2" t="n">
        <v>1089.912970507641</v>
      </c>
      <c r="AB2" t="n">
        <v>1491.267009815246</v>
      </c>
      <c r="AC2" t="n">
        <v>1348.942579404872</v>
      </c>
      <c r="AD2" t="n">
        <v>1089912.970507641</v>
      </c>
      <c r="AE2" t="n">
        <v>1491267.009815246</v>
      </c>
      <c r="AF2" t="n">
        <v>3.370791895372783e-06</v>
      </c>
      <c r="AG2" t="n">
        <v>12.03541666666667</v>
      </c>
      <c r="AH2" t="n">
        <v>1348942.579404872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0.9126</v>
      </c>
      <c r="E3" t="n">
        <v>109.58</v>
      </c>
      <c r="F3" t="n">
        <v>103.07</v>
      </c>
      <c r="G3" t="n">
        <v>18.24</v>
      </c>
      <c r="H3" t="n">
        <v>0.55</v>
      </c>
      <c r="I3" t="n">
        <v>339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552.8200000000001</v>
      </c>
      <c r="Q3" t="n">
        <v>8441.58</v>
      </c>
      <c r="R3" t="n">
        <v>776.84</v>
      </c>
      <c r="S3" t="n">
        <v>245.73</v>
      </c>
      <c r="T3" t="n">
        <v>259163.73</v>
      </c>
      <c r="U3" t="n">
        <v>0.32</v>
      </c>
      <c r="V3" t="n">
        <v>0.77</v>
      </c>
      <c r="W3" t="n">
        <v>22.23</v>
      </c>
      <c r="X3" t="n">
        <v>15.84</v>
      </c>
      <c r="Y3" t="n">
        <v>1</v>
      </c>
      <c r="Z3" t="n">
        <v>10</v>
      </c>
      <c r="AA3" t="n">
        <v>977.4347776688102</v>
      </c>
      <c r="AB3" t="n">
        <v>1337.369384185503</v>
      </c>
      <c r="AC3" t="n">
        <v>1209.732727168557</v>
      </c>
      <c r="AD3" t="n">
        <v>977434.7776688102</v>
      </c>
      <c r="AE3" t="n">
        <v>1337369.384185503</v>
      </c>
      <c r="AF3" t="n">
        <v>3.55422840406378e-06</v>
      </c>
      <c r="AG3" t="n">
        <v>11.41458333333333</v>
      </c>
      <c r="AH3" t="n">
        <v>1209732.727168557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0.4627</v>
      </c>
      <c r="E2" t="n">
        <v>216.12</v>
      </c>
      <c r="F2" t="n">
        <v>162.71</v>
      </c>
      <c r="G2" t="n">
        <v>6.48</v>
      </c>
      <c r="H2" t="n">
        <v>0.11</v>
      </c>
      <c r="I2" t="n">
        <v>1506</v>
      </c>
      <c r="J2" t="n">
        <v>167.88</v>
      </c>
      <c r="K2" t="n">
        <v>51.39</v>
      </c>
      <c r="L2" t="n">
        <v>1</v>
      </c>
      <c r="M2" t="n">
        <v>1504</v>
      </c>
      <c r="N2" t="n">
        <v>30.49</v>
      </c>
      <c r="O2" t="n">
        <v>20939.59</v>
      </c>
      <c r="P2" t="n">
        <v>2049.26</v>
      </c>
      <c r="Q2" t="n">
        <v>8445.129999999999</v>
      </c>
      <c r="R2" t="n">
        <v>2821.57</v>
      </c>
      <c r="S2" t="n">
        <v>245.73</v>
      </c>
      <c r="T2" t="n">
        <v>1275696.16</v>
      </c>
      <c r="U2" t="n">
        <v>0.09</v>
      </c>
      <c r="V2" t="n">
        <v>0.49</v>
      </c>
      <c r="W2" t="n">
        <v>23.74</v>
      </c>
      <c r="X2" t="n">
        <v>75.44</v>
      </c>
      <c r="Y2" t="n">
        <v>1</v>
      </c>
      <c r="Z2" t="n">
        <v>10</v>
      </c>
      <c r="AA2" t="n">
        <v>5636.461997586774</v>
      </c>
      <c r="AB2" t="n">
        <v>7712.055968252233</v>
      </c>
      <c r="AC2" t="n">
        <v>6976.02817058048</v>
      </c>
      <c r="AD2" t="n">
        <v>5636461.997586774</v>
      </c>
      <c r="AE2" t="n">
        <v>7712055.968252233</v>
      </c>
      <c r="AF2" t="n">
        <v>1.308432855465976e-06</v>
      </c>
      <c r="AG2" t="n">
        <v>22.5125</v>
      </c>
      <c r="AH2" t="n">
        <v>6976028.17058048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0.7754</v>
      </c>
      <c r="E3" t="n">
        <v>128.97</v>
      </c>
      <c r="F3" t="n">
        <v>110.13</v>
      </c>
      <c r="G3" t="n">
        <v>13.6</v>
      </c>
      <c r="H3" t="n">
        <v>0.21</v>
      </c>
      <c r="I3" t="n">
        <v>486</v>
      </c>
      <c r="J3" t="n">
        <v>169.33</v>
      </c>
      <c r="K3" t="n">
        <v>51.39</v>
      </c>
      <c r="L3" t="n">
        <v>2</v>
      </c>
      <c r="M3" t="n">
        <v>484</v>
      </c>
      <c r="N3" t="n">
        <v>30.94</v>
      </c>
      <c r="O3" t="n">
        <v>21118.46</v>
      </c>
      <c r="P3" t="n">
        <v>1341.39</v>
      </c>
      <c r="Q3" t="n">
        <v>8441.030000000001</v>
      </c>
      <c r="R3" t="n">
        <v>1030.38</v>
      </c>
      <c r="S3" t="n">
        <v>245.73</v>
      </c>
      <c r="T3" t="n">
        <v>385199.8</v>
      </c>
      <c r="U3" t="n">
        <v>0.24</v>
      </c>
      <c r="V3" t="n">
        <v>0.72</v>
      </c>
      <c r="W3" t="n">
        <v>22.06</v>
      </c>
      <c r="X3" t="n">
        <v>22.88</v>
      </c>
      <c r="Y3" t="n">
        <v>1</v>
      </c>
      <c r="Z3" t="n">
        <v>10</v>
      </c>
      <c r="AA3" t="n">
        <v>2307.921053863069</v>
      </c>
      <c r="AB3" t="n">
        <v>3157.799404186553</v>
      </c>
      <c r="AC3" t="n">
        <v>2856.423461050169</v>
      </c>
      <c r="AD3" t="n">
        <v>2307921.053863069</v>
      </c>
      <c r="AE3" t="n">
        <v>3157799.404186553</v>
      </c>
      <c r="AF3" t="n">
        <v>2.192692535397273e-06</v>
      </c>
      <c r="AG3" t="n">
        <v>13.434375</v>
      </c>
      <c r="AH3" t="n">
        <v>2856423.46105017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0.8898</v>
      </c>
      <c r="E4" t="n">
        <v>112.38</v>
      </c>
      <c r="F4" t="n">
        <v>100.38</v>
      </c>
      <c r="G4" t="n">
        <v>21.21</v>
      </c>
      <c r="H4" t="n">
        <v>0.31</v>
      </c>
      <c r="I4" t="n">
        <v>284</v>
      </c>
      <c r="J4" t="n">
        <v>170.79</v>
      </c>
      <c r="K4" t="n">
        <v>51.39</v>
      </c>
      <c r="L4" t="n">
        <v>3</v>
      </c>
      <c r="M4" t="n">
        <v>282</v>
      </c>
      <c r="N4" t="n">
        <v>31.4</v>
      </c>
      <c r="O4" t="n">
        <v>21297.94</v>
      </c>
      <c r="P4" t="n">
        <v>1176.57</v>
      </c>
      <c r="Q4" t="n">
        <v>8440.08</v>
      </c>
      <c r="R4" t="n">
        <v>701.5</v>
      </c>
      <c r="S4" t="n">
        <v>245.73</v>
      </c>
      <c r="T4" t="n">
        <v>221772.39</v>
      </c>
      <c r="U4" t="n">
        <v>0.35</v>
      </c>
      <c r="V4" t="n">
        <v>0.79</v>
      </c>
      <c r="W4" t="n">
        <v>21.7</v>
      </c>
      <c r="X4" t="n">
        <v>13.15</v>
      </c>
      <c r="Y4" t="n">
        <v>1</v>
      </c>
      <c r="Z4" t="n">
        <v>10</v>
      </c>
      <c r="AA4" t="n">
        <v>1804.25481101145</v>
      </c>
      <c r="AB4" t="n">
        <v>2468.661030530375</v>
      </c>
      <c r="AC4" t="n">
        <v>2233.055486564073</v>
      </c>
      <c r="AD4" t="n">
        <v>1804254.81101145</v>
      </c>
      <c r="AE4" t="n">
        <v>2468661.030530375</v>
      </c>
      <c r="AF4" t="n">
        <v>2.516195277271723e-06</v>
      </c>
      <c r="AG4" t="n">
        <v>11.70625</v>
      </c>
      <c r="AH4" t="n">
        <v>2233055.486564073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0.9499</v>
      </c>
      <c r="E5" t="n">
        <v>105.27</v>
      </c>
      <c r="F5" t="n">
        <v>96.25</v>
      </c>
      <c r="G5" t="n">
        <v>29.47</v>
      </c>
      <c r="H5" t="n">
        <v>0.41</v>
      </c>
      <c r="I5" t="n">
        <v>196</v>
      </c>
      <c r="J5" t="n">
        <v>172.25</v>
      </c>
      <c r="K5" t="n">
        <v>51.39</v>
      </c>
      <c r="L5" t="n">
        <v>4</v>
      </c>
      <c r="M5" t="n">
        <v>194</v>
      </c>
      <c r="N5" t="n">
        <v>31.86</v>
      </c>
      <c r="O5" t="n">
        <v>21478.05</v>
      </c>
      <c r="P5" t="n">
        <v>1081.62</v>
      </c>
      <c r="Q5" t="n">
        <v>8439.24</v>
      </c>
      <c r="R5" t="n">
        <v>561.79</v>
      </c>
      <c r="S5" t="n">
        <v>245.73</v>
      </c>
      <c r="T5" t="n">
        <v>152356.22</v>
      </c>
      <c r="U5" t="n">
        <v>0.44</v>
      </c>
      <c r="V5" t="n">
        <v>0.83</v>
      </c>
      <c r="W5" t="n">
        <v>21.55</v>
      </c>
      <c r="X5" t="n">
        <v>9.029999999999999</v>
      </c>
      <c r="Y5" t="n">
        <v>1</v>
      </c>
      <c r="Z5" t="n">
        <v>10</v>
      </c>
      <c r="AA5" t="n">
        <v>1587.872517023541</v>
      </c>
      <c r="AB5" t="n">
        <v>2172.597229783039</v>
      </c>
      <c r="AC5" t="n">
        <v>1965.247599431908</v>
      </c>
      <c r="AD5" t="n">
        <v>1587872.517023541</v>
      </c>
      <c r="AE5" t="n">
        <v>2172597.229783039</v>
      </c>
      <c r="AF5" t="n">
        <v>2.686147329602617e-06</v>
      </c>
      <c r="AG5" t="n">
        <v>10.965625</v>
      </c>
      <c r="AH5" t="n">
        <v>1965247.599431908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0.9882</v>
      </c>
      <c r="E6" t="n">
        <v>101.2</v>
      </c>
      <c r="F6" t="n">
        <v>93.91</v>
      </c>
      <c r="G6" t="n">
        <v>38.86</v>
      </c>
      <c r="H6" t="n">
        <v>0.51</v>
      </c>
      <c r="I6" t="n">
        <v>145</v>
      </c>
      <c r="J6" t="n">
        <v>173.71</v>
      </c>
      <c r="K6" t="n">
        <v>51.39</v>
      </c>
      <c r="L6" t="n">
        <v>5</v>
      </c>
      <c r="M6" t="n">
        <v>143</v>
      </c>
      <c r="N6" t="n">
        <v>32.32</v>
      </c>
      <c r="O6" t="n">
        <v>21658.78</v>
      </c>
      <c r="P6" t="n">
        <v>1001.74</v>
      </c>
      <c r="Q6" t="n">
        <v>8439.25</v>
      </c>
      <c r="R6" t="n">
        <v>481.46</v>
      </c>
      <c r="S6" t="n">
        <v>245.73</v>
      </c>
      <c r="T6" t="n">
        <v>112446.55</v>
      </c>
      <c r="U6" t="n">
        <v>0.51</v>
      </c>
      <c r="V6" t="n">
        <v>0.85</v>
      </c>
      <c r="W6" t="n">
        <v>21.49</v>
      </c>
      <c r="X6" t="n">
        <v>6.68</v>
      </c>
      <c r="Y6" t="n">
        <v>1</v>
      </c>
      <c r="Z6" t="n">
        <v>10</v>
      </c>
      <c r="AA6" t="n">
        <v>1442.991100738046</v>
      </c>
      <c r="AB6" t="n">
        <v>1974.364084304243</v>
      </c>
      <c r="AC6" t="n">
        <v>1785.933547135642</v>
      </c>
      <c r="AD6" t="n">
        <v>1442991.100738046</v>
      </c>
      <c r="AE6" t="n">
        <v>1974364.084304243</v>
      </c>
      <c r="AF6" t="n">
        <v>2.794452880422472e-06</v>
      </c>
      <c r="AG6" t="n">
        <v>10.54166666666667</v>
      </c>
      <c r="AH6" t="n">
        <v>1785933.547135642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1.0146</v>
      </c>
      <c r="E7" t="n">
        <v>98.56</v>
      </c>
      <c r="F7" t="n">
        <v>92.36</v>
      </c>
      <c r="G7" t="n">
        <v>49.04</v>
      </c>
      <c r="H7" t="n">
        <v>0.61</v>
      </c>
      <c r="I7" t="n">
        <v>113</v>
      </c>
      <c r="J7" t="n">
        <v>175.18</v>
      </c>
      <c r="K7" t="n">
        <v>51.39</v>
      </c>
      <c r="L7" t="n">
        <v>6</v>
      </c>
      <c r="M7" t="n">
        <v>101</v>
      </c>
      <c r="N7" t="n">
        <v>32.79</v>
      </c>
      <c r="O7" t="n">
        <v>21840.16</v>
      </c>
      <c r="P7" t="n">
        <v>930.01</v>
      </c>
      <c r="Q7" t="n">
        <v>8439.360000000001</v>
      </c>
      <c r="R7" t="n">
        <v>429.55</v>
      </c>
      <c r="S7" t="n">
        <v>245.73</v>
      </c>
      <c r="T7" t="n">
        <v>86648.72</v>
      </c>
      <c r="U7" t="n">
        <v>0.57</v>
      </c>
      <c r="V7" t="n">
        <v>0.86</v>
      </c>
      <c r="W7" t="n">
        <v>21.42</v>
      </c>
      <c r="X7" t="n">
        <v>5.13</v>
      </c>
      <c r="Y7" t="n">
        <v>1</v>
      </c>
      <c r="Z7" t="n">
        <v>10</v>
      </c>
      <c r="AA7" t="n">
        <v>1342.81250445387</v>
      </c>
      <c r="AB7" t="n">
        <v>1837.295309300483</v>
      </c>
      <c r="AC7" t="n">
        <v>1661.946423641007</v>
      </c>
      <c r="AD7" t="n">
        <v>1342812.50445387</v>
      </c>
      <c r="AE7" t="n">
        <v>1837295.309300483</v>
      </c>
      <c r="AF7" t="n">
        <v>2.869107359316576e-06</v>
      </c>
      <c r="AG7" t="n">
        <v>10.26666666666667</v>
      </c>
      <c r="AH7" t="n">
        <v>1661946.423641006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1.0238</v>
      </c>
      <c r="E8" t="n">
        <v>97.67</v>
      </c>
      <c r="F8" t="n">
        <v>91.88</v>
      </c>
      <c r="G8" t="n">
        <v>54.58</v>
      </c>
      <c r="H8" t="n">
        <v>0.7</v>
      </c>
      <c r="I8" t="n">
        <v>101</v>
      </c>
      <c r="J8" t="n">
        <v>176.66</v>
      </c>
      <c r="K8" t="n">
        <v>51.39</v>
      </c>
      <c r="L8" t="n">
        <v>7</v>
      </c>
      <c r="M8" t="n">
        <v>5</v>
      </c>
      <c r="N8" t="n">
        <v>33.27</v>
      </c>
      <c r="O8" t="n">
        <v>22022.17</v>
      </c>
      <c r="P8" t="n">
        <v>898.84</v>
      </c>
      <c r="Q8" t="n">
        <v>8439.379999999999</v>
      </c>
      <c r="R8" t="n">
        <v>409.22</v>
      </c>
      <c r="S8" t="n">
        <v>245.73</v>
      </c>
      <c r="T8" t="n">
        <v>76543.34</v>
      </c>
      <c r="U8" t="n">
        <v>0.6</v>
      </c>
      <c r="V8" t="n">
        <v>0.86</v>
      </c>
      <c r="W8" t="n">
        <v>21.51</v>
      </c>
      <c r="X8" t="n">
        <v>4.65</v>
      </c>
      <c r="Y8" t="n">
        <v>1</v>
      </c>
      <c r="Z8" t="n">
        <v>10</v>
      </c>
      <c r="AA8" t="n">
        <v>1304.150383714904</v>
      </c>
      <c r="AB8" t="n">
        <v>1784.396090053041</v>
      </c>
      <c r="AC8" t="n">
        <v>1614.09583163402</v>
      </c>
      <c r="AD8" t="n">
        <v>1304150.383714904</v>
      </c>
      <c r="AE8" t="n">
        <v>1784396.090053041</v>
      </c>
      <c r="AF8" t="n">
        <v>2.895123314082703e-06</v>
      </c>
      <c r="AG8" t="n">
        <v>10.17395833333333</v>
      </c>
      <c r="AH8" t="n">
        <v>1614095.83163402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1.0236</v>
      </c>
      <c r="E9" t="n">
        <v>97.69</v>
      </c>
      <c r="F9" t="n">
        <v>91.89</v>
      </c>
      <c r="G9" t="n">
        <v>54.59</v>
      </c>
      <c r="H9" t="n">
        <v>0.8</v>
      </c>
      <c r="I9" t="n">
        <v>101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904.98</v>
      </c>
      <c r="Q9" t="n">
        <v>8439</v>
      </c>
      <c r="R9" t="n">
        <v>409.68</v>
      </c>
      <c r="S9" t="n">
        <v>245.73</v>
      </c>
      <c r="T9" t="n">
        <v>76773.91</v>
      </c>
      <c r="U9" t="n">
        <v>0.6</v>
      </c>
      <c r="V9" t="n">
        <v>0.86</v>
      </c>
      <c r="W9" t="n">
        <v>21.52</v>
      </c>
      <c r="X9" t="n">
        <v>4.67</v>
      </c>
      <c r="Y9" t="n">
        <v>1</v>
      </c>
      <c r="Z9" t="n">
        <v>10</v>
      </c>
      <c r="AA9" t="n">
        <v>1309.628349899074</v>
      </c>
      <c r="AB9" t="n">
        <v>1791.891285057034</v>
      </c>
      <c r="AC9" t="n">
        <v>1620.875695746404</v>
      </c>
      <c r="AD9" t="n">
        <v>1309628.349899074</v>
      </c>
      <c r="AE9" t="n">
        <v>1791891.285057034</v>
      </c>
      <c r="AF9" t="n">
        <v>2.894557749848657e-06</v>
      </c>
      <c r="AG9" t="n">
        <v>10.17604166666667</v>
      </c>
      <c r="AH9" t="n">
        <v>1620875.695746404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0.8767</v>
      </c>
      <c r="E2" t="n">
        <v>114.06</v>
      </c>
      <c r="F2" t="n">
        <v>107.11</v>
      </c>
      <c r="G2" t="n">
        <v>15.09</v>
      </c>
      <c r="H2" t="n">
        <v>0.34</v>
      </c>
      <c r="I2" t="n">
        <v>426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503.36</v>
      </c>
      <c r="Q2" t="n">
        <v>8441.700000000001</v>
      </c>
      <c r="R2" t="n">
        <v>910.74</v>
      </c>
      <c r="S2" t="n">
        <v>245.73</v>
      </c>
      <c r="T2" t="n">
        <v>325681.48</v>
      </c>
      <c r="U2" t="n">
        <v>0.27</v>
      </c>
      <c r="V2" t="n">
        <v>0.74</v>
      </c>
      <c r="W2" t="n">
        <v>22.43</v>
      </c>
      <c r="X2" t="n">
        <v>19.87</v>
      </c>
      <c r="Y2" t="n">
        <v>1</v>
      </c>
      <c r="Z2" t="n">
        <v>10</v>
      </c>
      <c r="AA2" t="n">
        <v>952.234136227279</v>
      </c>
      <c r="AB2" t="n">
        <v>1302.888754791365</v>
      </c>
      <c r="AC2" t="n">
        <v>1178.542880649929</v>
      </c>
      <c r="AD2" t="n">
        <v>952234.136227279</v>
      </c>
      <c r="AE2" t="n">
        <v>1302888.754791365</v>
      </c>
      <c r="AF2" t="n">
        <v>3.597438946454598e-06</v>
      </c>
      <c r="AG2" t="n">
        <v>11.88125</v>
      </c>
      <c r="AH2" t="n">
        <v>1178542.880649928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0.8779</v>
      </c>
      <c r="E3" t="n">
        <v>113.9</v>
      </c>
      <c r="F3" t="n">
        <v>106.99</v>
      </c>
      <c r="G3" t="n">
        <v>15.18</v>
      </c>
      <c r="H3" t="n">
        <v>0.66</v>
      </c>
      <c r="I3" t="n">
        <v>423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512.05</v>
      </c>
      <c r="Q3" t="n">
        <v>8442.190000000001</v>
      </c>
      <c r="R3" t="n">
        <v>904.73</v>
      </c>
      <c r="S3" t="n">
        <v>245.73</v>
      </c>
      <c r="T3" t="n">
        <v>322688.04</v>
      </c>
      <c r="U3" t="n">
        <v>0.27</v>
      </c>
      <c r="V3" t="n">
        <v>0.74</v>
      </c>
      <c r="W3" t="n">
        <v>22.49</v>
      </c>
      <c r="X3" t="n">
        <v>19.75</v>
      </c>
      <c r="Y3" t="n">
        <v>1</v>
      </c>
      <c r="Z3" t="n">
        <v>10</v>
      </c>
      <c r="AA3" t="n">
        <v>949.885003061751</v>
      </c>
      <c r="AB3" t="n">
        <v>1299.674567157849</v>
      </c>
      <c r="AC3" t="n">
        <v>1175.635450573014</v>
      </c>
      <c r="AD3" t="n">
        <v>949885.003061751</v>
      </c>
      <c r="AE3" t="n">
        <v>1299674.567157849</v>
      </c>
      <c r="AF3" t="n">
        <v>3.602363010257205e-06</v>
      </c>
      <c r="AG3" t="n">
        <v>11.86458333333333</v>
      </c>
      <c r="AH3" t="n">
        <v>1175635.450573014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0.5743</v>
      </c>
      <c r="E2" t="n">
        <v>174.13</v>
      </c>
      <c r="F2" t="n">
        <v>141.68</v>
      </c>
      <c r="G2" t="n">
        <v>7.64</v>
      </c>
      <c r="H2" t="n">
        <v>0.13</v>
      </c>
      <c r="I2" t="n">
        <v>1112</v>
      </c>
      <c r="J2" t="n">
        <v>133.21</v>
      </c>
      <c r="K2" t="n">
        <v>46.47</v>
      </c>
      <c r="L2" t="n">
        <v>1</v>
      </c>
      <c r="M2" t="n">
        <v>1110</v>
      </c>
      <c r="N2" t="n">
        <v>20.75</v>
      </c>
      <c r="O2" t="n">
        <v>16663.42</v>
      </c>
      <c r="P2" t="n">
        <v>1520.2</v>
      </c>
      <c r="Q2" t="n">
        <v>8443.799999999999</v>
      </c>
      <c r="R2" t="n">
        <v>2104.44</v>
      </c>
      <c r="S2" t="n">
        <v>245.73</v>
      </c>
      <c r="T2" t="n">
        <v>919099.64</v>
      </c>
      <c r="U2" t="n">
        <v>0.12</v>
      </c>
      <c r="V2" t="n">
        <v>0.5600000000000001</v>
      </c>
      <c r="W2" t="n">
        <v>23.06</v>
      </c>
      <c r="X2" t="n">
        <v>54.41</v>
      </c>
      <c r="Y2" t="n">
        <v>1</v>
      </c>
      <c r="Z2" t="n">
        <v>10</v>
      </c>
      <c r="AA2" t="n">
        <v>3483.827453309133</v>
      </c>
      <c r="AB2" t="n">
        <v>4766.726417237776</v>
      </c>
      <c r="AC2" t="n">
        <v>4311.796738118968</v>
      </c>
      <c r="AD2" t="n">
        <v>3483827.453309134</v>
      </c>
      <c r="AE2" t="n">
        <v>4766726.417237776</v>
      </c>
      <c r="AF2" t="n">
        <v>1.750222422894602e-06</v>
      </c>
      <c r="AG2" t="n">
        <v>18.13854166666667</v>
      </c>
      <c r="AH2" t="n">
        <v>4311796.738118968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0.8466</v>
      </c>
      <c r="E3" t="n">
        <v>118.12</v>
      </c>
      <c r="F3" t="n">
        <v>105.38</v>
      </c>
      <c r="G3" t="n">
        <v>16.3</v>
      </c>
      <c r="H3" t="n">
        <v>0.26</v>
      </c>
      <c r="I3" t="n">
        <v>388</v>
      </c>
      <c r="J3" t="n">
        <v>134.55</v>
      </c>
      <c r="K3" t="n">
        <v>46.47</v>
      </c>
      <c r="L3" t="n">
        <v>2</v>
      </c>
      <c r="M3" t="n">
        <v>386</v>
      </c>
      <c r="N3" t="n">
        <v>21.09</v>
      </c>
      <c r="O3" t="n">
        <v>16828.84</v>
      </c>
      <c r="P3" t="n">
        <v>1071.41</v>
      </c>
      <c r="Q3" t="n">
        <v>8440.52</v>
      </c>
      <c r="R3" t="n">
        <v>871.25</v>
      </c>
      <c r="S3" t="n">
        <v>245.73</v>
      </c>
      <c r="T3" t="n">
        <v>306124.31</v>
      </c>
      <c r="U3" t="n">
        <v>0.28</v>
      </c>
      <c r="V3" t="n">
        <v>0.75</v>
      </c>
      <c r="W3" t="n">
        <v>21.85</v>
      </c>
      <c r="X3" t="n">
        <v>18.14</v>
      </c>
      <c r="Y3" t="n">
        <v>1</v>
      </c>
      <c r="Z3" t="n">
        <v>10</v>
      </c>
      <c r="AA3" t="n">
        <v>1753.29803341108</v>
      </c>
      <c r="AB3" t="n">
        <v>2398.939719363181</v>
      </c>
      <c r="AC3" t="n">
        <v>2169.988279480201</v>
      </c>
      <c r="AD3" t="n">
        <v>1753298.03341108</v>
      </c>
      <c r="AE3" t="n">
        <v>2398939.719363181</v>
      </c>
      <c r="AF3" t="n">
        <v>2.580077142995943e-06</v>
      </c>
      <c r="AG3" t="n">
        <v>12.30416666666667</v>
      </c>
      <c r="AH3" t="n">
        <v>2169988.279480201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0.9449</v>
      </c>
      <c r="E4" t="n">
        <v>105.84</v>
      </c>
      <c r="F4" t="n">
        <v>97.56</v>
      </c>
      <c r="G4" t="n">
        <v>26.13</v>
      </c>
      <c r="H4" t="n">
        <v>0.39</v>
      </c>
      <c r="I4" t="n">
        <v>224</v>
      </c>
      <c r="J4" t="n">
        <v>135.9</v>
      </c>
      <c r="K4" t="n">
        <v>46.47</v>
      </c>
      <c r="L4" t="n">
        <v>3</v>
      </c>
      <c r="M4" t="n">
        <v>222</v>
      </c>
      <c r="N4" t="n">
        <v>21.43</v>
      </c>
      <c r="O4" t="n">
        <v>16994.64</v>
      </c>
      <c r="P4" t="n">
        <v>928.4400000000001</v>
      </c>
      <c r="Q4" t="n">
        <v>8439.440000000001</v>
      </c>
      <c r="R4" t="n">
        <v>606.4400000000001</v>
      </c>
      <c r="S4" t="n">
        <v>245.73</v>
      </c>
      <c r="T4" t="n">
        <v>174539.17</v>
      </c>
      <c r="U4" t="n">
        <v>0.41</v>
      </c>
      <c r="V4" t="n">
        <v>0.8100000000000001</v>
      </c>
      <c r="W4" t="n">
        <v>21.58</v>
      </c>
      <c r="X4" t="n">
        <v>10.33</v>
      </c>
      <c r="Y4" t="n">
        <v>1</v>
      </c>
      <c r="Z4" t="n">
        <v>10</v>
      </c>
      <c r="AA4" t="n">
        <v>1410.39794519259</v>
      </c>
      <c r="AB4" t="n">
        <v>1929.768690978409</v>
      </c>
      <c r="AC4" t="n">
        <v>1745.594275558797</v>
      </c>
      <c r="AD4" t="n">
        <v>1410397.945192589</v>
      </c>
      <c r="AE4" t="n">
        <v>1929768.690978409</v>
      </c>
      <c r="AF4" t="n">
        <v>2.879653782679975e-06</v>
      </c>
      <c r="AG4" t="n">
        <v>11.025</v>
      </c>
      <c r="AH4" t="n">
        <v>1745594.275558797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0.996</v>
      </c>
      <c r="E5" t="n">
        <v>100.4</v>
      </c>
      <c r="F5" t="n">
        <v>94.14</v>
      </c>
      <c r="G5" t="n">
        <v>37.65</v>
      </c>
      <c r="H5" t="n">
        <v>0.52</v>
      </c>
      <c r="I5" t="n">
        <v>150</v>
      </c>
      <c r="J5" t="n">
        <v>137.25</v>
      </c>
      <c r="K5" t="n">
        <v>46.47</v>
      </c>
      <c r="L5" t="n">
        <v>4</v>
      </c>
      <c r="M5" t="n">
        <v>133</v>
      </c>
      <c r="N5" t="n">
        <v>21.78</v>
      </c>
      <c r="O5" t="n">
        <v>17160.92</v>
      </c>
      <c r="P5" t="n">
        <v>826.47</v>
      </c>
      <c r="Q5" t="n">
        <v>8439.35</v>
      </c>
      <c r="R5" t="n">
        <v>489.53</v>
      </c>
      <c r="S5" t="n">
        <v>245.73</v>
      </c>
      <c r="T5" t="n">
        <v>116457.32</v>
      </c>
      <c r="U5" t="n">
        <v>0.5</v>
      </c>
      <c r="V5" t="n">
        <v>0.84</v>
      </c>
      <c r="W5" t="n">
        <v>21.48</v>
      </c>
      <c r="X5" t="n">
        <v>6.91</v>
      </c>
      <c r="Y5" t="n">
        <v>1</v>
      </c>
      <c r="Z5" t="n">
        <v>10</v>
      </c>
      <c r="AA5" t="n">
        <v>1235.466960848961</v>
      </c>
      <c r="AB5" t="n">
        <v>1690.420400789095</v>
      </c>
      <c r="AC5" t="n">
        <v>1529.089050257717</v>
      </c>
      <c r="AD5" t="n">
        <v>1235466.960848961</v>
      </c>
      <c r="AE5" t="n">
        <v>1690420.400789095</v>
      </c>
      <c r="AF5" t="n">
        <v>3.035384874112874e-06</v>
      </c>
      <c r="AG5" t="n">
        <v>10.45833333333333</v>
      </c>
      <c r="AH5" t="n">
        <v>1529089.050257717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1.0094</v>
      </c>
      <c r="E6" t="n">
        <v>99.06999999999999</v>
      </c>
      <c r="F6" t="n">
        <v>93.31999999999999</v>
      </c>
      <c r="G6" t="n">
        <v>42.74</v>
      </c>
      <c r="H6" t="n">
        <v>0.64</v>
      </c>
      <c r="I6" t="n">
        <v>131</v>
      </c>
      <c r="J6" t="n">
        <v>138.6</v>
      </c>
      <c r="K6" t="n">
        <v>46.47</v>
      </c>
      <c r="L6" t="n">
        <v>5</v>
      </c>
      <c r="M6" t="n">
        <v>3</v>
      </c>
      <c r="N6" t="n">
        <v>22.13</v>
      </c>
      <c r="O6" t="n">
        <v>17327.69</v>
      </c>
      <c r="P6" t="n">
        <v>793.4400000000001</v>
      </c>
      <c r="Q6" t="n">
        <v>8440.27</v>
      </c>
      <c r="R6" t="n">
        <v>456.28</v>
      </c>
      <c r="S6" t="n">
        <v>245.73</v>
      </c>
      <c r="T6" t="n">
        <v>99925.48</v>
      </c>
      <c r="U6" t="n">
        <v>0.54</v>
      </c>
      <c r="V6" t="n">
        <v>0.85</v>
      </c>
      <c r="W6" t="n">
        <v>21.61</v>
      </c>
      <c r="X6" t="n">
        <v>6.09</v>
      </c>
      <c r="Y6" t="n">
        <v>1</v>
      </c>
      <c r="Z6" t="n">
        <v>10</v>
      </c>
      <c r="AA6" t="n">
        <v>1190.203303868509</v>
      </c>
      <c r="AB6" t="n">
        <v>1628.488668416828</v>
      </c>
      <c r="AC6" t="n">
        <v>1473.067995501326</v>
      </c>
      <c r="AD6" t="n">
        <v>1190203.303868509</v>
      </c>
      <c r="AE6" t="n">
        <v>1628488.668416828</v>
      </c>
      <c r="AF6" t="n">
        <v>3.076222381455357e-06</v>
      </c>
      <c r="AG6" t="n">
        <v>10.31979166666667</v>
      </c>
      <c r="AH6" t="n">
        <v>1473067.995501326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1.0094</v>
      </c>
      <c r="E7" t="n">
        <v>99.06999999999999</v>
      </c>
      <c r="F7" t="n">
        <v>93.33</v>
      </c>
      <c r="G7" t="n">
        <v>42.74</v>
      </c>
      <c r="H7" t="n">
        <v>0.76</v>
      </c>
      <c r="I7" t="n">
        <v>131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800.5</v>
      </c>
      <c r="Q7" t="n">
        <v>8440.4</v>
      </c>
      <c r="R7" t="n">
        <v>456.28</v>
      </c>
      <c r="S7" t="n">
        <v>245.73</v>
      </c>
      <c r="T7" t="n">
        <v>99926.75</v>
      </c>
      <c r="U7" t="n">
        <v>0.54</v>
      </c>
      <c r="V7" t="n">
        <v>0.85</v>
      </c>
      <c r="W7" t="n">
        <v>21.62</v>
      </c>
      <c r="X7" t="n">
        <v>6.1</v>
      </c>
      <c r="Y7" t="n">
        <v>1</v>
      </c>
      <c r="Z7" t="n">
        <v>10</v>
      </c>
      <c r="AA7" t="n">
        <v>1196.327707094742</v>
      </c>
      <c r="AB7" t="n">
        <v>1636.868347100561</v>
      </c>
      <c r="AC7" t="n">
        <v>1480.647929412436</v>
      </c>
      <c r="AD7" t="n">
        <v>1196327.707094742</v>
      </c>
      <c r="AE7" t="n">
        <v>1636868.347100561</v>
      </c>
      <c r="AF7" t="n">
        <v>3.076222381455357e-06</v>
      </c>
      <c r="AG7" t="n">
        <v>10.31979166666667</v>
      </c>
      <c r="AH7" t="n">
        <v>1480647.929412436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0.5169</v>
      </c>
      <c r="E2" t="n">
        <v>193.46</v>
      </c>
      <c r="F2" t="n">
        <v>151.52</v>
      </c>
      <c r="G2" t="n">
        <v>7</v>
      </c>
      <c r="H2" t="n">
        <v>0.12</v>
      </c>
      <c r="I2" t="n">
        <v>1298</v>
      </c>
      <c r="J2" t="n">
        <v>150.44</v>
      </c>
      <c r="K2" t="n">
        <v>49.1</v>
      </c>
      <c r="L2" t="n">
        <v>1</v>
      </c>
      <c r="M2" t="n">
        <v>1296</v>
      </c>
      <c r="N2" t="n">
        <v>25.34</v>
      </c>
      <c r="O2" t="n">
        <v>18787.76</v>
      </c>
      <c r="P2" t="n">
        <v>1770.37</v>
      </c>
      <c r="Q2" t="n">
        <v>8445.07</v>
      </c>
      <c r="R2" t="n">
        <v>2440.09</v>
      </c>
      <c r="S2" t="n">
        <v>245.73</v>
      </c>
      <c r="T2" t="n">
        <v>1085995.18</v>
      </c>
      <c r="U2" t="n">
        <v>0.1</v>
      </c>
      <c r="V2" t="n">
        <v>0.52</v>
      </c>
      <c r="W2" t="n">
        <v>23.37</v>
      </c>
      <c r="X2" t="n">
        <v>64.25</v>
      </c>
      <c r="Y2" t="n">
        <v>1</v>
      </c>
      <c r="Z2" t="n">
        <v>10</v>
      </c>
      <c r="AA2" t="n">
        <v>4425.094018503944</v>
      </c>
      <c r="AB2" t="n">
        <v>6054.608857487506</v>
      </c>
      <c r="AC2" t="n">
        <v>5476.765485825572</v>
      </c>
      <c r="AD2" t="n">
        <v>4425094.018503943</v>
      </c>
      <c r="AE2" t="n">
        <v>6054608.857487505</v>
      </c>
      <c r="AF2" t="n">
        <v>1.514111818069355e-06</v>
      </c>
      <c r="AG2" t="n">
        <v>20.15208333333333</v>
      </c>
      <c r="AH2" t="n">
        <v>5476765.485825572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0.8106</v>
      </c>
      <c r="E3" t="n">
        <v>123.37</v>
      </c>
      <c r="F3" t="n">
        <v>107.74</v>
      </c>
      <c r="G3" t="n">
        <v>14.79</v>
      </c>
      <c r="H3" t="n">
        <v>0.23</v>
      </c>
      <c r="I3" t="n">
        <v>437</v>
      </c>
      <c r="J3" t="n">
        <v>151.83</v>
      </c>
      <c r="K3" t="n">
        <v>49.1</v>
      </c>
      <c r="L3" t="n">
        <v>2</v>
      </c>
      <c r="M3" t="n">
        <v>435</v>
      </c>
      <c r="N3" t="n">
        <v>25.73</v>
      </c>
      <c r="O3" t="n">
        <v>18959.54</v>
      </c>
      <c r="P3" t="n">
        <v>1207.37</v>
      </c>
      <c r="Q3" t="n">
        <v>8440.35</v>
      </c>
      <c r="R3" t="n">
        <v>950.5700000000001</v>
      </c>
      <c r="S3" t="n">
        <v>245.73</v>
      </c>
      <c r="T3" t="n">
        <v>345542.14</v>
      </c>
      <c r="U3" t="n">
        <v>0.26</v>
      </c>
      <c r="V3" t="n">
        <v>0.74</v>
      </c>
      <c r="W3" t="n">
        <v>21.96</v>
      </c>
      <c r="X3" t="n">
        <v>20.51</v>
      </c>
      <c r="Y3" t="n">
        <v>1</v>
      </c>
      <c r="Z3" t="n">
        <v>10</v>
      </c>
      <c r="AA3" t="n">
        <v>2021.435736762505</v>
      </c>
      <c r="AB3" t="n">
        <v>2765.817554489194</v>
      </c>
      <c r="AC3" t="n">
        <v>2501.851808938063</v>
      </c>
      <c r="AD3" t="n">
        <v>2021435.736762505</v>
      </c>
      <c r="AE3" t="n">
        <v>2765817.554489194</v>
      </c>
      <c r="AF3" t="n">
        <v>2.374422595718744e-06</v>
      </c>
      <c r="AG3" t="n">
        <v>12.85104166666667</v>
      </c>
      <c r="AH3" t="n">
        <v>2501851.808938063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0.9164</v>
      </c>
      <c r="E4" t="n">
        <v>109.12</v>
      </c>
      <c r="F4" t="n">
        <v>99.06</v>
      </c>
      <c r="G4" t="n">
        <v>23.31</v>
      </c>
      <c r="H4" t="n">
        <v>0.35</v>
      </c>
      <c r="I4" t="n">
        <v>255</v>
      </c>
      <c r="J4" t="n">
        <v>153.23</v>
      </c>
      <c r="K4" t="n">
        <v>49.1</v>
      </c>
      <c r="L4" t="n">
        <v>3</v>
      </c>
      <c r="M4" t="n">
        <v>253</v>
      </c>
      <c r="N4" t="n">
        <v>26.13</v>
      </c>
      <c r="O4" t="n">
        <v>19131.85</v>
      </c>
      <c r="P4" t="n">
        <v>1057.31</v>
      </c>
      <c r="Q4" t="n">
        <v>8440.01</v>
      </c>
      <c r="R4" t="n">
        <v>656.48</v>
      </c>
      <c r="S4" t="n">
        <v>245.73</v>
      </c>
      <c r="T4" t="n">
        <v>199406.75</v>
      </c>
      <c r="U4" t="n">
        <v>0.37</v>
      </c>
      <c r="V4" t="n">
        <v>0.8</v>
      </c>
      <c r="W4" t="n">
        <v>21.65</v>
      </c>
      <c r="X4" t="n">
        <v>11.82</v>
      </c>
      <c r="Y4" t="n">
        <v>1</v>
      </c>
      <c r="Z4" t="n">
        <v>10</v>
      </c>
      <c r="AA4" t="n">
        <v>1614.337270857856</v>
      </c>
      <c r="AB4" t="n">
        <v>2208.807473521686</v>
      </c>
      <c r="AC4" t="n">
        <v>1998.001988329535</v>
      </c>
      <c r="AD4" t="n">
        <v>1614337.270857856</v>
      </c>
      <c r="AE4" t="n">
        <v>2208807.473521686</v>
      </c>
      <c r="AF4" t="n">
        <v>2.684333662369427e-06</v>
      </c>
      <c r="AG4" t="n">
        <v>11.36666666666667</v>
      </c>
      <c r="AH4" t="n">
        <v>1998001.988329535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0.9734</v>
      </c>
      <c r="E5" t="n">
        <v>102.73</v>
      </c>
      <c r="F5" t="n">
        <v>95.17</v>
      </c>
      <c r="G5" t="n">
        <v>33.01</v>
      </c>
      <c r="H5" t="n">
        <v>0.46</v>
      </c>
      <c r="I5" t="n">
        <v>173</v>
      </c>
      <c r="J5" t="n">
        <v>154.63</v>
      </c>
      <c r="K5" t="n">
        <v>49.1</v>
      </c>
      <c r="L5" t="n">
        <v>4</v>
      </c>
      <c r="M5" t="n">
        <v>171</v>
      </c>
      <c r="N5" t="n">
        <v>26.53</v>
      </c>
      <c r="O5" t="n">
        <v>19304.72</v>
      </c>
      <c r="P5" t="n">
        <v>958.12</v>
      </c>
      <c r="Q5" t="n">
        <v>8439.200000000001</v>
      </c>
      <c r="R5" t="n">
        <v>524.67</v>
      </c>
      <c r="S5" t="n">
        <v>245.73</v>
      </c>
      <c r="T5" t="n">
        <v>133911.87</v>
      </c>
      <c r="U5" t="n">
        <v>0.47</v>
      </c>
      <c r="V5" t="n">
        <v>0.83</v>
      </c>
      <c r="W5" t="n">
        <v>21.52</v>
      </c>
      <c r="X5" t="n">
        <v>7.95</v>
      </c>
      <c r="Y5" t="n">
        <v>1</v>
      </c>
      <c r="Z5" t="n">
        <v>10</v>
      </c>
      <c r="AA5" t="n">
        <v>1417.137706749256</v>
      </c>
      <c r="AB5" t="n">
        <v>1938.990330077534</v>
      </c>
      <c r="AC5" t="n">
        <v>1753.935814364954</v>
      </c>
      <c r="AD5" t="n">
        <v>1417137.706749256</v>
      </c>
      <c r="AE5" t="n">
        <v>1938990.330077534</v>
      </c>
      <c r="AF5" t="n">
        <v>2.851298981831515e-06</v>
      </c>
      <c r="AG5" t="n">
        <v>10.70104166666667</v>
      </c>
      <c r="AH5" t="n">
        <v>1753935.814364954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1.008</v>
      </c>
      <c r="E6" t="n">
        <v>99.2</v>
      </c>
      <c r="F6" t="n">
        <v>93.05</v>
      </c>
      <c r="G6" t="n">
        <v>43.96</v>
      </c>
      <c r="H6" t="n">
        <v>0.57</v>
      </c>
      <c r="I6" t="n">
        <v>127</v>
      </c>
      <c r="J6" t="n">
        <v>156.03</v>
      </c>
      <c r="K6" t="n">
        <v>49.1</v>
      </c>
      <c r="L6" t="n">
        <v>5</v>
      </c>
      <c r="M6" t="n">
        <v>109</v>
      </c>
      <c r="N6" t="n">
        <v>26.94</v>
      </c>
      <c r="O6" t="n">
        <v>19478.15</v>
      </c>
      <c r="P6" t="n">
        <v>873.25</v>
      </c>
      <c r="Q6" t="n">
        <v>8439.24</v>
      </c>
      <c r="R6" t="n">
        <v>452.27</v>
      </c>
      <c r="S6" t="n">
        <v>245.73</v>
      </c>
      <c r="T6" t="n">
        <v>97941.42999999999</v>
      </c>
      <c r="U6" t="n">
        <v>0.54</v>
      </c>
      <c r="V6" t="n">
        <v>0.85</v>
      </c>
      <c r="W6" t="n">
        <v>21.46</v>
      </c>
      <c r="X6" t="n">
        <v>5.82</v>
      </c>
      <c r="Y6" t="n">
        <v>1</v>
      </c>
      <c r="Z6" t="n">
        <v>10</v>
      </c>
      <c r="AA6" t="n">
        <v>1282.672565365589</v>
      </c>
      <c r="AB6" t="n">
        <v>1755.009191453037</v>
      </c>
      <c r="AC6" t="n">
        <v>1587.513577391629</v>
      </c>
      <c r="AD6" t="n">
        <v>1282672.565365589</v>
      </c>
      <c r="AE6" t="n">
        <v>1755009.191453037</v>
      </c>
      <c r="AF6" t="n">
        <v>2.952649859961133e-06</v>
      </c>
      <c r="AG6" t="n">
        <v>10.33333333333333</v>
      </c>
      <c r="AH6" t="n">
        <v>1587513.577391629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1.0175</v>
      </c>
      <c r="E7" t="n">
        <v>98.28</v>
      </c>
      <c r="F7" t="n">
        <v>92.52</v>
      </c>
      <c r="G7" t="n">
        <v>48.69</v>
      </c>
      <c r="H7" t="n">
        <v>0.67</v>
      </c>
      <c r="I7" t="n">
        <v>114</v>
      </c>
      <c r="J7" t="n">
        <v>157.44</v>
      </c>
      <c r="K7" t="n">
        <v>49.1</v>
      </c>
      <c r="L7" t="n">
        <v>6</v>
      </c>
      <c r="M7" t="n">
        <v>3</v>
      </c>
      <c r="N7" t="n">
        <v>27.35</v>
      </c>
      <c r="O7" t="n">
        <v>19652.13</v>
      </c>
      <c r="P7" t="n">
        <v>847.3099999999999</v>
      </c>
      <c r="Q7" t="n">
        <v>8439.68</v>
      </c>
      <c r="R7" t="n">
        <v>429.88</v>
      </c>
      <c r="S7" t="n">
        <v>245.73</v>
      </c>
      <c r="T7" t="n">
        <v>86811.42</v>
      </c>
      <c r="U7" t="n">
        <v>0.57</v>
      </c>
      <c r="V7" t="n">
        <v>0.86</v>
      </c>
      <c r="W7" t="n">
        <v>21.56</v>
      </c>
      <c r="X7" t="n">
        <v>5.29</v>
      </c>
      <c r="Y7" t="n">
        <v>1</v>
      </c>
      <c r="Z7" t="n">
        <v>10</v>
      </c>
      <c r="AA7" t="n">
        <v>1248.34337159428</v>
      </c>
      <c r="AB7" t="n">
        <v>1708.03847403799</v>
      </c>
      <c r="AC7" t="n">
        <v>1545.025679322858</v>
      </c>
      <c r="AD7" t="n">
        <v>1248343.37159428</v>
      </c>
      <c r="AE7" t="n">
        <v>1708038.47403799</v>
      </c>
      <c r="AF7" t="n">
        <v>2.980477413204814e-06</v>
      </c>
      <c r="AG7" t="n">
        <v>10.2375</v>
      </c>
      <c r="AH7" t="n">
        <v>1545025.679322858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1.0177</v>
      </c>
      <c r="E8" t="n">
        <v>98.26000000000001</v>
      </c>
      <c r="F8" t="n">
        <v>92.5</v>
      </c>
      <c r="G8" t="n">
        <v>48.69</v>
      </c>
      <c r="H8" t="n">
        <v>0.78</v>
      </c>
      <c r="I8" t="n">
        <v>114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855.4400000000001</v>
      </c>
      <c r="Q8" t="n">
        <v>8439.809999999999</v>
      </c>
      <c r="R8" t="n">
        <v>429.87</v>
      </c>
      <c r="S8" t="n">
        <v>245.73</v>
      </c>
      <c r="T8" t="n">
        <v>86806.25</v>
      </c>
      <c r="U8" t="n">
        <v>0.57</v>
      </c>
      <c r="V8" t="n">
        <v>0.86</v>
      </c>
      <c r="W8" t="n">
        <v>21.55</v>
      </c>
      <c r="X8" t="n">
        <v>5.28</v>
      </c>
      <c r="Y8" t="n">
        <v>1</v>
      </c>
      <c r="Z8" t="n">
        <v>10</v>
      </c>
      <c r="AA8" t="n">
        <v>1255.018580440574</v>
      </c>
      <c r="AB8" t="n">
        <v>1717.171789270919</v>
      </c>
      <c r="AC8" t="n">
        <v>1553.287323768645</v>
      </c>
      <c r="AD8" t="n">
        <v>1255018.580440574</v>
      </c>
      <c r="AE8" t="n">
        <v>1717171.789270919</v>
      </c>
      <c r="AF8" t="n">
        <v>2.981063256430997e-06</v>
      </c>
      <c r="AG8" t="n">
        <v>10.23541666666667</v>
      </c>
      <c r="AH8" t="n">
        <v>1553287.323768645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0.4102</v>
      </c>
      <c r="E2" t="n">
        <v>243.77</v>
      </c>
      <c r="F2" t="n">
        <v>176.2</v>
      </c>
      <c r="G2" t="n">
        <v>6.04</v>
      </c>
      <c r="H2" t="n">
        <v>0.1</v>
      </c>
      <c r="I2" t="n">
        <v>1749</v>
      </c>
      <c r="J2" t="n">
        <v>185.69</v>
      </c>
      <c r="K2" t="n">
        <v>53.44</v>
      </c>
      <c r="L2" t="n">
        <v>1</v>
      </c>
      <c r="M2" t="n">
        <v>1747</v>
      </c>
      <c r="N2" t="n">
        <v>36.26</v>
      </c>
      <c r="O2" t="n">
        <v>23136.14</v>
      </c>
      <c r="P2" t="n">
        <v>2374.12</v>
      </c>
      <c r="Q2" t="n">
        <v>8446.9</v>
      </c>
      <c r="R2" t="n">
        <v>3282.1</v>
      </c>
      <c r="S2" t="n">
        <v>245.73</v>
      </c>
      <c r="T2" t="n">
        <v>1504746.07</v>
      </c>
      <c r="U2" t="n">
        <v>0.07000000000000001</v>
      </c>
      <c r="V2" t="n">
        <v>0.45</v>
      </c>
      <c r="W2" t="n">
        <v>24.14</v>
      </c>
      <c r="X2" t="n">
        <v>88.91</v>
      </c>
      <c r="Y2" t="n">
        <v>1</v>
      </c>
      <c r="Z2" t="n">
        <v>10</v>
      </c>
      <c r="AA2" t="n">
        <v>7253.456035205288</v>
      </c>
      <c r="AB2" t="n">
        <v>9924.498547264255</v>
      </c>
      <c r="AC2" t="n">
        <v>8977.318335034177</v>
      </c>
      <c r="AD2" t="n">
        <v>7253456.035205288</v>
      </c>
      <c r="AE2" t="n">
        <v>9924498.547264256</v>
      </c>
      <c r="AF2" t="n">
        <v>1.123719008878662e-06</v>
      </c>
      <c r="AG2" t="n">
        <v>25.39270833333333</v>
      </c>
      <c r="AH2" t="n">
        <v>8977318.335034177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0.7415</v>
      </c>
      <c r="E3" t="n">
        <v>134.87</v>
      </c>
      <c r="F3" t="n">
        <v>112.49</v>
      </c>
      <c r="G3" t="n">
        <v>12.62</v>
      </c>
      <c r="H3" t="n">
        <v>0.19</v>
      </c>
      <c r="I3" t="n">
        <v>535</v>
      </c>
      <c r="J3" t="n">
        <v>187.21</v>
      </c>
      <c r="K3" t="n">
        <v>53.44</v>
      </c>
      <c r="L3" t="n">
        <v>2</v>
      </c>
      <c r="M3" t="n">
        <v>533</v>
      </c>
      <c r="N3" t="n">
        <v>36.77</v>
      </c>
      <c r="O3" t="n">
        <v>23322.88</v>
      </c>
      <c r="P3" t="n">
        <v>1475.01</v>
      </c>
      <c r="Q3" t="n">
        <v>8441.040000000001</v>
      </c>
      <c r="R3" t="n">
        <v>1111.88</v>
      </c>
      <c r="S3" t="n">
        <v>245.73</v>
      </c>
      <c r="T3" t="n">
        <v>425705.09</v>
      </c>
      <c r="U3" t="n">
        <v>0.22</v>
      </c>
      <c r="V3" t="n">
        <v>0.71</v>
      </c>
      <c r="W3" t="n">
        <v>22.1</v>
      </c>
      <c r="X3" t="n">
        <v>25.24</v>
      </c>
      <c r="Y3" t="n">
        <v>1</v>
      </c>
      <c r="Z3" t="n">
        <v>10</v>
      </c>
      <c r="AA3" t="n">
        <v>2614.877532434742</v>
      </c>
      <c r="AB3" t="n">
        <v>3577.790800132431</v>
      </c>
      <c r="AC3" t="n">
        <v>3236.331467628583</v>
      </c>
      <c r="AD3" t="n">
        <v>2614877.532434742</v>
      </c>
      <c r="AE3" t="n">
        <v>3577790.800132431</v>
      </c>
      <c r="AF3" t="n">
        <v>2.031296063099775e-06</v>
      </c>
      <c r="AG3" t="n">
        <v>14.04895833333333</v>
      </c>
      <c r="AH3" t="n">
        <v>3236331.467628583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0.8637</v>
      </c>
      <c r="E4" t="n">
        <v>115.78</v>
      </c>
      <c r="F4" t="n">
        <v>101.7</v>
      </c>
      <c r="G4" t="n">
        <v>19.56</v>
      </c>
      <c r="H4" t="n">
        <v>0.28</v>
      </c>
      <c r="I4" t="n">
        <v>312</v>
      </c>
      <c r="J4" t="n">
        <v>188.73</v>
      </c>
      <c r="K4" t="n">
        <v>53.44</v>
      </c>
      <c r="L4" t="n">
        <v>3</v>
      </c>
      <c r="M4" t="n">
        <v>310</v>
      </c>
      <c r="N4" t="n">
        <v>37.29</v>
      </c>
      <c r="O4" t="n">
        <v>23510.33</v>
      </c>
      <c r="P4" t="n">
        <v>1293.69</v>
      </c>
      <c r="Q4" t="n">
        <v>8439.99</v>
      </c>
      <c r="R4" t="n">
        <v>746.54</v>
      </c>
      <c r="S4" t="n">
        <v>245.73</v>
      </c>
      <c r="T4" t="n">
        <v>244148.21</v>
      </c>
      <c r="U4" t="n">
        <v>0.33</v>
      </c>
      <c r="V4" t="n">
        <v>0.78</v>
      </c>
      <c r="W4" t="n">
        <v>21.72</v>
      </c>
      <c r="X4" t="n">
        <v>14.47</v>
      </c>
      <c r="Y4" t="n">
        <v>1</v>
      </c>
      <c r="Z4" t="n">
        <v>10</v>
      </c>
      <c r="AA4" t="n">
        <v>2013.115410940557</v>
      </c>
      <c r="AB4" t="n">
        <v>2754.433317632736</v>
      </c>
      <c r="AC4" t="n">
        <v>2491.554067669309</v>
      </c>
      <c r="AD4" t="n">
        <v>2013115.410940557</v>
      </c>
      <c r="AE4" t="n">
        <v>2754433.317632736</v>
      </c>
      <c r="AF4" t="n">
        <v>2.366055845852024e-06</v>
      </c>
      <c r="AG4" t="n">
        <v>12.06041666666667</v>
      </c>
      <c r="AH4" t="n">
        <v>2491554.067669309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0.9286</v>
      </c>
      <c r="E5" t="n">
        <v>107.69</v>
      </c>
      <c r="F5" t="n">
        <v>97.18000000000001</v>
      </c>
      <c r="G5" t="n">
        <v>26.99</v>
      </c>
      <c r="H5" t="n">
        <v>0.37</v>
      </c>
      <c r="I5" t="n">
        <v>216</v>
      </c>
      <c r="J5" t="n">
        <v>190.25</v>
      </c>
      <c r="K5" t="n">
        <v>53.44</v>
      </c>
      <c r="L5" t="n">
        <v>4</v>
      </c>
      <c r="M5" t="n">
        <v>214</v>
      </c>
      <c r="N5" t="n">
        <v>37.82</v>
      </c>
      <c r="O5" t="n">
        <v>23698.48</v>
      </c>
      <c r="P5" t="n">
        <v>1193.6</v>
      </c>
      <c r="Q5" t="n">
        <v>8439.469999999999</v>
      </c>
      <c r="R5" t="n">
        <v>592.96</v>
      </c>
      <c r="S5" t="n">
        <v>245.73</v>
      </c>
      <c r="T5" t="n">
        <v>167841.95</v>
      </c>
      <c r="U5" t="n">
        <v>0.41</v>
      </c>
      <c r="V5" t="n">
        <v>0.82</v>
      </c>
      <c r="W5" t="n">
        <v>21.58</v>
      </c>
      <c r="X5" t="n">
        <v>9.949999999999999</v>
      </c>
      <c r="Y5" t="n">
        <v>1</v>
      </c>
      <c r="Z5" t="n">
        <v>10</v>
      </c>
      <c r="AA5" t="n">
        <v>1750.909386434218</v>
      </c>
      <c r="AB5" t="n">
        <v>2395.671467189771</v>
      </c>
      <c r="AC5" t="n">
        <v>2167.0319447072</v>
      </c>
      <c r="AD5" t="n">
        <v>1750909.386434218</v>
      </c>
      <c r="AE5" t="n">
        <v>2395671.467189771</v>
      </c>
      <c r="AF5" t="n">
        <v>2.543845615906205e-06</v>
      </c>
      <c r="AG5" t="n">
        <v>11.21770833333333</v>
      </c>
      <c r="AH5" t="n">
        <v>2167031.9447072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0.9695</v>
      </c>
      <c r="E6" t="n">
        <v>103.14</v>
      </c>
      <c r="F6" t="n">
        <v>94.64</v>
      </c>
      <c r="G6" t="n">
        <v>35.05</v>
      </c>
      <c r="H6" t="n">
        <v>0.46</v>
      </c>
      <c r="I6" t="n">
        <v>162</v>
      </c>
      <c r="J6" t="n">
        <v>191.78</v>
      </c>
      <c r="K6" t="n">
        <v>53.44</v>
      </c>
      <c r="L6" t="n">
        <v>5</v>
      </c>
      <c r="M6" t="n">
        <v>160</v>
      </c>
      <c r="N6" t="n">
        <v>38.35</v>
      </c>
      <c r="O6" t="n">
        <v>23887.36</v>
      </c>
      <c r="P6" t="n">
        <v>1118.91</v>
      </c>
      <c r="Q6" t="n">
        <v>8439.51</v>
      </c>
      <c r="R6" t="n">
        <v>506.72</v>
      </c>
      <c r="S6" t="n">
        <v>245.73</v>
      </c>
      <c r="T6" t="n">
        <v>124987.55</v>
      </c>
      <c r="U6" t="n">
        <v>0.48</v>
      </c>
      <c r="V6" t="n">
        <v>0.84</v>
      </c>
      <c r="W6" t="n">
        <v>21.5</v>
      </c>
      <c r="X6" t="n">
        <v>7.42</v>
      </c>
      <c r="Y6" t="n">
        <v>1</v>
      </c>
      <c r="Z6" t="n">
        <v>10</v>
      </c>
      <c r="AA6" t="n">
        <v>1607.965787648269</v>
      </c>
      <c r="AB6" t="n">
        <v>2200.089729104328</v>
      </c>
      <c r="AC6" t="n">
        <v>1990.116253203939</v>
      </c>
      <c r="AD6" t="n">
        <v>1607965.787648269</v>
      </c>
      <c r="AE6" t="n">
        <v>2200089.729104328</v>
      </c>
      <c r="AF6" t="n">
        <v>2.655888783783185e-06</v>
      </c>
      <c r="AG6" t="n">
        <v>10.74375</v>
      </c>
      <c r="AH6" t="n">
        <v>1990116.253203939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0.9977</v>
      </c>
      <c r="E7" t="n">
        <v>100.23</v>
      </c>
      <c r="F7" t="n">
        <v>93.03</v>
      </c>
      <c r="G7" t="n">
        <v>43.95</v>
      </c>
      <c r="H7" t="n">
        <v>0.55</v>
      </c>
      <c r="I7" t="n">
        <v>127</v>
      </c>
      <c r="J7" t="n">
        <v>193.32</v>
      </c>
      <c r="K7" t="n">
        <v>53.44</v>
      </c>
      <c r="L7" t="n">
        <v>6</v>
      </c>
      <c r="M7" t="n">
        <v>125</v>
      </c>
      <c r="N7" t="n">
        <v>38.89</v>
      </c>
      <c r="O7" t="n">
        <v>24076.95</v>
      </c>
      <c r="P7" t="n">
        <v>1052.49</v>
      </c>
      <c r="Q7" t="n">
        <v>8439.27</v>
      </c>
      <c r="R7" t="n">
        <v>452.62</v>
      </c>
      <c r="S7" t="n">
        <v>245.73</v>
      </c>
      <c r="T7" t="n">
        <v>98115.64999999999</v>
      </c>
      <c r="U7" t="n">
        <v>0.54</v>
      </c>
      <c r="V7" t="n">
        <v>0.85</v>
      </c>
      <c r="W7" t="n">
        <v>21.44</v>
      </c>
      <c r="X7" t="n">
        <v>5.81</v>
      </c>
      <c r="Y7" t="n">
        <v>1</v>
      </c>
      <c r="Z7" t="n">
        <v>10</v>
      </c>
      <c r="AA7" t="n">
        <v>1491.80120074875</v>
      </c>
      <c r="AB7" t="n">
        <v>2041.148216488525</v>
      </c>
      <c r="AC7" t="n">
        <v>1846.343895476374</v>
      </c>
      <c r="AD7" t="n">
        <v>1491801.20074875</v>
      </c>
      <c r="AE7" t="n">
        <v>2041148.216488525</v>
      </c>
      <c r="AF7" t="n">
        <v>2.733141041341396e-06</v>
      </c>
      <c r="AG7" t="n">
        <v>10.440625</v>
      </c>
      <c r="AH7" t="n">
        <v>1846343.895476374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1.018</v>
      </c>
      <c r="E8" t="n">
        <v>98.23</v>
      </c>
      <c r="F8" t="n">
        <v>91.93000000000001</v>
      </c>
      <c r="G8" t="n">
        <v>53.55</v>
      </c>
      <c r="H8" t="n">
        <v>0.64</v>
      </c>
      <c r="I8" t="n">
        <v>103</v>
      </c>
      <c r="J8" t="n">
        <v>194.86</v>
      </c>
      <c r="K8" t="n">
        <v>53.44</v>
      </c>
      <c r="L8" t="n">
        <v>7</v>
      </c>
      <c r="M8" t="n">
        <v>94</v>
      </c>
      <c r="N8" t="n">
        <v>39.43</v>
      </c>
      <c r="O8" t="n">
        <v>24267.28</v>
      </c>
      <c r="P8" t="n">
        <v>986.95</v>
      </c>
      <c r="Q8" t="n">
        <v>8439.17</v>
      </c>
      <c r="R8" t="n">
        <v>415.08</v>
      </c>
      <c r="S8" t="n">
        <v>245.73</v>
      </c>
      <c r="T8" t="n">
        <v>79463.06</v>
      </c>
      <c r="U8" t="n">
        <v>0.59</v>
      </c>
      <c r="V8" t="n">
        <v>0.86</v>
      </c>
      <c r="W8" t="n">
        <v>21.4</v>
      </c>
      <c r="X8" t="n">
        <v>4.7</v>
      </c>
      <c r="Y8" t="n">
        <v>1</v>
      </c>
      <c r="Z8" t="n">
        <v>10</v>
      </c>
      <c r="AA8" t="n">
        <v>1405.525751037647</v>
      </c>
      <c r="AB8" t="n">
        <v>1923.102339989581</v>
      </c>
      <c r="AC8" t="n">
        <v>1739.56415175206</v>
      </c>
      <c r="AD8" t="n">
        <v>1405525.751037647</v>
      </c>
      <c r="AE8" t="n">
        <v>1923102.33998958</v>
      </c>
      <c r="AF8" t="n">
        <v>2.788751709016279e-06</v>
      </c>
      <c r="AG8" t="n">
        <v>10.23229166666667</v>
      </c>
      <c r="AH8" t="n">
        <v>1739564.15175206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1.028</v>
      </c>
      <c r="E9" t="n">
        <v>97.28</v>
      </c>
      <c r="F9" t="n">
        <v>91.42</v>
      </c>
      <c r="G9" t="n">
        <v>60.28</v>
      </c>
      <c r="H9" t="n">
        <v>0.72</v>
      </c>
      <c r="I9" t="n">
        <v>91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954.74</v>
      </c>
      <c r="Q9" t="n">
        <v>8439.360000000001</v>
      </c>
      <c r="R9" t="n">
        <v>395.29</v>
      </c>
      <c r="S9" t="n">
        <v>245.73</v>
      </c>
      <c r="T9" t="n">
        <v>69631.25</v>
      </c>
      <c r="U9" t="n">
        <v>0.62</v>
      </c>
      <c r="V9" t="n">
        <v>0.87</v>
      </c>
      <c r="W9" t="n">
        <v>21.46</v>
      </c>
      <c r="X9" t="n">
        <v>4.2</v>
      </c>
      <c r="Y9" t="n">
        <v>1</v>
      </c>
      <c r="Z9" t="n">
        <v>10</v>
      </c>
      <c r="AA9" t="n">
        <v>1364.467850513162</v>
      </c>
      <c r="AB9" t="n">
        <v>1866.925109145248</v>
      </c>
      <c r="AC9" t="n">
        <v>1688.748396974273</v>
      </c>
      <c r="AD9" t="n">
        <v>1364467.850513162</v>
      </c>
      <c r="AE9" t="n">
        <v>1866925.109145248</v>
      </c>
      <c r="AF9" t="n">
        <v>2.816146126590112e-06</v>
      </c>
      <c r="AG9" t="n">
        <v>10.13333333333333</v>
      </c>
      <c r="AH9" t="n">
        <v>1688748.396974273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1.029</v>
      </c>
      <c r="E10" t="n">
        <v>97.18000000000001</v>
      </c>
      <c r="F10" t="n">
        <v>91.36</v>
      </c>
      <c r="G10" t="n">
        <v>60.91</v>
      </c>
      <c r="H10" t="n">
        <v>0.8100000000000001</v>
      </c>
      <c r="I10" t="n">
        <v>90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956.21</v>
      </c>
      <c r="Q10" t="n">
        <v>8439.4</v>
      </c>
      <c r="R10" t="n">
        <v>392.55</v>
      </c>
      <c r="S10" t="n">
        <v>245.73</v>
      </c>
      <c r="T10" t="n">
        <v>68263.47</v>
      </c>
      <c r="U10" t="n">
        <v>0.63</v>
      </c>
      <c r="V10" t="n">
        <v>0.87</v>
      </c>
      <c r="W10" t="n">
        <v>21.47</v>
      </c>
      <c r="X10" t="n">
        <v>4.14</v>
      </c>
      <c r="Y10" t="n">
        <v>1</v>
      </c>
      <c r="Z10" t="n">
        <v>10</v>
      </c>
      <c r="AA10" t="n">
        <v>1364.339948052458</v>
      </c>
      <c r="AB10" t="n">
        <v>1866.750107355854</v>
      </c>
      <c r="AC10" t="n">
        <v>1688.590097110041</v>
      </c>
      <c r="AD10" t="n">
        <v>1364339.948052458</v>
      </c>
      <c r="AE10" t="n">
        <v>1866750.107355854</v>
      </c>
      <c r="AF10" t="n">
        <v>2.818885568347496e-06</v>
      </c>
      <c r="AG10" t="n">
        <v>10.12291666666667</v>
      </c>
      <c r="AH10" t="n">
        <v>1688590.097110041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0.6358</v>
      </c>
      <c r="E2" t="n">
        <v>157.27</v>
      </c>
      <c r="F2" t="n">
        <v>132.73</v>
      </c>
      <c r="G2" t="n">
        <v>8.470000000000001</v>
      </c>
      <c r="H2" t="n">
        <v>0.15</v>
      </c>
      <c r="I2" t="n">
        <v>940</v>
      </c>
      <c r="J2" t="n">
        <v>116.05</v>
      </c>
      <c r="K2" t="n">
        <v>43.4</v>
      </c>
      <c r="L2" t="n">
        <v>1</v>
      </c>
      <c r="M2" t="n">
        <v>938</v>
      </c>
      <c r="N2" t="n">
        <v>16.65</v>
      </c>
      <c r="O2" t="n">
        <v>14546.17</v>
      </c>
      <c r="P2" t="n">
        <v>1288.34</v>
      </c>
      <c r="Q2" t="n">
        <v>8442.43</v>
      </c>
      <c r="R2" t="n">
        <v>1800.88</v>
      </c>
      <c r="S2" t="n">
        <v>245.73</v>
      </c>
      <c r="T2" t="n">
        <v>768179.22</v>
      </c>
      <c r="U2" t="n">
        <v>0.14</v>
      </c>
      <c r="V2" t="n">
        <v>0.6</v>
      </c>
      <c r="W2" t="n">
        <v>22.76</v>
      </c>
      <c r="X2" t="n">
        <v>45.48</v>
      </c>
      <c r="Y2" t="n">
        <v>1</v>
      </c>
      <c r="Z2" t="n">
        <v>10</v>
      </c>
      <c r="AA2" t="n">
        <v>2723.089942731234</v>
      </c>
      <c r="AB2" t="n">
        <v>3725.851793894711</v>
      </c>
      <c r="AC2" t="n">
        <v>3370.261727951095</v>
      </c>
      <c r="AD2" t="n">
        <v>2723089.942731234</v>
      </c>
      <c r="AE2" t="n">
        <v>3725851.79389471</v>
      </c>
      <c r="AF2" t="n">
        <v>2.027490216782031e-06</v>
      </c>
      <c r="AG2" t="n">
        <v>16.38229166666667</v>
      </c>
      <c r="AH2" t="n">
        <v>3370261.727951095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0.8856000000000001</v>
      </c>
      <c r="E3" t="n">
        <v>112.92</v>
      </c>
      <c r="F3" t="n">
        <v>102.83</v>
      </c>
      <c r="G3" t="n">
        <v>18.42</v>
      </c>
      <c r="H3" t="n">
        <v>0.3</v>
      </c>
      <c r="I3" t="n">
        <v>335</v>
      </c>
      <c r="J3" t="n">
        <v>117.34</v>
      </c>
      <c r="K3" t="n">
        <v>43.4</v>
      </c>
      <c r="L3" t="n">
        <v>2</v>
      </c>
      <c r="M3" t="n">
        <v>333</v>
      </c>
      <c r="N3" t="n">
        <v>16.94</v>
      </c>
      <c r="O3" t="n">
        <v>14705.49</v>
      </c>
      <c r="P3" t="n">
        <v>927.35</v>
      </c>
      <c r="Q3" t="n">
        <v>8440.08</v>
      </c>
      <c r="R3" t="n">
        <v>784.95</v>
      </c>
      <c r="S3" t="n">
        <v>245.73</v>
      </c>
      <c r="T3" t="n">
        <v>263241.62</v>
      </c>
      <c r="U3" t="n">
        <v>0.31</v>
      </c>
      <c r="V3" t="n">
        <v>0.77</v>
      </c>
      <c r="W3" t="n">
        <v>21.76</v>
      </c>
      <c r="X3" t="n">
        <v>15.6</v>
      </c>
      <c r="Y3" t="n">
        <v>1</v>
      </c>
      <c r="Z3" t="n">
        <v>10</v>
      </c>
      <c r="AA3" t="n">
        <v>1491.465484315451</v>
      </c>
      <c r="AB3" t="n">
        <v>2040.688874453722</v>
      </c>
      <c r="AC3" t="n">
        <v>1845.928392400682</v>
      </c>
      <c r="AD3" t="n">
        <v>1491465.484315451</v>
      </c>
      <c r="AE3" t="n">
        <v>2040688.874453722</v>
      </c>
      <c r="AF3" t="n">
        <v>2.824072563671229e-06</v>
      </c>
      <c r="AG3" t="n">
        <v>11.7625</v>
      </c>
      <c r="AH3" t="n">
        <v>1845928.392400682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0.9744</v>
      </c>
      <c r="E4" t="n">
        <v>102.62</v>
      </c>
      <c r="F4" t="n">
        <v>96</v>
      </c>
      <c r="G4" t="n">
        <v>30.32</v>
      </c>
      <c r="H4" t="n">
        <v>0.45</v>
      </c>
      <c r="I4" t="n">
        <v>190</v>
      </c>
      <c r="J4" t="n">
        <v>118.63</v>
      </c>
      <c r="K4" t="n">
        <v>43.4</v>
      </c>
      <c r="L4" t="n">
        <v>3</v>
      </c>
      <c r="M4" t="n">
        <v>184</v>
      </c>
      <c r="N4" t="n">
        <v>17.23</v>
      </c>
      <c r="O4" t="n">
        <v>14865.24</v>
      </c>
      <c r="P4" t="n">
        <v>787.52</v>
      </c>
      <c r="Q4" t="n">
        <v>8439.870000000001</v>
      </c>
      <c r="R4" t="n">
        <v>552.84</v>
      </c>
      <c r="S4" t="n">
        <v>245.73</v>
      </c>
      <c r="T4" t="n">
        <v>147910.09</v>
      </c>
      <c r="U4" t="n">
        <v>0.44</v>
      </c>
      <c r="V4" t="n">
        <v>0.83</v>
      </c>
      <c r="W4" t="n">
        <v>21.54</v>
      </c>
      <c r="X4" t="n">
        <v>8.77</v>
      </c>
      <c r="Y4" t="n">
        <v>1</v>
      </c>
      <c r="Z4" t="n">
        <v>10</v>
      </c>
      <c r="AA4" t="n">
        <v>1215.00902048995</v>
      </c>
      <c r="AB4" t="n">
        <v>1662.428944249266</v>
      </c>
      <c r="AC4" t="n">
        <v>1503.769059043793</v>
      </c>
      <c r="AD4" t="n">
        <v>1215009.02048995</v>
      </c>
      <c r="AE4" t="n">
        <v>1662428.944249266</v>
      </c>
      <c r="AF4" t="n">
        <v>3.107245151356419e-06</v>
      </c>
      <c r="AG4" t="n">
        <v>10.68958333333333</v>
      </c>
      <c r="AH4" t="n">
        <v>1503769.059043793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0.998</v>
      </c>
      <c r="E5" t="n">
        <v>100.2</v>
      </c>
      <c r="F5" t="n">
        <v>94.42</v>
      </c>
      <c r="G5" t="n">
        <v>36.55</v>
      </c>
      <c r="H5" t="n">
        <v>0.59</v>
      </c>
      <c r="I5" t="n">
        <v>155</v>
      </c>
      <c r="J5" t="n">
        <v>119.93</v>
      </c>
      <c r="K5" t="n">
        <v>43.4</v>
      </c>
      <c r="L5" t="n">
        <v>4</v>
      </c>
      <c r="M5" t="n">
        <v>3</v>
      </c>
      <c r="N5" t="n">
        <v>17.53</v>
      </c>
      <c r="O5" t="n">
        <v>15025.44</v>
      </c>
      <c r="P5" t="n">
        <v>739.85</v>
      </c>
      <c r="Q5" t="n">
        <v>8440.18</v>
      </c>
      <c r="R5" t="n">
        <v>492.36</v>
      </c>
      <c r="S5" t="n">
        <v>245.73</v>
      </c>
      <c r="T5" t="n">
        <v>117845.3</v>
      </c>
      <c r="U5" t="n">
        <v>0.5</v>
      </c>
      <c r="V5" t="n">
        <v>0.84</v>
      </c>
      <c r="W5" t="n">
        <v>21.68</v>
      </c>
      <c r="X5" t="n">
        <v>7.19</v>
      </c>
      <c r="Y5" t="n">
        <v>1</v>
      </c>
      <c r="Z5" t="n">
        <v>10</v>
      </c>
      <c r="AA5" t="n">
        <v>1132.951091440077</v>
      </c>
      <c r="AB5" t="n">
        <v>1550.153665582896</v>
      </c>
      <c r="AC5" t="n">
        <v>1402.209175393998</v>
      </c>
      <c r="AD5" t="n">
        <v>1132951.091440077</v>
      </c>
      <c r="AE5" t="n">
        <v>1550153.665582896</v>
      </c>
      <c r="AF5" t="n">
        <v>3.182502730966448e-06</v>
      </c>
      <c r="AG5" t="n">
        <v>10.4375</v>
      </c>
      <c r="AH5" t="n">
        <v>1402209.175393998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0.9978</v>
      </c>
      <c r="E6" t="n">
        <v>100.22</v>
      </c>
      <c r="F6" t="n">
        <v>94.43000000000001</v>
      </c>
      <c r="G6" t="n">
        <v>36.55</v>
      </c>
      <c r="H6" t="n">
        <v>0.73</v>
      </c>
      <c r="I6" t="n">
        <v>155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746.73</v>
      </c>
      <c r="Q6" t="n">
        <v>8440.25</v>
      </c>
      <c r="R6" t="n">
        <v>492.78</v>
      </c>
      <c r="S6" t="n">
        <v>245.73</v>
      </c>
      <c r="T6" t="n">
        <v>118052.49</v>
      </c>
      <c r="U6" t="n">
        <v>0.5</v>
      </c>
      <c r="V6" t="n">
        <v>0.84</v>
      </c>
      <c r="W6" t="n">
        <v>21.68</v>
      </c>
      <c r="X6" t="n">
        <v>7.2</v>
      </c>
      <c r="Y6" t="n">
        <v>1</v>
      </c>
      <c r="Z6" t="n">
        <v>10</v>
      </c>
      <c r="AA6" t="n">
        <v>1139.17831390642</v>
      </c>
      <c r="AB6" t="n">
        <v>1558.674026087013</v>
      </c>
      <c r="AC6" t="n">
        <v>1409.916364650004</v>
      </c>
      <c r="AD6" t="n">
        <v>1139178.31390642</v>
      </c>
      <c r="AE6" t="n">
        <v>1558674.026087013</v>
      </c>
      <c r="AF6" t="n">
        <v>3.181864954868057e-06</v>
      </c>
      <c r="AG6" t="n">
        <v>10.43958333333333</v>
      </c>
      <c r="AH6" t="n">
        <v>1409916.364650004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0.7377</v>
      </c>
      <c r="E2" t="n">
        <v>135.55</v>
      </c>
      <c r="F2" t="n">
        <v>120.47</v>
      </c>
      <c r="G2" t="n">
        <v>10.39</v>
      </c>
      <c r="H2" t="n">
        <v>0.2</v>
      </c>
      <c r="I2" t="n">
        <v>696</v>
      </c>
      <c r="J2" t="n">
        <v>89.87</v>
      </c>
      <c r="K2" t="n">
        <v>37.55</v>
      </c>
      <c r="L2" t="n">
        <v>1</v>
      </c>
      <c r="M2" t="n">
        <v>694</v>
      </c>
      <c r="N2" t="n">
        <v>11.32</v>
      </c>
      <c r="O2" t="n">
        <v>11317.98</v>
      </c>
      <c r="P2" t="n">
        <v>957.46</v>
      </c>
      <c r="Q2" t="n">
        <v>8441.9</v>
      </c>
      <c r="R2" t="n">
        <v>1383.05</v>
      </c>
      <c r="S2" t="n">
        <v>245.73</v>
      </c>
      <c r="T2" t="n">
        <v>560484.4</v>
      </c>
      <c r="U2" t="n">
        <v>0.18</v>
      </c>
      <c r="V2" t="n">
        <v>0.66</v>
      </c>
      <c r="W2" t="n">
        <v>22.36</v>
      </c>
      <c r="X2" t="n">
        <v>33.22</v>
      </c>
      <c r="Y2" t="n">
        <v>1</v>
      </c>
      <c r="Z2" t="n">
        <v>10</v>
      </c>
      <c r="AA2" t="n">
        <v>1833.317312111598</v>
      </c>
      <c r="AB2" t="n">
        <v>2508.425626682656</v>
      </c>
      <c r="AC2" t="n">
        <v>2269.025005469542</v>
      </c>
      <c r="AD2" t="n">
        <v>1833317.312111598</v>
      </c>
      <c r="AE2" t="n">
        <v>2508425.626682656</v>
      </c>
      <c r="AF2" t="n">
        <v>2.557506457845473e-06</v>
      </c>
      <c r="AG2" t="n">
        <v>14.11979166666667</v>
      </c>
      <c r="AH2" t="n">
        <v>2269025.005469542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0.9492</v>
      </c>
      <c r="E3" t="n">
        <v>105.36</v>
      </c>
      <c r="F3" t="n">
        <v>98.73</v>
      </c>
      <c r="G3" t="n">
        <v>23.89</v>
      </c>
      <c r="H3" t="n">
        <v>0.39</v>
      </c>
      <c r="I3" t="n">
        <v>248</v>
      </c>
      <c r="J3" t="n">
        <v>91.09999999999999</v>
      </c>
      <c r="K3" t="n">
        <v>37.55</v>
      </c>
      <c r="L3" t="n">
        <v>2</v>
      </c>
      <c r="M3" t="n">
        <v>220</v>
      </c>
      <c r="N3" t="n">
        <v>11.54</v>
      </c>
      <c r="O3" t="n">
        <v>11468.97</v>
      </c>
      <c r="P3" t="n">
        <v>684.42</v>
      </c>
      <c r="Q3" t="n">
        <v>8439.370000000001</v>
      </c>
      <c r="R3" t="n">
        <v>643.79</v>
      </c>
      <c r="S3" t="n">
        <v>245.73</v>
      </c>
      <c r="T3" t="n">
        <v>193092.85</v>
      </c>
      <c r="U3" t="n">
        <v>0.38</v>
      </c>
      <c r="V3" t="n">
        <v>0.8</v>
      </c>
      <c r="W3" t="n">
        <v>21.69</v>
      </c>
      <c r="X3" t="n">
        <v>11.5</v>
      </c>
      <c r="Y3" t="n">
        <v>1</v>
      </c>
      <c r="Z3" t="n">
        <v>10</v>
      </c>
      <c r="AA3" t="n">
        <v>1108.155303245864</v>
      </c>
      <c r="AB3" t="n">
        <v>1516.226974262603</v>
      </c>
      <c r="AC3" t="n">
        <v>1371.520399876903</v>
      </c>
      <c r="AD3" t="n">
        <v>1108155.303245864</v>
      </c>
      <c r="AE3" t="n">
        <v>1516226.974262603</v>
      </c>
      <c r="AF3" t="n">
        <v>3.290748447589702e-06</v>
      </c>
      <c r="AG3" t="n">
        <v>10.975</v>
      </c>
      <c r="AH3" t="n">
        <v>1371520.399876903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0.9704</v>
      </c>
      <c r="E4" t="n">
        <v>103.05</v>
      </c>
      <c r="F4" t="n">
        <v>97.11</v>
      </c>
      <c r="G4" t="n">
        <v>27.48</v>
      </c>
      <c r="H4" t="n">
        <v>0.57</v>
      </c>
      <c r="I4" t="n">
        <v>212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656.23</v>
      </c>
      <c r="Q4" t="n">
        <v>8440.200000000001</v>
      </c>
      <c r="R4" t="n">
        <v>581.23</v>
      </c>
      <c r="S4" t="n">
        <v>245.73</v>
      </c>
      <c r="T4" t="n">
        <v>161993.97</v>
      </c>
      <c r="U4" t="n">
        <v>0.42</v>
      </c>
      <c r="V4" t="n">
        <v>0.82</v>
      </c>
      <c r="W4" t="n">
        <v>21.84</v>
      </c>
      <c r="X4" t="n">
        <v>9.880000000000001</v>
      </c>
      <c r="Y4" t="n">
        <v>1</v>
      </c>
      <c r="Z4" t="n">
        <v>10</v>
      </c>
      <c r="AA4" t="n">
        <v>1057.888263114468</v>
      </c>
      <c r="AB4" t="n">
        <v>1447.449392329529</v>
      </c>
      <c r="AC4" t="n">
        <v>1309.30685383358</v>
      </c>
      <c r="AD4" t="n">
        <v>1057888.263114468</v>
      </c>
      <c r="AE4" t="n">
        <v>1447449.392329529</v>
      </c>
      <c r="AF4" t="n">
        <v>3.364245989824112e-06</v>
      </c>
      <c r="AG4" t="n">
        <v>10.734375</v>
      </c>
      <c r="AH4" t="n">
        <v>1309306.85383358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0.3845</v>
      </c>
      <c r="E2" t="n">
        <v>260.07</v>
      </c>
      <c r="F2" t="n">
        <v>184.09</v>
      </c>
      <c r="G2" t="n">
        <v>5.85</v>
      </c>
      <c r="H2" t="n">
        <v>0.09</v>
      </c>
      <c r="I2" t="n">
        <v>1889</v>
      </c>
      <c r="J2" t="n">
        <v>194.77</v>
      </c>
      <c r="K2" t="n">
        <v>54.38</v>
      </c>
      <c r="L2" t="n">
        <v>1</v>
      </c>
      <c r="M2" t="n">
        <v>1887</v>
      </c>
      <c r="N2" t="n">
        <v>39.4</v>
      </c>
      <c r="O2" t="n">
        <v>24256.19</v>
      </c>
      <c r="P2" t="n">
        <v>2560.2</v>
      </c>
      <c r="Q2" t="n">
        <v>8446.639999999999</v>
      </c>
      <c r="R2" t="n">
        <v>3552.24</v>
      </c>
      <c r="S2" t="n">
        <v>245.73</v>
      </c>
      <c r="T2" t="n">
        <v>1639114.79</v>
      </c>
      <c r="U2" t="n">
        <v>0.07000000000000001</v>
      </c>
      <c r="V2" t="n">
        <v>0.43</v>
      </c>
      <c r="W2" t="n">
        <v>24.37</v>
      </c>
      <c r="X2" t="n">
        <v>96.8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</v>
      </c>
      <c r="F3" t="n">
        <v>113.71</v>
      </c>
      <c r="G3" t="n">
        <v>12.18</v>
      </c>
      <c r="H3" t="n">
        <v>0.18</v>
      </c>
      <c r="I3" t="n">
        <v>560</v>
      </c>
      <c r="J3" t="n">
        <v>196.32</v>
      </c>
      <c r="K3" t="n">
        <v>54.38</v>
      </c>
      <c r="L3" t="n">
        <v>2</v>
      </c>
      <c r="M3" t="n">
        <v>558</v>
      </c>
      <c r="N3" t="n">
        <v>39.95</v>
      </c>
      <c r="O3" t="n">
        <v>24447.22</v>
      </c>
      <c r="P3" t="n">
        <v>1542.69</v>
      </c>
      <c r="Q3" t="n">
        <v>8441.48</v>
      </c>
      <c r="R3" t="n">
        <v>1152.72</v>
      </c>
      <c r="S3" t="n">
        <v>245.73</v>
      </c>
      <c r="T3" t="n">
        <v>445999.76</v>
      </c>
      <c r="U3" t="n">
        <v>0.21</v>
      </c>
      <c r="V3" t="n">
        <v>0.7</v>
      </c>
      <c r="W3" t="n">
        <v>22.17</v>
      </c>
      <c r="X3" t="n">
        <v>26.46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0.8502999999999999</v>
      </c>
      <c r="E4" t="n">
        <v>117.61</v>
      </c>
      <c r="F4" t="n">
        <v>102.41</v>
      </c>
      <c r="G4" t="n">
        <v>18.85</v>
      </c>
      <c r="H4" t="n">
        <v>0.27</v>
      </c>
      <c r="I4" t="n">
        <v>326</v>
      </c>
      <c r="J4" t="n">
        <v>197.88</v>
      </c>
      <c r="K4" t="n">
        <v>54.38</v>
      </c>
      <c r="L4" t="n">
        <v>3</v>
      </c>
      <c r="M4" t="n">
        <v>324</v>
      </c>
      <c r="N4" t="n">
        <v>40.5</v>
      </c>
      <c r="O4" t="n">
        <v>24639</v>
      </c>
      <c r="P4" t="n">
        <v>1351.1</v>
      </c>
      <c r="Q4" t="n">
        <v>8439.83</v>
      </c>
      <c r="R4" t="n">
        <v>769.72</v>
      </c>
      <c r="S4" t="n">
        <v>245.73</v>
      </c>
      <c r="T4" t="n">
        <v>255667.51</v>
      </c>
      <c r="U4" t="n">
        <v>0.32</v>
      </c>
      <c r="V4" t="n">
        <v>0.78</v>
      </c>
      <c r="W4" t="n">
        <v>21.78</v>
      </c>
      <c r="X4" t="n">
        <v>15.18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0.9177999999999999</v>
      </c>
      <c r="E5" t="n">
        <v>108.96</v>
      </c>
      <c r="F5" t="n">
        <v>97.65000000000001</v>
      </c>
      <c r="G5" t="n">
        <v>25.93</v>
      </c>
      <c r="H5" t="n">
        <v>0.36</v>
      </c>
      <c r="I5" t="n">
        <v>226</v>
      </c>
      <c r="J5" t="n">
        <v>199.44</v>
      </c>
      <c r="K5" t="n">
        <v>54.38</v>
      </c>
      <c r="L5" t="n">
        <v>4</v>
      </c>
      <c r="M5" t="n">
        <v>224</v>
      </c>
      <c r="N5" t="n">
        <v>41.06</v>
      </c>
      <c r="O5" t="n">
        <v>24831.54</v>
      </c>
      <c r="P5" t="n">
        <v>1250.82</v>
      </c>
      <c r="Q5" t="n">
        <v>8439.360000000001</v>
      </c>
      <c r="R5" t="n">
        <v>609.2</v>
      </c>
      <c r="S5" t="n">
        <v>245.73</v>
      </c>
      <c r="T5" t="n">
        <v>175909.97</v>
      </c>
      <c r="U5" t="n">
        <v>0.4</v>
      </c>
      <c r="V5" t="n">
        <v>0.8100000000000001</v>
      </c>
      <c r="W5" t="n">
        <v>21.59</v>
      </c>
      <c r="X5" t="n">
        <v>10.42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0.96</v>
      </c>
      <c r="E6" t="n">
        <v>104.17</v>
      </c>
      <c r="F6" t="n">
        <v>95.04000000000001</v>
      </c>
      <c r="G6" t="n">
        <v>33.54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1175.81</v>
      </c>
      <c r="Q6" t="n">
        <v>8439.52</v>
      </c>
      <c r="R6" t="n">
        <v>520.34</v>
      </c>
      <c r="S6" t="n">
        <v>245.73</v>
      </c>
      <c r="T6" t="n">
        <v>131758.36</v>
      </c>
      <c r="U6" t="n">
        <v>0.47</v>
      </c>
      <c r="V6" t="n">
        <v>0.84</v>
      </c>
      <c r="W6" t="n">
        <v>21.52</v>
      </c>
      <c r="X6" t="n">
        <v>7.82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0.9892</v>
      </c>
      <c r="E7" t="n">
        <v>101.09</v>
      </c>
      <c r="F7" t="n">
        <v>93.36</v>
      </c>
      <c r="G7" t="n">
        <v>41.8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1111.75</v>
      </c>
      <c r="Q7" t="n">
        <v>8439.42</v>
      </c>
      <c r="R7" t="n">
        <v>463.14</v>
      </c>
      <c r="S7" t="n">
        <v>245.73</v>
      </c>
      <c r="T7" t="n">
        <v>103338.6</v>
      </c>
      <c r="U7" t="n">
        <v>0.53</v>
      </c>
      <c r="V7" t="n">
        <v>0.85</v>
      </c>
      <c r="W7" t="n">
        <v>21.46</v>
      </c>
      <c r="X7" t="n">
        <v>6.14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1.0106</v>
      </c>
      <c r="E8" t="n">
        <v>98.95</v>
      </c>
      <c r="F8" t="n">
        <v>92.2</v>
      </c>
      <c r="G8" t="n">
        <v>50.75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1050.53</v>
      </c>
      <c r="Q8" t="n">
        <v>8438.99</v>
      </c>
      <c r="R8" t="n">
        <v>424.24</v>
      </c>
      <c r="S8" t="n">
        <v>245.73</v>
      </c>
      <c r="T8" t="n">
        <v>84015.97</v>
      </c>
      <c r="U8" t="n">
        <v>0.58</v>
      </c>
      <c r="V8" t="n">
        <v>0.86</v>
      </c>
      <c r="W8" t="n">
        <v>21.41</v>
      </c>
      <c r="X8" t="n">
        <v>4.97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1.0251</v>
      </c>
      <c r="E9" t="n">
        <v>97.55</v>
      </c>
      <c r="F9" t="n">
        <v>91.45</v>
      </c>
      <c r="G9" t="n">
        <v>59.64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997.53</v>
      </c>
      <c r="Q9" t="n">
        <v>8439.209999999999</v>
      </c>
      <c r="R9" t="n">
        <v>398.67</v>
      </c>
      <c r="S9" t="n">
        <v>245.73</v>
      </c>
      <c r="T9" t="n">
        <v>71317.14999999999</v>
      </c>
      <c r="U9" t="n">
        <v>0.62</v>
      </c>
      <c r="V9" t="n">
        <v>0.87</v>
      </c>
      <c r="W9" t="n">
        <v>21.4</v>
      </c>
      <c r="X9" t="n">
        <v>4.23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91.23</v>
      </c>
      <c r="G10" t="n">
        <v>63.65</v>
      </c>
      <c r="H10" t="n">
        <v>0.77</v>
      </c>
      <c r="I10" t="n">
        <v>86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981.3099999999999</v>
      </c>
      <c r="Q10" t="n">
        <v>8439.09</v>
      </c>
      <c r="R10" t="n">
        <v>388.29</v>
      </c>
      <c r="S10" t="n">
        <v>245.73</v>
      </c>
      <c r="T10" t="n">
        <v>66157.27</v>
      </c>
      <c r="U10" t="n">
        <v>0.63</v>
      </c>
      <c r="V10" t="n">
        <v>0.87</v>
      </c>
      <c r="W10" t="n">
        <v>21.47</v>
      </c>
      <c r="X10" t="n">
        <v>4.01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1.0301</v>
      </c>
      <c r="E11" t="n">
        <v>97.08</v>
      </c>
      <c r="F11" t="n">
        <v>91.22</v>
      </c>
      <c r="G11" t="n">
        <v>63.64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988.6900000000001</v>
      </c>
      <c r="Q11" t="n">
        <v>8439.129999999999</v>
      </c>
      <c r="R11" t="n">
        <v>387.84</v>
      </c>
      <c r="S11" t="n">
        <v>245.73</v>
      </c>
      <c r="T11" t="n">
        <v>65931.34</v>
      </c>
      <c r="U11" t="n">
        <v>0.63</v>
      </c>
      <c r="V11" t="n">
        <v>0.87</v>
      </c>
      <c r="W11" t="n">
        <v>21.47</v>
      </c>
      <c r="X11" t="n">
        <v>4</v>
      </c>
      <c r="Y11" t="n">
        <v>1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0.7377</v>
      </c>
      <c r="E12" t="n">
        <v>135.55</v>
      </c>
      <c r="F12" t="n">
        <v>120.47</v>
      </c>
      <c r="G12" t="n">
        <v>10.39</v>
      </c>
      <c r="H12" t="n">
        <v>0.2</v>
      </c>
      <c r="I12" t="n">
        <v>696</v>
      </c>
      <c r="J12" t="n">
        <v>89.87</v>
      </c>
      <c r="K12" t="n">
        <v>37.55</v>
      </c>
      <c r="L12" t="n">
        <v>1</v>
      </c>
      <c r="M12" t="n">
        <v>694</v>
      </c>
      <c r="N12" t="n">
        <v>11.32</v>
      </c>
      <c r="O12" t="n">
        <v>11317.98</v>
      </c>
      <c r="P12" t="n">
        <v>957.46</v>
      </c>
      <c r="Q12" t="n">
        <v>8441.9</v>
      </c>
      <c r="R12" t="n">
        <v>1383.05</v>
      </c>
      <c r="S12" t="n">
        <v>245.73</v>
      </c>
      <c r="T12" t="n">
        <v>560484.4</v>
      </c>
      <c r="U12" t="n">
        <v>0.18</v>
      </c>
      <c r="V12" t="n">
        <v>0.66</v>
      </c>
      <c r="W12" t="n">
        <v>22.36</v>
      </c>
      <c r="X12" t="n">
        <v>33.22</v>
      </c>
      <c r="Y12" t="n">
        <v>1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0.9492</v>
      </c>
      <c r="E13" t="n">
        <v>105.36</v>
      </c>
      <c r="F13" t="n">
        <v>98.73</v>
      </c>
      <c r="G13" t="n">
        <v>23.89</v>
      </c>
      <c r="H13" t="n">
        <v>0.39</v>
      </c>
      <c r="I13" t="n">
        <v>248</v>
      </c>
      <c r="J13" t="n">
        <v>91.09999999999999</v>
      </c>
      <c r="K13" t="n">
        <v>37.55</v>
      </c>
      <c r="L13" t="n">
        <v>2</v>
      </c>
      <c r="M13" t="n">
        <v>220</v>
      </c>
      <c r="N13" t="n">
        <v>11.54</v>
      </c>
      <c r="O13" t="n">
        <v>11468.97</v>
      </c>
      <c r="P13" t="n">
        <v>684.42</v>
      </c>
      <c r="Q13" t="n">
        <v>8439.370000000001</v>
      </c>
      <c r="R13" t="n">
        <v>643.79</v>
      </c>
      <c r="S13" t="n">
        <v>245.73</v>
      </c>
      <c r="T13" t="n">
        <v>193092.85</v>
      </c>
      <c r="U13" t="n">
        <v>0.38</v>
      </c>
      <c r="V13" t="n">
        <v>0.8</v>
      </c>
      <c r="W13" t="n">
        <v>21.69</v>
      </c>
      <c r="X13" t="n">
        <v>11.5</v>
      </c>
      <c r="Y13" t="n">
        <v>1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0.9704</v>
      </c>
      <c r="E14" t="n">
        <v>103.05</v>
      </c>
      <c r="F14" t="n">
        <v>97.11</v>
      </c>
      <c r="G14" t="n">
        <v>27.48</v>
      </c>
      <c r="H14" t="n">
        <v>0.57</v>
      </c>
      <c r="I14" t="n">
        <v>212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656.23</v>
      </c>
      <c r="Q14" t="n">
        <v>8440.200000000001</v>
      </c>
      <c r="R14" t="n">
        <v>581.23</v>
      </c>
      <c r="S14" t="n">
        <v>245.73</v>
      </c>
      <c r="T14" t="n">
        <v>161993.97</v>
      </c>
      <c r="U14" t="n">
        <v>0.42</v>
      </c>
      <c r="V14" t="n">
        <v>0.82</v>
      </c>
      <c r="W14" t="n">
        <v>21.84</v>
      </c>
      <c r="X14" t="n">
        <v>9.880000000000001</v>
      </c>
      <c r="Y14" t="n">
        <v>1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0.8181</v>
      </c>
      <c r="E15" t="n">
        <v>122.23</v>
      </c>
      <c r="F15" t="n">
        <v>112.19</v>
      </c>
      <c r="G15" t="n">
        <v>12.77</v>
      </c>
      <c r="H15" t="n">
        <v>0.24</v>
      </c>
      <c r="I15" t="n">
        <v>527</v>
      </c>
      <c r="J15" t="n">
        <v>71.52</v>
      </c>
      <c r="K15" t="n">
        <v>32.27</v>
      </c>
      <c r="L15" t="n">
        <v>1</v>
      </c>
      <c r="M15" t="n">
        <v>525</v>
      </c>
      <c r="N15" t="n">
        <v>8.25</v>
      </c>
      <c r="O15" t="n">
        <v>9054.6</v>
      </c>
      <c r="P15" t="n">
        <v>727.05</v>
      </c>
      <c r="Q15" t="n">
        <v>8440.530000000001</v>
      </c>
      <c r="R15" t="n">
        <v>1101.92</v>
      </c>
      <c r="S15" t="n">
        <v>245.73</v>
      </c>
      <c r="T15" t="n">
        <v>420762.94</v>
      </c>
      <c r="U15" t="n">
        <v>0.22</v>
      </c>
      <c r="V15" t="n">
        <v>0.71</v>
      </c>
      <c r="W15" t="n">
        <v>22.1</v>
      </c>
      <c r="X15" t="n">
        <v>24.95</v>
      </c>
      <c r="Y15" t="n">
        <v>1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0.9373</v>
      </c>
      <c r="E16" t="n">
        <v>106.69</v>
      </c>
      <c r="F16" t="n">
        <v>100.44</v>
      </c>
      <c r="G16" t="n">
        <v>21.29</v>
      </c>
      <c r="H16" t="n">
        <v>0.48</v>
      </c>
      <c r="I16" t="n">
        <v>283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587.26</v>
      </c>
      <c r="Q16" t="n">
        <v>8440.66</v>
      </c>
      <c r="R16" t="n">
        <v>690.83</v>
      </c>
      <c r="S16" t="n">
        <v>245.73</v>
      </c>
      <c r="T16" t="n">
        <v>216441.89</v>
      </c>
      <c r="U16" t="n">
        <v>0.36</v>
      </c>
      <c r="V16" t="n">
        <v>0.79</v>
      </c>
      <c r="W16" t="n">
        <v>22.04</v>
      </c>
      <c r="X16" t="n">
        <v>13.21</v>
      </c>
      <c r="Y16" t="n">
        <v>1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0.823</v>
      </c>
      <c r="E17" t="n">
        <v>121.51</v>
      </c>
      <c r="F17" t="n">
        <v>113.56</v>
      </c>
      <c r="G17" t="n">
        <v>12.1</v>
      </c>
      <c r="H17" t="n">
        <v>0.43</v>
      </c>
      <c r="I17" t="n">
        <v>563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448.53</v>
      </c>
      <c r="Q17" t="n">
        <v>8442.74</v>
      </c>
      <c r="R17" t="n">
        <v>1119.69</v>
      </c>
      <c r="S17" t="n">
        <v>245.73</v>
      </c>
      <c r="T17" t="n">
        <v>429468.33</v>
      </c>
      <c r="U17" t="n">
        <v>0.22</v>
      </c>
      <c r="V17" t="n">
        <v>0.7</v>
      </c>
      <c r="W17" t="n">
        <v>22.92</v>
      </c>
      <c r="X17" t="n">
        <v>26.31</v>
      </c>
      <c r="Y17" t="n">
        <v>1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0.5455</v>
      </c>
      <c r="E18" t="n">
        <v>183.32</v>
      </c>
      <c r="F18" t="n">
        <v>146.36</v>
      </c>
      <c r="G18" t="n">
        <v>7.31</v>
      </c>
      <c r="H18" t="n">
        <v>0.12</v>
      </c>
      <c r="I18" t="n">
        <v>1202</v>
      </c>
      <c r="J18" t="n">
        <v>141.81</v>
      </c>
      <c r="K18" t="n">
        <v>47.83</v>
      </c>
      <c r="L18" t="n">
        <v>1</v>
      </c>
      <c r="M18" t="n">
        <v>1200</v>
      </c>
      <c r="N18" t="n">
        <v>22.98</v>
      </c>
      <c r="O18" t="n">
        <v>17723.39</v>
      </c>
      <c r="P18" t="n">
        <v>1641.19</v>
      </c>
      <c r="Q18" t="n">
        <v>8443.4</v>
      </c>
      <c r="R18" t="n">
        <v>2264.78</v>
      </c>
      <c r="S18" t="n">
        <v>245.73</v>
      </c>
      <c r="T18" t="n">
        <v>998819.03</v>
      </c>
      <c r="U18" t="n">
        <v>0.11</v>
      </c>
      <c r="V18" t="n">
        <v>0.54</v>
      </c>
      <c r="W18" t="n">
        <v>23.2</v>
      </c>
      <c r="X18" t="n">
        <v>59.1</v>
      </c>
      <c r="Y18" t="n">
        <v>1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0.8283</v>
      </c>
      <c r="E19" t="n">
        <v>120.72</v>
      </c>
      <c r="F19" t="n">
        <v>106.56</v>
      </c>
      <c r="G19" t="n">
        <v>15.48</v>
      </c>
      <c r="H19" t="n">
        <v>0.25</v>
      </c>
      <c r="I19" t="n">
        <v>413</v>
      </c>
      <c r="J19" t="n">
        <v>143.17</v>
      </c>
      <c r="K19" t="n">
        <v>47.83</v>
      </c>
      <c r="L19" t="n">
        <v>2</v>
      </c>
      <c r="M19" t="n">
        <v>411</v>
      </c>
      <c r="N19" t="n">
        <v>23.34</v>
      </c>
      <c r="O19" t="n">
        <v>17891.86</v>
      </c>
      <c r="P19" t="n">
        <v>1140.02</v>
      </c>
      <c r="Q19" t="n">
        <v>8440.65</v>
      </c>
      <c r="R19" t="n">
        <v>910.41</v>
      </c>
      <c r="S19" t="n">
        <v>245.73</v>
      </c>
      <c r="T19" t="n">
        <v>325580.89</v>
      </c>
      <c r="U19" t="n">
        <v>0.27</v>
      </c>
      <c r="V19" t="n">
        <v>0.75</v>
      </c>
      <c r="W19" t="n">
        <v>21.92</v>
      </c>
      <c r="X19" t="n">
        <v>19.33</v>
      </c>
      <c r="Y19" t="n">
        <v>1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0.9311</v>
      </c>
      <c r="E20" t="n">
        <v>107.4</v>
      </c>
      <c r="F20" t="n">
        <v>98.26000000000001</v>
      </c>
      <c r="G20" t="n">
        <v>24.67</v>
      </c>
      <c r="H20" t="n">
        <v>0.37</v>
      </c>
      <c r="I20" t="n">
        <v>239</v>
      </c>
      <c r="J20" t="n">
        <v>144.54</v>
      </c>
      <c r="K20" t="n">
        <v>47.83</v>
      </c>
      <c r="L20" t="n">
        <v>3</v>
      </c>
      <c r="M20" t="n">
        <v>237</v>
      </c>
      <c r="N20" t="n">
        <v>23.71</v>
      </c>
      <c r="O20" t="n">
        <v>18060.85</v>
      </c>
      <c r="P20" t="n">
        <v>993.4</v>
      </c>
      <c r="Q20" t="n">
        <v>8439.17</v>
      </c>
      <c r="R20" t="n">
        <v>629.9</v>
      </c>
      <c r="S20" t="n">
        <v>245.73</v>
      </c>
      <c r="T20" t="n">
        <v>186195.37</v>
      </c>
      <c r="U20" t="n">
        <v>0.39</v>
      </c>
      <c r="V20" t="n">
        <v>0.8100000000000001</v>
      </c>
      <c r="W20" t="n">
        <v>21.61</v>
      </c>
      <c r="X20" t="n">
        <v>11.04</v>
      </c>
      <c r="Y20" t="n">
        <v>1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0.9845</v>
      </c>
      <c r="E21" t="n">
        <v>101.58</v>
      </c>
      <c r="F21" t="n">
        <v>94.67</v>
      </c>
      <c r="G21" t="n">
        <v>35.06</v>
      </c>
      <c r="H21" t="n">
        <v>0.49</v>
      </c>
      <c r="I21" t="n">
        <v>162</v>
      </c>
      <c r="J21" t="n">
        <v>145.92</v>
      </c>
      <c r="K21" t="n">
        <v>47.83</v>
      </c>
      <c r="L21" t="n">
        <v>4</v>
      </c>
      <c r="M21" t="n">
        <v>160</v>
      </c>
      <c r="N21" t="n">
        <v>24.09</v>
      </c>
      <c r="O21" t="n">
        <v>18230.35</v>
      </c>
      <c r="P21" t="n">
        <v>894.28</v>
      </c>
      <c r="Q21" t="n">
        <v>8439.4</v>
      </c>
      <c r="R21" t="n">
        <v>508.56</v>
      </c>
      <c r="S21" t="n">
        <v>245.73</v>
      </c>
      <c r="T21" t="n">
        <v>125908.73</v>
      </c>
      <c r="U21" t="n">
        <v>0.48</v>
      </c>
      <c r="V21" t="n">
        <v>0.84</v>
      </c>
      <c r="W21" t="n">
        <v>21.48</v>
      </c>
      <c r="X21" t="n">
        <v>7.45</v>
      </c>
      <c r="Y21" t="n">
        <v>1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1.0125</v>
      </c>
      <c r="E22" t="n">
        <v>98.77</v>
      </c>
      <c r="F22" t="n">
        <v>92.95999999999999</v>
      </c>
      <c r="G22" t="n">
        <v>44.98</v>
      </c>
      <c r="H22" t="n">
        <v>0.6</v>
      </c>
      <c r="I22" t="n">
        <v>124</v>
      </c>
      <c r="J22" t="n">
        <v>147.3</v>
      </c>
      <c r="K22" t="n">
        <v>47.83</v>
      </c>
      <c r="L22" t="n">
        <v>5</v>
      </c>
      <c r="M22" t="n">
        <v>31</v>
      </c>
      <c r="N22" t="n">
        <v>24.47</v>
      </c>
      <c r="O22" t="n">
        <v>18400.38</v>
      </c>
      <c r="P22" t="n">
        <v>822.95</v>
      </c>
      <c r="Q22" t="n">
        <v>8439.540000000001</v>
      </c>
      <c r="R22" t="n">
        <v>445.78</v>
      </c>
      <c r="S22" t="n">
        <v>245.73</v>
      </c>
      <c r="T22" t="n">
        <v>94708.78</v>
      </c>
      <c r="U22" t="n">
        <v>0.55</v>
      </c>
      <c r="V22" t="n">
        <v>0.85</v>
      </c>
      <c r="W22" t="n">
        <v>21.55</v>
      </c>
      <c r="X22" t="n">
        <v>5.73</v>
      </c>
      <c r="Y22" t="n">
        <v>1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1.0138</v>
      </c>
      <c r="E23" t="n">
        <v>98.63</v>
      </c>
      <c r="F23" t="n">
        <v>92.88</v>
      </c>
      <c r="G23" t="n">
        <v>45.68</v>
      </c>
      <c r="H23" t="n">
        <v>0.71</v>
      </c>
      <c r="I23" t="n">
        <v>122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824.35</v>
      </c>
      <c r="Q23" t="n">
        <v>8439.34</v>
      </c>
      <c r="R23" t="n">
        <v>441.93</v>
      </c>
      <c r="S23" t="n">
        <v>245.73</v>
      </c>
      <c r="T23" t="n">
        <v>92792.92999999999</v>
      </c>
      <c r="U23" t="n">
        <v>0.5600000000000001</v>
      </c>
      <c r="V23" t="n">
        <v>0.86</v>
      </c>
      <c r="W23" t="n">
        <v>21.59</v>
      </c>
      <c r="X23" t="n">
        <v>5.66</v>
      </c>
      <c r="Y23" t="n">
        <v>1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0.4364</v>
      </c>
      <c r="E24" t="n">
        <v>229.17</v>
      </c>
      <c r="F24" t="n">
        <v>169.08</v>
      </c>
      <c r="G24" t="n">
        <v>6.25</v>
      </c>
      <c r="H24" t="n">
        <v>0.1</v>
      </c>
      <c r="I24" t="n">
        <v>1622</v>
      </c>
      <c r="J24" t="n">
        <v>176.73</v>
      </c>
      <c r="K24" t="n">
        <v>52.44</v>
      </c>
      <c r="L24" t="n">
        <v>1</v>
      </c>
      <c r="M24" t="n">
        <v>1620</v>
      </c>
      <c r="N24" t="n">
        <v>33.29</v>
      </c>
      <c r="O24" t="n">
        <v>22031.19</v>
      </c>
      <c r="P24" t="n">
        <v>2204.16</v>
      </c>
      <c r="Q24" t="n">
        <v>8445.790000000001</v>
      </c>
      <c r="R24" t="n">
        <v>3038.97</v>
      </c>
      <c r="S24" t="n">
        <v>245.73</v>
      </c>
      <c r="T24" t="n">
        <v>1383814.63</v>
      </c>
      <c r="U24" t="n">
        <v>0.08</v>
      </c>
      <c r="V24" t="n">
        <v>0.47</v>
      </c>
      <c r="W24" t="n">
        <v>23.92</v>
      </c>
      <c r="X24" t="n">
        <v>81.79000000000001</v>
      </c>
      <c r="Y24" t="n">
        <v>1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0.7587</v>
      </c>
      <c r="E25" t="n">
        <v>131.81</v>
      </c>
      <c r="F25" t="n">
        <v>111.25</v>
      </c>
      <c r="G25" t="n">
        <v>13.09</v>
      </c>
      <c r="H25" t="n">
        <v>0.2</v>
      </c>
      <c r="I25" t="n">
        <v>510</v>
      </c>
      <c r="J25" t="n">
        <v>178.21</v>
      </c>
      <c r="K25" t="n">
        <v>52.44</v>
      </c>
      <c r="L25" t="n">
        <v>2</v>
      </c>
      <c r="M25" t="n">
        <v>508</v>
      </c>
      <c r="N25" t="n">
        <v>33.77</v>
      </c>
      <c r="O25" t="n">
        <v>22213.89</v>
      </c>
      <c r="P25" t="n">
        <v>1407.12</v>
      </c>
      <c r="Q25" t="n">
        <v>8440.42</v>
      </c>
      <c r="R25" t="n">
        <v>1069.48</v>
      </c>
      <c r="S25" t="n">
        <v>245.73</v>
      </c>
      <c r="T25" t="n">
        <v>404629.93</v>
      </c>
      <c r="U25" t="n">
        <v>0.23</v>
      </c>
      <c r="V25" t="n">
        <v>0.71</v>
      </c>
      <c r="W25" t="n">
        <v>22.09</v>
      </c>
      <c r="X25" t="n">
        <v>24.02</v>
      </c>
      <c r="Y25" t="n">
        <v>1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0.8764999999999999</v>
      </c>
      <c r="E26" t="n">
        <v>114.09</v>
      </c>
      <c r="F26" t="n">
        <v>101.07</v>
      </c>
      <c r="G26" t="n">
        <v>20.35</v>
      </c>
      <c r="H26" t="n">
        <v>0.3</v>
      </c>
      <c r="I26" t="n">
        <v>298</v>
      </c>
      <c r="J26" t="n">
        <v>179.7</v>
      </c>
      <c r="K26" t="n">
        <v>52.44</v>
      </c>
      <c r="L26" t="n">
        <v>3</v>
      </c>
      <c r="M26" t="n">
        <v>296</v>
      </c>
      <c r="N26" t="n">
        <v>34.26</v>
      </c>
      <c r="O26" t="n">
        <v>22397.24</v>
      </c>
      <c r="P26" t="n">
        <v>1235.57</v>
      </c>
      <c r="Q26" t="n">
        <v>8439.68</v>
      </c>
      <c r="R26" t="n">
        <v>724.3200000000001</v>
      </c>
      <c r="S26" t="n">
        <v>245.73</v>
      </c>
      <c r="T26" t="n">
        <v>233108.39</v>
      </c>
      <c r="U26" t="n">
        <v>0.34</v>
      </c>
      <c r="V26" t="n">
        <v>0.79</v>
      </c>
      <c r="W26" t="n">
        <v>21.73</v>
      </c>
      <c r="X26" t="n">
        <v>13.84</v>
      </c>
      <c r="Y26" t="n">
        <v>1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0.9391</v>
      </c>
      <c r="E27" t="n">
        <v>106.49</v>
      </c>
      <c r="F27" t="n">
        <v>96.73999999999999</v>
      </c>
      <c r="G27" t="n">
        <v>28.18</v>
      </c>
      <c r="H27" t="n">
        <v>0.39</v>
      </c>
      <c r="I27" t="n">
        <v>206</v>
      </c>
      <c r="J27" t="n">
        <v>181.19</v>
      </c>
      <c r="K27" t="n">
        <v>52.44</v>
      </c>
      <c r="L27" t="n">
        <v>4</v>
      </c>
      <c r="M27" t="n">
        <v>204</v>
      </c>
      <c r="N27" t="n">
        <v>34.75</v>
      </c>
      <c r="O27" t="n">
        <v>22581.25</v>
      </c>
      <c r="P27" t="n">
        <v>1138.19</v>
      </c>
      <c r="Q27" t="n">
        <v>8439.59</v>
      </c>
      <c r="R27" t="n">
        <v>577.6</v>
      </c>
      <c r="S27" t="n">
        <v>245.73</v>
      </c>
      <c r="T27" t="n">
        <v>160209.88</v>
      </c>
      <c r="U27" t="n">
        <v>0.43</v>
      </c>
      <c r="V27" t="n">
        <v>0.82</v>
      </c>
      <c r="W27" t="n">
        <v>21.58</v>
      </c>
      <c r="X27" t="n">
        <v>9.52</v>
      </c>
      <c r="Y27" t="n">
        <v>1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0.9784</v>
      </c>
      <c r="E28" t="n">
        <v>102.2</v>
      </c>
      <c r="F28" t="n">
        <v>94.31</v>
      </c>
      <c r="G28" t="n">
        <v>36.74</v>
      </c>
      <c r="H28" t="n">
        <v>0.49</v>
      </c>
      <c r="I28" t="n">
        <v>154</v>
      </c>
      <c r="J28" t="n">
        <v>182.69</v>
      </c>
      <c r="K28" t="n">
        <v>52.44</v>
      </c>
      <c r="L28" t="n">
        <v>5</v>
      </c>
      <c r="M28" t="n">
        <v>152</v>
      </c>
      <c r="N28" t="n">
        <v>35.25</v>
      </c>
      <c r="O28" t="n">
        <v>22766.06</v>
      </c>
      <c r="P28" t="n">
        <v>1063.22</v>
      </c>
      <c r="Q28" t="n">
        <v>8439.25</v>
      </c>
      <c r="R28" t="n">
        <v>496</v>
      </c>
      <c r="S28" t="n">
        <v>245.73</v>
      </c>
      <c r="T28" t="n">
        <v>119668.79</v>
      </c>
      <c r="U28" t="n">
        <v>0.5</v>
      </c>
      <c r="V28" t="n">
        <v>0.84</v>
      </c>
      <c r="W28" t="n">
        <v>21.48</v>
      </c>
      <c r="X28" t="n">
        <v>7.08</v>
      </c>
      <c r="Y28" t="n">
        <v>1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1.0059</v>
      </c>
      <c r="E29" t="n">
        <v>99.41</v>
      </c>
      <c r="F29" t="n">
        <v>92.72</v>
      </c>
      <c r="G29" t="n">
        <v>46.36</v>
      </c>
      <c r="H29" t="n">
        <v>0.58</v>
      </c>
      <c r="I29" t="n">
        <v>120</v>
      </c>
      <c r="J29" t="n">
        <v>184.19</v>
      </c>
      <c r="K29" t="n">
        <v>52.44</v>
      </c>
      <c r="L29" t="n">
        <v>6</v>
      </c>
      <c r="M29" t="n">
        <v>118</v>
      </c>
      <c r="N29" t="n">
        <v>35.75</v>
      </c>
      <c r="O29" t="n">
        <v>22951.43</v>
      </c>
      <c r="P29" t="n">
        <v>993.34</v>
      </c>
      <c r="Q29" t="n">
        <v>8439.059999999999</v>
      </c>
      <c r="R29" t="n">
        <v>442.05</v>
      </c>
      <c r="S29" t="n">
        <v>245.73</v>
      </c>
      <c r="T29" t="n">
        <v>92866.58</v>
      </c>
      <c r="U29" t="n">
        <v>0.5600000000000001</v>
      </c>
      <c r="V29" t="n">
        <v>0.86</v>
      </c>
      <c r="W29" t="n">
        <v>21.43</v>
      </c>
      <c r="X29" t="n">
        <v>5.5</v>
      </c>
      <c r="Y29" t="n">
        <v>1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1.0232</v>
      </c>
      <c r="E30" t="n">
        <v>97.73</v>
      </c>
      <c r="F30" t="n">
        <v>91.79000000000001</v>
      </c>
      <c r="G30" t="n">
        <v>55.63</v>
      </c>
      <c r="H30" t="n">
        <v>0.67</v>
      </c>
      <c r="I30" t="n">
        <v>99</v>
      </c>
      <c r="J30" t="n">
        <v>185.7</v>
      </c>
      <c r="K30" t="n">
        <v>52.44</v>
      </c>
      <c r="L30" t="n">
        <v>7</v>
      </c>
      <c r="M30" t="n">
        <v>51</v>
      </c>
      <c r="N30" t="n">
        <v>36.26</v>
      </c>
      <c r="O30" t="n">
        <v>23137.49</v>
      </c>
      <c r="P30" t="n">
        <v>933.65</v>
      </c>
      <c r="Q30" t="n">
        <v>8438.959999999999</v>
      </c>
      <c r="R30" t="n">
        <v>408.91</v>
      </c>
      <c r="S30" t="n">
        <v>245.73</v>
      </c>
      <c r="T30" t="n">
        <v>76400.38</v>
      </c>
      <c r="U30" t="n">
        <v>0.6</v>
      </c>
      <c r="V30" t="n">
        <v>0.87</v>
      </c>
      <c r="W30" t="n">
        <v>21.44</v>
      </c>
      <c r="X30" t="n">
        <v>4.57</v>
      </c>
      <c r="Y30" t="n">
        <v>1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1.0264</v>
      </c>
      <c r="E31" t="n">
        <v>97.43000000000001</v>
      </c>
      <c r="F31" t="n">
        <v>91.63</v>
      </c>
      <c r="G31" t="n">
        <v>57.87</v>
      </c>
      <c r="H31" t="n">
        <v>0.76</v>
      </c>
      <c r="I31" t="n">
        <v>95</v>
      </c>
      <c r="J31" t="n">
        <v>187.22</v>
      </c>
      <c r="K31" t="n">
        <v>52.44</v>
      </c>
      <c r="L31" t="n">
        <v>8</v>
      </c>
      <c r="M31" t="n">
        <v>2</v>
      </c>
      <c r="N31" t="n">
        <v>36.78</v>
      </c>
      <c r="O31" t="n">
        <v>23324.24</v>
      </c>
      <c r="P31" t="n">
        <v>928.26</v>
      </c>
      <c r="Q31" t="n">
        <v>8439.33</v>
      </c>
      <c r="R31" t="n">
        <v>401.41</v>
      </c>
      <c r="S31" t="n">
        <v>245.73</v>
      </c>
      <c r="T31" t="n">
        <v>72667.98</v>
      </c>
      <c r="U31" t="n">
        <v>0.61</v>
      </c>
      <c r="V31" t="n">
        <v>0.87</v>
      </c>
      <c r="W31" t="n">
        <v>21.49</v>
      </c>
      <c r="X31" t="n">
        <v>4.41</v>
      </c>
      <c r="Y31" t="n">
        <v>1</v>
      </c>
      <c r="Z31" t="n">
        <v>10</v>
      </c>
    </row>
    <row r="32">
      <c r="A32" t="n">
        <v>8</v>
      </c>
      <c r="B32" t="n">
        <v>90</v>
      </c>
      <c r="C32" t="inlineStr">
        <is>
          <t xml:space="preserve">CONCLUIDO	</t>
        </is>
      </c>
      <c r="D32" t="n">
        <v>1.0263</v>
      </c>
      <c r="E32" t="n">
        <v>97.44</v>
      </c>
      <c r="F32" t="n">
        <v>91.64</v>
      </c>
      <c r="G32" t="n">
        <v>57.88</v>
      </c>
      <c r="H32" t="n">
        <v>0.85</v>
      </c>
      <c r="I32" t="n">
        <v>95</v>
      </c>
      <c r="J32" t="n">
        <v>188.74</v>
      </c>
      <c r="K32" t="n">
        <v>52.44</v>
      </c>
      <c r="L32" t="n">
        <v>9</v>
      </c>
      <c r="M32" t="n">
        <v>0</v>
      </c>
      <c r="N32" t="n">
        <v>37.3</v>
      </c>
      <c r="O32" t="n">
        <v>23511.69</v>
      </c>
      <c r="P32" t="n">
        <v>935.3099999999999</v>
      </c>
      <c r="Q32" t="n">
        <v>8439.43</v>
      </c>
      <c r="R32" t="n">
        <v>401.57</v>
      </c>
      <c r="S32" t="n">
        <v>245.73</v>
      </c>
      <c r="T32" t="n">
        <v>72749.42</v>
      </c>
      <c r="U32" t="n">
        <v>0.61</v>
      </c>
      <c r="V32" t="n">
        <v>0.87</v>
      </c>
      <c r="W32" t="n">
        <v>21.49</v>
      </c>
      <c r="X32" t="n">
        <v>4.41</v>
      </c>
      <c r="Y32" t="n">
        <v>1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0.7262999999999999</v>
      </c>
      <c r="E33" t="n">
        <v>137.69</v>
      </c>
      <c r="F33" t="n">
        <v>126.68</v>
      </c>
      <c r="G33" t="n">
        <v>9.02</v>
      </c>
      <c r="H33" t="n">
        <v>0.64</v>
      </c>
      <c r="I33" t="n">
        <v>843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367.88</v>
      </c>
      <c r="Q33" t="n">
        <v>8445.77</v>
      </c>
      <c r="R33" t="n">
        <v>1550.86</v>
      </c>
      <c r="S33" t="n">
        <v>245.73</v>
      </c>
      <c r="T33" t="n">
        <v>643652.48</v>
      </c>
      <c r="U33" t="n">
        <v>0.16</v>
      </c>
      <c r="V33" t="n">
        <v>0.63</v>
      </c>
      <c r="W33" t="n">
        <v>23.74</v>
      </c>
      <c r="X33" t="n">
        <v>39.42</v>
      </c>
      <c r="Y33" t="n">
        <v>1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0.7019</v>
      </c>
      <c r="E34" t="n">
        <v>142.47</v>
      </c>
      <c r="F34" t="n">
        <v>124.51</v>
      </c>
      <c r="G34" t="n">
        <v>9.609999999999999</v>
      </c>
      <c r="H34" t="n">
        <v>0.18</v>
      </c>
      <c r="I34" t="n">
        <v>777</v>
      </c>
      <c r="J34" t="n">
        <v>98.70999999999999</v>
      </c>
      <c r="K34" t="n">
        <v>39.72</v>
      </c>
      <c r="L34" t="n">
        <v>1</v>
      </c>
      <c r="M34" t="n">
        <v>775</v>
      </c>
      <c r="N34" t="n">
        <v>12.99</v>
      </c>
      <c r="O34" t="n">
        <v>12407.75</v>
      </c>
      <c r="P34" t="n">
        <v>1067.39</v>
      </c>
      <c r="Q34" t="n">
        <v>8441.379999999999</v>
      </c>
      <c r="R34" t="n">
        <v>1520.99</v>
      </c>
      <c r="S34" t="n">
        <v>245.73</v>
      </c>
      <c r="T34" t="n">
        <v>629050.66</v>
      </c>
      <c r="U34" t="n">
        <v>0.16</v>
      </c>
      <c r="V34" t="n">
        <v>0.64</v>
      </c>
      <c r="W34" t="n">
        <v>22.5</v>
      </c>
      <c r="X34" t="n">
        <v>37.26</v>
      </c>
      <c r="Y34" t="n">
        <v>1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0.9266</v>
      </c>
      <c r="E35" t="n">
        <v>107.93</v>
      </c>
      <c r="F35" t="n">
        <v>100.2</v>
      </c>
      <c r="G35" t="n">
        <v>21.55</v>
      </c>
      <c r="H35" t="n">
        <v>0.35</v>
      </c>
      <c r="I35" t="n">
        <v>279</v>
      </c>
      <c r="J35" t="n">
        <v>99.95</v>
      </c>
      <c r="K35" t="n">
        <v>39.72</v>
      </c>
      <c r="L35" t="n">
        <v>2</v>
      </c>
      <c r="M35" t="n">
        <v>276</v>
      </c>
      <c r="N35" t="n">
        <v>13.24</v>
      </c>
      <c r="O35" t="n">
        <v>12561.45</v>
      </c>
      <c r="P35" t="n">
        <v>772.13</v>
      </c>
      <c r="Q35" t="n">
        <v>8439.540000000001</v>
      </c>
      <c r="R35" t="n">
        <v>695.62</v>
      </c>
      <c r="S35" t="n">
        <v>245.73</v>
      </c>
      <c r="T35" t="n">
        <v>218856.89</v>
      </c>
      <c r="U35" t="n">
        <v>0.35</v>
      </c>
      <c r="V35" t="n">
        <v>0.79</v>
      </c>
      <c r="W35" t="n">
        <v>21.69</v>
      </c>
      <c r="X35" t="n">
        <v>12.98</v>
      </c>
      <c r="Y35" t="n">
        <v>1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0.9813</v>
      </c>
      <c r="E36" t="n">
        <v>101.91</v>
      </c>
      <c r="F36" t="n">
        <v>96.03</v>
      </c>
      <c r="G36" t="n">
        <v>30.49</v>
      </c>
      <c r="H36" t="n">
        <v>0.52</v>
      </c>
      <c r="I36" t="n">
        <v>189</v>
      </c>
      <c r="J36" t="n">
        <v>101.2</v>
      </c>
      <c r="K36" t="n">
        <v>39.72</v>
      </c>
      <c r="L36" t="n">
        <v>3</v>
      </c>
      <c r="M36" t="n">
        <v>5</v>
      </c>
      <c r="N36" t="n">
        <v>13.49</v>
      </c>
      <c r="O36" t="n">
        <v>12715.54</v>
      </c>
      <c r="P36" t="n">
        <v>682.28</v>
      </c>
      <c r="Q36" t="n">
        <v>8440.450000000001</v>
      </c>
      <c r="R36" t="n">
        <v>545.51</v>
      </c>
      <c r="S36" t="n">
        <v>245.73</v>
      </c>
      <c r="T36" t="n">
        <v>144250.7</v>
      </c>
      <c r="U36" t="n">
        <v>0.45</v>
      </c>
      <c r="V36" t="n">
        <v>0.83</v>
      </c>
      <c r="W36" t="n">
        <v>21.78</v>
      </c>
      <c r="X36" t="n">
        <v>8.800000000000001</v>
      </c>
      <c r="Y36" t="n">
        <v>1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0.9814000000000001</v>
      </c>
      <c r="E37" t="n">
        <v>101.9</v>
      </c>
      <c r="F37" t="n">
        <v>96.02</v>
      </c>
      <c r="G37" t="n">
        <v>30.48</v>
      </c>
      <c r="H37" t="n">
        <v>0.6899999999999999</v>
      </c>
      <c r="I37" t="n">
        <v>189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690.11</v>
      </c>
      <c r="Q37" t="n">
        <v>8440.41</v>
      </c>
      <c r="R37" t="n">
        <v>545.17</v>
      </c>
      <c r="S37" t="n">
        <v>245.73</v>
      </c>
      <c r="T37" t="n">
        <v>144079.33</v>
      </c>
      <c r="U37" t="n">
        <v>0.45</v>
      </c>
      <c r="V37" t="n">
        <v>0.83</v>
      </c>
      <c r="W37" t="n">
        <v>21.78</v>
      </c>
      <c r="X37" t="n">
        <v>8.789999999999999</v>
      </c>
      <c r="Y37" t="n">
        <v>1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0.6042</v>
      </c>
      <c r="E38" t="n">
        <v>165.5</v>
      </c>
      <c r="F38" t="n">
        <v>137.17</v>
      </c>
      <c r="G38" t="n">
        <v>8.029999999999999</v>
      </c>
      <c r="H38" t="n">
        <v>0.14</v>
      </c>
      <c r="I38" t="n">
        <v>1025</v>
      </c>
      <c r="J38" t="n">
        <v>124.63</v>
      </c>
      <c r="K38" t="n">
        <v>45</v>
      </c>
      <c r="L38" t="n">
        <v>1</v>
      </c>
      <c r="M38" t="n">
        <v>1023</v>
      </c>
      <c r="N38" t="n">
        <v>18.64</v>
      </c>
      <c r="O38" t="n">
        <v>15605.44</v>
      </c>
      <c r="P38" t="n">
        <v>1402.98</v>
      </c>
      <c r="Q38" t="n">
        <v>8443.07</v>
      </c>
      <c r="R38" t="n">
        <v>1951.71</v>
      </c>
      <c r="S38" t="n">
        <v>245.73</v>
      </c>
      <c r="T38" t="n">
        <v>843167.5</v>
      </c>
      <c r="U38" t="n">
        <v>0.13</v>
      </c>
      <c r="V38" t="n">
        <v>0.58</v>
      </c>
      <c r="W38" t="n">
        <v>22.9</v>
      </c>
      <c r="X38" t="n">
        <v>49.91</v>
      </c>
      <c r="Y38" t="n">
        <v>1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0.8658</v>
      </c>
      <c r="E39" t="n">
        <v>115.49</v>
      </c>
      <c r="F39" t="n">
        <v>104.11</v>
      </c>
      <c r="G39" t="n">
        <v>17.26</v>
      </c>
      <c r="H39" t="n">
        <v>0.28</v>
      </c>
      <c r="I39" t="n">
        <v>362</v>
      </c>
      <c r="J39" t="n">
        <v>125.95</v>
      </c>
      <c r="K39" t="n">
        <v>45</v>
      </c>
      <c r="L39" t="n">
        <v>2</v>
      </c>
      <c r="M39" t="n">
        <v>360</v>
      </c>
      <c r="N39" t="n">
        <v>18.95</v>
      </c>
      <c r="O39" t="n">
        <v>15767.7</v>
      </c>
      <c r="P39" t="n">
        <v>1000.75</v>
      </c>
      <c r="Q39" t="n">
        <v>8440.209999999999</v>
      </c>
      <c r="R39" t="n">
        <v>827.97</v>
      </c>
      <c r="S39" t="n">
        <v>245.73</v>
      </c>
      <c r="T39" t="n">
        <v>284615.13</v>
      </c>
      <c r="U39" t="n">
        <v>0.3</v>
      </c>
      <c r="V39" t="n">
        <v>0.76</v>
      </c>
      <c r="W39" t="n">
        <v>21.82</v>
      </c>
      <c r="X39" t="n">
        <v>16.88</v>
      </c>
      <c r="Y39" t="n">
        <v>1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0.9596</v>
      </c>
      <c r="E40" t="n">
        <v>104.21</v>
      </c>
      <c r="F40" t="n">
        <v>96.79000000000001</v>
      </c>
      <c r="G40" t="n">
        <v>28.05</v>
      </c>
      <c r="H40" t="n">
        <v>0.42</v>
      </c>
      <c r="I40" t="n">
        <v>207</v>
      </c>
      <c r="J40" t="n">
        <v>127.27</v>
      </c>
      <c r="K40" t="n">
        <v>45</v>
      </c>
      <c r="L40" t="n">
        <v>3</v>
      </c>
      <c r="M40" t="n">
        <v>205</v>
      </c>
      <c r="N40" t="n">
        <v>19.27</v>
      </c>
      <c r="O40" t="n">
        <v>15930.42</v>
      </c>
      <c r="P40" t="n">
        <v>860.48</v>
      </c>
      <c r="Q40" t="n">
        <v>8439.379999999999</v>
      </c>
      <c r="R40" t="n">
        <v>580</v>
      </c>
      <c r="S40" t="n">
        <v>245.73</v>
      </c>
      <c r="T40" t="n">
        <v>161407.02</v>
      </c>
      <c r="U40" t="n">
        <v>0.42</v>
      </c>
      <c r="V40" t="n">
        <v>0.82</v>
      </c>
      <c r="W40" t="n">
        <v>21.56</v>
      </c>
      <c r="X40" t="n">
        <v>9.56</v>
      </c>
      <c r="Y40" t="n">
        <v>1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1.0021</v>
      </c>
      <c r="E41" t="n">
        <v>99.79000000000001</v>
      </c>
      <c r="F41" t="n">
        <v>93.95</v>
      </c>
      <c r="G41" t="n">
        <v>38.88</v>
      </c>
      <c r="H41" t="n">
        <v>0.55</v>
      </c>
      <c r="I41" t="n">
        <v>145</v>
      </c>
      <c r="J41" t="n">
        <v>128.59</v>
      </c>
      <c r="K41" t="n">
        <v>45</v>
      </c>
      <c r="L41" t="n">
        <v>4</v>
      </c>
      <c r="M41" t="n">
        <v>43</v>
      </c>
      <c r="N41" t="n">
        <v>19.59</v>
      </c>
      <c r="O41" t="n">
        <v>16093.6</v>
      </c>
      <c r="P41" t="n">
        <v>770.25</v>
      </c>
      <c r="Q41" t="n">
        <v>8439.620000000001</v>
      </c>
      <c r="R41" t="n">
        <v>478.99</v>
      </c>
      <c r="S41" t="n">
        <v>245.73</v>
      </c>
      <c r="T41" t="n">
        <v>111211.6</v>
      </c>
      <c r="U41" t="n">
        <v>0.51</v>
      </c>
      <c r="V41" t="n">
        <v>0.85</v>
      </c>
      <c r="W41" t="n">
        <v>21.6</v>
      </c>
      <c r="X41" t="n">
        <v>6.72</v>
      </c>
      <c r="Y41" t="n">
        <v>1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1.004</v>
      </c>
      <c r="E42" t="n">
        <v>99.61</v>
      </c>
      <c r="F42" t="n">
        <v>93.84999999999999</v>
      </c>
      <c r="G42" t="n">
        <v>39.65</v>
      </c>
      <c r="H42" t="n">
        <v>0.68</v>
      </c>
      <c r="I42" t="n">
        <v>142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771.99</v>
      </c>
      <c r="Q42" t="n">
        <v>8439.6</v>
      </c>
      <c r="R42" t="n">
        <v>473.68</v>
      </c>
      <c r="S42" t="n">
        <v>245.73</v>
      </c>
      <c r="T42" t="n">
        <v>108569.95</v>
      </c>
      <c r="U42" t="n">
        <v>0.52</v>
      </c>
      <c r="V42" t="n">
        <v>0.85</v>
      </c>
      <c r="W42" t="n">
        <v>21.65</v>
      </c>
      <c r="X42" t="n">
        <v>6.62</v>
      </c>
      <c r="Y42" t="n">
        <v>1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0.49</v>
      </c>
      <c r="E43" t="n">
        <v>204.08</v>
      </c>
      <c r="F43" t="n">
        <v>156.74</v>
      </c>
      <c r="G43" t="n">
        <v>6.73</v>
      </c>
      <c r="H43" t="n">
        <v>0.11</v>
      </c>
      <c r="I43" t="n">
        <v>1397</v>
      </c>
      <c r="J43" t="n">
        <v>159.12</v>
      </c>
      <c r="K43" t="n">
        <v>50.28</v>
      </c>
      <c r="L43" t="n">
        <v>1</v>
      </c>
      <c r="M43" t="n">
        <v>1395</v>
      </c>
      <c r="N43" t="n">
        <v>27.84</v>
      </c>
      <c r="O43" t="n">
        <v>19859.16</v>
      </c>
      <c r="P43" t="n">
        <v>1903.3</v>
      </c>
      <c r="Q43" t="n">
        <v>8444.24</v>
      </c>
      <c r="R43" t="n">
        <v>2619.27</v>
      </c>
      <c r="S43" t="n">
        <v>245.73</v>
      </c>
      <c r="T43" t="n">
        <v>1175090.91</v>
      </c>
      <c r="U43" t="n">
        <v>0.09</v>
      </c>
      <c r="V43" t="n">
        <v>0.51</v>
      </c>
      <c r="W43" t="n">
        <v>23.5</v>
      </c>
      <c r="X43" t="n">
        <v>69.47</v>
      </c>
      <c r="Y43" t="n">
        <v>1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0.7927999999999999</v>
      </c>
      <c r="E44" t="n">
        <v>126.14</v>
      </c>
      <c r="F44" t="n">
        <v>108.93</v>
      </c>
      <c r="G44" t="n">
        <v>14.15</v>
      </c>
      <c r="H44" t="n">
        <v>0.22</v>
      </c>
      <c r="I44" t="n">
        <v>462</v>
      </c>
      <c r="J44" t="n">
        <v>160.54</v>
      </c>
      <c r="K44" t="n">
        <v>50.28</v>
      </c>
      <c r="L44" t="n">
        <v>2</v>
      </c>
      <c r="M44" t="n">
        <v>460</v>
      </c>
      <c r="N44" t="n">
        <v>28.26</v>
      </c>
      <c r="O44" t="n">
        <v>20034.4</v>
      </c>
      <c r="P44" t="n">
        <v>1274.42</v>
      </c>
      <c r="Q44" t="n">
        <v>8440.27</v>
      </c>
      <c r="R44" t="n">
        <v>990.67</v>
      </c>
      <c r="S44" t="n">
        <v>245.73</v>
      </c>
      <c r="T44" t="n">
        <v>365465.13</v>
      </c>
      <c r="U44" t="n">
        <v>0.25</v>
      </c>
      <c r="V44" t="n">
        <v>0.73</v>
      </c>
      <c r="W44" t="n">
        <v>22</v>
      </c>
      <c r="X44" t="n">
        <v>21.7</v>
      </c>
      <c r="Y44" t="n">
        <v>1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0.9036999999999999</v>
      </c>
      <c r="E45" t="n">
        <v>110.66</v>
      </c>
      <c r="F45" t="n">
        <v>99.66</v>
      </c>
      <c r="G45" t="n">
        <v>22.23</v>
      </c>
      <c r="H45" t="n">
        <v>0.33</v>
      </c>
      <c r="I45" t="n">
        <v>269</v>
      </c>
      <c r="J45" t="n">
        <v>161.97</v>
      </c>
      <c r="K45" t="n">
        <v>50.28</v>
      </c>
      <c r="L45" t="n">
        <v>3</v>
      </c>
      <c r="M45" t="n">
        <v>267</v>
      </c>
      <c r="N45" t="n">
        <v>28.69</v>
      </c>
      <c r="O45" t="n">
        <v>20210.21</v>
      </c>
      <c r="P45" t="n">
        <v>1116.84</v>
      </c>
      <c r="Q45" t="n">
        <v>8439.51</v>
      </c>
      <c r="R45" t="n">
        <v>677.85</v>
      </c>
      <c r="S45" t="n">
        <v>245.73</v>
      </c>
      <c r="T45" t="n">
        <v>210018.12</v>
      </c>
      <c r="U45" t="n">
        <v>0.36</v>
      </c>
      <c r="V45" t="n">
        <v>0.8</v>
      </c>
      <c r="W45" t="n">
        <v>21.65</v>
      </c>
      <c r="X45" t="n">
        <v>12.43</v>
      </c>
      <c r="Y45" t="n">
        <v>1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0.9623</v>
      </c>
      <c r="E46" t="n">
        <v>103.92</v>
      </c>
      <c r="F46" t="n">
        <v>95.67</v>
      </c>
      <c r="G46" t="n">
        <v>31.2</v>
      </c>
      <c r="H46" t="n">
        <v>0.43</v>
      </c>
      <c r="I46" t="n">
        <v>184</v>
      </c>
      <c r="J46" t="n">
        <v>163.4</v>
      </c>
      <c r="K46" t="n">
        <v>50.28</v>
      </c>
      <c r="L46" t="n">
        <v>4</v>
      </c>
      <c r="M46" t="n">
        <v>182</v>
      </c>
      <c r="N46" t="n">
        <v>29.12</v>
      </c>
      <c r="O46" t="n">
        <v>20386.62</v>
      </c>
      <c r="P46" t="n">
        <v>1019.66</v>
      </c>
      <c r="Q46" t="n">
        <v>8439.66</v>
      </c>
      <c r="R46" t="n">
        <v>541.8200000000001</v>
      </c>
      <c r="S46" t="n">
        <v>245.73</v>
      </c>
      <c r="T46" t="n">
        <v>142427.46</v>
      </c>
      <c r="U46" t="n">
        <v>0.45</v>
      </c>
      <c r="V46" t="n">
        <v>0.83</v>
      </c>
      <c r="W46" t="n">
        <v>21.53</v>
      </c>
      <c r="X46" t="n">
        <v>8.44</v>
      </c>
      <c r="Y46" t="n">
        <v>1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0.9984</v>
      </c>
      <c r="E47" t="n">
        <v>100.16</v>
      </c>
      <c r="F47" t="n">
        <v>93.45</v>
      </c>
      <c r="G47" t="n">
        <v>41.23</v>
      </c>
      <c r="H47" t="n">
        <v>0.54</v>
      </c>
      <c r="I47" t="n">
        <v>136</v>
      </c>
      <c r="J47" t="n">
        <v>164.83</v>
      </c>
      <c r="K47" t="n">
        <v>50.28</v>
      </c>
      <c r="L47" t="n">
        <v>5</v>
      </c>
      <c r="M47" t="n">
        <v>133</v>
      </c>
      <c r="N47" t="n">
        <v>29.55</v>
      </c>
      <c r="O47" t="n">
        <v>20563.61</v>
      </c>
      <c r="P47" t="n">
        <v>937.49</v>
      </c>
      <c r="Q47" t="n">
        <v>8439.52</v>
      </c>
      <c r="R47" t="n">
        <v>466.9</v>
      </c>
      <c r="S47" t="n">
        <v>245.73</v>
      </c>
      <c r="T47" t="n">
        <v>105207.94</v>
      </c>
      <c r="U47" t="n">
        <v>0.53</v>
      </c>
      <c r="V47" t="n">
        <v>0.85</v>
      </c>
      <c r="W47" t="n">
        <v>21.45</v>
      </c>
      <c r="X47" t="n">
        <v>6.23</v>
      </c>
      <c r="Y47" t="n">
        <v>1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1.0183</v>
      </c>
      <c r="E48" t="n">
        <v>98.2</v>
      </c>
      <c r="F48" t="n">
        <v>92.33</v>
      </c>
      <c r="G48" t="n">
        <v>50.36</v>
      </c>
      <c r="H48" t="n">
        <v>0.64</v>
      </c>
      <c r="I48" t="n">
        <v>110</v>
      </c>
      <c r="J48" t="n">
        <v>166.27</v>
      </c>
      <c r="K48" t="n">
        <v>50.28</v>
      </c>
      <c r="L48" t="n">
        <v>6</v>
      </c>
      <c r="M48" t="n">
        <v>43</v>
      </c>
      <c r="N48" t="n">
        <v>29.99</v>
      </c>
      <c r="O48" t="n">
        <v>20741.2</v>
      </c>
      <c r="P48" t="n">
        <v>878.52</v>
      </c>
      <c r="Q48" t="n">
        <v>8439.91</v>
      </c>
      <c r="R48" t="n">
        <v>426.19</v>
      </c>
      <c r="S48" t="n">
        <v>245.73</v>
      </c>
      <c r="T48" t="n">
        <v>84983</v>
      </c>
      <c r="U48" t="n">
        <v>0.58</v>
      </c>
      <c r="V48" t="n">
        <v>0.86</v>
      </c>
      <c r="W48" t="n">
        <v>21.49</v>
      </c>
      <c r="X48" t="n">
        <v>5.11</v>
      </c>
      <c r="Y48" t="n">
        <v>1</v>
      </c>
      <c r="Z48" t="n">
        <v>10</v>
      </c>
    </row>
    <row r="49">
      <c r="A49" t="n">
        <v>6</v>
      </c>
      <c r="B49" t="n">
        <v>80</v>
      </c>
      <c r="C49" t="inlineStr">
        <is>
          <t xml:space="preserve">CONCLUIDO	</t>
        </is>
      </c>
      <c r="D49" t="n">
        <v>1.0208</v>
      </c>
      <c r="E49" t="n">
        <v>97.95999999999999</v>
      </c>
      <c r="F49" t="n">
        <v>92.19</v>
      </c>
      <c r="G49" t="n">
        <v>51.69</v>
      </c>
      <c r="H49" t="n">
        <v>0.74</v>
      </c>
      <c r="I49" t="n">
        <v>107</v>
      </c>
      <c r="J49" t="n">
        <v>167.72</v>
      </c>
      <c r="K49" t="n">
        <v>50.28</v>
      </c>
      <c r="L49" t="n">
        <v>7</v>
      </c>
      <c r="M49" t="n">
        <v>0</v>
      </c>
      <c r="N49" t="n">
        <v>30.44</v>
      </c>
      <c r="O49" t="n">
        <v>20919.39</v>
      </c>
      <c r="P49" t="n">
        <v>875.45</v>
      </c>
      <c r="Q49" t="n">
        <v>8439.35</v>
      </c>
      <c r="R49" t="n">
        <v>419.36</v>
      </c>
      <c r="S49" t="n">
        <v>245.73</v>
      </c>
      <c r="T49" t="n">
        <v>81585.25</v>
      </c>
      <c r="U49" t="n">
        <v>0.59</v>
      </c>
      <c r="V49" t="n">
        <v>0.86</v>
      </c>
      <c r="W49" t="n">
        <v>21.54</v>
      </c>
      <c r="X49" t="n">
        <v>4.96</v>
      </c>
      <c r="Y49" t="n">
        <v>1</v>
      </c>
      <c r="Z49" t="n">
        <v>10</v>
      </c>
    </row>
    <row r="50">
      <c r="A50" t="n">
        <v>0</v>
      </c>
      <c r="B50" t="n">
        <v>35</v>
      </c>
      <c r="C50" t="inlineStr">
        <is>
          <t xml:space="preserve">CONCLUIDO	</t>
        </is>
      </c>
      <c r="D50" t="n">
        <v>0.7765</v>
      </c>
      <c r="E50" t="n">
        <v>128.79</v>
      </c>
      <c r="F50" t="n">
        <v>116.34</v>
      </c>
      <c r="G50" t="n">
        <v>11.39</v>
      </c>
      <c r="H50" t="n">
        <v>0.22</v>
      </c>
      <c r="I50" t="n">
        <v>613</v>
      </c>
      <c r="J50" t="n">
        <v>80.84</v>
      </c>
      <c r="K50" t="n">
        <v>35.1</v>
      </c>
      <c r="L50" t="n">
        <v>1</v>
      </c>
      <c r="M50" t="n">
        <v>611</v>
      </c>
      <c r="N50" t="n">
        <v>9.74</v>
      </c>
      <c r="O50" t="n">
        <v>10204.21</v>
      </c>
      <c r="P50" t="n">
        <v>844.3099999999999</v>
      </c>
      <c r="Q50" t="n">
        <v>8440.77</v>
      </c>
      <c r="R50" t="n">
        <v>1243.83</v>
      </c>
      <c r="S50" t="n">
        <v>245.73</v>
      </c>
      <c r="T50" t="n">
        <v>491287.68</v>
      </c>
      <c r="U50" t="n">
        <v>0.2</v>
      </c>
      <c r="V50" t="n">
        <v>0.68</v>
      </c>
      <c r="W50" t="n">
        <v>22.21</v>
      </c>
      <c r="X50" t="n">
        <v>29.1</v>
      </c>
      <c r="Y50" t="n">
        <v>1</v>
      </c>
      <c r="Z50" t="n">
        <v>10</v>
      </c>
    </row>
    <row r="51">
      <c r="A51" t="n">
        <v>1</v>
      </c>
      <c r="B51" t="n">
        <v>35</v>
      </c>
      <c r="C51" t="inlineStr">
        <is>
          <t xml:space="preserve">CONCLUIDO	</t>
        </is>
      </c>
      <c r="D51" t="n">
        <v>0.9548</v>
      </c>
      <c r="E51" t="n">
        <v>104.74</v>
      </c>
      <c r="F51" t="n">
        <v>98.63</v>
      </c>
      <c r="G51" t="n">
        <v>24.15</v>
      </c>
      <c r="H51" t="n">
        <v>0.43</v>
      </c>
      <c r="I51" t="n">
        <v>245</v>
      </c>
      <c r="J51" t="n">
        <v>82.04000000000001</v>
      </c>
      <c r="K51" t="n">
        <v>35.1</v>
      </c>
      <c r="L51" t="n">
        <v>2</v>
      </c>
      <c r="M51" t="n">
        <v>33</v>
      </c>
      <c r="N51" t="n">
        <v>9.94</v>
      </c>
      <c r="O51" t="n">
        <v>10352.53</v>
      </c>
      <c r="P51" t="n">
        <v>620.28</v>
      </c>
      <c r="Q51" t="n">
        <v>8440.58</v>
      </c>
      <c r="R51" t="n">
        <v>633.02</v>
      </c>
      <c r="S51" t="n">
        <v>245.73</v>
      </c>
      <c r="T51" t="n">
        <v>187724.46</v>
      </c>
      <c r="U51" t="n">
        <v>0.39</v>
      </c>
      <c r="V51" t="n">
        <v>0.8100000000000001</v>
      </c>
      <c r="W51" t="n">
        <v>21.88</v>
      </c>
      <c r="X51" t="n">
        <v>11.4</v>
      </c>
      <c r="Y51" t="n">
        <v>1</v>
      </c>
      <c r="Z51" t="n">
        <v>10</v>
      </c>
    </row>
    <row r="52">
      <c r="A52" t="n">
        <v>2</v>
      </c>
      <c r="B52" t="n">
        <v>35</v>
      </c>
      <c r="C52" t="inlineStr">
        <is>
          <t xml:space="preserve">CONCLUIDO	</t>
        </is>
      </c>
      <c r="D52" t="n">
        <v>0.9562</v>
      </c>
      <c r="E52" t="n">
        <v>104.58</v>
      </c>
      <c r="F52" t="n">
        <v>98.52</v>
      </c>
      <c r="G52" t="n">
        <v>24.43</v>
      </c>
      <c r="H52" t="n">
        <v>0.63</v>
      </c>
      <c r="I52" t="n">
        <v>242</v>
      </c>
      <c r="J52" t="n">
        <v>83.25</v>
      </c>
      <c r="K52" t="n">
        <v>35.1</v>
      </c>
      <c r="L52" t="n">
        <v>3</v>
      </c>
      <c r="M52" t="n">
        <v>0</v>
      </c>
      <c r="N52" t="n">
        <v>10.15</v>
      </c>
      <c r="O52" t="n">
        <v>10501.19</v>
      </c>
      <c r="P52" t="n">
        <v>626.39</v>
      </c>
      <c r="Q52" t="n">
        <v>8440.24</v>
      </c>
      <c r="R52" t="n">
        <v>626.9400000000001</v>
      </c>
      <c r="S52" t="n">
        <v>245.73</v>
      </c>
      <c r="T52" t="n">
        <v>184698.23</v>
      </c>
      <c r="U52" t="n">
        <v>0.39</v>
      </c>
      <c r="V52" t="n">
        <v>0.8100000000000001</v>
      </c>
      <c r="W52" t="n">
        <v>21.95</v>
      </c>
      <c r="X52" t="n">
        <v>11.29</v>
      </c>
      <c r="Y52" t="n">
        <v>1</v>
      </c>
      <c r="Z52" t="n">
        <v>10</v>
      </c>
    </row>
    <row r="53">
      <c r="A53" t="n">
        <v>0</v>
      </c>
      <c r="B53" t="n">
        <v>50</v>
      </c>
      <c r="C53" t="inlineStr">
        <is>
          <t xml:space="preserve">CONCLUIDO	</t>
        </is>
      </c>
      <c r="D53" t="n">
        <v>0.6676</v>
      </c>
      <c r="E53" t="n">
        <v>149.78</v>
      </c>
      <c r="F53" t="n">
        <v>128.66</v>
      </c>
      <c r="G53" t="n">
        <v>8.99</v>
      </c>
      <c r="H53" t="n">
        <v>0.16</v>
      </c>
      <c r="I53" t="n">
        <v>859</v>
      </c>
      <c r="J53" t="n">
        <v>107.41</v>
      </c>
      <c r="K53" t="n">
        <v>41.65</v>
      </c>
      <c r="L53" t="n">
        <v>1</v>
      </c>
      <c r="M53" t="n">
        <v>857</v>
      </c>
      <c r="N53" t="n">
        <v>14.77</v>
      </c>
      <c r="O53" t="n">
        <v>13481.73</v>
      </c>
      <c r="P53" t="n">
        <v>1178.24</v>
      </c>
      <c r="Q53" t="n">
        <v>8442.190000000001</v>
      </c>
      <c r="R53" t="n">
        <v>1662.27</v>
      </c>
      <c r="S53" t="n">
        <v>245.73</v>
      </c>
      <c r="T53" t="n">
        <v>699278.15</v>
      </c>
      <c r="U53" t="n">
        <v>0.15</v>
      </c>
      <c r="V53" t="n">
        <v>0.62</v>
      </c>
      <c r="W53" t="n">
        <v>22.61</v>
      </c>
      <c r="X53" t="n">
        <v>41.4</v>
      </c>
      <c r="Y53" t="n">
        <v>1</v>
      </c>
      <c r="Z53" t="n">
        <v>10</v>
      </c>
    </row>
    <row r="54">
      <c r="A54" t="n">
        <v>1</v>
      </c>
      <c r="B54" t="n">
        <v>50</v>
      </c>
      <c r="C54" t="inlineStr">
        <is>
          <t xml:space="preserve">CONCLUIDO	</t>
        </is>
      </c>
      <c r="D54" t="n">
        <v>0.9053</v>
      </c>
      <c r="E54" t="n">
        <v>110.46</v>
      </c>
      <c r="F54" t="n">
        <v>101.58</v>
      </c>
      <c r="G54" t="n">
        <v>19.79</v>
      </c>
      <c r="H54" t="n">
        <v>0.32</v>
      </c>
      <c r="I54" t="n">
        <v>308</v>
      </c>
      <c r="J54" t="n">
        <v>108.68</v>
      </c>
      <c r="K54" t="n">
        <v>41.65</v>
      </c>
      <c r="L54" t="n">
        <v>2</v>
      </c>
      <c r="M54" t="n">
        <v>306</v>
      </c>
      <c r="N54" t="n">
        <v>15.03</v>
      </c>
      <c r="O54" t="n">
        <v>13638.32</v>
      </c>
      <c r="P54" t="n">
        <v>852.6799999999999</v>
      </c>
      <c r="Q54" t="n">
        <v>8439.67</v>
      </c>
      <c r="R54" t="n">
        <v>741.4</v>
      </c>
      <c r="S54" t="n">
        <v>245.73</v>
      </c>
      <c r="T54" t="n">
        <v>241602.12</v>
      </c>
      <c r="U54" t="n">
        <v>0.33</v>
      </c>
      <c r="V54" t="n">
        <v>0.78</v>
      </c>
      <c r="W54" t="n">
        <v>21.75</v>
      </c>
      <c r="X54" t="n">
        <v>14.35</v>
      </c>
      <c r="Y54" t="n">
        <v>1</v>
      </c>
      <c r="Z54" t="n">
        <v>10</v>
      </c>
    </row>
    <row r="55">
      <c r="A55" t="n">
        <v>2</v>
      </c>
      <c r="B55" t="n">
        <v>50</v>
      </c>
      <c r="C55" t="inlineStr">
        <is>
          <t xml:space="preserve">CONCLUIDO	</t>
        </is>
      </c>
      <c r="D55" t="n">
        <v>0.9855</v>
      </c>
      <c r="E55" t="n">
        <v>101.47</v>
      </c>
      <c r="F55" t="n">
        <v>95.48</v>
      </c>
      <c r="G55" t="n">
        <v>32.18</v>
      </c>
      <c r="H55" t="n">
        <v>0.48</v>
      </c>
      <c r="I55" t="n">
        <v>178</v>
      </c>
      <c r="J55" t="n">
        <v>109.96</v>
      </c>
      <c r="K55" t="n">
        <v>41.65</v>
      </c>
      <c r="L55" t="n">
        <v>3</v>
      </c>
      <c r="M55" t="n">
        <v>86</v>
      </c>
      <c r="N55" t="n">
        <v>15.31</v>
      </c>
      <c r="O55" t="n">
        <v>13795.21</v>
      </c>
      <c r="P55" t="n">
        <v>719.38</v>
      </c>
      <c r="Q55" t="n">
        <v>8439.43</v>
      </c>
      <c r="R55" t="n">
        <v>532.1</v>
      </c>
      <c r="S55" t="n">
        <v>245.73</v>
      </c>
      <c r="T55" t="n">
        <v>137598.39</v>
      </c>
      <c r="U55" t="n">
        <v>0.46</v>
      </c>
      <c r="V55" t="n">
        <v>0.83</v>
      </c>
      <c r="W55" t="n">
        <v>21.62</v>
      </c>
      <c r="X55" t="n">
        <v>8.25</v>
      </c>
      <c r="Y55" t="n">
        <v>1</v>
      </c>
      <c r="Z55" t="n">
        <v>10</v>
      </c>
    </row>
    <row r="56">
      <c r="A56" t="n">
        <v>3</v>
      </c>
      <c r="B56" t="n">
        <v>50</v>
      </c>
      <c r="C56" t="inlineStr">
        <is>
          <t xml:space="preserve">CONCLUIDO	</t>
        </is>
      </c>
      <c r="D56" t="n">
        <v>0.9906</v>
      </c>
      <c r="E56" t="n">
        <v>100.94</v>
      </c>
      <c r="F56" t="n">
        <v>95.13</v>
      </c>
      <c r="G56" t="n">
        <v>33.58</v>
      </c>
      <c r="H56" t="n">
        <v>0.63</v>
      </c>
      <c r="I56" t="n">
        <v>170</v>
      </c>
      <c r="J56" t="n">
        <v>111.23</v>
      </c>
      <c r="K56" t="n">
        <v>41.65</v>
      </c>
      <c r="L56" t="n">
        <v>4</v>
      </c>
      <c r="M56" t="n">
        <v>0</v>
      </c>
      <c r="N56" t="n">
        <v>15.58</v>
      </c>
      <c r="O56" t="n">
        <v>13952.52</v>
      </c>
      <c r="P56" t="n">
        <v>715.3</v>
      </c>
      <c r="Q56" t="n">
        <v>8440.379999999999</v>
      </c>
      <c r="R56" t="n">
        <v>516.04</v>
      </c>
      <c r="S56" t="n">
        <v>245.73</v>
      </c>
      <c r="T56" t="n">
        <v>129607.77</v>
      </c>
      <c r="U56" t="n">
        <v>0.48</v>
      </c>
      <c r="V56" t="n">
        <v>0.84</v>
      </c>
      <c r="W56" t="n">
        <v>21.72</v>
      </c>
      <c r="X56" t="n">
        <v>7.9</v>
      </c>
      <c r="Y56" t="n">
        <v>1</v>
      </c>
      <c r="Z56" t="n">
        <v>10</v>
      </c>
    </row>
    <row r="57">
      <c r="A57" t="n">
        <v>0</v>
      </c>
      <c r="B57" t="n">
        <v>25</v>
      </c>
      <c r="C57" t="inlineStr">
        <is>
          <t xml:space="preserve">CONCLUIDO	</t>
        </is>
      </c>
      <c r="D57" t="n">
        <v>0.8655</v>
      </c>
      <c r="E57" t="n">
        <v>115.54</v>
      </c>
      <c r="F57" t="n">
        <v>107.7</v>
      </c>
      <c r="G57" t="n">
        <v>14.85</v>
      </c>
      <c r="H57" t="n">
        <v>0.28</v>
      </c>
      <c r="I57" t="n">
        <v>435</v>
      </c>
      <c r="J57" t="n">
        <v>61.76</v>
      </c>
      <c r="K57" t="n">
        <v>28.92</v>
      </c>
      <c r="L57" t="n">
        <v>1</v>
      </c>
      <c r="M57" t="n">
        <v>402</v>
      </c>
      <c r="N57" t="n">
        <v>6.84</v>
      </c>
      <c r="O57" t="n">
        <v>7851.41</v>
      </c>
      <c r="P57" t="n">
        <v>598.9400000000001</v>
      </c>
      <c r="Q57" t="n">
        <v>8440.73</v>
      </c>
      <c r="R57" t="n">
        <v>947.1</v>
      </c>
      <c r="S57" t="n">
        <v>245.73</v>
      </c>
      <c r="T57" t="n">
        <v>343814.49</v>
      </c>
      <c r="U57" t="n">
        <v>0.26</v>
      </c>
      <c r="V57" t="n">
        <v>0.74</v>
      </c>
      <c r="W57" t="n">
        <v>22.01</v>
      </c>
      <c r="X57" t="n">
        <v>20.46</v>
      </c>
      <c r="Y57" t="n">
        <v>1</v>
      </c>
      <c r="Z57" t="n">
        <v>10</v>
      </c>
    </row>
    <row r="58">
      <c r="A58" t="n">
        <v>1</v>
      </c>
      <c r="B58" t="n">
        <v>25</v>
      </c>
      <c r="C58" t="inlineStr">
        <is>
          <t xml:space="preserve">CONCLUIDO	</t>
        </is>
      </c>
      <c r="D58" t="n">
        <v>0.9126</v>
      </c>
      <c r="E58" t="n">
        <v>109.58</v>
      </c>
      <c r="F58" t="n">
        <v>103.07</v>
      </c>
      <c r="G58" t="n">
        <v>18.24</v>
      </c>
      <c r="H58" t="n">
        <v>0.55</v>
      </c>
      <c r="I58" t="n">
        <v>339</v>
      </c>
      <c r="J58" t="n">
        <v>62.92</v>
      </c>
      <c r="K58" t="n">
        <v>28.92</v>
      </c>
      <c r="L58" t="n">
        <v>2</v>
      </c>
      <c r="M58" t="n">
        <v>0</v>
      </c>
      <c r="N58" t="n">
        <v>7</v>
      </c>
      <c r="O58" t="n">
        <v>7994.37</v>
      </c>
      <c r="P58" t="n">
        <v>552.8200000000001</v>
      </c>
      <c r="Q58" t="n">
        <v>8441.58</v>
      </c>
      <c r="R58" t="n">
        <v>776.84</v>
      </c>
      <c r="S58" t="n">
        <v>245.73</v>
      </c>
      <c r="T58" t="n">
        <v>259163.73</v>
      </c>
      <c r="U58" t="n">
        <v>0.32</v>
      </c>
      <c r="V58" t="n">
        <v>0.77</v>
      </c>
      <c r="W58" t="n">
        <v>22.23</v>
      </c>
      <c r="X58" t="n">
        <v>15.84</v>
      </c>
      <c r="Y58" t="n">
        <v>1</v>
      </c>
      <c r="Z58" t="n">
        <v>10</v>
      </c>
    </row>
    <row r="59">
      <c r="A59" t="n">
        <v>0</v>
      </c>
      <c r="B59" t="n">
        <v>85</v>
      </c>
      <c r="C59" t="inlineStr">
        <is>
          <t xml:space="preserve">CONCLUIDO	</t>
        </is>
      </c>
      <c r="D59" t="n">
        <v>0.4627</v>
      </c>
      <c r="E59" t="n">
        <v>216.12</v>
      </c>
      <c r="F59" t="n">
        <v>162.71</v>
      </c>
      <c r="G59" t="n">
        <v>6.48</v>
      </c>
      <c r="H59" t="n">
        <v>0.11</v>
      </c>
      <c r="I59" t="n">
        <v>1506</v>
      </c>
      <c r="J59" t="n">
        <v>167.88</v>
      </c>
      <c r="K59" t="n">
        <v>51.39</v>
      </c>
      <c r="L59" t="n">
        <v>1</v>
      </c>
      <c r="M59" t="n">
        <v>1504</v>
      </c>
      <c r="N59" t="n">
        <v>30.49</v>
      </c>
      <c r="O59" t="n">
        <v>20939.59</v>
      </c>
      <c r="P59" t="n">
        <v>2049.26</v>
      </c>
      <c r="Q59" t="n">
        <v>8445.129999999999</v>
      </c>
      <c r="R59" t="n">
        <v>2821.57</v>
      </c>
      <c r="S59" t="n">
        <v>245.73</v>
      </c>
      <c r="T59" t="n">
        <v>1275696.16</v>
      </c>
      <c r="U59" t="n">
        <v>0.09</v>
      </c>
      <c r="V59" t="n">
        <v>0.49</v>
      </c>
      <c r="W59" t="n">
        <v>23.74</v>
      </c>
      <c r="X59" t="n">
        <v>75.44</v>
      </c>
      <c r="Y59" t="n">
        <v>1</v>
      </c>
      <c r="Z59" t="n">
        <v>10</v>
      </c>
    </row>
    <row r="60">
      <c r="A60" t="n">
        <v>1</v>
      </c>
      <c r="B60" t="n">
        <v>85</v>
      </c>
      <c r="C60" t="inlineStr">
        <is>
          <t xml:space="preserve">CONCLUIDO	</t>
        </is>
      </c>
      <c r="D60" t="n">
        <v>0.7754</v>
      </c>
      <c r="E60" t="n">
        <v>128.97</v>
      </c>
      <c r="F60" t="n">
        <v>110.13</v>
      </c>
      <c r="G60" t="n">
        <v>13.6</v>
      </c>
      <c r="H60" t="n">
        <v>0.21</v>
      </c>
      <c r="I60" t="n">
        <v>486</v>
      </c>
      <c r="J60" t="n">
        <v>169.33</v>
      </c>
      <c r="K60" t="n">
        <v>51.39</v>
      </c>
      <c r="L60" t="n">
        <v>2</v>
      </c>
      <c r="M60" t="n">
        <v>484</v>
      </c>
      <c r="N60" t="n">
        <v>30.94</v>
      </c>
      <c r="O60" t="n">
        <v>21118.46</v>
      </c>
      <c r="P60" t="n">
        <v>1341.39</v>
      </c>
      <c r="Q60" t="n">
        <v>8441.030000000001</v>
      </c>
      <c r="R60" t="n">
        <v>1030.38</v>
      </c>
      <c r="S60" t="n">
        <v>245.73</v>
      </c>
      <c r="T60" t="n">
        <v>385199.8</v>
      </c>
      <c r="U60" t="n">
        <v>0.24</v>
      </c>
      <c r="V60" t="n">
        <v>0.72</v>
      </c>
      <c r="W60" t="n">
        <v>22.06</v>
      </c>
      <c r="X60" t="n">
        <v>22.88</v>
      </c>
      <c r="Y60" t="n">
        <v>1</v>
      </c>
      <c r="Z60" t="n">
        <v>10</v>
      </c>
    </row>
    <row r="61">
      <c r="A61" t="n">
        <v>2</v>
      </c>
      <c r="B61" t="n">
        <v>85</v>
      </c>
      <c r="C61" t="inlineStr">
        <is>
          <t xml:space="preserve">CONCLUIDO	</t>
        </is>
      </c>
      <c r="D61" t="n">
        <v>0.8898</v>
      </c>
      <c r="E61" t="n">
        <v>112.38</v>
      </c>
      <c r="F61" t="n">
        <v>100.38</v>
      </c>
      <c r="G61" t="n">
        <v>21.21</v>
      </c>
      <c r="H61" t="n">
        <v>0.31</v>
      </c>
      <c r="I61" t="n">
        <v>284</v>
      </c>
      <c r="J61" t="n">
        <v>170.79</v>
      </c>
      <c r="K61" t="n">
        <v>51.39</v>
      </c>
      <c r="L61" t="n">
        <v>3</v>
      </c>
      <c r="M61" t="n">
        <v>282</v>
      </c>
      <c r="N61" t="n">
        <v>31.4</v>
      </c>
      <c r="O61" t="n">
        <v>21297.94</v>
      </c>
      <c r="P61" t="n">
        <v>1176.57</v>
      </c>
      <c r="Q61" t="n">
        <v>8440.08</v>
      </c>
      <c r="R61" t="n">
        <v>701.5</v>
      </c>
      <c r="S61" t="n">
        <v>245.73</v>
      </c>
      <c r="T61" t="n">
        <v>221772.39</v>
      </c>
      <c r="U61" t="n">
        <v>0.35</v>
      </c>
      <c r="V61" t="n">
        <v>0.79</v>
      </c>
      <c r="W61" t="n">
        <v>21.7</v>
      </c>
      <c r="X61" t="n">
        <v>13.15</v>
      </c>
      <c r="Y61" t="n">
        <v>1</v>
      </c>
      <c r="Z61" t="n">
        <v>10</v>
      </c>
    </row>
    <row r="62">
      <c r="A62" t="n">
        <v>3</v>
      </c>
      <c r="B62" t="n">
        <v>85</v>
      </c>
      <c r="C62" t="inlineStr">
        <is>
          <t xml:space="preserve">CONCLUIDO	</t>
        </is>
      </c>
      <c r="D62" t="n">
        <v>0.9499</v>
      </c>
      <c r="E62" t="n">
        <v>105.27</v>
      </c>
      <c r="F62" t="n">
        <v>96.25</v>
      </c>
      <c r="G62" t="n">
        <v>29.47</v>
      </c>
      <c r="H62" t="n">
        <v>0.41</v>
      </c>
      <c r="I62" t="n">
        <v>196</v>
      </c>
      <c r="J62" t="n">
        <v>172.25</v>
      </c>
      <c r="K62" t="n">
        <v>51.39</v>
      </c>
      <c r="L62" t="n">
        <v>4</v>
      </c>
      <c r="M62" t="n">
        <v>194</v>
      </c>
      <c r="N62" t="n">
        <v>31.86</v>
      </c>
      <c r="O62" t="n">
        <v>21478.05</v>
      </c>
      <c r="P62" t="n">
        <v>1081.62</v>
      </c>
      <c r="Q62" t="n">
        <v>8439.24</v>
      </c>
      <c r="R62" t="n">
        <v>561.79</v>
      </c>
      <c r="S62" t="n">
        <v>245.73</v>
      </c>
      <c r="T62" t="n">
        <v>152356.22</v>
      </c>
      <c r="U62" t="n">
        <v>0.44</v>
      </c>
      <c r="V62" t="n">
        <v>0.83</v>
      </c>
      <c r="W62" t="n">
        <v>21.55</v>
      </c>
      <c r="X62" t="n">
        <v>9.029999999999999</v>
      </c>
      <c r="Y62" t="n">
        <v>1</v>
      </c>
      <c r="Z62" t="n">
        <v>10</v>
      </c>
    </row>
    <row r="63">
      <c r="A63" t="n">
        <v>4</v>
      </c>
      <c r="B63" t="n">
        <v>85</v>
      </c>
      <c r="C63" t="inlineStr">
        <is>
          <t xml:space="preserve">CONCLUIDO	</t>
        </is>
      </c>
      <c r="D63" t="n">
        <v>0.9882</v>
      </c>
      <c r="E63" t="n">
        <v>101.2</v>
      </c>
      <c r="F63" t="n">
        <v>93.91</v>
      </c>
      <c r="G63" t="n">
        <v>38.86</v>
      </c>
      <c r="H63" t="n">
        <v>0.51</v>
      </c>
      <c r="I63" t="n">
        <v>145</v>
      </c>
      <c r="J63" t="n">
        <v>173.71</v>
      </c>
      <c r="K63" t="n">
        <v>51.39</v>
      </c>
      <c r="L63" t="n">
        <v>5</v>
      </c>
      <c r="M63" t="n">
        <v>143</v>
      </c>
      <c r="N63" t="n">
        <v>32.32</v>
      </c>
      <c r="O63" t="n">
        <v>21658.78</v>
      </c>
      <c r="P63" t="n">
        <v>1001.74</v>
      </c>
      <c r="Q63" t="n">
        <v>8439.25</v>
      </c>
      <c r="R63" t="n">
        <v>481.46</v>
      </c>
      <c r="S63" t="n">
        <v>245.73</v>
      </c>
      <c r="T63" t="n">
        <v>112446.55</v>
      </c>
      <c r="U63" t="n">
        <v>0.51</v>
      </c>
      <c r="V63" t="n">
        <v>0.85</v>
      </c>
      <c r="W63" t="n">
        <v>21.49</v>
      </c>
      <c r="X63" t="n">
        <v>6.68</v>
      </c>
      <c r="Y63" t="n">
        <v>1</v>
      </c>
      <c r="Z63" t="n">
        <v>10</v>
      </c>
    </row>
    <row r="64">
      <c r="A64" t="n">
        <v>5</v>
      </c>
      <c r="B64" t="n">
        <v>85</v>
      </c>
      <c r="C64" t="inlineStr">
        <is>
          <t xml:space="preserve">CONCLUIDO	</t>
        </is>
      </c>
      <c r="D64" t="n">
        <v>1.0146</v>
      </c>
      <c r="E64" t="n">
        <v>98.56</v>
      </c>
      <c r="F64" t="n">
        <v>92.36</v>
      </c>
      <c r="G64" t="n">
        <v>49.04</v>
      </c>
      <c r="H64" t="n">
        <v>0.61</v>
      </c>
      <c r="I64" t="n">
        <v>113</v>
      </c>
      <c r="J64" t="n">
        <v>175.18</v>
      </c>
      <c r="K64" t="n">
        <v>51.39</v>
      </c>
      <c r="L64" t="n">
        <v>6</v>
      </c>
      <c r="M64" t="n">
        <v>101</v>
      </c>
      <c r="N64" t="n">
        <v>32.79</v>
      </c>
      <c r="O64" t="n">
        <v>21840.16</v>
      </c>
      <c r="P64" t="n">
        <v>930.01</v>
      </c>
      <c r="Q64" t="n">
        <v>8439.360000000001</v>
      </c>
      <c r="R64" t="n">
        <v>429.55</v>
      </c>
      <c r="S64" t="n">
        <v>245.73</v>
      </c>
      <c r="T64" t="n">
        <v>86648.72</v>
      </c>
      <c r="U64" t="n">
        <v>0.57</v>
      </c>
      <c r="V64" t="n">
        <v>0.86</v>
      </c>
      <c r="W64" t="n">
        <v>21.42</v>
      </c>
      <c r="X64" t="n">
        <v>5.13</v>
      </c>
      <c r="Y64" t="n">
        <v>1</v>
      </c>
      <c r="Z64" t="n">
        <v>10</v>
      </c>
    </row>
    <row r="65">
      <c r="A65" t="n">
        <v>6</v>
      </c>
      <c r="B65" t="n">
        <v>85</v>
      </c>
      <c r="C65" t="inlineStr">
        <is>
          <t xml:space="preserve">CONCLUIDO	</t>
        </is>
      </c>
      <c r="D65" t="n">
        <v>1.0238</v>
      </c>
      <c r="E65" t="n">
        <v>97.67</v>
      </c>
      <c r="F65" t="n">
        <v>91.88</v>
      </c>
      <c r="G65" t="n">
        <v>54.58</v>
      </c>
      <c r="H65" t="n">
        <v>0.7</v>
      </c>
      <c r="I65" t="n">
        <v>101</v>
      </c>
      <c r="J65" t="n">
        <v>176.66</v>
      </c>
      <c r="K65" t="n">
        <v>51.39</v>
      </c>
      <c r="L65" t="n">
        <v>7</v>
      </c>
      <c r="M65" t="n">
        <v>5</v>
      </c>
      <c r="N65" t="n">
        <v>33.27</v>
      </c>
      <c r="O65" t="n">
        <v>22022.17</v>
      </c>
      <c r="P65" t="n">
        <v>898.84</v>
      </c>
      <c r="Q65" t="n">
        <v>8439.379999999999</v>
      </c>
      <c r="R65" t="n">
        <v>409.22</v>
      </c>
      <c r="S65" t="n">
        <v>245.73</v>
      </c>
      <c r="T65" t="n">
        <v>76543.34</v>
      </c>
      <c r="U65" t="n">
        <v>0.6</v>
      </c>
      <c r="V65" t="n">
        <v>0.86</v>
      </c>
      <c r="W65" t="n">
        <v>21.51</v>
      </c>
      <c r="X65" t="n">
        <v>4.65</v>
      </c>
      <c r="Y65" t="n">
        <v>1</v>
      </c>
      <c r="Z65" t="n">
        <v>10</v>
      </c>
    </row>
    <row r="66">
      <c r="A66" t="n">
        <v>7</v>
      </c>
      <c r="B66" t="n">
        <v>85</v>
      </c>
      <c r="C66" t="inlineStr">
        <is>
          <t xml:space="preserve">CONCLUIDO	</t>
        </is>
      </c>
      <c r="D66" t="n">
        <v>1.0236</v>
      </c>
      <c r="E66" t="n">
        <v>97.69</v>
      </c>
      <c r="F66" t="n">
        <v>91.89</v>
      </c>
      <c r="G66" t="n">
        <v>54.59</v>
      </c>
      <c r="H66" t="n">
        <v>0.8</v>
      </c>
      <c r="I66" t="n">
        <v>101</v>
      </c>
      <c r="J66" t="n">
        <v>178.14</v>
      </c>
      <c r="K66" t="n">
        <v>51.39</v>
      </c>
      <c r="L66" t="n">
        <v>8</v>
      </c>
      <c r="M66" t="n">
        <v>0</v>
      </c>
      <c r="N66" t="n">
        <v>33.75</v>
      </c>
      <c r="O66" t="n">
        <v>22204.83</v>
      </c>
      <c r="P66" t="n">
        <v>904.98</v>
      </c>
      <c r="Q66" t="n">
        <v>8439</v>
      </c>
      <c r="R66" t="n">
        <v>409.68</v>
      </c>
      <c r="S66" t="n">
        <v>245.73</v>
      </c>
      <c r="T66" t="n">
        <v>76773.91</v>
      </c>
      <c r="U66" t="n">
        <v>0.6</v>
      </c>
      <c r="V66" t="n">
        <v>0.86</v>
      </c>
      <c r="W66" t="n">
        <v>21.52</v>
      </c>
      <c r="X66" t="n">
        <v>4.67</v>
      </c>
      <c r="Y66" t="n">
        <v>1</v>
      </c>
      <c r="Z66" t="n">
        <v>10</v>
      </c>
    </row>
    <row r="67">
      <c r="A67" t="n">
        <v>0</v>
      </c>
      <c r="B67" t="n">
        <v>20</v>
      </c>
      <c r="C67" t="inlineStr">
        <is>
          <t xml:space="preserve">CONCLUIDO	</t>
        </is>
      </c>
      <c r="D67" t="n">
        <v>0.8767</v>
      </c>
      <c r="E67" t="n">
        <v>114.06</v>
      </c>
      <c r="F67" t="n">
        <v>107.11</v>
      </c>
      <c r="G67" t="n">
        <v>15.09</v>
      </c>
      <c r="H67" t="n">
        <v>0.34</v>
      </c>
      <c r="I67" t="n">
        <v>426</v>
      </c>
      <c r="J67" t="n">
        <v>51.33</v>
      </c>
      <c r="K67" t="n">
        <v>24.83</v>
      </c>
      <c r="L67" t="n">
        <v>1</v>
      </c>
      <c r="M67" t="n">
        <v>37</v>
      </c>
      <c r="N67" t="n">
        <v>5.51</v>
      </c>
      <c r="O67" t="n">
        <v>6564.78</v>
      </c>
      <c r="P67" t="n">
        <v>503.36</v>
      </c>
      <c r="Q67" t="n">
        <v>8441.700000000001</v>
      </c>
      <c r="R67" t="n">
        <v>910.74</v>
      </c>
      <c r="S67" t="n">
        <v>245.73</v>
      </c>
      <c r="T67" t="n">
        <v>325681.48</v>
      </c>
      <c r="U67" t="n">
        <v>0.27</v>
      </c>
      <c r="V67" t="n">
        <v>0.74</v>
      </c>
      <c r="W67" t="n">
        <v>22.43</v>
      </c>
      <c r="X67" t="n">
        <v>19.87</v>
      </c>
      <c r="Y67" t="n">
        <v>1</v>
      </c>
      <c r="Z67" t="n">
        <v>10</v>
      </c>
    </row>
    <row r="68">
      <c r="A68" t="n">
        <v>1</v>
      </c>
      <c r="B68" t="n">
        <v>20</v>
      </c>
      <c r="C68" t="inlineStr">
        <is>
          <t xml:space="preserve">CONCLUIDO	</t>
        </is>
      </c>
      <c r="D68" t="n">
        <v>0.8779</v>
      </c>
      <c r="E68" t="n">
        <v>113.9</v>
      </c>
      <c r="F68" t="n">
        <v>106.99</v>
      </c>
      <c r="G68" t="n">
        <v>15.18</v>
      </c>
      <c r="H68" t="n">
        <v>0.66</v>
      </c>
      <c r="I68" t="n">
        <v>423</v>
      </c>
      <c r="J68" t="n">
        <v>52.47</v>
      </c>
      <c r="K68" t="n">
        <v>24.83</v>
      </c>
      <c r="L68" t="n">
        <v>2</v>
      </c>
      <c r="M68" t="n">
        <v>0</v>
      </c>
      <c r="N68" t="n">
        <v>5.64</v>
      </c>
      <c r="O68" t="n">
        <v>6705.1</v>
      </c>
      <c r="P68" t="n">
        <v>512.05</v>
      </c>
      <c r="Q68" t="n">
        <v>8442.190000000001</v>
      </c>
      <c r="R68" t="n">
        <v>904.73</v>
      </c>
      <c r="S68" t="n">
        <v>245.73</v>
      </c>
      <c r="T68" t="n">
        <v>322688.04</v>
      </c>
      <c r="U68" t="n">
        <v>0.27</v>
      </c>
      <c r="V68" t="n">
        <v>0.74</v>
      </c>
      <c r="W68" t="n">
        <v>22.49</v>
      </c>
      <c r="X68" t="n">
        <v>19.75</v>
      </c>
      <c r="Y68" t="n">
        <v>1</v>
      </c>
      <c r="Z68" t="n">
        <v>10</v>
      </c>
    </row>
    <row r="69">
      <c r="A69" t="n">
        <v>0</v>
      </c>
      <c r="B69" t="n">
        <v>65</v>
      </c>
      <c r="C69" t="inlineStr">
        <is>
          <t xml:space="preserve">CONCLUIDO	</t>
        </is>
      </c>
      <c r="D69" t="n">
        <v>0.5743</v>
      </c>
      <c r="E69" t="n">
        <v>174.13</v>
      </c>
      <c r="F69" t="n">
        <v>141.68</v>
      </c>
      <c r="G69" t="n">
        <v>7.64</v>
      </c>
      <c r="H69" t="n">
        <v>0.13</v>
      </c>
      <c r="I69" t="n">
        <v>1112</v>
      </c>
      <c r="J69" t="n">
        <v>133.21</v>
      </c>
      <c r="K69" t="n">
        <v>46.47</v>
      </c>
      <c r="L69" t="n">
        <v>1</v>
      </c>
      <c r="M69" t="n">
        <v>1110</v>
      </c>
      <c r="N69" t="n">
        <v>20.75</v>
      </c>
      <c r="O69" t="n">
        <v>16663.42</v>
      </c>
      <c r="P69" t="n">
        <v>1520.2</v>
      </c>
      <c r="Q69" t="n">
        <v>8443.799999999999</v>
      </c>
      <c r="R69" t="n">
        <v>2104.44</v>
      </c>
      <c r="S69" t="n">
        <v>245.73</v>
      </c>
      <c r="T69" t="n">
        <v>919099.64</v>
      </c>
      <c r="U69" t="n">
        <v>0.12</v>
      </c>
      <c r="V69" t="n">
        <v>0.5600000000000001</v>
      </c>
      <c r="W69" t="n">
        <v>23.06</v>
      </c>
      <c r="X69" t="n">
        <v>54.41</v>
      </c>
      <c r="Y69" t="n">
        <v>1</v>
      </c>
      <c r="Z69" t="n">
        <v>10</v>
      </c>
    </row>
    <row r="70">
      <c r="A70" t="n">
        <v>1</v>
      </c>
      <c r="B70" t="n">
        <v>65</v>
      </c>
      <c r="C70" t="inlineStr">
        <is>
          <t xml:space="preserve">CONCLUIDO	</t>
        </is>
      </c>
      <c r="D70" t="n">
        <v>0.8466</v>
      </c>
      <c r="E70" t="n">
        <v>118.12</v>
      </c>
      <c r="F70" t="n">
        <v>105.38</v>
      </c>
      <c r="G70" t="n">
        <v>16.3</v>
      </c>
      <c r="H70" t="n">
        <v>0.26</v>
      </c>
      <c r="I70" t="n">
        <v>388</v>
      </c>
      <c r="J70" t="n">
        <v>134.55</v>
      </c>
      <c r="K70" t="n">
        <v>46.47</v>
      </c>
      <c r="L70" t="n">
        <v>2</v>
      </c>
      <c r="M70" t="n">
        <v>386</v>
      </c>
      <c r="N70" t="n">
        <v>21.09</v>
      </c>
      <c r="O70" t="n">
        <v>16828.84</v>
      </c>
      <c r="P70" t="n">
        <v>1071.41</v>
      </c>
      <c r="Q70" t="n">
        <v>8440.52</v>
      </c>
      <c r="R70" t="n">
        <v>871.25</v>
      </c>
      <c r="S70" t="n">
        <v>245.73</v>
      </c>
      <c r="T70" t="n">
        <v>306124.31</v>
      </c>
      <c r="U70" t="n">
        <v>0.28</v>
      </c>
      <c r="V70" t="n">
        <v>0.75</v>
      </c>
      <c r="W70" t="n">
        <v>21.85</v>
      </c>
      <c r="X70" t="n">
        <v>18.14</v>
      </c>
      <c r="Y70" t="n">
        <v>1</v>
      </c>
      <c r="Z70" t="n">
        <v>10</v>
      </c>
    </row>
    <row r="71">
      <c r="A71" t="n">
        <v>2</v>
      </c>
      <c r="B71" t="n">
        <v>65</v>
      </c>
      <c r="C71" t="inlineStr">
        <is>
          <t xml:space="preserve">CONCLUIDO	</t>
        </is>
      </c>
      <c r="D71" t="n">
        <v>0.9449</v>
      </c>
      <c r="E71" t="n">
        <v>105.84</v>
      </c>
      <c r="F71" t="n">
        <v>97.56</v>
      </c>
      <c r="G71" t="n">
        <v>26.13</v>
      </c>
      <c r="H71" t="n">
        <v>0.39</v>
      </c>
      <c r="I71" t="n">
        <v>224</v>
      </c>
      <c r="J71" t="n">
        <v>135.9</v>
      </c>
      <c r="K71" t="n">
        <v>46.47</v>
      </c>
      <c r="L71" t="n">
        <v>3</v>
      </c>
      <c r="M71" t="n">
        <v>222</v>
      </c>
      <c r="N71" t="n">
        <v>21.43</v>
      </c>
      <c r="O71" t="n">
        <v>16994.64</v>
      </c>
      <c r="P71" t="n">
        <v>928.4400000000001</v>
      </c>
      <c r="Q71" t="n">
        <v>8439.440000000001</v>
      </c>
      <c r="R71" t="n">
        <v>606.4400000000001</v>
      </c>
      <c r="S71" t="n">
        <v>245.73</v>
      </c>
      <c r="T71" t="n">
        <v>174539.17</v>
      </c>
      <c r="U71" t="n">
        <v>0.41</v>
      </c>
      <c r="V71" t="n">
        <v>0.8100000000000001</v>
      </c>
      <c r="W71" t="n">
        <v>21.58</v>
      </c>
      <c r="X71" t="n">
        <v>10.33</v>
      </c>
      <c r="Y71" t="n">
        <v>1</v>
      </c>
      <c r="Z71" t="n">
        <v>10</v>
      </c>
    </row>
    <row r="72">
      <c r="A72" t="n">
        <v>3</v>
      </c>
      <c r="B72" t="n">
        <v>65</v>
      </c>
      <c r="C72" t="inlineStr">
        <is>
          <t xml:space="preserve">CONCLUIDO	</t>
        </is>
      </c>
      <c r="D72" t="n">
        <v>0.996</v>
      </c>
      <c r="E72" t="n">
        <v>100.4</v>
      </c>
      <c r="F72" t="n">
        <v>94.14</v>
      </c>
      <c r="G72" t="n">
        <v>37.65</v>
      </c>
      <c r="H72" t="n">
        <v>0.52</v>
      </c>
      <c r="I72" t="n">
        <v>150</v>
      </c>
      <c r="J72" t="n">
        <v>137.25</v>
      </c>
      <c r="K72" t="n">
        <v>46.47</v>
      </c>
      <c r="L72" t="n">
        <v>4</v>
      </c>
      <c r="M72" t="n">
        <v>133</v>
      </c>
      <c r="N72" t="n">
        <v>21.78</v>
      </c>
      <c r="O72" t="n">
        <v>17160.92</v>
      </c>
      <c r="P72" t="n">
        <v>826.47</v>
      </c>
      <c r="Q72" t="n">
        <v>8439.35</v>
      </c>
      <c r="R72" t="n">
        <v>489.53</v>
      </c>
      <c r="S72" t="n">
        <v>245.73</v>
      </c>
      <c r="T72" t="n">
        <v>116457.32</v>
      </c>
      <c r="U72" t="n">
        <v>0.5</v>
      </c>
      <c r="V72" t="n">
        <v>0.84</v>
      </c>
      <c r="W72" t="n">
        <v>21.48</v>
      </c>
      <c r="X72" t="n">
        <v>6.91</v>
      </c>
      <c r="Y72" t="n">
        <v>1</v>
      </c>
      <c r="Z72" t="n">
        <v>10</v>
      </c>
    </row>
    <row r="73">
      <c r="A73" t="n">
        <v>4</v>
      </c>
      <c r="B73" t="n">
        <v>65</v>
      </c>
      <c r="C73" t="inlineStr">
        <is>
          <t xml:space="preserve">CONCLUIDO	</t>
        </is>
      </c>
      <c r="D73" t="n">
        <v>1.0094</v>
      </c>
      <c r="E73" t="n">
        <v>99.06999999999999</v>
      </c>
      <c r="F73" t="n">
        <v>93.31999999999999</v>
      </c>
      <c r="G73" t="n">
        <v>42.74</v>
      </c>
      <c r="H73" t="n">
        <v>0.64</v>
      </c>
      <c r="I73" t="n">
        <v>131</v>
      </c>
      <c r="J73" t="n">
        <v>138.6</v>
      </c>
      <c r="K73" t="n">
        <v>46.47</v>
      </c>
      <c r="L73" t="n">
        <v>5</v>
      </c>
      <c r="M73" t="n">
        <v>3</v>
      </c>
      <c r="N73" t="n">
        <v>22.13</v>
      </c>
      <c r="O73" t="n">
        <v>17327.69</v>
      </c>
      <c r="P73" t="n">
        <v>793.4400000000001</v>
      </c>
      <c r="Q73" t="n">
        <v>8440.27</v>
      </c>
      <c r="R73" t="n">
        <v>456.28</v>
      </c>
      <c r="S73" t="n">
        <v>245.73</v>
      </c>
      <c r="T73" t="n">
        <v>99925.48</v>
      </c>
      <c r="U73" t="n">
        <v>0.54</v>
      </c>
      <c r="V73" t="n">
        <v>0.85</v>
      </c>
      <c r="W73" t="n">
        <v>21.61</v>
      </c>
      <c r="X73" t="n">
        <v>6.09</v>
      </c>
      <c r="Y73" t="n">
        <v>1</v>
      </c>
      <c r="Z73" t="n">
        <v>10</v>
      </c>
    </row>
    <row r="74">
      <c r="A74" t="n">
        <v>5</v>
      </c>
      <c r="B74" t="n">
        <v>65</v>
      </c>
      <c r="C74" t="inlineStr">
        <is>
          <t xml:space="preserve">CONCLUIDO	</t>
        </is>
      </c>
      <c r="D74" t="n">
        <v>1.0094</v>
      </c>
      <c r="E74" t="n">
        <v>99.06999999999999</v>
      </c>
      <c r="F74" t="n">
        <v>93.33</v>
      </c>
      <c r="G74" t="n">
        <v>42.74</v>
      </c>
      <c r="H74" t="n">
        <v>0.76</v>
      </c>
      <c r="I74" t="n">
        <v>131</v>
      </c>
      <c r="J74" t="n">
        <v>139.95</v>
      </c>
      <c r="K74" t="n">
        <v>46.47</v>
      </c>
      <c r="L74" t="n">
        <v>6</v>
      </c>
      <c r="M74" t="n">
        <v>0</v>
      </c>
      <c r="N74" t="n">
        <v>22.49</v>
      </c>
      <c r="O74" t="n">
        <v>17494.97</v>
      </c>
      <c r="P74" t="n">
        <v>800.5</v>
      </c>
      <c r="Q74" t="n">
        <v>8440.4</v>
      </c>
      <c r="R74" t="n">
        <v>456.28</v>
      </c>
      <c r="S74" t="n">
        <v>245.73</v>
      </c>
      <c r="T74" t="n">
        <v>99926.75</v>
      </c>
      <c r="U74" t="n">
        <v>0.54</v>
      </c>
      <c r="V74" t="n">
        <v>0.85</v>
      </c>
      <c r="W74" t="n">
        <v>21.62</v>
      </c>
      <c r="X74" t="n">
        <v>6.1</v>
      </c>
      <c r="Y74" t="n">
        <v>1</v>
      </c>
      <c r="Z74" t="n">
        <v>10</v>
      </c>
    </row>
    <row r="75">
      <c r="A75" t="n">
        <v>0</v>
      </c>
      <c r="B75" t="n">
        <v>75</v>
      </c>
      <c r="C75" t="inlineStr">
        <is>
          <t xml:space="preserve">CONCLUIDO	</t>
        </is>
      </c>
      <c r="D75" t="n">
        <v>0.5169</v>
      </c>
      <c r="E75" t="n">
        <v>193.46</v>
      </c>
      <c r="F75" t="n">
        <v>151.52</v>
      </c>
      <c r="G75" t="n">
        <v>7</v>
      </c>
      <c r="H75" t="n">
        <v>0.12</v>
      </c>
      <c r="I75" t="n">
        <v>1298</v>
      </c>
      <c r="J75" t="n">
        <v>150.44</v>
      </c>
      <c r="K75" t="n">
        <v>49.1</v>
      </c>
      <c r="L75" t="n">
        <v>1</v>
      </c>
      <c r="M75" t="n">
        <v>1296</v>
      </c>
      <c r="N75" t="n">
        <v>25.34</v>
      </c>
      <c r="O75" t="n">
        <v>18787.76</v>
      </c>
      <c r="P75" t="n">
        <v>1770.37</v>
      </c>
      <c r="Q75" t="n">
        <v>8445.07</v>
      </c>
      <c r="R75" t="n">
        <v>2440.09</v>
      </c>
      <c r="S75" t="n">
        <v>245.73</v>
      </c>
      <c r="T75" t="n">
        <v>1085995.18</v>
      </c>
      <c r="U75" t="n">
        <v>0.1</v>
      </c>
      <c r="V75" t="n">
        <v>0.52</v>
      </c>
      <c r="W75" t="n">
        <v>23.37</v>
      </c>
      <c r="X75" t="n">
        <v>64.25</v>
      </c>
      <c r="Y75" t="n">
        <v>1</v>
      </c>
      <c r="Z75" t="n">
        <v>10</v>
      </c>
    </row>
    <row r="76">
      <c r="A76" t="n">
        <v>1</v>
      </c>
      <c r="B76" t="n">
        <v>75</v>
      </c>
      <c r="C76" t="inlineStr">
        <is>
          <t xml:space="preserve">CONCLUIDO	</t>
        </is>
      </c>
      <c r="D76" t="n">
        <v>0.8106</v>
      </c>
      <c r="E76" t="n">
        <v>123.37</v>
      </c>
      <c r="F76" t="n">
        <v>107.74</v>
      </c>
      <c r="G76" t="n">
        <v>14.79</v>
      </c>
      <c r="H76" t="n">
        <v>0.23</v>
      </c>
      <c r="I76" t="n">
        <v>437</v>
      </c>
      <c r="J76" t="n">
        <v>151.83</v>
      </c>
      <c r="K76" t="n">
        <v>49.1</v>
      </c>
      <c r="L76" t="n">
        <v>2</v>
      </c>
      <c r="M76" t="n">
        <v>435</v>
      </c>
      <c r="N76" t="n">
        <v>25.73</v>
      </c>
      <c r="O76" t="n">
        <v>18959.54</v>
      </c>
      <c r="P76" t="n">
        <v>1207.37</v>
      </c>
      <c r="Q76" t="n">
        <v>8440.35</v>
      </c>
      <c r="R76" t="n">
        <v>950.5700000000001</v>
      </c>
      <c r="S76" t="n">
        <v>245.73</v>
      </c>
      <c r="T76" t="n">
        <v>345542.14</v>
      </c>
      <c r="U76" t="n">
        <v>0.26</v>
      </c>
      <c r="V76" t="n">
        <v>0.74</v>
      </c>
      <c r="W76" t="n">
        <v>21.96</v>
      </c>
      <c r="X76" t="n">
        <v>20.51</v>
      </c>
      <c r="Y76" t="n">
        <v>1</v>
      </c>
      <c r="Z76" t="n">
        <v>10</v>
      </c>
    </row>
    <row r="77">
      <c r="A77" t="n">
        <v>2</v>
      </c>
      <c r="B77" t="n">
        <v>75</v>
      </c>
      <c r="C77" t="inlineStr">
        <is>
          <t xml:space="preserve">CONCLUIDO	</t>
        </is>
      </c>
      <c r="D77" t="n">
        <v>0.9164</v>
      </c>
      <c r="E77" t="n">
        <v>109.12</v>
      </c>
      <c r="F77" t="n">
        <v>99.06</v>
      </c>
      <c r="G77" t="n">
        <v>23.31</v>
      </c>
      <c r="H77" t="n">
        <v>0.35</v>
      </c>
      <c r="I77" t="n">
        <v>255</v>
      </c>
      <c r="J77" t="n">
        <v>153.23</v>
      </c>
      <c r="K77" t="n">
        <v>49.1</v>
      </c>
      <c r="L77" t="n">
        <v>3</v>
      </c>
      <c r="M77" t="n">
        <v>253</v>
      </c>
      <c r="N77" t="n">
        <v>26.13</v>
      </c>
      <c r="O77" t="n">
        <v>19131.85</v>
      </c>
      <c r="P77" t="n">
        <v>1057.31</v>
      </c>
      <c r="Q77" t="n">
        <v>8440.01</v>
      </c>
      <c r="R77" t="n">
        <v>656.48</v>
      </c>
      <c r="S77" t="n">
        <v>245.73</v>
      </c>
      <c r="T77" t="n">
        <v>199406.75</v>
      </c>
      <c r="U77" t="n">
        <v>0.37</v>
      </c>
      <c r="V77" t="n">
        <v>0.8</v>
      </c>
      <c r="W77" t="n">
        <v>21.65</v>
      </c>
      <c r="X77" t="n">
        <v>11.82</v>
      </c>
      <c r="Y77" t="n">
        <v>1</v>
      </c>
      <c r="Z77" t="n">
        <v>10</v>
      </c>
    </row>
    <row r="78">
      <c r="A78" t="n">
        <v>3</v>
      </c>
      <c r="B78" t="n">
        <v>75</v>
      </c>
      <c r="C78" t="inlineStr">
        <is>
          <t xml:space="preserve">CONCLUIDO	</t>
        </is>
      </c>
      <c r="D78" t="n">
        <v>0.9734</v>
      </c>
      <c r="E78" t="n">
        <v>102.73</v>
      </c>
      <c r="F78" t="n">
        <v>95.17</v>
      </c>
      <c r="G78" t="n">
        <v>33.01</v>
      </c>
      <c r="H78" t="n">
        <v>0.46</v>
      </c>
      <c r="I78" t="n">
        <v>173</v>
      </c>
      <c r="J78" t="n">
        <v>154.63</v>
      </c>
      <c r="K78" t="n">
        <v>49.1</v>
      </c>
      <c r="L78" t="n">
        <v>4</v>
      </c>
      <c r="M78" t="n">
        <v>171</v>
      </c>
      <c r="N78" t="n">
        <v>26.53</v>
      </c>
      <c r="O78" t="n">
        <v>19304.72</v>
      </c>
      <c r="P78" t="n">
        <v>958.12</v>
      </c>
      <c r="Q78" t="n">
        <v>8439.200000000001</v>
      </c>
      <c r="R78" t="n">
        <v>524.67</v>
      </c>
      <c r="S78" t="n">
        <v>245.73</v>
      </c>
      <c r="T78" t="n">
        <v>133911.87</v>
      </c>
      <c r="U78" t="n">
        <v>0.47</v>
      </c>
      <c r="V78" t="n">
        <v>0.83</v>
      </c>
      <c r="W78" t="n">
        <v>21.52</v>
      </c>
      <c r="X78" t="n">
        <v>7.95</v>
      </c>
      <c r="Y78" t="n">
        <v>1</v>
      </c>
      <c r="Z78" t="n">
        <v>10</v>
      </c>
    </row>
    <row r="79">
      <c r="A79" t="n">
        <v>4</v>
      </c>
      <c r="B79" t="n">
        <v>75</v>
      </c>
      <c r="C79" t="inlineStr">
        <is>
          <t xml:space="preserve">CONCLUIDO	</t>
        </is>
      </c>
      <c r="D79" t="n">
        <v>1.008</v>
      </c>
      <c r="E79" t="n">
        <v>99.2</v>
      </c>
      <c r="F79" t="n">
        <v>93.05</v>
      </c>
      <c r="G79" t="n">
        <v>43.96</v>
      </c>
      <c r="H79" t="n">
        <v>0.57</v>
      </c>
      <c r="I79" t="n">
        <v>127</v>
      </c>
      <c r="J79" t="n">
        <v>156.03</v>
      </c>
      <c r="K79" t="n">
        <v>49.1</v>
      </c>
      <c r="L79" t="n">
        <v>5</v>
      </c>
      <c r="M79" t="n">
        <v>109</v>
      </c>
      <c r="N79" t="n">
        <v>26.94</v>
      </c>
      <c r="O79" t="n">
        <v>19478.15</v>
      </c>
      <c r="P79" t="n">
        <v>873.25</v>
      </c>
      <c r="Q79" t="n">
        <v>8439.24</v>
      </c>
      <c r="R79" t="n">
        <v>452.27</v>
      </c>
      <c r="S79" t="n">
        <v>245.73</v>
      </c>
      <c r="T79" t="n">
        <v>97941.42999999999</v>
      </c>
      <c r="U79" t="n">
        <v>0.54</v>
      </c>
      <c r="V79" t="n">
        <v>0.85</v>
      </c>
      <c r="W79" t="n">
        <v>21.46</v>
      </c>
      <c r="X79" t="n">
        <v>5.82</v>
      </c>
      <c r="Y79" t="n">
        <v>1</v>
      </c>
      <c r="Z79" t="n">
        <v>10</v>
      </c>
    </row>
    <row r="80">
      <c r="A80" t="n">
        <v>5</v>
      </c>
      <c r="B80" t="n">
        <v>75</v>
      </c>
      <c r="C80" t="inlineStr">
        <is>
          <t xml:space="preserve">CONCLUIDO	</t>
        </is>
      </c>
      <c r="D80" t="n">
        <v>1.0175</v>
      </c>
      <c r="E80" t="n">
        <v>98.28</v>
      </c>
      <c r="F80" t="n">
        <v>92.52</v>
      </c>
      <c r="G80" t="n">
        <v>48.69</v>
      </c>
      <c r="H80" t="n">
        <v>0.67</v>
      </c>
      <c r="I80" t="n">
        <v>114</v>
      </c>
      <c r="J80" t="n">
        <v>157.44</v>
      </c>
      <c r="K80" t="n">
        <v>49.1</v>
      </c>
      <c r="L80" t="n">
        <v>6</v>
      </c>
      <c r="M80" t="n">
        <v>3</v>
      </c>
      <c r="N80" t="n">
        <v>27.35</v>
      </c>
      <c r="O80" t="n">
        <v>19652.13</v>
      </c>
      <c r="P80" t="n">
        <v>847.3099999999999</v>
      </c>
      <c r="Q80" t="n">
        <v>8439.68</v>
      </c>
      <c r="R80" t="n">
        <v>429.88</v>
      </c>
      <c r="S80" t="n">
        <v>245.73</v>
      </c>
      <c r="T80" t="n">
        <v>86811.42</v>
      </c>
      <c r="U80" t="n">
        <v>0.57</v>
      </c>
      <c r="V80" t="n">
        <v>0.86</v>
      </c>
      <c r="W80" t="n">
        <v>21.56</v>
      </c>
      <c r="X80" t="n">
        <v>5.29</v>
      </c>
      <c r="Y80" t="n">
        <v>1</v>
      </c>
      <c r="Z80" t="n">
        <v>10</v>
      </c>
    </row>
    <row r="81">
      <c r="A81" t="n">
        <v>6</v>
      </c>
      <c r="B81" t="n">
        <v>75</v>
      </c>
      <c r="C81" t="inlineStr">
        <is>
          <t xml:space="preserve">CONCLUIDO	</t>
        </is>
      </c>
      <c r="D81" t="n">
        <v>1.0177</v>
      </c>
      <c r="E81" t="n">
        <v>98.26000000000001</v>
      </c>
      <c r="F81" t="n">
        <v>92.5</v>
      </c>
      <c r="G81" t="n">
        <v>48.69</v>
      </c>
      <c r="H81" t="n">
        <v>0.78</v>
      </c>
      <c r="I81" t="n">
        <v>114</v>
      </c>
      <c r="J81" t="n">
        <v>158.86</v>
      </c>
      <c r="K81" t="n">
        <v>49.1</v>
      </c>
      <c r="L81" t="n">
        <v>7</v>
      </c>
      <c r="M81" t="n">
        <v>0</v>
      </c>
      <c r="N81" t="n">
        <v>27.77</v>
      </c>
      <c r="O81" t="n">
        <v>19826.68</v>
      </c>
      <c r="P81" t="n">
        <v>855.4400000000001</v>
      </c>
      <c r="Q81" t="n">
        <v>8439.809999999999</v>
      </c>
      <c r="R81" t="n">
        <v>429.87</v>
      </c>
      <c r="S81" t="n">
        <v>245.73</v>
      </c>
      <c r="T81" t="n">
        <v>86806.25</v>
      </c>
      <c r="U81" t="n">
        <v>0.57</v>
      </c>
      <c r="V81" t="n">
        <v>0.86</v>
      </c>
      <c r="W81" t="n">
        <v>21.55</v>
      </c>
      <c r="X81" t="n">
        <v>5.28</v>
      </c>
      <c r="Y81" t="n">
        <v>1</v>
      </c>
      <c r="Z81" t="n">
        <v>10</v>
      </c>
    </row>
    <row r="82">
      <c r="A82" t="n">
        <v>0</v>
      </c>
      <c r="B82" t="n">
        <v>95</v>
      </c>
      <c r="C82" t="inlineStr">
        <is>
          <t xml:space="preserve">CONCLUIDO	</t>
        </is>
      </c>
      <c r="D82" t="n">
        <v>0.4102</v>
      </c>
      <c r="E82" t="n">
        <v>243.77</v>
      </c>
      <c r="F82" t="n">
        <v>176.2</v>
      </c>
      <c r="G82" t="n">
        <v>6.04</v>
      </c>
      <c r="H82" t="n">
        <v>0.1</v>
      </c>
      <c r="I82" t="n">
        <v>1749</v>
      </c>
      <c r="J82" t="n">
        <v>185.69</v>
      </c>
      <c r="K82" t="n">
        <v>53.44</v>
      </c>
      <c r="L82" t="n">
        <v>1</v>
      </c>
      <c r="M82" t="n">
        <v>1747</v>
      </c>
      <c r="N82" t="n">
        <v>36.26</v>
      </c>
      <c r="O82" t="n">
        <v>23136.14</v>
      </c>
      <c r="P82" t="n">
        <v>2374.12</v>
      </c>
      <c r="Q82" t="n">
        <v>8446.9</v>
      </c>
      <c r="R82" t="n">
        <v>3282.1</v>
      </c>
      <c r="S82" t="n">
        <v>245.73</v>
      </c>
      <c r="T82" t="n">
        <v>1504746.07</v>
      </c>
      <c r="U82" t="n">
        <v>0.07000000000000001</v>
      </c>
      <c r="V82" t="n">
        <v>0.45</v>
      </c>
      <c r="W82" t="n">
        <v>24.14</v>
      </c>
      <c r="X82" t="n">
        <v>88.91</v>
      </c>
      <c r="Y82" t="n">
        <v>1</v>
      </c>
      <c r="Z82" t="n">
        <v>10</v>
      </c>
    </row>
    <row r="83">
      <c r="A83" t="n">
        <v>1</v>
      </c>
      <c r="B83" t="n">
        <v>95</v>
      </c>
      <c r="C83" t="inlineStr">
        <is>
          <t xml:space="preserve">CONCLUIDO	</t>
        </is>
      </c>
      <c r="D83" t="n">
        <v>0.7415</v>
      </c>
      <c r="E83" t="n">
        <v>134.87</v>
      </c>
      <c r="F83" t="n">
        <v>112.49</v>
      </c>
      <c r="G83" t="n">
        <v>12.62</v>
      </c>
      <c r="H83" t="n">
        <v>0.19</v>
      </c>
      <c r="I83" t="n">
        <v>535</v>
      </c>
      <c r="J83" t="n">
        <v>187.21</v>
      </c>
      <c r="K83" t="n">
        <v>53.44</v>
      </c>
      <c r="L83" t="n">
        <v>2</v>
      </c>
      <c r="M83" t="n">
        <v>533</v>
      </c>
      <c r="N83" t="n">
        <v>36.77</v>
      </c>
      <c r="O83" t="n">
        <v>23322.88</v>
      </c>
      <c r="P83" t="n">
        <v>1475.01</v>
      </c>
      <c r="Q83" t="n">
        <v>8441.040000000001</v>
      </c>
      <c r="R83" t="n">
        <v>1111.88</v>
      </c>
      <c r="S83" t="n">
        <v>245.73</v>
      </c>
      <c r="T83" t="n">
        <v>425705.09</v>
      </c>
      <c r="U83" t="n">
        <v>0.22</v>
      </c>
      <c r="V83" t="n">
        <v>0.71</v>
      </c>
      <c r="W83" t="n">
        <v>22.1</v>
      </c>
      <c r="X83" t="n">
        <v>25.24</v>
      </c>
      <c r="Y83" t="n">
        <v>1</v>
      </c>
      <c r="Z83" t="n">
        <v>10</v>
      </c>
    </row>
    <row r="84">
      <c r="A84" t="n">
        <v>2</v>
      </c>
      <c r="B84" t="n">
        <v>95</v>
      </c>
      <c r="C84" t="inlineStr">
        <is>
          <t xml:space="preserve">CONCLUIDO	</t>
        </is>
      </c>
      <c r="D84" t="n">
        <v>0.8637</v>
      </c>
      <c r="E84" t="n">
        <v>115.78</v>
      </c>
      <c r="F84" t="n">
        <v>101.7</v>
      </c>
      <c r="G84" t="n">
        <v>19.56</v>
      </c>
      <c r="H84" t="n">
        <v>0.28</v>
      </c>
      <c r="I84" t="n">
        <v>312</v>
      </c>
      <c r="J84" t="n">
        <v>188.73</v>
      </c>
      <c r="K84" t="n">
        <v>53.44</v>
      </c>
      <c r="L84" t="n">
        <v>3</v>
      </c>
      <c r="M84" t="n">
        <v>310</v>
      </c>
      <c r="N84" t="n">
        <v>37.29</v>
      </c>
      <c r="O84" t="n">
        <v>23510.33</v>
      </c>
      <c r="P84" t="n">
        <v>1293.69</v>
      </c>
      <c r="Q84" t="n">
        <v>8439.99</v>
      </c>
      <c r="R84" t="n">
        <v>746.54</v>
      </c>
      <c r="S84" t="n">
        <v>245.73</v>
      </c>
      <c r="T84" t="n">
        <v>244148.21</v>
      </c>
      <c r="U84" t="n">
        <v>0.33</v>
      </c>
      <c r="V84" t="n">
        <v>0.78</v>
      </c>
      <c r="W84" t="n">
        <v>21.72</v>
      </c>
      <c r="X84" t="n">
        <v>14.47</v>
      </c>
      <c r="Y84" t="n">
        <v>1</v>
      </c>
      <c r="Z84" t="n">
        <v>10</v>
      </c>
    </row>
    <row r="85">
      <c r="A85" t="n">
        <v>3</v>
      </c>
      <c r="B85" t="n">
        <v>95</v>
      </c>
      <c r="C85" t="inlineStr">
        <is>
          <t xml:space="preserve">CONCLUIDO	</t>
        </is>
      </c>
      <c r="D85" t="n">
        <v>0.9286</v>
      </c>
      <c r="E85" t="n">
        <v>107.69</v>
      </c>
      <c r="F85" t="n">
        <v>97.18000000000001</v>
      </c>
      <c r="G85" t="n">
        <v>26.99</v>
      </c>
      <c r="H85" t="n">
        <v>0.37</v>
      </c>
      <c r="I85" t="n">
        <v>216</v>
      </c>
      <c r="J85" t="n">
        <v>190.25</v>
      </c>
      <c r="K85" t="n">
        <v>53.44</v>
      </c>
      <c r="L85" t="n">
        <v>4</v>
      </c>
      <c r="M85" t="n">
        <v>214</v>
      </c>
      <c r="N85" t="n">
        <v>37.82</v>
      </c>
      <c r="O85" t="n">
        <v>23698.48</v>
      </c>
      <c r="P85" t="n">
        <v>1193.6</v>
      </c>
      <c r="Q85" t="n">
        <v>8439.469999999999</v>
      </c>
      <c r="R85" t="n">
        <v>592.96</v>
      </c>
      <c r="S85" t="n">
        <v>245.73</v>
      </c>
      <c r="T85" t="n">
        <v>167841.95</v>
      </c>
      <c r="U85" t="n">
        <v>0.41</v>
      </c>
      <c r="V85" t="n">
        <v>0.82</v>
      </c>
      <c r="W85" t="n">
        <v>21.58</v>
      </c>
      <c r="X85" t="n">
        <v>9.949999999999999</v>
      </c>
      <c r="Y85" t="n">
        <v>1</v>
      </c>
      <c r="Z85" t="n">
        <v>10</v>
      </c>
    </row>
    <row r="86">
      <c r="A86" t="n">
        <v>4</v>
      </c>
      <c r="B86" t="n">
        <v>95</v>
      </c>
      <c r="C86" t="inlineStr">
        <is>
          <t xml:space="preserve">CONCLUIDO	</t>
        </is>
      </c>
      <c r="D86" t="n">
        <v>0.9695</v>
      </c>
      <c r="E86" t="n">
        <v>103.14</v>
      </c>
      <c r="F86" t="n">
        <v>94.64</v>
      </c>
      <c r="G86" t="n">
        <v>35.05</v>
      </c>
      <c r="H86" t="n">
        <v>0.46</v>
      </c>
      <c r="I86" t="n">
        <v>162</v>
      </c>
      <c r="J86" t="n">
        <v>191.78</v>
      </c>
      <c r="K86" t="n">
        <v>53.44</v>
      </c>
      <c r="L86" t="n">
        <v>5</v>
      </c>
      <c r="M86" t="n">
        <v>160</v>
      </c>
      <c r="N86" t="n">
        <v>38.35</v>
      </c>
      <c r="O86" t="n">
        <v>23887.36</v>
      </c>
      <c r="P86" t="n">
        <v>1118.91</v>
      </c>
      <c r="Q86" t="n">
        <v>8439.51</v>
      </c>
      <c r="R86" t="n">
        <v>506.72</v>
      </c>
      <c r="S86" t="n">
        <v>245.73</v>
      </c>
      <c r="T86" t="n">
        <v>124987.55</v>
      </c>
      <c r="U86" t="n">
        <v>0.48</v>
      </c>
      <c r="V86" t="n">
        <v>0.84</v>
      </c>
      <c r="W86" t="n">
        <v>21.5</v>
      </c>
      <c r="X86" t="n">
        <v>7.42</v>
      </c>
      <c r="Y86" t="n">
        <v>1</v>
      </c>
      <c r="Z86" t="n">
        <v>10</v>
      </c>
    </row>
    <row r="87">
      <c r="A87" t="n">
        <v>5</v>
      </c>
      <c r="B87" t="n">
        <v>95</v>
      </c>
      <c r="C87" t="inlineStr">
        <is>
          <t xml:space="preserve">CONCLUIDO	</t>
        </is>
      </c>
      <c r="D87" t="n">
        <v>0.9977</v>
      </c>
      <c r="E87" t="n">
        <v>100.23</v>
      </c>
      <c r="F87" t="n">
        <v>93.03</v>
      </c>
      <c r="G87" t="n">
        <v>43.95</v>
      </c>
      <c r="H87" t="n">
        <v>0.55</v>
      </c>
      <c r="I87" t="n">
        <v>127</v>
      </c>
      <c r="J87" t="n">
        <v>193.32</v>
      </c>
      <c r="K87" t="n">
        <v>53.44</v>
      </c>
      <c r="L87" t="n">
        <v>6</v>
      </c>
      <c r="M87" t="n">
        <v>125</v>
      </c>
      <c r="N87" t="n">
        <v>38.89</v>
      </c>
      <c r="O87" t="n">
        <v>24076.95</v>
      </c>
      <c r="P87" t="n">
        <v>1052.49</v>
      </c>
      <c r="Q87" t="n">
        <v>8439.27</v>
      </c>
      <c r="R87" t="n">
        <v>452.62</v>
      </c>
      <c r="S87" t="n">
        <v>245.73</v>
      </c>
      <c r="T87" t="n">
        <v>98115.64999999999</v>
      </c>
      <c r="U87" t="n">
        <v>0.54</v>
      </c>
      <c r="V87" t="n">
        <v>0.85</v>
      </c>
      <c r="W87" t="n">
        <v>21.44</v>
      </c>
      <c r="X87" t="n">
        <v>5.81</v>
      </c>
      <c r="Y87" t="n">
        <v>1</v>
      </c>
      <c r="Z87" t="n">
        <v>10</v>
      </c>
    </row>
    <row r="88">
      <c r="A88" t="n">
        <v>6</v>
      </c>
      <c r="B88" t="n">
        <v>95</v>
      </c>
      <c r="C88" t="inlineStr">
        <is>
          <t xml:space="preserve">CONCLUIDO	</t>
        </is>
      </c>
      <c r="D88" t="n">
        <v>1.018</v>
      </c>
      <c r="E88" t="n">
        <v>98.23</v>
      </c>
      <c r="F88" t="n">
        <v>91.93000000000001</v>
      </c>
      <c r="G88" t="n">
        <v>53.55</v>
      </c>
      <c r="H88" t="n">
        <v>0.64</v>
      </c>
      <c r="I88" t="n">
        <v>103</v>
      </c>
      <c r="J88" t="n">
        <v>194.86</v>
      </c>
      <c r="K88" t="n">
        <v>53.44</v>
      </c>
      <c r="L88" t="n">
        <v>7</v>
      </c>
      <c r="M88" t="n">
        <v>94</v>
      </c>
      <c r="N88" t="n">
        <v>39.43</v>
      </c>
      <c r="O88" t="n">
        <v>24267.28</v>
      </c>
      <c r="P88" t="n">
        <v>986.95</v>
      </c>
      <c r="Q88" t="n">
        <v>8439.17</v>
      </c>
      <c r="R88" t="n">
        <v>415.08</v>
      </c>
      <c r="S88" t="n">
        <v>245.73</v>
      </c>
      <c r="T88" t="n">
        <v>79463.06</v>
      </c>
      <c r="U88" t="n">
        <v>0.59</v>
      </c>
      <c r="V88" t="n">
        <v>0.86</v>
      </c>
      <c r="W88" t="n">
        <v>21.4</v>
      </c>
      <c r="X88" t="n">
        <v>4.7</v>
      </c>
      <c r="Y88" t="n">
        <v>1</v>
      </c>
      <c r="Z88" t="n">
        <v>10</v>
      </c>
    </row>
    <row r="89">
      <c r="A89" t="n">
        <v>7</v>
      </c>
      <c r="B89" t="n">
        <v>95</v>
      </c>
      <c r="C89" t="inlineStr">
        <is>
          <t xml:space="preserve">CONCLUIDO	</t>
        </is>
      </c>
      <c r="D89" t="n">
        <v>1.028</v>
      </c>
      <c r="E89" t="n">
        <v>97.28</v>
      </c>
      <c r="F89" t="n">
        <v>91.42</v>
      </c>
      <c r="G89" t="n">
        <v>60.28</v>
      </c>
      <c r="H89" t="n">
        <v>0.72</v>
      </c>
      <c r="I89" t="n">
        <v>91</v>
      </c>
      <c r="J89" t="n">
        <v>196.41</v>
      </c>
      <c r="K89" t="n">
        <v>53.44</v>
      </c>
      <c r="L89" t="n">
        <v>8</v>
      </c>
      <c r="M89" t="n">
        <v>18</v>
      </c>
      <c r="N89" t="n">
        <v>39.98</v>
      </c>
      <c r="O89" t="n">
        <v>24458.36</v>
      </c>
      <c r="P89" t="n">
        <v>954.74</v>
      </c>
      <c r="Q89" t="n">
        <v>8439.360000000001</v>
      </c>
      <c r="R89" t="n">
        <v>395.29</v>
      </c>
      <c r="S89" t="n">
        <v>245.73</v>
      </c>
      <c r="T89" t="n">
        <v>69631.25</v>
      </c>
      <c r="U89" t="n">
        <v>0.62</v>
      </c>
      <c r="V89" t="n">
        <v>0.87</v>
      </c>
      <c r="W89" t="n">
        <v>21.46</v>
      </c>
      <c r="X89" t="n">
        <v>4.2</v>
      </c>
      <c r="Y89" t="n">
        <v>1</v>
      </c>
      <c r="Z89" t="n">
        <v>10</v>
      </c>
    </row>
    <row r="90">
      <c r="A90" t="n">
        <v>8</v>
      </c>
      <c r="B90" t="n">
        <v>95</v>
      </c>
      <c r="C90" t="inlineStr">
        <is>
          <t xml:space="preserve">CONCLUIDO	</t>
        </is>
      </c>
      <c r="D90" t="n">
        <v>1.029</v>
      </c>
      <c r="E90" t="n">
        <v>97.18000000000001</v>
      </c>
      <c r="F90" t="n">
        <v>91.36</v>
      </c>
      <c r="G90" t="n">
        <v>60.91</v>
      </c>
      <c r="H90" t="n">
        <v>0.8100000000000001</v>
      </c>
      <c r="I90" t="n">
        <v>90</v>
      </c>
      <c r="J90" t="n">
        <v>197.97</v>
      </c>
      <c r="K90" t="n">
        <v>53.44</v>
      </c>
      <c r="L90" t="n">
        <v>9</v>
      </c>
      <c r="M90" t="n">
        <v>0</v>
      </c>
      <c r="N90" t="n">
        <v>40.53</v>
      </c>
      <c r="O90" t="n">
        <v>24650.18</v>
      </c>
      <c r="P90" t="n">
        <v>956.21</v>
      </c>
      <c r="Q90" t="n">
        <v>8439.4</v>
      </c>
      <c r="R90" t="n">
        <v>392.55</v>
      </c>
      <c r="S90" t="n">
        <v>245.73</v>
      </c>
      <c r="T90" t="n">
        <v>68263.47</v>
      </c>
      <c r="U90" t="n">
        <v>0.63</v>
      </c>
      <c r="V90" t="n">
        <v>0.87</v>
      </c>
      <c r="W90" t="n">
        <v>21.47</v>
      </c>
      <c r="X90" t="n">
        <v>4.14</v>
      </c>
      <c r="Y90" t="n">
        <v>1</v>
      </c>
      <c r="Z90" t="n">
        <v>10</v>
      </c>
    </row>
    <row r="91">
      <c r="A91" t="n">
        <v>0</v>
      </c>
      <c r="B91" t="n">
        <v>55</v>
      </c>
      <c r="C91" t="inlineStr">
        <is>
          <t xml:space="preserve">CONCLUIDO	</t>
        </is>
      </c>
      <c r="D91" t="n">
        <v>0.6358</v>
      </c>
      <c r="E91" t="n">
        <v>157.27</v>
      </c>
      <c r="F91" t="n">
        <v>132.73</v>
      </c>
      <c r="G91" t="n">
        <v>8.470000000000001</v>
      </c>
      <c r="H91" t="n">
        <v>0.15</v>
      </c>
      <c r="I91" t="n">
        <v>940</v>
      </c>
      <c r="J91" t="n">
        <v>116.05</v>
      </c>
      <c r="K91" t="n">
        <v>43.4</v>
      </c>
      <c r="L91" t="n">
        <v>1</v>
      </c>
      <c r="M91" t="n">
        <v>938</v>
      </c>
      <c r="N91" t="n">
        <v>16.65</v>
      </c>
      <c r="O91" t="n">
        <v>14546.17</v>
      </c>
      <c r="P91" t="n">
        <v>1288.34</v>
      </c>
      <c r="Q91" t="n">
        <v>8442.43</v>
      </c>
      <c r="R91" t="n">
        <v>1800.88</v>
      </c>
      <c r="S91" t="n">
        <v>245.73</v>
      </c>
      <c r="T91" t="n">
        <v>768179.22</v>
      </c>
      <c r="U91" t="n">
        <v>0.14</v>
      </c>
      <c r="V91" t="n">
        <v>0.6</v>
      </c>
      <c r="W91" t="n">
        <v>22.76</v>
      </c>
      <c r="X91" t="n">
        <v>45.48</v>
      </c>
      <c r="Y91" t="n">
        <v>1</v>
      </c>
      <c r="Z91" t="n">
        <v>10</v>
      </c>
    </row>
    <row r="92">
      <c r="A92" t="n">
        <v>1</v>
      </c>
      <c r="B92" t="n">
        <v>55</v>
      </c>
      <c r="C92" t="inlineStr">
        <is>
          <t xml:space="preserve">CONCLUIDO	</t>
        </is>
      </c>
      <c r="D92" t="n">
        <v>0.8856000000000001</v>
      </c>
      <c r="E92" t="n">
        <v>112.92</v>
      </c>
      <c r="F92" t="n">
        <v>102.83</v>
      </c>
      <c r="G92" t="n">
        <v>18.42</v>
      </c>
      <c r="H92" t="n">
        <v>0.3</v>
      </c>
      <c r="I92" t="n">
        <v>335</v>
      </c>
      <c r="J92" t="n">
        <v>117.34</v>
      </c>
      <c r="K92" t="n">
        <v>43.4</v>
      </c>
      <c r="L92" t="n">
        <v>2</v>
      </c>
      <c r="M92" t="n">
        <v>333</v>
      </c>
      <c r="N92" t="n">
        <v>16.94</v>
      </c>
      <c r="O92" t="n">
        <v>14705.49</v>
      </c>
      <c r="P92" t="n">
        <v>927.35</v>
      </c>
      <c r="Q92" t="n">
        <v>8440.08</v>
      </c>
      <c r="R92" t="n">
        <v>784.95</v>
      </c>
      <c r="S92" t="n">
        <v>245.73</v>
      </c>
      <c r="T92" t="n">
        <v>263241.62</v>
      </c>
      <c r="U92" t="n">
        <v>0.31</v>
      </c>
      <c r="V92" t="n">
        <v>0.77</v>
      </c>
      <c r="W92" t="n">
        <v>21.76</v>
      </c>
      <c r="X92" t="n">
        <v>15.6</v>
      </c>
      <c r="Y92" t="n">
        <v>1</v>
      </c>
      <c r="Z92" t="n">
        <v>10</v>
      </c>
    </row>
    <row r="93">
      <c r="A93" t="n">
        <v>2</v>
      </c>
      <c r="B93" t="n">
        <v>55</v>
      </c>
      <c r="C93" t="inlineStr">
        <is>
          <t xml:space="preserve">CONCLUIDO	</t>
        </is>
      </c>
      <c r="D93" t="n">
        <v>0.9744</v>
      </c>
      <c r="E93" t="n">
        <v>102.62</v>
      </c>
      <c r="F93" t="n">
        <v>96</v>
      </c>
      <c r="G93" t="n">
        <v>30.32</v>
      </c>
      <c r="H93" t="n">
        <v>0.45</v>
      </c>
      <c r="I93" t="n">
        <v>190</v>
      </c>
      <c r="J93" t="n">
        <v>118.63</v>
      </c>
      <c r="K93" t="n">
        <v>43.4</v>
      </c>
      <c r="L93" t="n">
        <v>3</v>
      </c>
      <c r="M93" t="n">
        <v>184</v>
      </c>
      <c r="N93" t="n">
        <v>17.23</v>
      </c>
      <c r="O93" t="n">
        <v>14865.24</v>
      </c>
      <c r="P93" t="n">
        <v>787.52</v>
      </c>
      <c r="Q93" t="n">
        <v>8439.870000000001</v>
      </c>
      <c r="R93" t="n">
        <v>552.84</v>
      </c>
      <c r="S93" t="n">
        <v>245.73</v>
      </c>
      <c r="T93" t="n">
        <v>147910.09</v>
      </c>
      <c r="U93" t="n">
        <v>0.44</v>
      </c>
      <c r="V93" t="n">
        <v>0.83</v>
      </c>
      <c r="W93" t="n">
        <v>21.54</v>
      </c>
      <c r="X93" t="n">
        <v>8.77</v>
      </c>
      <c r="Y93" t="n">
        <v>1</v>
      </c>
      <c r="Z93" t="n">
        <v>10</v>
      </c>
    </row>
    <row r="94">
      <c r="A94" t="n">
        <v>3</v>
      </c>
      <c r="B94" t="n">
        <v>55</v>
      </c>
      <c r="C94" t="inlineStr">
        <is>
          <t xml:space="preserve">CONCLUIDO	</t>
        </is>
      </c>
      <c r="D94" t="n">
        <v>0.998</v>
      </c>
      <c r="E94" t="n">
        <v>100.2</v>
      </c>
      <c r="F94" t="n">
        <v>94.42</v>
      </c>
      <c r="G94" t="n">
        <v>36.55</v>
      </c>
      <c r="H94" t="n">
        <v>0.59</v>
      </c>
      <c r="I94" t="n">
        <v>155</v>
      </c>
      <c r="J94" t="n">
        <v>119.93</v>
      </c>
      <c r="K94" t="n">
        <v>43.4</v>
      </c>
      <c r="L94" t="n">
        <v>4</v>
      </c>
      <c r="M94" t="n">
        <v>3</v>
      </c>
      <c r="N94" t="n">
        <v>17.53</v>
      </c>
      <c r="O94" t="n">
        <v>15025.44</v>
      </c>
      <c r="P94" t="n">
        <v>739.85</v>
      </c>
      <c r="Q94" t="n">
        <v>8440.18</v>
      </c>
      <c r="R94" t="n">
        <v>492.36</v>
      </c>
      <c r="S94" t="n">
        <v>245.73</v>
      </c>
      <c r="T94" t="n">
        <v>117845.3</v>
      </c>
      <c r="U94" t="n">
        <v>0.5</v>
      </c>
      <c r="V94" t="n">
        <v>0.84</v>
      </c>
      <c r="W94" t="n">
        <v>21.68</v>
      </c>
      <c r="X94" t="n">
        <v>7.19</v>
      </c>
      <c r="Y94" t="n">
        <v>1</v>
      </c>
      <c r="Z94" t="n">
        <v>10</v>
      </c>
    </row>
    <row r="95">
      <c r="A95" t="n">
        <v>4</v>
      </c>
      <c r="B95" t="n">
        <v>55</v>
      </c>
      <c r="C95" t="inlineStr">
        <is>
          <t xml:space="preserve">CONCLUIDO	</t>
        </is>
      </c>
      <c r="D95" t="n">
        <v>0.9978</v>
      </c>
      <c r="E95" t="n">
        <v>100.22</v>
      </c>
      <c r="F95" t="n">
        <v>94.43000000000001</v>
      </c>
      <c r="G95" t="n">
        <v>36.55</v>
      </c>
      <c r="H95" t="n">
        <v>0.73</v>
      </c>
      <c r="I95" t="n">
        <v>155</v>
      </c>
      <c r="J95" t="n">
        <v>121.23</v>
      </c>
      <c r="K95" t="n">
        <v>43.4</v>
      </c>
      <c r="L95" t="n">
        <v>5</v>
      </c>
      <c r="M95" t="n">
        <v>0</v>
      </c>
      <c r="N95" t="n">
        <v>17.83</v>
      </c>
      <c r="O95" t="n">
        <v>15186.08</v>
      </c>
      <c r="P95" t="n">
        <v>746.73</v>
      </c>
      <c r="Q95" t="n">
        <v>8440.25</v>
      </c>
      <c r="R95" t="n">
        <v>492.78</v>
      </c>
      <c r="S95" t="n">
        <v>245.73</v>
      </c>
      <c r="T95" t="n">
        <v>118052.49</v>
      </c>
      <c r="U95" t="n">
        <v>0.5</v>
      </c>
      <c r="V95" t="n">
        <v>0.84</v>
      </c>
      <c r="W95" t="n">
        <v>21.68</v>
      </c>
      <c r="X95" t="n">
        <v>7.2</v>
      </c>
      <c r="Y95" t="n">
        <v>1</v>
      </c>
      <c r="Z9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INDEX(resultados!$A$2:$ZZ$95, 1, MATCH($B$1, resultados!$A$1:$ZZ$1, 0))</f>
        <v/>
      </c>
      <c r="B7">
        <f>INDEX(resultados!$A$2:$ZZ$95, 1, MATCH($B$2, resultados!$A$1:$ZZ$1, 0))</f>
        <v/>
      </c>
      <c r="C7">
        <f>INDEX(resultados!$A$2:$ZZ$95, 1, MATCH($B$3, resultados!$A$1:$ZZ$1, 0))</f>
        <v/>
      </c>
    </row>
    <row r="8">
      <c r="A8">
        <f>INDEX(resultados!$A$2:$ZZ$95, 2, MATCH($B$1, resultados!$A$1:$ZZ$1, 0))</f>
        <v/>
      </c>
      <c r="B8">
        <f>INDEX(resultados!$A$2:$ZZ$95, 2, MATCH($B$2, resultados!$A$1:$ZZ$1, 0))</f>
        <v/>
      </c>
      <c r="C8">
        <f>INDEX(resultados!$A$2:$ZZ$95, 2, MATCH($B$3, resultados!$A$1:$ZZ$1, 0))</f>
        <v/>
      </c>
    </row>
    <row r="9">
      <c r="A9">
        <f>INDEX(resultados!$A$2:$ZZ$95, 3, MATCH($B$1, resultados!$A$1:$ZZ$1, 0))</f>
        <v/>
      </c>
      <c r="B9">
        <f>INDEX(resultados!$A$2:$ZZ$95, 3, MATCH($B$2, resultados!$A$1:$ZZ$1, 0))</f>
        <v/>
      </c>
      <c r="C9">
        <f>INDEX(resultados!$A$2:$ZZ$95, 3, MATCH($B$3, resultados!$A$1:$ZZ$1, 0))</f>
        <v/>
      </c>
    </row>
    <row r="10">
      <c r="A10">
        <f>INDEX(resultados!$A$2:$ZZ$95, 4, MATCH($B$1, resultados!$A$1:$ZZ$1, 0))</f>
        <v/>
      </c>
      <c r="B10">
        <f>INDEX(resultados!$A$2:$ZZ$95, 4, MATCH($B$2, resultados!$A$1:$ZZ$1, 0))</f>
        <v/>
      </c>
      <c r="C10">
        <f>INDEX(resultados!$A$2:$ZZ$95, 4, MATCH($B$3, resultados!$A$1:$ZZ$1, 0))</f>
        <v/>
      </c>
    </row>
    <row r="11">
      <c r="A11">
        <f>INDEX(resultados!$A$2:$ZZ$95, 5, MATCH($B$1, resultados!$A$1:$ZZ$1, 0))</f>
        <v/>
      </c>
      <c r="B11">
        <f>INDEX(resultados!$A$2:$ZZ$95, 5, MATCH($B$2, resultados!$A$1:$ZZ$1, 0))</f>
        <v/>
      </c>
      <c r="C11">
        <f>INDEX(resultados!$A$2:$ZZ$95, 5, MATCH($B$3, resultados!$A$1:$ZZ$1, 0))</f>
        <v/>
      </c>
    </row>
    <row r="12">
      <c r="A12">
        <f>INDEX(resultados!$A$2:$ZZ$95, 6, MATCH($B$1, resultados!$A$1:$ZZ$1, 0))</f>
        <v/>
      </c>
      <c r="B12">
        <f>INDEX(resultados!$A$2:$ZZ$95, 6, MATCH($B$2, resultados!$A$1:$ZZ$1, 0))</f>
        <v/>
      </c>
      <c r="C12">
        <f>INDEX(resultados!$A$2:$ZZ$95, 6, MATCH($B$3, resultados!$A$1:$ZZ$1, 0))</f>
        <v/>
      </c>
    </row>
    <row r="13">
      <c r="A13">
        <f>INDEX(resultados!$A$2:$ZZ$95, 7, MATCH($B$1, resultados!$A$1:$ZZ$1, 0))</f>
        <v/>
      </c>
      <c r="B13">
        <f>INDEX(resultados!$A$2:$ZZ$95, 7, MATCH($B$2, resultados!$A$1:$ZZ$1, 0))</f>
        <v/>
      </c>
      <c r="C13">
        <f>INDEX(resultados!$A$2:$ZZ$95, 7, MATCH($B$3, resultados!$A$1:$ZZ$1, 0))</f>
        <v/>
      </c>
    </row>
    <row r="14">
      <c r="A14">
        <f>INDEX(resultados!$A$2:$ZZ$95, 8, MATCH($B$1, resultados!$A$1:$ZZ$1, 0))</f>
        <v/>
      </c>
      <c r="B14">
        <f>INDEX(resultados!$A$2:$ZZ$95, 8, MATCH($B$2, resultados!$A$1:$ZZ$1, 0))</f>
        <v/>
      </c>
      <c r="C14">
        <f>INDEX(resultados!$A$2:$ZZ$95, 8, MATCH($B$3, resultados!$A$1:$ZZ$1, 0))</f>
        <v/>
      </c>
    </row>
    <row r="15">
      <c r="A15">
        <f>INDEX(resultados!$A$2:$ZZ$95, 9, MATCH($B$1, resultados!$A$1:$ZZ$1, 0))</f>
        <v/>
      </c>
      <c r="B15">
        <f>INDEX(resultados!$A$2:$ZZ$95, 9, MATCH($B$2, resultados!$A$1:$ZZ$1, 0))</f>
        <v/>
      </c>
      <c r="C15">
        <f>INDEX(resultados!$A$2:$ZZ$95, 9, MATCH($B$3, resultados!$A$1:$ZZ$1, 0))</f>
        <v/>
      </c>
    </row>
    <row r="16">
      <c r="A16">
        <f>INDEX(resultados!$A$2:$ZZ$95, 10, MATCH($B$1, resultados!$A$1:$ZZ$1, 0))</f>
        <v/>
      </c>
      <c r="B16">
        <f>INDEX(resultados!$A$2:$ZZ$95, 10, MATCH($B$2, resultados!$A$1:$ZZ$1, 0))</f>
        <v/>
      </c>
      <c r="C16">
        <f>INDEX(resultados!$A$2:$ZZ$95, 10, MATCH($B$3, resultados!$A$1:$ZZ$1, 0))</f>
        <v/>
      </c>
    </row>
    <row r="17">
      <c r="A17">
        <f>INDEX(resultados!$A$2:$ZZ$95, 11, MATCH($B$1, resultados!$A$1:$ZZ$1, 0))</f>
        <v/>
      </c>
      <c r="B17">
        <f>INDEX(resultados!$A$2:$ZZ$95, 11, MATCH($B$2, resultados!$A$1:$ZZ$1, 0))</f>
        <v/>
      </c>
      <c r="C17">
        <f>INDEX(resultados!$A$2:$ZZ$95, 11, MATCH($B$3, resultados!$A$1:$ZZ$1, 0))</f>
        <v/>
      </c>
    </row>
    <row r="18">
      <c r="A18">
        <f>INDEX(resultados!$A$2:$ZZ$95, 12, MATCH($B$1, resultados!$A$1:$ZZ$1, 0))</f>
        <v/>
      </c>
      <c r="B18">
        <f>INDEX(resultados!$A$2:$ZZ$95, 12, MATCH($B$2, resultados!$A$1:$ZZ$1, 0))</f>
        <v/>
      </c>
      <c r="C18">
        <f>INDEX(resultados!$A$2:$ZZ$95, 12, MATCH($B$3, resultados!$A$1:$ZZ$1, 0))</f>
        <v/>
      </c>
    </row>
    <row r="19">
      <c r="A19">
        <f>INDEX(resultados!$A$2:$ZZ$95, 13, MATCH($B$1, resultados!$A$1:$ZZ$1, 0))</f>
        <v/>
      </c>
      <c r="B19">
        <f>INDEX(resultados!$A$2:$ZZ$95, 13, MATCH($B$2, resultados!$A$1:$ZZ$1, 0))</f>
        <v/>
      </c>
      <c r="C19">
        <f>INDEX(resultados!$A$2:$ZZ$95, 13, MATCH($B$3, resultados!$A$1:$ZZ$1, 0))</f>
        <v/>
      </c>
    </row>
    <row r="20">
      <c r="A20">
        <f>INDEX(resultados!$A$2:$ZZ$95, 14, MATCH($B$1, resultados!$A$1:$ZZ$1, 0))</f>
        <v/>
      </c>
      <c r="B20">
        <f>INDEX(resultados!$A$2:$ZZ$95, 14, MATCH($B$2, resultados!$A$1:$ZZ$1, 0))</f>
        <v/>
      </c>
      <c r="C20">
        <f>INDEX(resultados!$A$2:$ZZ$95, 14, MATCH($B$3, resultados!$A$1:$ZZ$1, 0))</f>
        <v/>
      </c>
    </row>
    <row r="21">
      <c r="A21">
        <f>INDEX(resultados!$A$2:$ZZ$95, 15, MATCH($B$1, resultados!$A$1:$ZZ$1, 0))</f>
        <v/>
      </c>
      <c r="B21">
        <f>INDEX(resultados!$A$2:$ZZ$95, 15, MATCH($B$2, resultados!$A$1:$ZZ$1, 0))</f>
        <v/>
      </c>
      <c r="C21">
        <f>INDEX(resultados!$A$2:$ZZ$95, 15, MATCH($B$3, resultados!$A$1:$ZZ$1, 0))</f>
        <v/>
      </c>
    </row>
    <row r="22">
      <c r="A22">
        <f>INDEX(resultados!$A$2:$ZZ$95, 16, MATCH($B$1, resultados!$A$1:$ZZ$1, 0))</f>
        <v/>
      </c>
      <c r="B22">
        <f>INDEX(resultados!$A$2:$ZZ$95, 16, MATCH($B$2, resultados!$A$1:$ZZ$1, 0))</f>
        <v/>
      </c>
      <c r="C22">
        <f>INDEX(resultados!$A$2:$ZZ$95, 16, MATCH($B$3, resultados!$A$1:$ZZ$1, 0))</f>
        <v/>
      </c>
    </row>
    <row r="23">
      <c r="A23">
        <f>INDEX(resultados!$A$2:$ZZ$95, 17, MATCH($B$1, resultados!$A$1:$ZZ$1, 0))</f>
        <v/>
      </c>
      <c r="B23">
        <f>INDEX(resultados!$A$2:$ZZ$95, 17, MATCH($B$2, resultados!$A$1:$ZZ$1, 0))</f>
        <v/>
      </c>
      <c r="C23">
        <f>INDEX(resultados!$A$2:$ZZ$95, 17, MATCH($B$3, resultados!$A$1:$ZZ$1, 0))</f>
        <v/>
      </c>
    </row>
    <row r="24">
      <c r="A24">
        <f>INDEX(resultados!$A$2:$ZZ$95, 18, MATCH($B$1, resultados!$A$1:$ZZ$1, 0))</f>
        <v/>
      </c>
      <c r="B24">
        <f>INDEX(resultados!$A$2:$ZZ$95, 18, MATCH($B$2, resultados!$A$1:$ZZ$1, 0))</f>
        <v/>
      </c>
      <c r="C24">
        <f>INDEX(resultados!$A$2:$ZZ$95, 18, MATCH($B$3, resultados!$A$1:$ZZ$1, 0))</f>
        <v/>
      </c>
    </row>
    <row r="25">
      <c r="A25">
        <f>INDEX(resultados!$A$2:$ZZ$95, 19, MATCH($B$1, resultados!$A$1:$ZZ$1, 0))</f>
        <v/>
      </c>
      <c r="B25">
        <f>INDEX(resultados!$A$2:$ZZ$95, 19, MATCH($B$2, resultados!$A$1:$ZZ$1, 0))</f>
        <v/>
      </c>
      <c r="C25">
        <f>INDEX(resultados!$A$2:$ZZ$95, 19, MATCH($B$3, resultados!$A$1:$ZZ$1, 0))</f>
        <v/>
      </c>
    </row>
    <row r="26">
      <c r="A26">
        <f>INDEX(resultados!$A$2:$ZZ$95, 20, MATCH($B$1, resultados!$A$1:$ZZ$1, 0))</f>
        <v/>
      </c>
      <c r="B26">
        <f>INDEX(resultados!$A$2:$ZZ$95, 20, MATCH($B$2, resultados!$A$1:$ZZ$1, 0))</f>
        <v/>
      </c>
      <c r="C26">
        <f>INDEX(resultados!$A$2:$ZZ$95, 20, MATCH($B$3, resultados!$A$1:$ZZ$1, 0))</f>
        <v/>
      </c>
    </row>
    <row r="27">
      <c r="A27">
        <f>INDEX(resultados!$A$2:$ZZ$95, 21, MATCH($B$1, resultados!$A$1:$ZZ$1, 0))</f>
        <v/>
      </c>
      <c r="B27">
        <f>INDEX(resultados!$A$2:$ZZ$95, 21, MATCH($B$2, resultados!$A$1:$ZZ$1, 0))</f>
        <v/>
      </c>
      <c r="C27">
        <f>INDEX(resultados!$A$2:$ZZ$95, 21, MATCH($B$3, resultados!$A$1:$ZZ$1, 0))</f>
        <v/>
      </c>
    </row>
    <row r="28">
      <c r="A28">
        <f>INDEX(resultados!$A$2:$ZZ$95, 22, MATCH($B$1, resultados!$A$1:$ZZ$1, 0))</f>
        <v/>
      </c>
      <c r="B28">
        <f>INDEX(resultados!$A$2:$ZZ$95, 22, MATCH($B$2, resultados!$A$1:$ZZ$1, 0))</f>
        <v/>
      </c>
      <c r="C28">
        <f>INDEX(resultados!$A$2:$ZZ$95, 22, MATCH($B$3, resultados!$A$1:$ZZ$1, 0))</f>
        <v/>
      </c>
    </row>
    <row r="29">
      <c r="A29">
        <f>INDEX(resultados!$A$2:$ZZ$95, 23, MATCH($B$1, resultados!$A$1:$ZZ$1, 0))</f>
        <v/>
      </c>
      <c r="B29">
        <f>INDEX(resultados!$A$2:$ZZ$95, 23, MATCH($B$2, resultados!$A$1:$ZZ$1, 0))</f>
        <v/>
      </c>
      <c r="C29">
        <f>INDEX(resultados!$A$2:$ZZ$95, 23, MATCH($B$3, resultados!$A$1:$ZZ$1, 0))</f>
        <v/>
      </c>
    </row>
    <row r="30">
      <c r="A30">
        <f>INDEX(resultados!$A$2:$ZZ$95, 24, MATCH($B$1, resultados!$A$1:$ZZ$1, 0))</f>
        <v/>
      </c>
      <c r="B30">
        <f>INDEX(resultados!$A$2:$ZZ$95, 24, MATCH($B$2, resultados!$A$1:$ZZ$1, 0))</f>
        <v/>
      </c>
      <c r="C30">
        <f>INDEX(resultados!$A$2:$ZZ$95, 24, MATCH($B$3, resultados!$A$1:$ZZ$1, 0))</f>
        <v/>
      </c>
    </row>
    <row r="31">
      <c r="A31">
        <f>INDEX(resultados!$A$2:$ZZ$95, 25, MATCH($B$1, resultados!$A$1:$ZZ$1, 0))</f>
        <v/>
      </c>
      <c r="B31">
        <f>INDEX(resultados!$A$2:$ZZ$95, 25, MATCH($B$2, resultados!$A$1:$ZZ$1, 0))</f>
        <v/>
      </c>
      <c r="C31">
        <f>INDEX(resultados!$A$2:$ZZ$95, 25, MATCH($B$3, resultados!$A$1:$ZZ$1, 0))</f>
        <v/>
      </c>
    </row>
    <row r="32">
      <c r="A32">
        <f>INDEX(resultados!$A$2:$ZZ$95, 26, MATCH($B$1, resultados!$A$1:$ZZ$1, 0))</f>
        <v/>
      </c>
      <c r="B32">
        <f>INDEX(resultados!$A$2:$ZZ$95, 26, MATCH($B$2, resultados!$A$1:$ZZ$1, 0))</f>
        <v/>
      </c>
      <c r="C32">
        <f>INDEX(resultados!$A$2:$ZZ$95, 26, MATCH($B$3, resultados!$A$1:$ZZ$1, 0))</f>
        <v/>
      </c>
    </row>
    <row r="33">
      <c r="A33">
        <f>INDEX(resultados!$A$2:$ZZ$95, 27, MATCH($B$1, resultados!$A$1:$ZZ$1, 0))</f>
        <v/>
      </c>
      <c r="B33">
        <f>INDEX(resultados!$A$2:$ZZ$95, 27, MATCH($B$2, resultados!$A$1:$ZZ$1, 0))</f>
        <v/>
      </c>
      <c r="C33">
        <f>INDEX(resultados!$A$2:$ZZ$95, 27, MATCH($B$3, resultados!$A$1:$ZZ$1, 0))</f>
        <v/>
      </c>
    </row>
    <row r="34">
      <c r="A34">
        <f>INDEX(resultados!$A$2:$ZZ$95, 28, MATCH($B$1, resultados!$A$1:$ZZ$1, 0))</f>
        <v/>
      </c>
      <c r="B34">
        <f>INDEX(resultados!$A$2:$ZZ$95, 28, MATCH($B$2, resultados!$A$1:$ZZ$1, 0))</f>
        <v/>
      </c>
      <c r="C34">
        <f>INDEX(resultados!$A$2:$ZZ$95, 28, MATCH($B$3, resultados!$A$1:$ZZ$1, 0))</f>
        <v/>
      </c>
    </row>
    <row r="35">
      <c r="A35">
        <f>INDEX(resultados!$A$2:$ZZ$95, 29, MATCH($B$1, resultados!$A$1:$ZZ$1, 0))</f>
        <v/>
      </c>
      <c r="B35">
        <f>INDEX(resultados!$A$2:$ZZ$95, 29, MATCH($B$2, resultados!$A$1:$ZZ$1, 0))</f>
        <v/>
      </c>
      <c r="C35">
        <f>INDEX(resultados!$A$2:$ZZ$95, 29, MATCH($B$3, resultados!$A$1:$ZZ$1, 0))</f>
        <v/>
      </c>
    </row>
    <row r="36">
      <c r="A36">
        <f>INDEX(resultados!$A$2:$ZZ$95, 30, MATCH($B$1, resultados!$A$1:$ZZ$1, 0))</f>
        <v/>
      </c>
      <c r="B36">
        <f>INDEX(resultados!$A$2:$ZZ$95, 30, MATCH($B$2, resultados!$A$1:$ZZ$1, 0))</f>
        <v/>
      </c>
      <c r="C36">
        <f>INDEX(resultados!$A$2:$ZZ$95, 30, MATCH($B$3, resultados!$A$1:$ZZ$1, 0))</f>
        <v/>
      </c>
    </row>
    <row r="37">
      <c r="A37">
        <f>INDEX(resultados!$A$2:$ZZ$95, 31, MATCH($B$1, resultados!$A$1:$ZZ$1, 0))</f>
        <v/>
      </c>
      <c r="B37">
        <f>INDEX(resultados!$A$2:$ZZ$95, 31, MATCH($B$2, resultados!$A$1:$ZZ$1, 0))</f>
        <v/>
      </c>
      <c r="C37">
        <f>INDEX(resultados!$A$2:$ZZ$95, 31, MATCH($B$3, resultados!$A$1:$ZZ$1, 0))</f>
        <v/>
      </c>
    </row>
    <row r="38">
      <c r="A38">
        <f>INDEX(resultados!$A$2:$ZZ$95, 32, MATCH($B$1, resultados!$A$1:$ZZ$1, 0))</f>
        <v/>
      </c>
      <c r="B38">
        <f>INDEX(resultados!$A$2:$ZZ$95, 32, MATCH($B$2, resultados!$A$1:$ZZ$1, 0))</f>
        <v/>
      </c>
      <c r="C38">
        <f>INDEX(resultados!$A$2:$ZZ$95, 32, MATCH($B$3, resultados!$A$1:$ZZ$1, 0))</f>
        <v/>
      </c>
    </row>
    <row r="39">
      <c r="A39">
        <f>INDEX(resultados!$A$2:$ZZ$95, 33, MATCH($B$1, resultados!$A$1:$ZZ$1, 0))</f>
        <v/>
      </c>
      <c r="B39">
        <f>INDEX(resultados!$A$2:$ZZ$95, 33, MATCH($B$2, resultados!$A$1:$ZZ$1, 0))</f>
        <v/>
      </c>
      <c r="C39">
        <f>INDEX(resultados!$A$2:$ZZ$95, 33, MATCH($B$3, resultados!$A$1:$ZZ$1, 0))</f>
        <v/>
      </c>
    </row>
    <row r="40">
      <c r="A40">
        <f>INDEX(resultados!$A$2:$ZZ$95, 34, MATCH($B$1, resultados!$A$1:$ZZ$1, 0))</f>
        <v/>
      </c>
      <c r="B40">
        <f>INDEX(resultados!$A$2:$ZZ$95, 34, MATCH($B$2, resultados!$A$1:$ZZ$1, 0))</f>
        <v/>
      </c>
      <c r="C40">
        <f>INDEX(resultados!$A$2:$ZZ$95, 34, MATCH($B$3, resultados!$A$1:$ZZ$1, 0))</f>
        <v/>
      </c>
    </row>
    <row r="41">
      <c r="A41">
        <f>INDEX(resultados!$A$2:$ZZ$95, 35, MATCH($B$1, resultados!$A$1:$ZZ$1, 0))</f>
        <v/>
      </c>
      <c r="B41">
        <f>INDEX(resultados!$A$2:$ZZ$95, 35, MATCH($B$2, resultados!$A$1:$ZZ$1, 0))</f>
        <v/>
      </c>
      <c r="C41">
        <f>INDEX(resultados!$A$2:$ZZ$95, 35, MATCH($B$3, resultados!$A$1:$ZZ$1, 0))</f>
        <v/>
      </c>
    </row>
    <row r="42">
      <c r="A42">
        <f>INDEX(resultados!$A$2:$ZZ$95, 36, MATCH($B$1, resultados!$A$1:$ZZ$1, 0))</f>
        <v/>
      </c>
      <c r="B42">
        <f>INDEX(resultados!$A$2:$ZZ$95, 36, MATCH($B$2, resultados!$A$1:$ZZ$1, 0))</f>
        <v/>
      </c>
      <c r="C42">
        <f>INDEX(resultados!$A$2:$ZZ$95, 36, MATCH($B$3, resultados!$A$1:$ZZ$1, 0))</f>
        <v/>
      </c>
    </row>
    <row r="43">
      <c r="A43">
        <f>INDEX(resultados!$A$2:$ZZ$95, 37, MATCH($B$1, resultados!$A$1:$ZZ$1, 0))</f>
        <v/>
      </c>
      <c r="B43">
        <f>INDEX(resultados!$A$2:$ZZ$95, 37, MATCH($B$2, resultados!$A$1:$ZZ$1, 0))</f>
        <v/>
      </c>
      <c r="C43">
        <f>INDEX(resultados!$A$2:$ZZ$95, 37, MATCH($B$3, resultados!$A$1:$ZZ$1, 0))</f>
        <v/>
      </c>
    </row>
    <row r="44">
      <c r="A44">
        <f>INDEX(resultados!$A$2:$ZZ$95, 38, MATCH($B$1, resultados!$A$1:$ZZ$1, 0))</f>
        <v/>
      </c>
      <c r="B44">
        <f>INDEX(resultados!$A$2:$ZZ$95, 38, MATCH($B$2, resultados!$A$1:$ZZ$1, 0))</f>
        <v/>
      </c>
      <c r="C44">
        <f>INDEX(resultados!$A$2:$ZZ$95, 38, MATCH($B$3, resultados!$A$1:$ZZ$1, 0))</f>
        <v/>
      </c>
    </row>
    <row r="45">
      <c r="A45">
        <f>INDEX(resultados!$A$2:$ZZ$95, 39, MATCH($B$1, resultados!$A$1:$ZZ$1, 0))</f>
        <v/>
      </c>
      <c r="B45">
        <f>INDEX(resultados!$A$2:$ZZ$95, 39, MATCH($B$2, resultados!$A$1:$ZZ$1, 0))</f>
        <v/>
      </c>
      <c r="C45">
        <f>INDEX(resultados!$A$2:$ZZ$95, 39, MATCH($B$3, resultados!$A$1:$ZZ$1, 0))</f>
        <v/>
      </c>
    </row>
    <row r="46">
      <c r="A46">
        <f>INDEX(resultados!$A$2:$ZZ$95, 40, MATCH($B$1, resultados!$A$1:$ZZ$1, 0))</f>
        <v/>
      </c>
      <c r="B46">
        <f>INDEX(resultados!$A$2:$ZZ$95, 40, MATCH($B$2, resultados!$A$1:$ZZ$1, 0))</f>
        <v/>
      </c>
      <c r="C46">
        <f>INDEX(resultados!$A$2:$ZZ$95, 40, MATCH($B$3, resultados!$A$1:$ZZ$1, 0))</f>
        <v/>
      </c>
    </row>
    <row r="47">
      <c r="A47">
        <f>INDEX(resultados!$A$2:$ZZ$95, 41, MATCH($B$1, resultados!$A$1:$ZZ$1, 0))</f>
        <v/>
      </c>
      <c r="B47">
        <f>INDEX(resultados!$A$2:$ZZ$95, 41, MATCH($B$2, resultados!$A$1:$ZZ$1, 0))</f>
        <v/>
      </c>
      <c r="C47">
        <f>INDEX(resultados!$A$2:$ZZ$95, 41, MATCH($B$3, resultados!$A$1:$ZZ$1, 0))</f>
        <v/>
      </c>
    </row>
    <row r="48">
      <c r="A48">
        <f>INDEX(resultados!$A$2:$ZZ$95, 42, MATCH($B$1, resultados!$A$1:$ZZ$1, 0))</f>
        <v/>
      </c>
      <c r="B48">
        <f>INDEX(resultados!$A$2:$ZZ$95, 42, MATCH($B$2, resultados!$A$1:$ZZ$1, 0))</f>
        <v/>
      </c>
      <c r="C48">
        <f>INDEX(resultados!$A$2:$ZZ$95, 42, MATCH($B$3, resultados!$A$1:$ZZ$1, 0))</f>
        <v/>
      </c>
    </row>
    <row r="49">
      <c r="A49">
        <f>INDEX(resultados!$A$2:$ZZ$95, 43, MATCH($B$1, resultados!$A$1:$ZZ$1, 0))</f>
        <v/>
      </c>
      <c r="B49">
        <f>INDEX(resultados!$A$2:$ZZ$95, 43, MATCH($B$2, resultados!$A$1:$ZZ$1, 0))</f>
        <v/>
      </c>
      <c r="C49">
        <f>INDEX(resultados!$A$2:$ZZ$95, 43, MATCH($B$3, resultados!$A$1:$ZZ$1, 0))</f>
        <v/>
      </c>
    </row>
    <row r="50">
      <c r="A50">
        <f>INDEX(resultados!$A$2:$ZZ$95, 44, MATCH($B$1, resultados!$A$1:$ZZ$1, 0))</f>
        <v/>
      </c>
      <c r="B50">
        <f>INDEX(resultados!$A$2:$ZZ$95, 44, MATCH($B$2, resultados!$A$1:$ZZ$1, 0))</f>
        <v/>
      </c>
      <c r="C50">
        <f>INDEX(resultados!$A$2:$ZZ$95, 44, MATCH($B$3, resultados!$A$1:$ZZ$1, 0))</f>
        <v/>
      </c>
    </row>
    <row r="51">
      <c r="A51">
        <f>INDEX(resultados!$A$2:$ZZ$95, 45, MATCH($B$1, resultados!$A$1:$ZZ$1, 0))</f>
        <v/>
      </c>
      <c r="B51">
        <f>INDEX(resultados!$A$2:$ZZ$95, 45, MATCH($B$2, resultados!$A$1:$ZZ$1, 0))</f>
        <v/>
      </c>
      <c r="C51">
        <f>INDEX(resultados!$A$2:$ZZ$95, 45, MATCH($B$3, resultados!$A$1:$ZZ$1, 0))</f>
        <v/>
      </c>
    </row>
    <row r="52">
      <c r="A52">
        <f>INDEX(resultados!$A$2:$ZZ$95, 46, MATCH($B$1, resultados!$A$1:$ZZ$1, 0))</f>
        <v/>
      </c>
      <c r="B52">
        <f>INDEX(resultados!$A$2:$ZZ$95, 46, MATCH($B$2, resultados!$A$1:$ZZ$1, 0))</f>
        <v/>
      </c>
      <c r="C52">
        <f>INDEX(resultados!$A$2:$ZZ$95, 46, MATCH($B$3, resultados!$A$1:$ZZ$1, 0))</f>
        <v/>
      </c>
    </row>
    <row r="53">
      <c r="A53">
        <f>INDEX(resultados!$A$2:$ZZ$95, 47, MATCH($B$1, resultados!$A$1:$ZZ$1, 0))</f>
        <v/>
      </c>
      <c r="B53">
        <f>INDEX(resultados!$A$2:$ZZ$95, 47, MATCH($B$2, resultados!$A$1:$ZZ$1, 0))</f>
        <v/>
      </c>
      <c r="C53">
        <f>INDEX(resultados!$A$2:$ZZ$95, 47, MATCH($B$3, resultados!$A$1:$ZZ$1, 0))</f>
        <v/>
      </c>
    </row>
    <row r="54">
      <c r="A54">
        <f>INDEX(resultados!$A$2:$ZZ$95, 48, MATCH($B$1, resultados!$A$1:$ZZ$1, 0))</f>
        <v/>
      </c>
      <c r="B54">
        <f>INDEX(resultados!$A$2:$ZZ$95, 48, MATCH($B$2, resultados!$A$1:$ZZ$1, 0))</f>
        <v/>
      </c>
      <c r="C54">
        <f>INDEX(resultados!$A$2:$ZZ$95, 48, MATCH($B$3, resultados!$A$1:$ZZ$1, 0))</f>
        <v/>
      </c>
    </row>
    <row r="55">
      <c r="A55">
        <f>INDEX(resultados!$A$2:$ZZ$95, 49, MATCH($B$1, resultados!$A$1:$ZZ$1, 0))</f>
        <v/>
      </c>
      <c r="B55">
        <f>INDEX(resultados!$A$2:$ZZ$95, 49, MATCH($B$2, resultados!$A$1:$ZZ$1, 0))</f>
        <v/>
      </c>
      <c r="C55">
        <f>INDEX(resultados!$A$2:$ZZ$95, 49, MATCH($B$3, resultados!$A$1:$ZZ$1, 0))</f>
        <v/>
      </c>
    </row>
    <row r="56">
      <c r="A56">
        <f>INDEX(resultados!$A$2:$ZZ$95, 50, MATCH($B$1, resultados!$A$1:$ZZ$1, 0))</f>
        <v/>
      </c>
      <c r="B56">
        <f>INDEX(resultados!$A$2:$ZZ$95, 50, MATCH($B$2, resultados!$A$1:$ZZ$1, 0))</f>
        <v/>
      </c>
      <c r="C56">
        <f>INDEX(resultados!$A$2:$ZZ$95, 50, MATCH($B$3, resultados!$A$1:$ZZ$1, 0))</f>
        <v/>
      </c>
    </row>
    <row r="57">
      <c r="A57">
        <f>INDEX(resultados!$A$2:$ZZ$95, 51, MATCH($B$1, resultados!$A$1:$ZZ$1, 0))</f>
        <v/>
      </c>
      <c r="B57">
        <f>INDEX(resultados!$A$2:$ZZ$95, 51, MATCH($B$2, resultados!$A$1:$ZZ$1, 0))</f>
        <v/>
      </c>
      <c r="C57">
        <f>INDEX(resultados!$A$2:$ZZ$95, 51, MATCH($B$3, resultados!$A$1:$ZZ$1, 0))</f>
        <v/>
      </c>
    </row>
    <row r="58">
      <c r="A58">
        <f>INDEX(resultados!$A$2:$ZZ$95, 52, MATCH($B$1, resultados!$A$1:$ZZ$1, 0))</f>
        <v/>
      </c>
      <c r="B58">
        <f>INDEX(resultados!$A$2:$ZZ$95, 52, MATCH($B$2, resultados!$A$1:$ZZ$1, 0))</f>
        <v/>
      </c>
      <c r="C58">
        <f>INDEX(resultados!$A$2:$ZZ$95, 52, MATCH($B$3, resultados!$A$1:$ZZ$1, 0))</f>
        <v/>
      </c>
    </row>
    <row r="59">
      <c r="A59">
        <f>INDEX(resultados!$A$2:$ZZ$95, 53, MATCH($B$1, resultados!$A$1:$ZZ$1, 0))</f>
        <v/>
      </c>
      <c r="B59">
        <f>INDEX(resultados!$A$2:$ZZ$95, 53, MATCH($B$2, resultados!$A$1:$ZZ$1, 0))</f>
        <v/>
      </c>
      <c r="C59">
        <f>INDEX(resultados!$A$2:$ZZ$95, 53, MATCH($B$3, resultados!$A$1:$ZZ$1, 0))</f>
        <v/>
      </c>
    </row>
    <row r="60">
      <c r="A60">
        <f>INDEX(resultados!$A$2:$ZZ$95, 54, MATCH($B$1, resultados!$A$1:$ZZ$1, 0))</f>
        <v/>
      </c>
      <c r="B60">
        <f>INDEX(resultados!$A$2:$ZZ$95, 54, MATCH($B$2, resultados!$A$1:$ZZ$1, 0))</f>
        <v/>
      </c>
      <c r="C60">
        <f>INDEX(resultados!$A$2:$ZZ$95, 54, MATCH($B$3, resultados!$A$1:$ZZ$1, 0))</f>
        <v/>
      </c>
    </row>
    <row r="61">
      <c r="A61">
        <f>INDEX(resultados!$A$2:$ZZ$95, 55, MATCH($B$1, resultados!$A$1:$ZZ$1, 0))</f>
        <v/>
      </c>
      <c r="B61">
        <f>INDEX(resultados!$A$2:$ZZ$95, 55, MATCH($B$2, resultados!$A$1:$ZZ$1, 0))</f>
        <v/>
      </c>
      <c r="C61">
        <f>INDEX(resultados!$A$2:$ZZ$95, 55, MATCH($B$3, resultados!$A$1:$ZZ$1, 0))</f>
        <v/>
      </c>
    </row>
    <row r="62">
      <c r="A62">
        <f>INDEX(resultados!$A$2:$ZZ$95, 56, MATCH($B$1, resultados!$A$1:$ZZ$1, 0))</f>
        <v/>
      </c>
      <c r="B62">
        <f>INDEX(resultados!$A$2:$ZZ$95, 56, MATCH($B$2, resultados!$A$1:$ZZ$1, 0))</f>
        <v/>
      </c>
      <c r="C62">
        <f>INDEX(resultados!$A$2:$ZZ$95, 56, MATCH($B$3, resultados!$A$1:$ZZ$1, 0))</f>
        <v/>
      </c>
    </row>
    <row r="63">
      <c r="A63">
        <f>INDEX(resultados!$A$2:$ZZ$95, 57, MATCH($B$1, resultados!$A$1:$ZZ$1, 0))</f>
        <v/>
      </c>
      <c r="B63">
        <f>INDEX(resultados!$A$2:$ZZ$95, 57, MATCH($B$2, resultados!$A$1:$ZZ$1, 0))</f>
        <v/>
      </c>
      <c r="C63">
        <f>INDEX(resultados!$A$2:$ZZ$95, 57, MATCH($B$3, resultados!$A$1:$ZZ$1, 0))</f>
        <v/>
      </c>
    </row>
    <row r="64">
      <c r="A64">
        <f>INDEX(resultados!$A$2:$ZZ$95, 58, MATCH($B$1, resultados!$A$1:$ZZ$1, 0))</f>
        <v/>
      </c>
      <c r="B64">
        <f>INDEX(resultados!$A$2:$ZZ$95, 58, MATCH($B$2, resultados!$A$1:$ZZ$1, 0))</f>
        <v/>
      </c>
      <c r="C64">
        <f>INDEX(resultados!$A$2:$ZZ$95, 58, MATCH($B$3, resultados!$A$1:$ZZ$1, 0))</f>
        <v/>
      </c>
    </row>
    <row r="65">
      <c r="A65">
        <f>INDEX(resultados!$A$2:$ZZ$95, 59, MATCH($B$1, resultados!$A$1:$ZZ$1, 0))</f>
        <v/>
      </c>
      <c r="B65">
        <f>INDEX(resultados!$A$2:$ZZ$95, 59, MATCH($B$2, resultados!$A$1:$ZZ$1, 0))</f>
        <v/>
      </c>
      <c r="C65">
        <f>INDEX(resultados!$A$2:$ZZ$95, 59, MATCH($B$3, resultados!$A$1:$ZZ$1, 0))</f>
        <v/>
      </c>
    </row>
    <row r="66">
      <c r="A66">
        <f>INDEX(resultados!$A$2:$ZZ$95, 60, MATCH($B$1, resultados!$A$1:$ZZ$1, 0))</f>
        <v/>
      </c>
      <c r="B66">
        <f>INDEX(resultados!$A$2:$ZZ$95, 60, MATCH($B$2, resultados!$A$1:$ZZ$1, 0))</f>
        <v/>
      </c>
      <c r="C66">
        <f>INDEX(resultados!$A$2:$ZZ$95, 60, MATCH($B$3, resultados!$A$1:$ZZ$1, 0))</f>
        <v/>
      </c>
    </row>
    <row r="67">
      <c r="A67">
        <f>INDEX(resultados!$A$2:$ZZ$95, 61, MATCH($B$1, resultados!$A$1:$ZZ$1, 0))</f>
        <v/>
      </c>
      <c r="B67">
        <f>INDEX(resultados!$A$2:$ZZ$95, 61, MATCH($B$2, resultados!$A$1:$ZZ$1, 0))</f>
        <v/>
      </c>
      <c r="C67">
        <f>INDEX(resultados!$A$2:$ZZ$95, 61, MATCH($B$3, resultados!$A$1:$ZZ$1, 0))</f>
        <v/>
      </c>
    </row>
    <row r="68">
      <c r="A68">
        <f>INDEX(resultados!$A$2:$ZZ$95, 62, MATCH($B$1, resultados!$A$1:$ZZ$1, 0))</f>
        <v/>
      </c>
      <c r="B68">
        <f>INDEX(resultados!$A$2:$ZZ$95, 62, MATCH($B$2, resultados!$A$1:$ZZ$1, 0))</f>
        <v/>
      </c>
      <c r="C68">
        <f>INDEX(resultados!$A$2:$ZZ$95, 62, MATCH($B$3, resultados!$A$1:$ZZ$1, 0))</f>
        <v/>
      </c>
    </row>
    <row r="69">
      <c r="A69">
        <f>INDEX(resultados!$A$2:$ZZ$95, 63, MATCH($B$1, resultados!$A$1:$ZZ$1, 0))</f>
        <v/>
      </c>
      <c r="B69">
        <f>INDEX(resultados!$A$2:$ZZ$95, 63, MATCH($B$2, resultados!$A$1:$ZZ$1, 0))</f>
        <v/>
      </c>
      <c r="C69">
        <f>INDEX(resultados!$A$2:$ZZ$95, 63, MATCH($B$3, resultados!$A$1:$ZZ$1, 0))</f>
        <v/>
      </c>
    </row>
    <row r="70">
      <c r="A70">
        <f>INDEX(resultados!$A$2:$ZZ$95, 64, MATCH($B$1, resultados!$A$1:$ZZ$1, 0))</f>
        <v/>
      </c>
      <c r="B70">
        <f>INDEX(resultados!$A$2:$ZZ$95, 64, MATCH($B$2, resultados!$A$1:$ZZ$1, 0))</f>
        <v/>
      </c>
      <c r="C70">
        <f>INDEX(resultados!$A$2:$ZZ$95, 64, MATCH($B$3, resultados!$A$1:$ZZ$1, 0))</f>
        <v/>
      </c>
    </row>
    <row r="71">
      <c r="A71">
        <f>INDEX(resultados!$A$2:$ZZ$95, 65, MATCH($B$1, resultados!$A$1:$ZZ$1, 0))</f>
        <v/>
      </c>
      <c r="B71">
        <f>INDEX(resultados!$A$2:$ZZ$95, 65, MATCH($B$2, resultados!$A$1:$ZZ$1, 0))</f>
        <v/>
      </c>
      <c r="C71">
        <f>INDEX(resultados!$A$2:$ZZ$95, 65, MATCH($B$3, resultados!$A$1:$ZZ$1, 0))</f>
        <v/>
      </c>
    </row>
    <row r="72">
      <c r="A72">
        <f>INDEX(resultados!$A$2:$ZZ$95, 66, MATCH($B$1, resultados!$A$1:$ZZ$1, 0))</f>
        <v/>
      </c>
      <c r="B72">
        <f>INDEX(resultados!$A$2:$ZZ$95, 66, MATCH($B$2, resultados!$A$1:$ZZ$1, 0))</f>
        <v/>
      </c>
      <c r="C72">
        <f>INDEX(resultados!$A$2:$ZZ$95, 66, MATCH($B$3, resultados!$A$1:$ZZ$1, 0))</f>
        <v/>
      </c>
    </row>
    <row r="73">
      <c r="A73">
        <f>INDEX(resultados!$A$2:$ZZ$95, 67, MATCH($B$1, resultados!$A$1:$ZZ$1, 0))</f>
        <v/>
      </c>
      <c r="B73">
        <f>INDEX(resultados!$A$2:$ZZ$95, 67, MATCH($B$2, resultados!$A$1:$ZZ$1, 0))</f>
        <v/>
      </c>
      <c r="C73">
        <f>INDEX(resultados!$A$2:$ZZ$95, 67, MATCH($B$3, resultados!$A$1:$ZZ$1, 0))</f>
        <v/>
      </c>
    </row>
    <row r="74">
      <c r="A74">
        <f>INDEX(resultados!$A$2:$ZZ$95, 68, MATCH($B$1, resultados!$A$1:$ZZ$1, 0))</f>
        <v/>
      </c>
      <c r="B74">
        <f>INDEX(resultados!$A$2:$ZZ$95, 68, MATCH($B$2, resultados!$A$1:$ZZ$1, 0))</f>
        <v/>
      </c>
      <c r="C74">
        <f>INDEX(resultados!$A$2:$ZZ$95, 68, MATCH($B$3, resultados!$A$1:$ZZ$1, 0))</f>
        <v/>
      </c>
    </row>
    <row r="75">
      <c r="A75">
        <f>INDEX(resultados!$A$2:$ZZ$95, 69, MATCH($B$1, resultados!$A$1:$ZZ$1, 0))</f>
        <v/>
      </c>
      <c r="B75">
        <f>INDEX(resultados!$A$2:$ZZ$95, 69, MATCH($B$2, resultados!$A$1:$ZZ$1, 0))</f>
        <v/>
      </c>
      <c r="C75">
        <f>INDEX(resultados!$A$2:$ZZ$95, 69, MATCH($B$3, resultados!$A$1:$ZZ$1, 0))</f>
        <v/>
      </c>
    </row>
    <row r="76">
      <c r="A76">
        <f>INDEX(resultados!$A$2:$ZZ$95, 70, MATCH($B$1, resultados!$A$1:$ZZ$1, 0))</f>
        <v/>
      </c>
      <c r="B76">
        <f>INDEX(resultados!$A$2:$ZZ$95, 70, MATCH($B$2, resultados!$A$1:$ZZ$1, 0))</f>
        <v/>
      </c>
      <c r="C76">
        <f>INDEX(resultados!$A$2:$ZZ$95, 70, MATCH($B$3, resultados!$A$1:$ZZ$1, 0))</f>
        <v/>
      </c>
    </row>
    <row r="77">
      <c r="A77">
        <f>INDEX(resultados!$A$2:$ZZ$95, 71, MATCH($B$1, resultados!$A$1:$ZZ$1, 0))</f>
        <v/>
      </c>
      <c r="B77">
        <f>INDEX(resultados!$A$2:$ZZ$95, 71, MATCH($B$2, resultados!$A$1:$ZZ$1, 0))</f>
        <v/>
      </c>
      <c r="C77">
        <f>INDEX(resultados!$A$2:$ZZ$95, 71, MATCH($B$3, resultados!$A$1:$ZZ$1, 0))</f>
        <v/>
      </c>
    </row>
    <row r="78">
      <c r="A78">
        <f>INDEX(resultados!$A$2:$ZZ$95, 72, MATCH($B$1, resultados!$A$1:$ZZ$1, 0))</f>
        <v/>
      </c>
      <c r="B78">
        <f>INDEX(resultados!$A$2:$ZZ$95, 72, MATCH($B$2, resultados!$A$1:$ZZ$1, 0))</f>
        <v/>
      </c>
      <c r="C78">
        <f>INDEX(resultados!$A$2:$ZZ$95, 72, MATCH($B$3, resultados!$A$1:$ZZ$1, 0))</f>
        <v/>
      </c>
    </row>
    <row r="79">
      <c r="A79">
        <f>INDEX(resultados!$A$2:$ZZ$95, 73, MATCH($B$1, resultados!$A$1:$ZZ$1, 0))</f>
        <v/>
      </c>
      <c r="B79">
        <f>INDEX(resultados!$A$2:$ZZ$95, 73, MATCH($B$2, resultados!$A$1:$ZZ$1, 0))</f>
        <v/>
      </c>
      <c r="C79">
        <f>INDEX(resultados!$A$2:$ZZ$95, 73, MATCH($B$3, resultados!$A$1:$ZZ$1, 0))</f>
        <v/>
      </c>
    </row>
    <row r="80">
      <c r="A80">
        <f>INDEX(resultados!$A$2:$ZZ$95, 74, MATCH($B$1, resultados!$A$1:$ZZ$1, 0))</f>
        <v/>
      </c>
      <c r="B80">
        <f>INDEX(resultados!$A$2:$ZZ$95, 74, MATCH($B$2, resultados!$A$1:$ZZ$1, 0))</f>
        <v/>
      </c>
      <c r="C80">
        <f>INDEX(resultados!$A$2:$ZZ$95, 74, MATCH($B$3, resultados!$A$1:$ZZ$1, 0))</f>
        <v/>
      </c>
    </row>
    <row r="81">
      <c r="A81">
        <f>INDEX(resultados!$A$2:$ZZ$95, 75, MATCH($B$1, resultados!$A$1:$ZZ$1, 0))</f>
        <v/>
      </c>
      <c r="B81">
        <f>INDEX(resultados!$A$2:$ZZ$95, 75, MATCH($B$2, resultados!$A$1:$ZZ$1, 0))</f>
        <v/>
      </c>
      <c r="C81">
        <f>INDEX(resultados!$A$2:$ZZ$95, 75, MATCH($B$3, resultados!$A$1:$ZZ$1, 0))</f>
        <v/>
      </c>
    </row>
    <row r="82">
      <c r="A82">
        <f>INDEX(resultados!$A$2:$ZZ$95, 76, MATCH($B$1, resultados!$A$1:$ZZ$1, 0))</f>
        <v/>
      </c>
      <c r="B82">
        <f>INDEX(resultados!$A$2:$ZZ$95, 76, MATCH($B$2, resultados!$A$1:$ZZ$1, 0))</f>
        <v/>
      </c>
      <c r="C82">
        <f>INDEX(resultados!$A$2:$ZZ$95, 76, MATCH($B$3, resultados!$A$1:$ZZ$1, 0))</f>
        <v/>
      </c>
    </row>
    <row r="83">
      <c r="A83">
        <f>INDEX(resultados!$A$2:$ZZ$95, 77, MATCH($B$1, resultados!$A$1:$ZZ$1, 0))</f>
        <v/>
      </c>
      <c r="B83">
        <f>INDEX(resultados!$A$2:$ZZ$95, 77, MATCH($B$2, resultados!$A$1:$ZZ$1, 0))</f>
        <v/>
      </c>
      <c r="C83">
        <f>INDEX(resultados!$A$2:$ZZ$95, 77, MATCH($B$3, resultados!$A$1:$ZZ$1, 0))</f>
        <v/>
      </c>
    </row>
    <row r="84">
      <c r="A84">
        <f>INDEX(resultados!$A$2:$ZZ$95, 78, MATCH($B$1, resultados!$A$1:$ZZ$1, 0))</f>
        <v/>
      </c>
      <c r="B84">
        <f>INDEX(resultados!$A$2:$ZZ$95, 78, MATCH($B$2, resultados!$A$1:$ZZ$1, 0))</f>
        <v/>
      </c>
      <c r="C84">
        <f>INDEX(resultados!$A$2:$ZZ$95, 78, MATCH($B$3, resultados!$A$1:$ZZ$1, 0))</f>
        <v/>
      </c>
    </row>
    <row r="85">
      <c r="A85">
        <f>INDEX(resultados!$A$2:$ZZ$95, 79, MATCH($B$1, resultados!$A$1:$ZZ$1, 0))</f>
        <v/>
      </c>
      <c r="B85">
        <f>INDEX(resultados!$A$2:$ZZ$95, 79, MATCH($B$2, resultados!$A$1:$ZZ$1, 0))</f>
        <v/>
      </c>
      <c r="C85">
        <f>INDEX(resultados!$A$2:$ZZ$95, 79, MATCH($B$3, resultados!$A$1:$ZZ$1, 0))</f>
        <v/>
      </c>
    </row>
    <row r="86">
      <c r="A86">
        <f>INDEX(resultados!$A$2:$ZZ$95, 80, MATCH($B$1, resultados!$A$1:$ZZ$1, 0))</f>
        <v/>
      </c>
      <c r="B86">
        <f>INDEX(resultados!$A$2:$ZZ$95, 80, MATCH($B$2, resultados!$A$1:$ZZ$1, 0))</f>
        <v/>
      </c>
      <c r="C86">
        <f>INDEX(resultados!$A$2:$ZZ$95, 80, MATCH($B$3, resultados!$A$1:$ZZ$1, 0))</f>
        <v/>
      </c>
    </row>
    <row r="87">
      <c r="A87">
        <f>INDEX(resultados!$A$2:$ZZ$95, 81, MATCH($B$1, resultados!$A$1:$ZZ$1, 0))</f>
        <v/>
      </c>
      <c r="B87">
        <f>INDEX(resultados!$A$2:$ZZ$95, 81, MATCH($B$2, resultados!$A$1:$ZZ$1, 0))</f>
        <v/>
      </c>
      <c r="C87">
        <f>INDEX(resultados!$A$2:$ZZ$95, 81, MATCH($B$3, resultados!$A$1:$ZZ$1, 0))</f>
        <v/>
      </c>
    </row>
    <row r="88">
      <c r="A88">
        <f>INDEX(resultados!$A$2:$ZZ$95, 82, MATCH($B$1, resultados!$A$1:$ZZ$1, 0))</f>
        <v/>
      </c>
      <c r="B88">
        <f>INDEX(resultados!$A$2:$ZZ$95, 82, MATCH($B$2, resultados!$A$1:$ZZ$1, 0))</f>
        <v/>
      </c>
      <c r="C88">
        <f>INDEX(resultados!$A$2:$ZZ$95, 82, MATCH($B$3, resultados!$A$1:$ZZ$1, 0))</f>
        <v/>
      </c>
    </row>
    <row r="89">
      <c r="A89">
        <f>INDEX(resultados!$A$2:$ZZ$95, 83, MATCH($B$1, resultados!$A$1:$ZZ$1, 0))</f>
        <v/>
      </c>
      <c r="B89">
        <f>INDEX(resultados!$A$2:$ZZ$95, 83, MATCH($B$2, resultados!$A$1:$ZZ$1, 0))</f>
        <v/>
      </c>
      <c r="C89">
        <f>INDEX(resultados!$A$2:$ZZ$95, 83, MATCH($B$3, resultados!$A$1:$ZZ$1, 0))</f>
        <v/>
      </c>
    </row>
    <row r="90">
      <c r="A90">
        <f>INDEX(resultados!$A$2:$ZZ$95, 84, MATCH($B$1, resultados!$A$1:$ZZ$1, 0))</f>
        <v/>
      </c>
      <c r="B90">
        <f>INDEX(resultados!$A$2:$ZZ$95, 84, MATCH($B$2, resultados!$A$1:$ZZ$1, 0))</f>
        <v/>
      </c>
      <c r="C90">
        <f>INDEX(resultados!$A$2:$ZZ$95, 84, MATCH($B$3, resultados!$A$1:$ZZ$1, 0))</f>
        <v/>
      </c>
    </row>
    <row r="91">
      <c r="A91">
        <f>INDEX(resultados!$A$2:$ZZ$95, 85, MATCH($B$1, resultados!$A$1:$ZZ$1, 0))</f>
        <v/>
      </c>
      <c r="B91">
        <f>INDEX(resultados!$A$2:$ZZ$95, 85, MATCH($B$2, resultados!$A$1:$ZZ$1, 0))</f>
        <v/>
      </c>
      <c r="C91">
        <f>INDEX(resultados!$A$2:$ZZ$95, 85, MATCH($B$3, resultados!$A$1:$ZZ$1, 0))</f>
        <v/>
      </c>
    </row>
    <row r="92">
      <c r="A92">
        <f>INDEX(resultados!$A$2:$ZZ$95, 86, MATCH($B$1, resultados!$A$1:$ZZ$1, 0))</f>
        <v/>
      </c>
      <c r="B92">
        <f>INDEX(resultados!$A$2:$ZZ$95, 86, MATCH($B$2, resultados!$A$1:$ZZ$1, 0))</f>
        <v/>
      </c>
      <c r="C92">
        <f>INDEX(resultados!$A$2:$ZZ$95, 86, MATCH($B$3, resultados!$A$1:$ZZ$1, 0))</f>
        <v/>
      </c>
    </row>
    <row r="93">
      <c r="A93">
        <f>INDEX(resultados!$A$2:$ZZ$95, 87, MATCH($B$1, resultados!$A$1:$ZZ$1, 0))</f>
        <v/>
      </c>
      <c r="B93">
        <f>INDEX(resultados!$A$2:$ZZ$95, 87, MATCH($B$2, resultados!$A$1:$ZZ$1, 0))</f>
        <v/>
      </c>
      <c r="C93">
        <f>INDEX(resultados!$A$2:$ZZ$95, 87, MATCH($B$3, resultados!$A$1:$ZZ$1, 0))</f>
        <v/>
      </c>
    </row>
    <row r="94">
      <c r="A94">
        <f>INDEX(resultados!$A$2:$ZZ$95, 88, MATCH($B$1, resultados!$A$1:$ZZ$1, 0))</f>
        <v/>
      </c>
      <c r="B94">
        <f>INDEX(resultados!$A$2:$ZZ$95, 88, MATCH($B$2, resultados!$A$1:$ZZ$1, 0))</f>
        <v/>
      </c>
      <c r="C94">
        <f>INDEX(resultados!$A$2:$ZZ$95, 88, MATCH($B$3, resultados!$A$1:$ZZ$1, 0))</f>
        <v/>
      </c>
    </row>
    <row r="95">
      <c r="A95">
        <f>INDEX(resultados!$A$2:$ZZ$95, 89, MATCH($B$1, resultados!$A$1:$ZZ$1, 0))</f>
        <v/>
      </c>
      <c r="B95">
        <f>INDEX(resultados!$A$2:$ZZ$95, 89, MATCH($B$2, resultados!$A$1:$ZZ$1, 0))</f>
        <v/>
      </c>
      <c r="C95">
        <f>INDEX(resultados!$A$2:$ZZ$95, 89, MATCH($B$3, resultados!$A$1:$ZZ$1, 0))</f>
        <v/>
      </c>
    </row>
    <row r="96">
      <c r="A96">
        <f>INDEX(resultados!$A$2:$ZZ$95, 90, MATCH($B$1, resultados!$A$1:$ZZ$1, 0))</f>
        <v/>
      </c>
      <c r="B96">
        <f>INDEX(resultados!$A$2:$ZZ$95, 90, MATCH($B$2, resultados!$A$1:$ZZ$1, 0))</f>
        <v/>
      </c>
      <c r="C96">
        <f>INDEX(resultados!$A$2:$ZZ$95, 90, MATCH($B$3, resultados!$A$1:$ZZ$1, 0))</f>
        <v/>
      </c>
    </row>
    <row r="97">
      <c r="A97">
        <f>INDEX(resultados!$A$2:$ZZ$95, 91, MATCH($B$1, resultados!$A$1:$ZZ$1, 0))</f>
        <v/>
      </c>
      <c r="B97">
        <f>INDEX(resultados!$A$2:$ZZ$95, 91, MATCH($B$2, resultados!$A$1:$ZZ$1, 0))</f>
        <v/>
      </c>
      <c r="C97">
        <f>INDEX(resultados!$A$2:$ZZ$95, 91, MATCH($B$3, resultados!$A$1:$ZZ$1, 0))</f>
        <v/>
      </c>
    </row>
    <row r="98">
      <c r="A98">
        <f>INDEX(resultados!$A$2:$ZZ$95, 92, MATCH($B$1, resultados!$A$1:$ZZ$1, 0))</f>
        <v/>
      </c>
      <c r="B98">
        <f>INDEX(resultados!$A$2:$ZZ$95, 92, MATCH($B$2, resultados!$A$1:$ZZ$1, 0))</f>
        <v/>
      </c>
      <c r="C98">
        <f>INDEX(resultados!$A$2:$ZZ$95, 92, MATCH($B$3, resultados!$A$1:$ZZ$1, 0))</f>
        <v/>
      </c>
    </row>
    <row r="99">
      <c r="A99">
        <f>INDEX(resultados!$A$2:$ZZ$95, 93, MATCH($B$1, resultados!$A$1:$ZZ$1, 0))</f>
        <v/>
      </c>
      <c r="B99">
        <f>INDEX(resultados!$A$2:$ZZ$95, 93, MATCH($B$2, resultados!$A$1:$ZZ$1, 0))</f>
        <v/>
      </c>
      <c r="C99">
        <f>INDEX(resultados!$A$2:$ZZ$95, 93, MATCH($B$3, resultados!$A$1:$ZZ$1, 0))</f>
        <v/>
      </c>
    </row>
    <row r="100">
      <c r="A100">
        <f>INDEX(resultados!$A$2:$ZZ$95, 94, MATCH($B$1, resultados!$A$1:$ZZ$1, 0))</f>
        <v/>
      </c>
      <c r="B100">
        <f>INDEX(resultados!$A$2:$ZZ$95, 94, MATCH($B$2, resultados!$A$1:$ZZ$1, 0))</f>
        <v/>
      </c>
      <c r="C100">
        <f>INDEX(resultados!$A$2:$ZZ$95, 94,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0.8181</v>
      </c>
      <c r="E2" t="n">
        <v>122.23</v>
      </c>
      <c r="F2" t="n">
        <v>112.19</v>
      </c>
      <c r="G2" t="n">
        <v>12.77</v>
      </c>
      <c r="H2" t="n">
        <v>0.24</v>
      </c>
      <c r="I2" t="n">
        <v>527</v>
      </c>
      <c r="J2" t="n">
        <v>71.52</v>
      </c>
      <c r="K2" t="n">
        <v>32.27</v>
      </c>
      <c r="L2" t="n">
        <v>1</v>
      </c>
      <c r="M2" t="n">
        <v>525</v>
      </c>
      <c r="N2" t="n">
        <v>8.25</v>
      </c>
      <c r="O2" t="n">
        <v>9054.6</v>
      </c>
      <c r="P2" t="n">
        <v>727.05</v>
      </c>
      <c r="Q2" t="n">
        <v>8440.530000000001</v>
      </c>
      <c r="R2" t="n">
        <v>1101.92</v>
      </c>
      <c r="S2" t="n">
        <v>245.73</v>
      </c>
      <c r="T2" t="n">
        <v>420762.94</v>
      </c>
      <c r="U2" t="n">
        <v>0.22</v>
      </c>
      <c r="V2" t="n">
        <v>0.71</v>
      </c>
      <c r="W2" t="n">
        <v>22.1</v>
      </c>
      <c r="X2" t="n">
        <v>24.95</v>
      </c>
      <c r="Y2" t="n">
        <v>1</v>
      </c>
      <c r="Z2" t="n">
        <v>10</v>
      </c>
      <c r="AA2" t="n">
        <v>1330.324020991311</v>
      </c>
      <c r="AB2" t="n">
        <v>1820.208015274002</v>
      </c>
      <c r="AC2" t="n">
        <v>1646.489916974245</v>
      </c>
      <c r="AD2" t="n">
        <v>1330324.02099131</v>
      </c>
      <c r="AE2" t="n">
        <v>1820208.015274002</v>
      </c>
      <c r="AF2" t="n">
        <v>3.048671127999579e-06</v>
      </c>
      <c r="AG2" t="n">
        <v>12.73229166666667</v>
      </c>
      <c r="AH2" t="n">
        <v>1646489.916974245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0.9373</v>
      </c>
      <c r="E3" t="n">
        <v>106.69</v>
      </c>
      <c r="F3" t="n">
        <v>100.44</v>
      </c>
      <c r="G3" t="n">
        <v>21.29</v>
      </c>
      <c r="H3" t="n">
        <v>0.48</v>
      </c>
      <c r="I3" t="n">
        <v>283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587.26</v>
      </c>
      <c r="Q3" t="n">
        <v>8440.66</v>
      </c>
      <c r="R3" t="n">
        <v>690.83</v>
      </c>
      <c r="S3" t="n">
        <v>245.73</v>
      </c>
      <c r="T3" t="n">
        <v>216441.89</v>
      </c>
      <c r="U3" t="n">
        <v>0.36</v>
      </c>
      <c r="V3" t="n">
        <v>0.79</v>
      </c>
      <c r="W3" t="n">
        <v>22.04</v>
      </c>
      <c r="X3" t="n">
        <v>13.21</v>
      </c>
      <c r="Y3" t="n">
        <v>1</v>
      </c>
      <c r="Z3" t="n">
        <v>10</v>
      </c>
      <c r="AA3" t="n">
        <v>995.0340252333539</v>
      </c>
      <c r="AB3" t="n">
        <v>1361.449451127317</v>
      </c>
      <c r="AC3" t="n">
        <v>1231.514626318031</v>
      </c>
      <c r="AD3" t="n">
        <v>995034.0252333538</v>
      </c>
      <c r="AE3" t="n">
        <v>1361449.451127317</v>
      </c>
      <c r="AF3" t="n">
        <v>3.492873057418415e-06</v>
      </c>
      <c r="AG3" t="n">
        <v>11.11354166666667</v>
      </c>
      <c r="AH3" t="n">
        <v>1231514.626318031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0.823</v>
      </c>
      <c r="E2" t="n">
        <v>121.51</v>
      </c>
      <c r="F2" t="n">
        <v>113.56</v>
      </c>
      <c r="G2" t="n">
        <v>12.1</v>
      </c>
      <c r="H2" t="n">
        <v>0.43</v>
      </c>
      <c r="I2" t="n">
        <v>563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448.53</v>
      </c>
      <c r="Q2" t="n">
        <v>8442.74</v>
      </c>
      <c r="R2" t="n">
        <v>1119.69</v>
      </c>
      <c r="S2" t="n">
        <v>245.73</v>
      </c>
      <c r="T2" t="n">
        <v>429468.33</v>
      </c>
      <c r="U2" t="n">
        <v>0.22</v>
      </c>
      <c r="V2" t="n">
        <v>0.7</v>
      </c>
      <c r="W2" t="n">
        <v>22.92</v>
      </c>
      <c r="X2" t="n">
        <v>26.31</v>
      </c>
      <c r="Y2" t="n">
        <v>1</v>
      </c>
      <c r="Z2" t="n">
        <v>10</v>
      </c>
      <c r="AA2" t="n">
        <v>932.5633058753006</v>
      </c>
      <c r="AB2" t="n">
        <v>1275.974256888</v>
      </c>
      <c r="AC2" t="n">
        <v>1154.197064651726</v>
      </c>
      <c r="AD2" t="n">
        <v>932563.3058753005</v>
      </c>
      <c r="AE2" t="n">
        <v>1275974.256888</v>
      </c>
      <c r="AF2" t="n">
        <v>3.601675209458679e-06</v>
      </c>
      <c r="AG2" t="n">
        <v>12.65729166666667</v>
      </c>
      <c r="AH2" t="n">
        <v>1154197.064651726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0.5455</v>
      </c>
      <c r="E2" t="n">
        <v>183.32</v>
      </c>
      <c r="F2" t="n">
        <v>146.36</v>
      </c>
      <c r="G2" t="n">
        <v>7.31</v>
      </c>
      <c r="H2" t="n">
        <v>0.12</v>
      </c>
      <c r="I2" t="n">
        <v>1202</v>
      </c>
      <c r="J2" t="n">
        <v>141.81</v>
      </c>
      <c r="K2" t="n">
        <v>47.83</v>
      </c>
      <c r="L2" t="n">
        <v>1</v>
      </c>
      <c r="M2" t="n">
        <v>1200</v>
      </c>
      <c r="N2" t="n">
        <v>22.98</v>
      </c>
      <c r="O2" t="n">
        <v>17723.39</v>
      </c>
      <c r="P2" t="n">
        <v>1641.19</v>
      </c>
      <c r="Q2" t="n">
        <v>8443.4</v>
      </c>
      <c r="R2" t="n">
        <v>2264.78</v>
      </c>
      <c r="S2" t="n">
        <v>245.73</v>
      </c>
      <c r="T2" t="n">
        <v>998819.03</v>
      </c>
      <c r="U2" t="n">
        <v>0.11</v>
      </c>
      <c r="V2" t="n">
        <v>0.54</v>
      </c>
      <c r="W2" t="n">
        <v>23.2</v>
      </c>
      <c r="X2" t="n">
        <v>59.1</v>
      </c>
      <c r="Y2" t="n">
        <v>1</v>
      </c>
      <c r="Z2" t="n">
        <v>10</v>
      </c>
      <c r="AA2" t="n">
        <v>3917.234170228217</v>
      </c>
      <c r="AB2" t="n">
        <v>5359.732607881389</v>
      </c>
      <c r="AC2" t="n">
        <v>4848.207250216948</v>
      </c>
      <c r="AD2" t="n">
        <v>3917234.170228217</v>
      </c>
      <c r="AE2" t="n">
        <v>5359732.60788139</v>
      </c>
      <c r="AF2" t="n">
        <v>1.628842556717954e-06</v>
      </c>
      <c r="AG2" t="n">
        <v>19.09583333333333</v>
      </c>
      <c r="AH2" t="n">
        <v>4848207.250216948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0.8283</v>
      </c>
      <c r="E3" t="n">
        <v>120.72</v>
      </c>
      <c r="F3" t="n">
        <v>106.56</v>
      </c>
      <c r="G3" t="n">
        <v>15.48</v>
      </c>
      <c r="H3" t="n">
        <v>0.25</v>
      </c>
      <c r="I3" t="n">
        <v>413</v>
      </c>
      <c r="J3" t="n">
        <v>143.17</v>
      </c>
      <c r="K3" t="n">
        <v>47.83</v>
      </c>
      <c r="L3" t="n">
        <v>2</v>
      </c>
      <c r="M3" t="n">
        <v>411</v>
      </c>
      <c r="N3" t="n">
        <v>23.34</v>
      </c>
      <c r="O3" t="n">
        <v>17891.86</v>
      </c>
      <c r="P3" t="n">
        <v>1140.02</v>
      </c>
      <c r="Q3" t="n">
        <v>8440.65</v>
      </c>
      <c r="R3" t="n">
        <v>910.41</v>
      </c>
      <c r="S3" t="n">
        <v>245.73</v>
      </c>
      <c r="T3" t="n">
        <v>325580.89</v>
      </c>
      <c r="U3" t="n">
        <v>0.27</v>
      </c>
      <c r="V3" t="n">
        <v>0.75</v>
      </c>
      <c r="W3" t="n">
        <v>21.92</v>
      </c>
      <c r="X3" t="n">
        <v>19.33</v>
      </c>
      <c r="Y3" t="n">
        <v>1</v>
      </c>
      <c r="Z3" t="n">
        <v>10</v>
      </c>
      <c r="AA3" t="n">
        <v>1891.782426883162</v>
      </c>
      <c r="AB3" t="n">
        <v>2588.420176011937</v>
      </c>
      <c r="AC3" t="n">
        <v>2341.384987283891</v>
      </c>
      <c r="AD3" t="n">
        <v>1891782.426883162</v>
      </c>
      <c r="AE3" t="n">
        <v>2588420.176011937</v>
      </c>
      <c r="AF3" t="n">
        <v>2.473272758440846e-06</v>
      </c>
      <c r="AG3" t="n">
        <v>12.575</v>
      </c>
      <c r="AH3" t="n">
        <v>2341384.987283891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0.9311</v>
      </c>
      <c r="E4" t="n">
        <v>107.4</v>
      </c>
      <c r="F4" t="n">
        <v>98.26000000000001</v>
      </c>
      <c r="G4" t="n">
        <v>24.67</v>
      </c>
      <c r="H4" t="n">
        <v>0.37</v>
      </c>
      <c r="I4" t="n">
        <v>239</v>
      </c>
      <c r="J4" t="n">
        <v>144.54</v>
      </c>
      <c r="K4" t="n">
        <v>47.83</v>
      </c>
      <c r="L4" t="n">
        <v>3</v>
      </c>
      <c r="M4" t="n">
        <v>237</v>
      </c>
      <c r="N4" t="n">
        <v>23.71</v>
      </c>
      <c r="O4" t="n">
        <v>18060.85</v>
      </c>
      <c r="P4" t="n">
        <v>993.4</v>
      </c>
      <c r="Q4" t="n">
        <v>8439.17</v>
      </c>
      <c r="R4" t="n">
        <v>629.9</v>
      </c>
      <c r="S4" t="n">
        <v>245.73</v>
      </c>
      <c r="T4" t="n">
        <v>186195.37</v>
      </c>
      <c r="U4" t="n">
        <v>0.39</v>
      </c>
      <c r="V4" t="n">
        <v>0.8100000000000001</v>
      </c>
      <c r="W4" t="n">
        <v>21.61</v>
      </c>
      <c r="X4" t="n">
        <v>11.04</v>
      </c>
      <c r="Y4" t="n">
        <v>1</v>
      </c>
      <c r="Z4" t="n">
        <v>10</v>
      </c>
      <c r="AA4" t="n">
        <v>1505.050996403113</v>
      </c>
      <c r="AB4" t="n">
        <v>2059.277171442553</v>
      </c>
      <c r="AC4" t="n">
        <v>1862.742648413738</v>
      </c>
      <c r="AD4" t="n">
        <v>1505050.996403113</v>
      </c>
      <c r="AE4" t="n">
        <v>2059277.171442553</v>
      </c>
      <c r="AF4" t="n">
        <v>2.78022970588467e-06</v>
      </c>
      <c r="AG4" t="n">
        <v>11.1875</v>
      </c>
      <c r="AH4" t="n">
        <v>1862742.648413738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0.9845</v>
      </c>
      <c r="E5" t="n">
        <v>101.58</v>
      </c>
      <c r="F5" t="n">
        <v>94.67</v>
      </c>
      <c r="G5" t="n">
        <v>35.06</v>
      </c>
      <c r="H5" t="n">
        <v>0.49</v>
      </c>
      <c r="I5" t="n">
        <v>162</v>
      </c>
      <c r="J5" t="n">
        <v>145.92</v>
      </c>
      <c r="K5" t="n">
        <v>47.83</v>
      </c>
      <c r="L5" t="n">
        <v>4</v>
      </c>
      <c r="M5" t="n">
        <v>160</v>
      </c>
      <c r="N5" t="n">
        <v>24.09</v>
      </c>
      <c r="O5" t="n">
        <v>18230.35</v>
      </c>
      <c r="P5" t="n">
        <v>894.28</v>
      </c>
      <c r="Q5" t="n">
        <v>8439.4</v>
      </c>
      <c r="R5" t="n">
        <v>508.56</v>
      </c>
      <c r="S5" t="n">
        <v>245.73</v>
      </c>
      <c r="T5" t="n">
        <v>125908.73</v>
      </c>
      <c r="U5" t="n">
        <v>0.48</v>
      </c>
      <c r="V5" t="n">
        <v>0.84</v>
      </c>
      <c r="W5" t="n">
        <v>21.48</v>
      </c>
      <c r="X5" t="n">
        <v>7.45</v>
      </c>
      <c r="Y5" t="n">
        <v>1</v>
      </c>
      <c r="Z5" t="n">
        <v>10</v>
      </c>
      <c r="AA5" t="n">
        <v>1333.290699964959</v>
      </c>
      <c r="AB5" t="n">
        <v>1824.267156326388</v>
      </c>
      <c r="AC5" t="n">
        <v>1650.161659301631</v>
      </c>
      <c r="AD5" t="n">
        <v>1333290.699964959</v>
      </c>
      <c r="AE5" t="n">
        <v>1824267.156326388</v>
      </c>
      <c r="AF5" t="n">
        <v>2.939680104654127e-06</v>
      </c>
      <c r="AG5" t="n">
        <v>10.58125</v>
      </c>
      <c r="AH5" t="n">
        <v>1650161.659301631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1.0125</v>
      </c>
      <c r="E6" t="n">
        <v>98.77</v>
      </c>
      <c r="F6" t="n">
        <v>92.95999999999999</v>
      </c>
      <c r="G6" t="n">
        <v>44.98</v>
      </c>
      <c r="H6" t="n">
        <v>0.6</v>
      </c>
      <c r="I6" t="n">
        <v>124</v>
      </c>
      <c r="J6" t="n">
        <v>147.3</v>
      </c>
      <c r="K6" t="n">
        <v>47.83</v>
      </c>
      <c r="L6" t="n">
        <v>5</v>
      </c>
      <c r="M6" t="n">
        <v>31</v>
      </c>
      <c r="N6" t="n">
        <v>24.47</v>
      </c>
      <c r="O6" t="n">
        <v>18400.38</v>
      </c>
      <c r="P6" t="n">
        <v>822.95</v>
      </c>
      <c r="Q6" t="n">
        <v>8439.540000000001</v>
      </c>
      <c r="R6" t="n">
        <v>445.78</v>
      </c>
      <c r="S6" t="n">
        <v>245.73</v>
      </c>
      <c r="T6" t="n">
        <v>94708.78</v>
      </c>
      <c r="U6" t="n">
        <v>0.55</v>
      </c>
      <c r="V6" t="n">
        <v>0.85</v>
      </c>
      <c r="W6" t="n">
        <v>21.55</v>
      </c>
      <c r="X6" t="n">
        <v>5.73</v>
      </c>
      <c r="Y6" t="n">
        <v>1</v>
      </c>
      <c r="Z6" t="n">
        <v>10</v>
      </c>
      <c r="AA6" t="n">
        <v>1222.991823649744</v>
      </c>
      <c r="AB6" t="n">
        <v>1673.351367708916</v>
      </c>
      <c r="AC6" t="n">
        <v>1513.649061738171</v>
      </c>
      <c r="AD6" t="n">
        <v>1222991.823649744</v>
      </c>
      <c r="AE6" t="n">
        <v>1673351.367708916</v>
      </c>
      <c r="AF6" t="n">
        <v>3.023287055319759e-06</v>
      </c>
      <c r="AG6" t="n">
        <v>10.28854166666667</v>
      </c>
      <c r="AH6" t="n">
        <v>1513649.061738171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1.0138</v>
      </c>
      <c r="E7" t="n">
        <v>98.63</v>
      </c>
      <c r="F7" t="n">
        <v>92.88</v>
      </c>
      <c r="G7" t="n">
        <v>45.68</v>
      </c>
      <c r="H7" t="n">
        <v>0.71</v>
      </c>
      <c r="I7" t="n">
        <v>122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824.35</v>
      </c>
      <c r="Q7" t="n">
        <v>8439.34</v>
      </c>
      <c r="R7" t="n">
        <v>441.93</v>
      </c>
      <c r="S7" t="n">
        <v>245.73</v>
      </c>
      <c r="T7" t="n">
        <v>92792.92999999999</v>
      </c>
      <c r="U7" t="n">
        <v>0.5600000000000001</v>
      </c>
      <c r="V7" t="n">
        <v>0.86</v>
      </c>
      <c r="W7" t="n">
        <v>21.59</v>
      </c>
      <c r="X7" t="n">
        <v>5.66</v>
      </c>
      <c r="Y7" t="n">
        <v>1</v>
      </c>
      <c r="Z7" t="n">
        <v>10</v>
      </c>
      <c r="AA7" t="n">
        <v>1222.582945067571</v>
      </c>
      <c r="AB7" t="n">
        <v>1672.791921994337</v>
      </c>
      <c r="AC7" t="n">
        <v>1513.143008737404</v>
      </c>
      <c r="AD7" t="n">
        <v>1222582.945067571</v>
      </c>
      <c r="AE7" t="n">
        <v>1672791.921994337</v>
      </c>
      <c r="AF7" t="n">
        <v>3.027168806600664e-06</v>
      </c>
      <c r="AG7" t="n">
        <v>10.27395833333333</v>
      </c>
      <c r="AH7" t="n">
        <v>1513143.008737404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0.4364</v>
      </c>
      <c r="E2" t="n">
        <v>229.17</v>
      </c>
      <c r="F2" t="n">
        <v>169.08</v>
      </c>
      <c r="G2" t="n">
        <v>6.25</v>
      </c>
      <c r="H2" t="n">
        <v>0.1</v>
      </c>
      <c r="I2" t="n">
        <v>1622</v>
      </c>
      <c r="J2" t="n">
        <v>176.73</v>
      </c>
      <c r="K2" t="n">
        <v>52.44</v>
      </c>
      <c r="L2" t="n">
        <v>1</v>
      </c>
      <c r="M2" t="n">
        <v>1620</v>
      </c>
      <c r="N2" t="n">
        <v>33.29</v>
      </c>
      <c r="O2" t="n">
        <v>22031.19</v>
      </c>
      <c r="P2" t="n">
        <v>2204.16</v>
      </c>
      <c r="Q2" t="n">
        <v>8445.790000000001</v>
      </c>
      <c r="R2" t="n">
        <v>3038.97</v>
      </c>
      <c r="S2" t="n">
        <v>245.73</v>
      </c>
      <c r="T2" t="n">
        <v>1383814.63</v>
      </c>
      <c r="U2" t="n">
        <v>0.08</v>
      </c>
      <c r="V2" t="n">
        <v>0.47</v>
      </c>
      <c r="W2" t="n">
        <v>23.92</v>
      </c>
      <c r="X2" t="n">
        <v>81.79000000000001</v>
      </c>
      <c r="Y2" t="n">
        <v>1</v>
      </c>
      <c r="Z2" t="n">
        <v>10</v>
      </c>
      <c r="AA2" t="n">
        <v>6379.237925788804</v>
      </c>
      <c r="AB2" t="n">
        <v>8728.354762179544</v>
      </c>
      <c r="AC2" t="n">
        <v>7895.332833999646</v>
      </c>
      <c r="AD2" t="n">
        <v>6379237.925788804</v>
      </c>
      <c r="AE2" t="n">
        <v>8728354.762179544</v>
      </c>
      <c r="AF2" t="n">
        <v>1.214151012197483e-06</v>
      </c>
      <c r="AG2" t="n">
        <v>23.871875</v>
      </c>
      <c r="AH2" t="n">
        <v>7895332.833999646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0.7587</v>
      </c>
      <c r="E3" t="n">
        <v>131.81</v>
      </c>
      <c r="F3" t="n">
        <v>111.25</v>
      </c>
      <c r="G3" t="n">
        <v>13.09</v>
      </c>
      <c r="H3" t="n">
        <v>0.2</v>
      </c>
      <c r="I3" t="n">
        <v>510</v>
      </c>
      <c r="J3" t="n">
        <v>178.21</v>
      </c>
      <c r="K3" t="n">
        <v>52.44</v>
      </c>
      <c r="L3" t="n">
        <v>2</v>
      </c>
      <c r="M3" t="n">
        <v>508</v>
      </c>
      <c r="N3" t="n">
        <v>33.77</v>
      </c>
      <c r="O3" t="n">
        <v>22213.89</v>
      </c>
      <c r="P3" t="n">
        <v>1407.12</v>
      </c>
      <c r="Q3" t="n">
        <v>8440.42</v>
      </c>
      <c r="R3" t="n">
        <v>1069.48</v>
      </c>
      <c r="S3" t="n">
        <v>245.73</v>
      </c>
      <c r="T3" t="n">
        <v>404629.93</v>
      </c>
      <c r="U3" t="n">
        <v>0.23</v>
      </c>
      <c r="V3" t="n">
        <v>0.71</v>
      </c>
      <c r="W3" t="n">
        <v>22.09</v>
      </c>
      <c r="X3" t="n">
        <v>24.02</v>
      </c>
      <c r="Y3" t="n">
        <v>1</v>
      </c>
      <c r="Z3" t="n">
        <v>10</v>
      </c>
      <c r="AA3" t="n">
        <v>2450.034445684634</v>
      </c>
      <c r="AB3" t="n">
        <v>3352.245216477191</v>
      </c>
      <c r="AC3" t="n">
        <v>3032.311637922193</v>
      </c>
      <c r="AD3" t="n">
        <v>2450034.445684634</v>
      </c>
      <c r="AE3" t="n">
        <v>3352245.216477191</v>
      </c>
      <c r="AF3" t="n">
        <v>2.110853283579814e-06</v>
      </c>
      <c r="AG3" t="n">
        <v>13.73020833333333</v>
      </c>
      <c r="AH3" t="n">
        <v>3032311.637922193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0.8764999999999999</v>
      </c>
      <c r="E4" t="n">
        <v>114.09</v>
      </c>
      <c r="F4" t="n">
        <v>101.07</v>
      </c>
      <c r="G4" t="n">
        <v>20.35</v>
      </c>
      <c r="H4" t="n">
        <v>0.3</v>
      </c>
      <c r="I4" t="n">
        <v>298</v>
      </c>
      <c r="J4" t="n">
        <v>179.7</v>
      </c>
      <c r="K4" t="n">
        <v>52.44</v>
      </c>
      <c r="L4" t="n">
        <v>3</v>
      </c>
      <c r="M4" t="n">
        <v>296</v>
      </c>
      <c r="N4" t="n">
        <v>34.26</v>
      </c>
      <c r="O4" t="n">
        <v>22397.24</v>
      </c>
      <c r="P4" t="n">
        <v>1235.57</v>
      </c>
      <c r="Q4" t="n">
        <v>8439.68</v>
      </c>
      <c r="R4" t="n">
        <v>724.3200000000001</v>
      </c>
      <c r="S4" t="n">
        <v>245.73</v>
      </c>
      <c r="T4" t="n">
        <v>233108.39</v>
      </c>
      <c r="U4" t="n">
        <v>0.34</v>
      </c>
      <c r="V4" t="n">
        <v>0.79</v>
      </c>
      <c r="W4" t="n">
        <v>21.73</v>
      </c>
      <c r="X4" t="n">
        <v>13.84</v>
      </c>
      <c r="Y4" t="n">
        <v>1</v>
      </c>
      <c r="Z4" t="n">
        <v>10</v>
      </c>
      <c r="AA4" t="n">
        <v>1914.207129062922</v>
      </c>
      <c r="AB4" t="n">
        <v>2619.102642842322</v>
      </c>
      <c r="AC4" t="n">
        <v>2369.139162543097</v>
      </c>
      <c r="AD4" t="n">
        <v>1914207.129062922</v>
      </c>
      <c r="AE4" t="n">
        <v>2619102.642842323</v>
      </c>
      <c r="AF4" t="n">
        <v>2.438596155341646e-06</v>
      </c>
      <c r="AG4" t="n">
        <v>11.884375</v>
      </c>
      <c r="AH4" t="n">
        <v>2369139.162543097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0.9391</v>
      </c>
      <c r="E5" t="n">
        <v>106.49</v>
      </c>
      <c r="F5" t="n">
        <v>96.73999999999999</v>
      </c>
      <c r="G5" t="n">
        <v>28.18</v>
      </c>
      <c r="H5" t="n">
        <v>0.39</v>
      </c>
      <c r="I5" t="n">
        <v>206</v>
      </c>
      <c r="J5" t="n">
        <v>181.19</v>
      </c>
      <c r="K5" t="n">
        <v>52.44</v>
      </c>
      <c r="L5" t="n">
        <v>4</v>
      </c>
      <c r="M5" t="n">
        <v>204</v>
      </c>
      <c r="N5" t="n">
        <v>34.75</v>
      </c>
      <c r="O5" t="n">
        <v>22581.25</v>
      </c>
      <c r="P5" t="n">
        <v>1138.19</v>
      </c>
      <c r="Q5" t="n">
        <v>8439.59</v>
      </c>
      <c r="R5" t="n">
        <v>577.6</v>
      </c>
      <c r="S5" t="n">
        <v>245.73</v>
      </c>
      <c r="T5" t="n">
        <v>160209.88</v>
      </c>
      <c r="U5" t="n">
        <v>0.43</v>
      </c>
      <c r="V5" t="n">
        <v>0.82</v>
      </c>
      <c r="W5" t="n">
        <v>21.58</v>
      </c>
      <c r="X5" t="n">
        <v>9.52</v>
      </c>
      <c r="Y5" t="n">
        <v>1</v>
      </c>
      <c r="Z5" t="n">
        <v>10</v>
      </c>
      <c r="AA5" t="n">
        <v>1669.58853646782</v>
      </c>
      <c r="AB5" t="n">
        <v>2284.404692643046</v>
      </c>
      <c r="AC5" t="n">
        <v>2066.384314959316</v>
      </c>
      <c r="AD5" t="n">
        <v>1669588.53646782</v>
      </c>
      <c r="AE5" t="n">
        <v>2284404.692643046</v>
      </c>
      <c r="AF5" t="n">
        <v>2.612761722169241e-06</v>
      </c>
      <c r="AG5" t="n">
        <v>11.09270833333333</v>
      </c>
      <c r="AH5" t="n">
        <v>2066384.314959316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0.9784</v>
      </c>
      <c r="E6" t="n">
        <v>102.2</v>
      </c>
      <c r="F6" t="n">
        <v>94.31</v>
      </c>
      <c r="G6" t="n">
        <v>36.74</v>
      </c>
      <c r="H6" t="n">
        <v>0.49</v>
      </c>
      <c r="I6" t="n">
        <v>154</v>
      </c>
      <c r="J6" t="n">
        <v>182.69</v>
      </c>
      <c r="K6" t="n">
        <v>52.44</v>
      </c>
      <c r="L6" t="n">
        <v>5</v>
      </c>
      <c r="M6" t="n">
        <v>152</v>
      </c>
      <c r="N6" t="n">
        <v>35.25</v>
      </c>
      <c r="O6" t="n">
        <v>22766.06</v>
      </c>
      <c r="P6" t="n">
        <v>1063.22</v>
      </c>
      <c r="Q6" t="n">
        <v>8439.25</v>
      </c>
      <c r="R6" t="n">
        <v>496</v>
      </c>
      <c r="S6" t="n">
        <v>245.73</v>
      </c>
      <c r="T6" t="n">
        <v>119668.79</v>
      </c>
      <c r="U6" t="n">
        <v>0.5</v>
      </c>
      <c r="V6" t="n">
        <v>0.84</v>
      </c>
      <c r="W6" t="n">
        <v>21.48</v>
      </c>
      <c r="X6" t="n">
        <v>7.08</v>
      </c>
      <c r="Y6" t="n">
        <v>1</v>
      </c>
      <c r="Z6" t="n">
        <v>10</v>
      </c>
      <c r="AA6" t="n">
        <v>1534.08363937919</v>
      </c>
      <c r="AB6" t="n">
        <v>2099.000914392233</v>
      </c>
      <c r="AC6" t="n">
        <v>1898.675213088923</v>
      </c>
      <c r="AD6" t="n">
        <v>1534083.63937919</v>
      </c>
      <c r="AE6" t="n">
        <v>2099000.914392233</v>
      </c>
      <c r="AF6" t="n">
        <v>2.72210208600829e-06</v>
      </c>
      <c r="AG6" t="n">
        <v>10.64583333333333</v>
      </c>
      <c r="AH6" t="n">
        <v>1898675.213088923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1.0059</v>
      </c>
      <c r="E7" t="n">
        <v>99.41</v>
      </c>
      <c r="F7" t="n">
        <v>92.72</v>
      </c>
      <c r="G7" t="n">
        <v>46.36</v>
      </c>
      <c r="H7" t="n">
        <v>0.58</v>
      </c>
      <c r="I7" t="n">
        <v>120</v>
      </c>
      <c r="J7" t="n">
        <v>184.19</v>
      </c>
      <c r="K7" t="n">
        <v>52.44</v>
      </c>
      <c r="L7" t="n">
        <v>6</v>
      </c>
      <c r="M7" t="n">
        <v>118</v>
      </c>
      <c r="N7" t="n">
        <v>35.75</v>
      </c>
      <c r="O7" t="n">
        <v>22951.43</v>
      </c>
      <c r="P7" t="n">
        <v>993.34</v>
      </c>
      <c r="Q7" t="n">
        <v>8439.059999999999</v>
      </c>
      <c r="R7" t="n">
        <v>442.05</v>
      </c>
      <c r="S7" t="n">
        <v>245.73</v>
      </c>
      <c r="T7" t="n">
        <v>92866.58</v>
      </c>
      <c r="U7" t="n">
        <v>0.5600000000000001</v>
      </c>
      <c r="V7" t="n">
        <v>0.86</v>
      </c>
      <c r="W7" t="n">
        <v>21.43</v>
      </c>
      <c r="X7" t="n">
        <v>5.5</v>
      </c>
      <c r="Y7" t="n">
        <v>1</v>
      </c>
      <c r="Z7" t="n">
        <v>10</v>
      </c>
      <c r="AA7" t="n">
        <v>1419.041863642066</v>
      </c>
      <c r="AB7" t="n">
        <v>1941.595681543751</v>
      </c>
      <c r="AC7" t="n">
        <v>1756.292514743869</v>
      </c>
      <c r="AD7" t="n">
        <v>1419041.863642066</v>
      </c>
      <c r="AE7" t="n">
        <v>1941595.681543751</v>
      </c>
      <c r="AF7" t="n">
        <v>2.798612518720093e-06</v>
      </c>
      <c r="AG7" t="n">
        <v>10.35520833333333</v>
      </c>
      <c r="AH7" t="n">
        <v>1756292.514743869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1.0232</v>
      </c>
      <c r="E8" t="n">
        <v>97.73</v>
      </c>
      <c r="F8" t="n">
        <v>91.79000000000001</v>
      </c>
      <c r="G8" t="n">
        <v>55.63</v>
      </c>
      <c r="H8" t="n">
        <v>0.67</v>
      </c>
      <c r="I8" t="n">
        <v>99</v>
      </c>
      <c r="J8" t="n">
        <v>185.7</v>
      </c>
      <c r="K8" t="n">
        <v>52.44</v>
      </c>
      <c r="L8" t="n">
        <v>7</v>
      </c>
      <c r="M8" t="n">
        <v>51</v>
      </c>
      <c r="N8" t="n">
        <v>36.26</v>
      </c>
      <c r="O8" t="n">
        <v>23137.49</v>
      </c>
      <c r="P8" t="n">
        <v>933.65</v>
      </c>
      <c r="Q8" t="n">
        <v>8438.959999999999</v>
      </c>
      <c r="R8" t="n">
        <v>408.91</v>
      </c>
      <c r="S8" t="n">
        <v>245.73</v>
      </c>
      <c r="T8" t="n">
        <v>76400.38</v>
      </c>
      <c r="U8" t="n">
        <v>0.6</v>
      </c>
      <c r="V8" t="n">
        <v>0.87</v>
      </c>
      <c r="W8" t="n">
        <v>21.44</v>
      </c>
      <c r="X8" t="n">
        <v>4.57</v>
      </c>
      <c r="Y8" t="n">
        <v>1</v>
      </c>
      <c r="Z8" t="n">
        <v>10</v>
      </c>
      <c r="AA8" t="n">
        <v>1343.936382180926</v>
      </c>
      <c r="AB8" t="n">
        <v>1838.833048388626</v>
      </c>
      <c r="AC8" t="n">
        <v>1663.337403068807</v>
      </c>
      <c r="AD8" t="n">
        <v>1343936.382180926</v>
      </c>
      <c r="AE8" t="n">
        <v>1838833.048388626</v>
      </c>
      <c r="AF8" t="n">
        <v>2.8467445363897e-06</v>
      </c>
      <c r="AG8" t="n">
        <v>10.18020833333333</v>
      </c>
      <c r="AH8" t="n">
        <v>1663337.403068807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1.0264</v>
      </c>
      <c r="E9" t="n">
        <v>97.43000000000001</v>
      </c>
      <c r="F9" t="n">
        <v>91.63</v>
      </c>
      <c r="G9" t="n">
        <v>57.87</v>
      </c>
      <c r="H9" t="n">
        <v>0.76</v>
      </c>
      <c r="I9" t="n">
        <v>95</v>
      </c>
      <c r="J9" t="n">
        <v>187.22</v>
      </c>
      <c r="K9" t="n">
        <v>52.44</v>
      </c>
      <c r="L9" t="n">
        <v>8</v>
      </c>
      <c r="M9" t="n">
        <v>2</v>
      </c>
      <c r="N9" t="n">
        <v>36.78</v>
      </c>
      <c r="O9" t="n">
        <v>23324.24</v>
      </c>
      <c r="P9" t="n">
        <v>928.26</v>
      </c>
      <c r="Q9" t="n">
        <v>8439.33</v>
      </c>
      <c r="R9" t="n">
        <v>401.41</v>
      </c>
      <c r="S9" t="n">
        <v>245.73</v>
      </c>
      <c r="T9" t="n">
        <v>72667.98</v>
      </c>
      <c r="U9" t="n">
        <v>0.61</v>
      </c>
      <c r="V9" t="n">
        <v>0.87</v>
      </c>
      <c r="W9" t="n">
        <v>21.49</v>
      </c>
      <c r="X9" t="n">
        <v>4.41</v>
      </c>
      <c r="Y9" t="n">
        <v>1</v>
      </c>
      <c r="Z9" t="n">
        <v>10</v>
      </c>
      <c r="AA9" t="n">
        <v>1335.161683807889</v>
      </c>
      <c r="AB9" t="n">
        <v>1826.827118962266</v>
      </c>
      <c r="AC9" t="n">
        <v>1652.477302696472</v>
      </c>
      <c r="AD9" t="n">
        <v>1335161.683807889</v>
      </c>
      <c r="AE9" t="n">
        <v>1826827.118962266</v>
      </c>
      <c r="AF9" t="n">
        <v>2.8556475685598e-06</v>
      </c>
      <c r="AG9" t="n">
        <v>10.14895833333333</v>
      </c>
      <c r="AH9" t="n">
        <v>1652477.302696472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1.0263</v>
      </c>
      <c r="E10" t="n">
        <v>97.44</v>
      </c>
      <c r="F10" t="n">
        <v>91.64</v>
      </c>
      <c r="G10" t="n">
        <v>57.88</v>
      </c>
      <c r="H10" t="n">
        <v>0.85</v>
      </c>
      <c r="I10" t="n">
        <v>95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935.3099999999999</v>
      </c>
      <c r="Q10" t="n">
        <v>8439.43</v>
      </c>
      <c r="R10" t="n">
        <v>401.57</v>
      </c>
      <c r="S10" t="n">
        <v>245.73</v>
      </c>
      <c r="T10" t="n">
        <v>72749.42</v>
      </c>
      <c r="U10" t="n">
        <v>0.61</v>
      </c>
      <c r="V10" t="n">
        <v>0.87</v>
      </c>
      <c r="W10" t="n">
        <v>21.49</v>
      </c>
      <c r="X10" t="n">
        <v>4.41</v>
      </c>
      <c r="Y10" t="n">
        <v>1</v>
      </c>
      <c r="Z10" t="n">
        <v>10</v>
      </c>
      <c r="AA10" t="n">
        <v>1341.292682339746</v>
      </c>
      <c r="AB10" t="n">
        <v>1835.215821634119</v>
      </c>
      <c r="AC10" t="n">
        <v>1660.065399358941</v>
      </c>
      <c r="AD10" t="n">
        <v>1341292.682339746</v>
      </c>
      <c r="AE10" t="n">
        <v>1835215.821634119</v>
      </c>
      <c r="AF10" t="n">
        <v>2.855369348804485e-06</v>
      </c>
      <c r="AG10" t="n">
        <v>10.15</v>
      </c>
      <c r="AH10" t="n">
        <v>1660065.399358941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0.7262999999999999</v>
      </c>
      <c r="E2" t="n">
        <v>137.69</v>
      </c>
      <c r="F2" t="n">
        <v>126.68</v>
      </c>
      <c r="G2" t="n">
        <v>9.02</v>
      </c>
      <c r="H2" t="n">
        <v>0.64</v>
      </c>
      <c r="I2" t="n">
        <v>843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367.88</v>
      </c>
      <c r="Q2" t="n">
        <v>8445.77</v>
      </c>
      <c r="R2" t="n">
        <v>1550.86</v>
      </c>
      <c r="S2" t="n">
        <v>245.73</v>
      </c>
      <c r="T2" t="n">
        <v>643652.48</v>
      </c>
      <c r="U2" t="n">
        <v>0.16</v>
      </c>
      <c r="V2" t="n">
        <v>0.63</v>
      </c>
      <c r="W2" t="n">
        <v>23.74</v>
      </c>
      <c r="X2" t="n">
        <v>39.42</v>
      </c>
      <c r="Y2" t="n">
        <v>1</v>
      </c>
      <c r="Z2" t="n">
        <v>10</v>
      </c>
      <c r="AA2" t="n">
        <v>929.9607836788108</v>
      </c>
      <c r="AB2" t="n">
        <v>1272.413371203587</v>
      </c>
      <c r="AC2" t="n">
        <v>1150.976024899299</v>
      </c>
      <c r="AD2" t="n">
        <v>929960.7836788108</v>
      </c>
      <c r="AE2" t="n">
        <v>1272413.371203587</v>
      </c>
      <c r="AF2" t="n">
        <v>3.460702163279845e-06</v>
      </c>
      <c r="AG2" t="n">
        <v>14.34270833333333</v>
      </c>
      <c r="AH2" t="n">
        <v>1150976.024899299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0.7019</v>
      </c>
      <c r="E2" t="n">
        <v>142.47</v>
      </c>
      <c r="F2" t="n">
        <v>124.51</v>
      </c>
      <c r="G2" t="n">
        <v>9.609999999999999</v>
      </c>
      <c r="H2" t="n">
        <v>0.18</v>
      </c>
      <c r="I2" t="n">
        <v>777</v>
      </c>
      <c r="J2" t="n">
        <v>98.70999999999999</v>
      </c>
      <c r="K2" t="n">
        <v>39.72</v>
      </c>
      <c r="L2" t="n">
        <v>1</v>
      </c>
      <c r="M2" t="n">
        <v>775</v>
      </c>
      <c r="N2" t="n">
        <v>12.99</v>
      </c>
      <c r="O2" t="n">
        <v>12407.75</v>
      </c>
      <c r="P2" t="n">
        <v>1067.39</v>
      </c>
      <c r="Q2" t="n">
        <v>8441.379999999999</v>
      </c>
      <c r="R2" t="n">
        <v>1520.99</v>
      </c>
      <c r="S2" t="n">
        <v>245.73</v>
      </c>
      <c r="T2" t="n">
        <v>629050.66</v>
      </c>
      <c r="U2" t="n">
        <v>0.16</v>
      </c>
      <c r="V2" t="n">
        <v>0.64</v>
      </c>
      <c r="W2" t="n">
        <v>22.5</v>
      </c>
      <c r="X2" t="n">
        <v>37.26</v>
      </c>
      <c r="Y2" t="n">
        <v>1</v>
      </c>
      <c r="Z2" t="n">
        <v>10</v>
      </c>
      <c r="AA2" t="n">
        <v>2106.725276108124</v>
      </c>
      <c r="AB2" t="n">
        <v>2882.514464930787</v>
      </c>
      <c r="AC2" t="n">
        <v>2607.411330032254</v>
      </c>
      <c r="AD2" t="n">
        <v>2106725.276108123</v>
      </c>
      <c r="AE2" t="n">
        <v>2882514.464930787</v>
      </c>
      <c r="AF2" t="n">
        <v>2.360352569059818e-06</v>
      </c>
      <c r="AG2" t="n">
        <v>14.840625</v>
      </c>
      <c r="AH2" t="n">
        <v>2607411.330032254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0.9266</v>
      </c>
      <c r="E3" t="n">
        <v>107.93</v>
      </c>
      <c r="F3" t="n">
        <v>100.2</v>
      </c>
      <c r="G3" t="n">
        <v>21.55</v>
      </c>
      <c r="H3" t="n">
        <v>0.35</v>
      </c>
      <c r="I3" t="n">
        <v>279</v>
      </c>
      <c r="J3" t="n">
        <v>99.95</v>
      </c>
      <c r="K3" t="n">
        <v>39.72</v>
      </c>
      <c r="L3" t="n">
        <v>2</v>
      </c>
      <c r="M3" t="n">
        <v>276</v>
      </c>
      <c r="N3" t="n">
        <v>13.24</v>
      </c>
      <c r="O3" t="n">
        <v>12561.45</v>
      </c>
      <c r="P3" t="n">
        <v>772.13</v>
      </c>
      <c r="Q3" t="n">
        <v>8439.540000000001</v>
      </c>
      <c r="R3" t="n">
        <v>695.62</v>
      </c>
      <c r="S3" t="n">
        <v>245.73</v>
      </c>
      <c r="T3" t="n">
        <v>218856.89</v>
      </c>
      <c r="U3" t="n">
        <v>0.35</v>
      </c>
      <c r="V3" t="n">
        <v>0.79</v>
      </c>
      <c r="W3" t="n">
        <v>21.69</v>
      </c>
      <c r="X3" t="n">
        <v>12.98</v>
      </c>
      <c r="Y3" t="n">
        <v>1</v>
      </c>
      <c r="Z3" t="n">
        <v>10</v>
      </c>
      <c r="AA3" t="n">
        <v>1246.371548460979</v>
      </c>
      <c r="AB3" t="n">
        <v>1705.340538636311</v>
      </c>
      <c r="AC3" t="n">
        <v>1542.585231089339</v>
      </c>
      <c r="AD3" t="n">
        <v>1246371.548460979</v>
      </c>
      <c r="AE3" t="n">
        <v>1705340.538636311</v>
      </c>
      <c r="AF3" t="n">
        <v>3.115974769184823e-06</v>
      </c>
      <c r="AG3" t="n">
        <v>11.24270833333333</v>
      </c>
      <c r="AH3" t="n">
        <v>1542585.231089339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0.9813</v>
      </c>
      <c r="E4" t="n">
        <v>101.91</v>
      </c>
      <c r="F4" t="n">
        <v>96.03</v>
      </c>
      <c r="G4" t="n">
        <v>30.49</v>
      </c>
      <c r="H4" t="n">
        <v>0.52</v>
      </c>
      <c r="I4" t="n">
        <v>189</v>
      </c>
      <c r="J4" t="n">
        <v>101.2</v>
      </c>
      <c r="K4" t="n">
        <v>39.72</v>
      </c>
      <c r="L4" t="n">
        <v>3</v>
      </c>
      <c r="M4" t="n">
        <v>5</v>
      </c>
      <c r="N4" t="n">
        <v>13.49</v>
      </c>
      <c r="O4" t="n">
        <v>12715.54</v>
      </c>
      <c r="P4" t="n">
        <v>682.28</v>
      </c>
      <c r="Q4" t="n">
        <v>8440.450000000001</v>
      </c>
      <c r="R4" t="n">
        <v>545.51</v>
      </c>
      <c r="S4" t="n">
        <v>245.73</v>
      </c>
      <c r="T4" t="n">
        <v>144250.7</v>
      </c>
      <c r="U4" t="n">
        <v>0.45</v>
      </c>
      <c r="V4" t="n">
        <v>0.83</v>
      </c>
      <c r="W4" t="n">
        <v>21.78</v>
      </c>
      <c r="X4" t="n">
        <v>8.800000000000001</v>
      </c>
      <c r="Y4" t="n">
        <v>1</v>
      </c>
      <c r="Z4" t="n">
        <v>10</v>
      </c>
      <c r="AA4" t="n">
        <v>1084.610609188885</v>
      </c>
      <c r="AB4" t="n">
        <v>1484.012085135252</v>
      </c>
      <c r="AC4" t="n">
        <v>1342.380054553986</v>
      </c>
      <c r="AD4" t="n">
        <v>1084610.609188885</v>
      </c>
      <c r="AE4" t="n">
        <v>1484012.085135252</v>
      </c>
      <c r="AF4" t="n">
        <v>3.299920182388374e-06</v>
      </c>
      <c r="AG4" t="n">
        <v>10.615625</v>
      </c>
      <c r="AH4" t="n">
        <v>1342380.054553986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0.9814000000000001</v>
      </c>
      <c r="E5" t="n">
        <v>101.9</v>
      </c>
      <c r="F5" t="n">
        <v>96.02</v>
      </c>
      <c r="G5" t="n">
        <v>30.48</v>
      </c>
      <c r="H5" t="n">
        <v>0.6899999999999999</v>
      </c>
      <c r="I5" t="n">
        <v>189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690.11</v>
      </c>
      <c r="Q5" t="n">
        <v>8440.41</v>
      </c>
      <c r="R5" t="n">
        <v>545.17</v>
      </c>
      <c r="S5" t="n">
        <v>245.73</v>
      </c>
      <c r="T5" t="n">
        <v>144079.33</v>
      </c>
      <c r="U5" t="n">
        <v>0.45</v>
      </c>
      <c r="V5" t="n">
        <v>0.83</v>
      </c>
      <c r="W5" t="n">
        <v>21.78</v>
      </c>
      <c r="X5" t="n">
        <v>8.789999999999999</v>
      </c>
      <c r="Y5" t="n">
        <v>1</v>
      </c>
      <c r="Z5" t="n">
        <v>10</v>
      </c>
      <c r="AA5" t="n">
        <v>1091.435443046571</v>
      </c>
      <c r="AB5" t="n">
        <v>1493.350123909758</v>
      </c>
      <c r="AC5" t="n">
        <v>1350.826884013872</v>
      </c>
      <c r="AD5" t="n">
        <v>1091435.443046571</v>
      </c>
      <c r="AE5" t="n">
        <v>1493350.123909758</v>
      </c>
      <c r="AF5" t="n">
        <v>3.300256462851269e-06</v>
      </c>
      <c r="AG5" t="n">
        <v>10.61458333333333</v>
      </c>
      <c r="AH5" t="n">
        <v>1350826.884013872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0.6042</v>
      </c>
      <c r="E2" t="n">
        <v>165.5</v>
      </c>
      <c r="F2" t="n">
        <v>137.17</v>
      </c>
      <c r="G2" t="n">
        <v>8.029999999999999</v>
      </c>
      <c r="H2" t="n">
        <v>0.14</v>
      </c>
      <c r="I2" t="n">
        <v>1025</v>
      </c>
      <c r="J2" t="n">
        <v>124.63</v>
      </c>
      <c r="K2" t="n">
        <v>45</v>
      </c>
      <c r="L2" t="n">
        <v>1</v>
      </c>
      <c r="M2" t="n">
        <v>1023</v>
      </c>
      <c r="N2" t="n">
        <v>18.64</v>
      </c>
      <c r="O2" t="n">
        <v>15605.44</v>
      </c>
      <c r="P2" t="n">
        <v>1402.98</v>
      </c>
      <c r="Q2" t="n">
        <v>8443.07</v>
      </c>
      <c r="R2" t="n">
        <v>1951.71</v>
      </c>
      <c r="S2" t="n">
        <v>245.73</v>
      </c>
      <c r="T2" t="n">
        <v>843167.5</v>
      </c>
      <c r="U2" t="n">
        <v>0.13</v>
      </c>
      <c r="V2" t="n">
        <v>0.58</v>
      </c>
      <c r="W2" t="n">
        <v>22.9</v>
      </c>
      <c r="X2" t="n">
        <v>49.91</v>
      </c>
      <c r="Y2" t="n">
        <v>1</v>
      </c>
      <c r="Z2" t="n">
        <v>10</v>
      </c>
      <c r="AA2" t="n">
        <v>3092.268806445454</v>
      </c>
      <c r="AB2" t="n">
        <v>4230.978602250522</v>
      </c>
      <c r="AC2" t="n">
        <v>3827.179942667336</v>
      </c>
      <c r="AD2" t="n">
        <v>3092268.806445454</v>
      </c>
      <c r="AE2" t="n">
        <v>4230978.602250522</v>
      </c>
      <c r="AF2" t="n">
        <v>1.882004572505347e-06</v>
      </c>
      <c r="AG2" t="n">
        <v>17.23958333333333</v>
      </c>
      <c r="AH2" t="n">
        <v>3827179.942667336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0.8658</v>
      </c>
      <c r="E3" t="n">
        <v>115.49</v>
      </c>
      <c r="F3" t="n">
        <v>104.11</v>
      </c>
      <c r="G3" t="n">
        <v>17.26</v>
      </c>
      <c r="H3" t="n">
        <v>0.28</v>
      </c>
      <c r="I3" t="n">
        <v>362</v>
      </c>
      <c r="J3" t="n">
        <v>125.95</v>
      </c>
      <c r="K3" t="n">
        <v>45</v>
      </c>
      <c r="L3" t="n">
        <v>2</v>
      </c>
      <c r="M3" t="n">
        <v>360</v>
      </c>
      <c r="N3" t="n">
        <v>18.95</v>
      </c>
      <c r="O3" t="n">
        <v>15767.7</v>
      </c>
      <c r="P3" t="n">
        <v>1000.75</v>
      </c>
      <c r="Q3" t="n">
        <v>8440.209999999999</v>
      </c>
      <c r="R3" t="n">
        <v>827.97</v>
      </c>
      <c r="S3" t="n">
        <v>245.73</v>
      </c>
      <c r="T3" t="n">
        <v>284615.13</v>
      </c>
      <c r="U3" t="n">
        <v>0.3</v>
      </c>
      <c r="V3" t="n">
        <v>0.76</v>
      </c>
      <c r="W3" t="n">
        <v>21.82</v>
      </c>
      <c r="X3" t="n">
        <v>16.88</v>
      </c>
      <c r="Y3" t="n">
        <v>1</v>
      </c>
      <c r="Z3" t="n">
        <v>10</v>
      </c>
      <c r="AA3" t="n">
        <v>1627.300785269646</v>
      </c>
      <c r="AB3" t="n">
        <v>2226.544725849791</v>
      </c>
      <c r="AC3" t="n">
        <v>2014.046422189836</v>
      </c>
      <c r="AD3" t="n">
        <v>1627300.785269646</v>
      </c>
      <c r="AE3" t="n">
        <v>2226544.72584979</v>
      </c>
      <c r="AF3" t="n">
        <v>2.696854615814514e-06</v>
      </c>
      <c r="AG3" t="n">
        <v>12.03020833333333</v>
      </c>
      <c r="AH3" t="n">
        <v>2014046.422189835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0.9596</v>
      </c>
      <c r="E4" t="n">
        <v>104.21</v>
      </c>
      <c r="F4" t="n">
        <v>96.79000000000001</v>
      </c>
      <c r="G4" t="n">
        <v>28.05</v>
      </c>
      <c r="H4" t="n">
        <v>0.42</v>
      </c>
      <c r="I4" t="n">
        <v>207</v>
      </c>
      <c r="J4" t="n">
        <v>127.27</v>
      </c>
      <c r="K4" t="n">
        <v>45</v>
      </c>
      <c r="L4" t="n">
        <v>3</v>
      </c>
      <c r="M4" t="n">
        <v>205</v>
      </c>
      <c r="N4" t="n">
        <v>19.27</v>
      </c>
      <c r="O4" t="n">
        <v>15930.42</v>
      </c>
      <c r="P4" t="n">
        <v>860.48</v>
      </c>
      <c r="Q4" t="n">
        <v>8439.379999999999</v>
      </c>
      <c r="R4" t="n">
        <v>580</v>
      </c>
      <c r="S4" t="n">
        <v>245.73</v>
      </c>
      <c r="T4" t="n">
        <v>161407.02</v>
      </c>
      <c r="U4" t="n">
        <v>0.42</v>
      </c>
      <c r="V4" t="n">
        <v>0.82</v>
      </c>
      <c r="W4" t="n">
        <v>21.56</v>
      </c>
      <c r="X4" t="n">
        <v>9.56</v>
      </c>
      <c r="Y4" t="n">
        <v>1</v>
      </c>
      <c r="Z4" t="n">
        <v>10</v>
      </c>
      <c r="AA4" t="n">
        <v>1313.765798274042</v>
      </c>
      <c r="AB4" t="n">
        <v>1797.552324455006</v>
      </c>
      <c r="AC4" t="n">
        <v>1625.996453489552</v>
      </c>
      <c r="AD4" t="n">
        <v>1313765.798274042</v>
      </c>
      <c r="AE4" t="n">
        <v>1797552.324455006</v>
      </c>
      <c r="AF4" t="n">
        <v>2.989029440212067e-06</v>
      </c>
      <c r="AG4" t="n">
        <v>10.85520833333333</v>
      </c>
      <c r="AH4" t="n">
        <v>1625996.453489552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1.0021</v>
      </c>
      <c r="E5" t="n">
        <v>99.79000000000001</v>
      </c>
      <c r="F5" t="n">
        <v>93.95</v>
      </c>
      <c r="G5" t="n">
        <v>38.88</v>
      </c>
      <c r="H5" t="n">
        <v>0.55</v>
      </c>
      <c r="I5" t="n">
        <v>145</v>
      </c>
      <c r="J5" t="n">
        <v>128.59</v>
      </c>
      <c r="K5" t="n">
        <v>45</v>
      </c>
      <c r="L5" t="n">
        <v>4</v>
      </c>
      <c r="M5" t="n">
        <v>43</v>
      </c>
      <c r="N5" t="n">
        <v>19.59</v>
      </c>
      <c r="O5" t="n">
        <v>16093.6</v>
      </c>
      <c r="P5" t="n">
        <v>770.25</v>
      </c>
      <c r="Q5" t="n">
        <v>8439.620000000001</v>
      </c>
      <c r="R5" t="n">
        <v>478.99</v>
      </c>
      <c r="S5" t="n">
        <v>245.73</v>
      </c>
      <c r="T5" t="n">
        <v>111211.6</v>
      </c>
      <c r="U5" t="n">
        <v>0.51</v>
      </c>
      <c r="V5" t="n">
        <v>0.85</v>
      </c>
      <c r="W5" t="n">
        <v>21.6</v>
      </c>
      <c r="X5" t="n">
        <v>6.72</v>
      </c>
      <c r="Y5" t="n">
        <v>1</v>
      </c>
      <c r="Z5" t="n">
        <v>10</v>
      </c>
      <c r="AA5" t="n">
        <v>1167.072436652589</v>
      </c>
      <c r="AB5" t="n">
        <v>1596.839995430165</v>
      </c>
      <c r="AC5" t="n">
        <v>1444.439827445319</v>
      </c>
      <c r="AD5" t="n">
        <v>1167072.436652589</v>
      </c>
      <c r="AE5" t="n">
        <v>1596839.995430165</v>
      </c>
      <c r="AF5" t="n">
        <v>3.121411423547845e-06</v>
      </c>
      <c r="AG5" t="n">
        <v>10.39479166666667</v>
      </c>
      <c r="AH5" t="n">
        <v>1444439.827445319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1.004</v>
      </c>
      <c r="E6" t="n">
        <v>99.61</v>
      </c>
      <c r="F6" t="n">
        <v>93.84999999999999</v>
      </c>
      <c r="G6" t="n">
        <v>39.65</v>
      </c>
      <c r="H6" t="n">
        <v>0.68</v>
      </c>
      <c r="I6" t="n">
        <v>142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771.99</v>
      </c>
      <c r="Q6" t="n">
        <v>8439.6</v>
      </c>
      <c r="R6" t="n">
        <v>473.68</v>
      </c>
      <c r="S6" t="n">
        <v>245.73</v>
      </c>
      <c r="T6" t="n">
        <v>108569.95</v>
      </c>
      <c r="U6" t="n">
        <v>0.52</v>
      </c>
      <c r="V6" t="n">
        <v>0.85</v>
      </c>
      <c r="W6" t="n">
        <v>21.65</v>
      </c>
      <c r="X6" t="n">
        <v>6.62</v>
      </c>
      <c r="Y6" t="n">
        <v>1</v>
      </c>
      <c r="Z6" t="n">
        <v>10</v>
      </c>
      <c r="AA6" t="n">
        <v>1166.383210911599</v>
      </c>
      <c r="AB6" t="n">
        <v>1595.896966364849</v>
      </c>
      <c r="AC6" t="n">
        <v>1443.586799750447</v>
      </c>
      <c r="AD6" t="n">
        <v>1166383.210911599</v>
      </c>
      <c r="AE6" t="n">
        <v>1595896.966364849</v>
      </c>
      <c r="AF6" t="n">
        <v>3.127329676920504e-06</v>
      </c>
      <c r="AG6" t="n">
        <v>10.37604166666667</v>
      </c>
      <c r="AH6" t="n">
        <v>1443586.799750447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2024-09-25T15:05:37Z</dcterms:created>
  <dcterms:modified xmlns:dcterms="http://purl.org/dc/terms/" xmlns:xsi="http://www.w3.org/2001/XMLSchema-instance" xsi:type="dcterms:W3CDTF">2024-09-25T15:05:37Z</dcterms:modified>
</cp:coreProperties>
</file>