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xVal>
          <yVal>
            <numRef>
              <f>gráficos!$B$7:$B$52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1.4274</v>
      </c>
      <c r="E2" t="n">
        <v>70.06</v>
      </c>
      <c r="F2" t="n">
        <v>48.64</v>
      </c>
      <c r="G2" t="n">
        <v>6.01</v>
      </c>
      <c r="H2" t="n">
        <v>0.09</v>
      </c>
      <c r="I2" t="n">
        <v>486</v>
      </c>
      <c r="J2" t="n">
        <v>194.77</v>
      </c>
      <c r="K2" t="n">
        <v>54.38</v>
      </c>
      <c r="L2" t="n">
        <v>1</v>
      </c>
      <c r="M2" t="n">
        <v>484</v>
      </c>
      <c r="N2" t="n">
        <v>39.4</v>
      </c>
      <c r="O2" t="n">
        <v>24256.19</v>
      </c>
      <c r="P2" t="n">
        <v>657.58</v>
      </c>
      <c r="Q2" t="n">
        <v>5801.99</v>
      </c>
      <c r="R2" t="n">
        <v>1012.72</v>
      </c>
      <c r="S2" t="n">
        <v>167.7</v>
      </c>
      <c r="T2" t="n">
        <v>420644.06</v>
      </c>
      <c r="U2" t="n">
        <v>0.17</v>
      </c>
      <c r="V2" t="n">
        <v>0.49</v>
      </c>
      <c r="W2" t="n">
        <v>1.05</v>
      </c>
      <c r="X2" t="n">
        <v>24.78</v>
      </c>
      <c r="Y2" t="n">
        <v>2</v>
      </c>
      <c r="Z2" t="n">
        <v>10</v>
      </c>
      <c r="AA2" t="n">
        <v>690.2736420408105</v>
      </c>
      <c r="AB2" t="n">
        <v>944.462849764079</v>
      </c>
      <c r="AC2" t="n">
        <v>854.3246409445294</v>
      </c>
      <c r="AD2" t="n">
        <v>690273.6420408105</v>
      </c>
      <c r="AE2" t="n">
        <v>944462.849764079</v>
      </c>
      <c r="AF2" t="n">
        <v>3.852900679099586e-06</v>
      </c>
      <c r="AG2" t="n">
        <v>7.297916666666667</v>
      </c>
      <c r="AH2" t="n">
        <v>854324.6409445294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2.6479</v>
      </c>
      <c r="E3" t="n">
        <v>37.77</v>
      </c>
      <c r="F3" t="n">
        <v>30</v>
      </c>
      <c r="G3" t="n">
        <v>13.33</v>
      </c>
      <c r="H3" t="n">
        <v>0.18</v>
      </c>
      <c r="I3" t="n">
        <v>135</v>
      </c>
      <c r="J3" t="n">
        <v>196.32</v>
      </c>
      <c r="K3" t="n">
        <v>54.38</v>
      </c>
      <c r="L3" t="n">
        <v>2</v>
      </c>
      <c r="M3" t="n">
        <v>133</v>
      </c>
      <c r="N3" t="n">
        <v>39.95</v>
      </c>
      <c r="O3" t="n">
        <v>24447.22</v>
      </c>
      <c r="P3" t="n">
        <v>369.36</v>
      </c>
      <c r="Q3" t="n">
        <v>5798.75</v>
      </c>
      <c r="R3" t="n">
        <v>376.4</v>
      </c>
      <c r="S3" t="n">
        <v>167.7</v>
      </c>
      <c r="T3" t="n">
        <v>104237.44</v>
      </c>
      <c r="U3" t="n">
        <v>0.45</v>
      </c>
      <c r="V3" t="n">
        <v>0.79</v>
      </c>
      <c r="W3" t="n">
        <v>0.49</v>
      </c>
      <c r="X3" t="n">
        <v>6.15</v>
      </c>
      <c r="Y3" t="n">
        <v>2</v>
      </c>
      <c r="Z3" t="n">
        <v>10</v>
      </c>
      <c r="AA3" t="n">
        <v>243.2575704218605</v>
      </c>
      <c r="AB3" t="n">
        <v>332.8357396176308</v>
      </c>
      <c r="AC3" t="n">
        <v>301.0703637665176</v>
      </c>
      <c r="AD3" t="n">
        <v>243257.5704218606</v>
      </c>
      <c r="AE3" t="n">
        <v>332835.7396176308</v>
      </c>
      <c r="AF3" t="n">
        <v>7.147327804531172e-06</v>
      </c>
      <c r="AG3" t="n">
        <v>3.934375000000001</v>
      </c>
      <c r="AH3" t="n">
        <v>301070.3637665176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3.0469</v>
      </c>
      <c r="E4" t="n">
        <v>32.82</v>
      </c>
      <c r="F4" t="n">
        <v>27.46</v>
      </c>
      <c r="G4" t="n">
        <v>22.57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71</v>
      </c>
      <c r="N4" t="n">
        <v>40.5</v>
      </c>
      <c r="O4" t="n">
        <v>24639</v>
      </c>
      <c r="P4" t="n">
        <v>300.35</v>
      </c>
      <c r="Q4" t="n">
        <v>5797.62</v>
      </c>
      <c r="R4" t="n">
        <v>291.23</v>
      </c>
      <c r="S4" t="n">
        <v>167.7</v>
      </c>
      <c r="T4" t="n">
        <v>61961.04</v>
      </c>
      <c r="U4" t="n">
        <v>0.58</v>
      </c>
      <c r="V4" t="n">
        <v>0.86</v>
      </c>
      <c r="W4" t="n">
        <v>0.39</v>
      </c>
      <c r="X4" t="n">
        <v>3.62</v>
      </c>
      <c r="Y4" t="n">
        <v>2</v>
      </c>
      <c r="Z4" t="n">
        <v>10</v>
      </c>
      <c r="AA4" t="n">
        <v>197.8838302476439</v>
      </c>
      <c r="AB4" t="n">
        <v>270.7533865631585</v>
      </c>
      <c r="AC4" t="n">
        <v>244.9130633544146</v>
      </c>
      <c r="AD4" t="n">
        <v>197883.8302476439</v>
      </c>
      <c r="AE4" t="n">
        <v>270753.3865631585</v>
      </c>
      <c r="AF4" t="n">
        <v>8.224326102808273e-06</v>
      </c>
      <c r="AG4" t="n">
        <v>3.41875</v>
      </c>
      <c r="AH4" t="n">
        <v>244913.0633544146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3.1874</v>
      </c>
      <c r="E5" t="n">
        <v>31.37</v>
      </c>
      <c r="F5" t="n">
        <v>26.56</v>
      </c>
      <c r="G5" t="n">
        <v>27.01</v>
      </c>
      <c r="H5" t="n">
        <v>0.36</v>
      </c>
      <c r="I5" t="n">
        <v>59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273.31</v>
      </c>
      <c r="Q5" t="n">
        <v>5797.75</v>
      </c>
      <c r="R5" t="n">
        <v>257.47</v>
      </c>
      <c r="S5" t="n">
        <v>167.7</v>
      </c>
      <c r="T5" t="n">
        <v>45151.83</v>
      </c>
      <c r="U5" t="n">
        <v>0.65</v>
      </c>
      <c r="V5" t="n">
        <v>0.89</v>
      </c>
      <c r="W5" t="n">
        <v>0.45</v>
      </c>
      <c r="X5" t="n">
        <v>2.72</v>
      </c>
      <c r="Y5" t="n">
        <v>2</v>
      </c>
      <c r="Z5" t="n">
        <v>10</v>
      </c>
      <c r="AA5" t="n">
        <v>171.8800925747229</v>
      </c>
      <c r="AB5" t="n">
        <v>235.1739254751454</v>
      </c>
      <c r="AC5" t="n">
        <v>212.7292560965429</v>
      </c>
      <c r="AD5" t="n">
        <v>171880.0925747229</v>
      </c>
      <c r="AE5" t="n">
        <v>235173.9254751453</v>
      </c>
      <c r="AF5" t="n">
        <v>8.60356986448229e-06</v>
      </c>
      <c r="AG5" t="n">
        <v>3.267708333333333</v>
      </c>
      <c r="AH5" t="n">
        <v>212729.2560965429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1.8244</v>
      </c>
      <c r="E2" t="n">
        <v>54.81</v>
      </c>
      <c r="F2" t="n">
        <v>41.18</v>
      </c>
      <c r="G2" t="n">
        <v>7.04</v>
      </c>
      <c r="H2" t="n">
        <v>0.11</v>
      </c>
      <c r="I2" t="n">
        <v>351</v>
      </c>
      <c r="J2" t="n">
        <v>159.12</v>
      </c>
      <c r="K2" t="n">
        <v>50.28</v>
      </c>
      <c r="L2" t="n">
        <v>1</v>
      </c>
      <c r="M2" t="n">
        <v>349</v>
      </c>
      <c r="N2" t="n">
        <v>27.84</v>
      </c>
      <c r="O2" t="n">
        <v>19859.16</v>
      </c>
      <c r="P2" t="n">
        <v>477.47</v>
      </c>
      <c r="Q2" t="n">
        <v>5801.62</v>
      </c>
      <c r="R2" t="n">
        <v>757.4</v>
      </c>
      <c r="S2" t="n">
        <v>167.7</v>
      </c>
      <c r="T2" t="n">
        <v>293655.85</v>
      </c>
      <c r="U2" t="n">
        <v>0.22</v>
      </c>
      <c r="V2" t="n">
        <v>0.57</v>
      </c>
      <c r="W2" t="n">
        <v>0.83</v>
      </c>
      <c r="X2" t="n">
        <v>17.32</v>
      </c>
      <c r="Y2" t="n">
        <v>2</v>
      </c>
      <c r="Z2" t="n">
        <v>10</v>
      </c>
      <c r="AA2" t="n">
        <v>420.9796455364184</v>
      </c>
      <c r="AB2" t="n">
        <v>576.0029233341218</v>
      </c>
      <c r="AC2" t="n">
        <v>521.0300127562928</v>
      </c>
      <c r="AD2" t="n">
        <v>420979.6455364184</v>
      </c>
      <c r="AE2" t="n">
        <v>576002.9233341217</v>
      </c>
      <c r="AF2" t="n">
        <v>5.248215758819219e-06</v>
      </c>
      <c r="AG2" t="n">
        <v>5.709375000000001</v>
      </c>
      <c r="AH2" t="n">
        <v>521030.0127562927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2.9794</v>
      </c>
      <c r="E3" t="n">
        <v>33.56</v>
      </c>
      <c r="F3" t="n">
        <v>27.98</v>
      </c>
      <c r="G3" t="n">
        <v>16.62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99</v>
      </c>
      <c r="N3" t="n">
        <v>28.26</v>
      </c>
      <c r="O3" t="n">
        <v>20034.4</v>
      </c>
      <c r="P3" t="n">
        <v>276.84</v>
      </c>
      <c r="Q3" t="n">
        <v>5798.47</v>
      </c>
      <c r="R3" t="n">
        <v>307.3</v>
      </c>
      <c r="S3" t="n">
        <v>167.7</v>
      </c>
      <c r="T3" t="n">
        <v>69857.72</v>
      </c>
      <c r="U3" t="n">
        <v>0.55</v>
      </c>
      <c r="V3" t="n">
        <v>0.84</v>
      </c>
      <c r="W3" t="n">
        <v>0.43</v>
      </c>
      <c r="X3" t="n">
        <v>4.13</v>
      </c>
      <c r="Y3" t="n">
        <v>2</v>
      </c>
      <c r="Z3" t="n">
        <v>10</v>
      </c>
      <c r="AA3" t="n">
        <v>188.5907186085973</v>
      </c>
      <c r="AB3" t="n">
        <v>258.038141235471</v>
      </c>
      <c r="AC3" t="n">
        <v>233.4113431948387</v>
      </c>
      <c r="AD3" t="n">
        <v>188590.7186085973</v>
      </c>
      <c r="AE3" t="n">
        <v>258038.141235471</v>
      </c>
      <c r="AF3" t="n">
        <v>8.570781644280848e-06</v>
      </c>
      <c r="AG3" t="n">
        <v>3.495833333333334</v>
      </c>
      <c r="AH3" t="n">
        <v>233411.3431948387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3.1324</v>
      </c>
      <c r="E4" t="n">
        <v>31.92</v>
      </c>
      <c r="F4" t="n">
        <v>27.22</v>
      </c>
      <c r="G4" t="n">
        <v>22.07</v>
      </c>
      <c r="H4" t="n">
        <v>0.33</v>
      </c>
      <c r="I4" t="n">
        <v>74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248.41</v>
      </c>
      <c r="Q4" t="n">
        <v>5798.09</v>
      </c>
      <c r="R4" t="n">
        <v>278.65</v>
      </c>
      <c r="S4" t="n">
        <v>167.7</v>
      </c>
      <c r="T4" t="n">
        <v>55665.27</v>
      </c>
      <c r="U4" t="n">
        <v>0.6</v>
      </c>
      <c r="V4" t="n">
        <v>0.87</v>
      </c>
      <c r="W4" t="n">
        <v>0.49</v>
      </c>
      <c r="X4" t="n">
        <v>3.37</v>
      </c>
      <c r="Y4" t="n">
        <v>2</v>
      </c>
      <c r="Z4" t="n">
        <v>10</v>
      </c>
      <c r="AA4" t="n">
        <v>174.0872959747257</v>
      </c>
      <c r="AB4" t="n">
        <v>238.1939185419693</v>
      </c>
      <c r="AC4" t="n">
        <v>215.4610252636569</v>
      </c>
      <c r="AD4" t="n">
        <v>174087.2959747257</v>
      </c>
      <c r="AE4" t="n">
        <v>238193.9185419693</v>
      </c>
      <c r="AF4" t="n">
        <v>9.010913748588753e-06</v>
      </c>
      <c r="AG4" t="n">
        <v>3.325000000000001</v>
      </c>
      <c r="AH4" t="n">
        <v>215461.0252636569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2.7343</v>
      </c>
      <c r="E2" t="n">
        <v>36.57</v>
      </c>
      <c r="F2" t="n">
        <v>31.79</v>
      </c>
      <c r="G2" t="n">
        <v>11.35</v>
      </c>
      <c r="H2" t="n">
        <v>0.22</v>
      </c>
      <c r="I2" t="n">
        <v>168</v>
      </c>
      <c r="J2" t="n">
        <v>80.84</v>
      </c>
      <c r="K2" t="n">
        <v>35.1</v>
      </c>
      <c r="L2" t="n">
        <v>1</v>
      </c>
      <c r="M2" t="n">
        <v>4</v>
      </c>
      <c r="N2" t="n">
        <v>9.74</v>
      </c>
      <c r="O2" t="n">
        <v>10204.21</v>
      </c>
      <c r="P2" t="n">
        <v>194.63</v>
      </c>
      <c r="Q2" t="n">
        <v>5800.34</v>
      </c>
      <c r="R2" t="n">
        <v>429.65</v>
      </c>
      <c r="S2" t="n">
        <v>167.7</v>
      </c>
      <c r="T2" t="n">
        <v>130696.36</v>
      </c>
      <c r="U2" t="n">
        <v>0.39</v>
      </c>
      <c r="V2" t="n">
        <v>0.74</v>
      </c>
      <c r="W2" t="n">
        <v>0.76</v>
      </c>
      <c r="X2" t="n">
        <v>7.93</v>
      </c>
      <c r="Y2" t="n">
        <v>2</v>
      </c>
      <c r="Z2" t="n">
        <v>10</v>
      </c>
      <c r="AA2" t="n">
        <v>158.0234850843188</v>
      </c>
      <c r="AB2" t="n">
        <v>216.2147037964056</v>
      </c>
      <c r="AC2" t="n">
        <v>195.5794759253812</v>
      </c>
      <c r="AD2" t="n">
        <v>158023.4850843188</v>
      </c>
      <c r="AE2" t="n">
        <v>216214.7037964055</v>
      </c>
      <c r="AF2" t="n">
        <v>9.806487065608979e-06</v>
      </c>
      <c r="AG2" t="n">
        <v>3.809375</v>
      </c>
      <c r="AH2" t="n">
        <v>195579.4759253812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2.7408</v>
      </c>
      <c r="E3" t="n">
        <v>36.49</v>
      </c>
      <c r="F3" t="n">
        <v>31.72</v>
      </c>
      <c r="G3" t="n">
        <v>11.4</v>
      </c>
      <c r="H3" t="n">
        <v>0.43</v>
      </c>
      <c r="I3" t="n">
        <v>167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196.76</v>
      </c>
      <c r="Q3" t="n">
        <v>5800.01</v>
      </c>
      <c r="R3" t="n">
        <v>427.06</v>
      </c>
      <c r="S3" t="n">
        <v>167.7</v>
      </c>
      <c r="T3" t="n">
        <v>129406.95</v>
      </c>
      <c r="U3" t="n">
        <v>0.39</v>
      </c>
      <c r="V3" t="n">
        <v>0.74</v>
      </c>
      <c r="W3" t="n">
        <v>0.76</v>
      </c>
      <c r="X3" t="n">
        <v>7.87</v>
      </c>
      <c r="Y3" t="n">
        <v>2</v>
      </c>
      <c r="Z3" t="n">
        <v>10</v>
      </c>
      <c r="AA3" t="n">
        <v>158.4094435080475</v>
      </c>
      <c r="AB3" t="n">
        <v>216.7427891390349</v>
      </c>
      <c r="AC3" t="n">
        <v>196.0571615440826</v>
      </c>
      <c r="AD3" t="n">
        <v>158409.4435080475</v>
      </c>
      <c r="AE3" t="n">
        <v>216742.7891390349</v>
      </c>
      <c r="AF3" t="n">
        <v>9.829799125707161e-06</v>
      </c>
      <c r="AG3" t="n">
        <v>3.801041666666667</v>
      </c>
      <c r="AH3" t="n">
        <v>196057.1615440826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2.5369</v>
      </c>
      <c r="E2" t="n">
        <v>39.42</v>
      </c>
      <c r="F2" t="n">
        <v>33.05</v>
      </c>
      <c r="G2" t="n">
        <v>10.17</v>
      </c>
      <c r="H2" t="n">
        <v>0.16</v>
      </c>
      <c r="I2" t="n">
        <v>195</v>
      </c>
      <c r="J2" t="n">
        <v>107.41</v>
      </c>
      <c r="K2" t="n">
        <v>41.65</v>
      </c>
      <c r="L2" t="n">
        <v>1</v>
      </c>
      <c r="M2" t="n">
        <v>193</v>
      </c>
      <c r="N2" t="n">
        <v>14.77</v>
      </c>
      <c r="O2" t="n">
        <v>13481.73</v>
      </c>
      <c r="P2" t="n">
        <v>267.07</v>
      </c>
      <c r="Q2" t="n">
        <v>5799.82</v>
      </c>
      <c r="R2" t="n">
        <v>479.66</v>
      </c>
      <c r="S2" t="n">
        <v>167.7</v>
      </c>
      <c r="T2" t="n">
        <v>155566.05</v>
      </c>
      <c r="U2" t="n">
        <v>0.35</v>
      </c>
      <c r="V2" t="n">
        <v>0.71</v>
      </c>
      <c r="W2" t="n">
        <v>0.59</v>
      </c>
      <c r="X2" t="n">
        <v>9.19</v>
      </c>
      <c r="Y2" t="n">
        <v>2</v>
      </c>
      <c r="Z2" t="n">
        <v>10</v>
      </c>
      <c r="AA2" t="n">
        <v>210.9778801429353</v>
      </c>
      <c r="AB2" t="n">
        <v>288.6692432985988</v>
      </c>
      <c r="AC2" t="n">
        <v>261.1190558680931</v>
      </c>
      <c r="AD2" t="n">
        <v>210977.8801429353</v>
      </c>
      <c r="AE2" t="n">
        <v>288669.2432985988</v>
      </c>
      <c r="AF2" t="n">
        <v>8.298044719536424e-06</v>
      </c>
      <c r="AG2" t="n">
        <v>4.10625</v>
      </c>
      <c r="AH2" t="n">
        <v>261119.0558680931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2.9481</v>
      </c>
      <c r="E3" t="n">
        <v>33.92</v>
      </c>
      <c r="F3" t="n">
        <v>29.28</v>
      </c>
      <c r="G3" t="n">
        <v>15.02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212.42</v>
      </c>
      <c r="Q3" t="n">
        <v>5799.26</v>
      </c>
      <c r="R3" t="n">
        <v>346.9</v>
      </c>
      <c r="S3" t="n">
        <v>167.7</v>
      </c>
      <c r="T3" t="n">
        <v>89575.27</v>
      </c>
      <c r="U3" t="n">
        <v>0.48</v>
      </c>
      <c r="V3" t="n">
        <v>0.8100000000000001</v>
      </c>
      <c r="W3" t="n">
        <v>0.61</v>
      </c>
      <c r="X3" t="n">
        <v>5.43</v>
      </c>
      <c r="Y3" t="n">
        <v>2</v>
      </c>
      <c r="Z3" t="n">
        <v>10</v>
      </c>
      <c r="AA3" t="n">
        <v>161.4062125054484</v>
      </c>
      <c r="AB3" t="n">
        <v>220.8431006893941</v>
      </c>
      <c r="AC3" t="n">
        <v>199.7661451149002</v>
      </c>
      <c r="AD3" t="n">
        <v>161406.2125054484</v>
      </c>
      <c r="AE3" t="n">
        <v>220843.1006893941</v>
      </c>
      <c r="AF3" t="n">
        <v>9.643054766709501e-06</v>
      </c>
      <c r="AG3" t="n">
        <v>3.533333333333334</v>
      </c>
      <c r="AH3" t="n">
        <v>199766.1451149003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2.5153</v>
      </c>
      <c r="E2" t="n">
        <v>39.76</v>
      </c>
      <c r="F2" t="n">
        <v>34.73</v>
      </c>
      <c r="G2" t="n">
        <v>8.94</v>
      </c>
      <c r="H2" t="n">
        <v>0.28</v>
      </c>
      <c r="I2" t="n">
        <v>233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180.96</v>
      </c>
      <c r="Q2" t="n">
        <v>5801.75</v>
      </c>
      <c r="R2" t="n">
        <v>525.89</v>
      </c>
      <c r="S2" t="n">
        <v>167.7</v>
      </c>
      <c r="T2" t="n">
        <v>178490.76</v>
      </c>
      <c r="U2" t="n">
        <v>0.32</v>
      </c>
      <c r="V2" t="n">
        <v>0.68</v>
      </c>
      <c r="W2" t="n">
        <v>0.95</v>
      </c>
      <c r="X2" t="n">
        <v>10.87</v>
      </c>
      <c r="Y2" t="n">
        <v>2</v>
      </c>
      <c r="Z2" t="n">
        <v>10</v>
      </c>
      <c r="AA2" t="n">
        <v>167.3925390199284</v>
      </c>
      <c r="AB2" t="n">
        <v>229.0338567245882</v>
      </c>
      <c r="AC2" t="n">
        <v>207.1751868898963</v>
      </c>
      <c r="AD2" t="n">
        <v>167392.5390199284</v>
      </c>
      <c r="AE2" t="n">
        <v>229033.8567245882</v>
      </c>
      <c r="AF2" t="n">
        <v>9.796132702982277e-06</v>
      </c>
      <c r="AG2" t="n">
        <v>4.141666666666667</v>
      </c>
      <c r="AH2" t="n">
        <v>207175.1868898963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1.7213</v>
      </c>
      <c r="E2" t="n">
        <v>58.09</v>
      </c>
      <c r="F2" t="n">
        <v>42.81</v>
      </c>
      <c r="G2" t="n">
        <v>6.74</v>
      </c>
      <c r="H2" t="n">
        <v>0.11</v>
      </c>
      <c r="I2" t="n">
        <v>381</v>
      </c>
      <c r="J2" t="n">
        <v>167.88</v>
      </c>
      <c r="K2" t="n">
        <v>51.39</v>
      </c>
      <c r="L2" t="n">
        <v>1</v>
      </c>
      <c r="M2" t="n">
        <v>379</v>
      </c>
      <c r="N2" t="n">
        <v>30.49</v>
      </c>
      <c r="O2" t="n">
        <v>20939.59</v>
      </c>
      <c r="P2" t="n">
        <v>517.63</v>
      </c>
      <c r="Q2" t="n">
        <v>5802.46</v>
      </c>
      <c r="R2" t="n">
        <v>812.72</v>
      </c>
      <c r="S2" t="n">
        <v>167.7</v>
      </c>
      <c r="T2" t="n">
        <v>321167.46</v>
      </c>
      <c r="U2" t="n">
        <v>0.21</v>
      </c>
      <c r="V2" t="n">
        <v>0.55</v>
      </c>
      <c r="W2" t="n">
        <v>0.89</v>
      </c>
      <c r="X2" t="n">
        <v>18.94</v>
      </c>
      <c r="Y2" t="n">
        <v>2</v>
      </c>
      <c r="Z2" t="n">
        <v>10</v>
      </c>
      <c r="AA2" t="n">
        <v>478.8510906755524</v>
      </c>
      <c r="AB2" t="n">
        <v>655.1851876814551</v>
      </c>
      <c r="AC2" t="n">
        <v>592.6552329273226</v>
      </c>
      <c r="AD2" t="n">
        <v>478851.0906755524</v>
      </c>
      <c r="AE2" t="n">
        <v>655185.187681455</v>
      </c>
      <c r="AF2" t="n">
        <v>4.867528580318966e-06</v>
      </c>
      <c r="AG2" t="n">
        <v>6.051041666666667</v>
      </c>
      <c r="AH2" t="n">
        <v>592655.2329273226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2.8798</v>
      </c>
      <c r="E3" t="n">
        <v>34.72</v>
      </c>
      <c r="F3" t="n">
        <v>28.62</v>
      </c>
      <c r="G3" t="n">
        <v>15.61</v>
      </c>
      <c r="H3" t="n">
        <v>0.21</v>
      </c>
      <c r="I3" t="n">
        <v>110</v>
      </c>
      <c r="J3" t="n">
        <v>169.33</v>
      </c>
      <c r="K3" t="n">
        <v>51.39</v>
      </c>
      <c r="L3" t="n">
        <v>2</v>
      </c>
      <c r="M3" t="n">
        <v>108</v>
      </c>
      <c r="N3" t="n">
        <v>30.94</v>
      </c>
      <c r="O3" t="n">
        <v>21118.46</v>
      </c>
      <c r="P3" t="n">
        <v>302.58</v>
      </c>
      <c r="Q3" t="n">
        <v>5798.92</v>
      </c>
      <c r="R3" t="n">
        <v>329.09</v>
      </c>
      <c r="S3" t="n">
        <v>167.7</v>
      </c>
      <c r="T3" t="n">
        <v>80707.32000000001</v>
      </c>
      <c r="U3" t="n">
        <v>0.51</v>
      </c>
      <c r="V3" t="n">
        <v>0.82</v>
      </c>
      <c r="W3" t="n">
        <v>0.46</v>
      </c>
      <c r="X3" t="n">
        <v>4.77</v>
      </c>
      <c r="Y3" t="n">
        <v>2</v>
      </c>
      <c r="Z3" t="n">
        <v>10</v>
      </c>
      <c r="AA3" t="n">
        <v>203.0185840690872</v>
      </c>
      <c r="AB3" t="n">
        <v>277.7789832710047</v>
      </c>
      <c r="AC3" t="n">
        <v>251.2681469729532</v>
      </c>
      <c r="AD3" t="n">
        <v>203018.5840690872</v>
      </c>
      <c r="AE3" t="n">
        <v>277778.9832710047</v>
      </c>
      <c r="AF3" t="n">
        <v>8.143559406031812e-06</v>
      </c>
      <c r="AG3" t="n">
        <v>3.616666666666667</v>
      </c>
      <c r="AH3" t="n">
        <v>251268.1469729532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3.1394</v>
      </c>
      <c r="E4" t="n">
        <v>31.85</v>
      </c>
      <c r="F4" t="n">
        <v>27.11</v>
      </c>
      <c r="G4" t="n">
        <v>23.24</v>
      </c>
      <c r="H4" t="n">
        <v>0.31</v>
      </c>
      <c r="I4" t="n">
        <v>70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254.98</v>
      </c>
      <c r="Q4" t="n">
        <v>5797.8</v>
      </c>
      <c r="R4" t="n">
        <v>275.71</v>
      </c>
      <c r="S4" t="n">
        <v>167.7</v>
      </c>
      <c r="T4" t="n">
        <v>54215.24</v>
      </c>
      <c r="U4" t="n">
        <v>0.61</v>
      </c>
      <c r="V4" t="n">
        <v>0.87</v>
      </c>
      <c r="W4" t="n">
        <v>0.47</v>
      </c>
      <c r="X4" t="n">
        <v>3.26</v>
      </c>
      <c r="Y4" t="n">
        <v>2</v>
      </c>
      <c r="Z4" t="n">
        <v>10</v>
      </c>
      <c r="AA4" t="n">
        <v>177.0385462065293</v>
      </c>
      <c r="AB4" t="n">
        <v>242.2319493090922</v>
      </c>
      <c r="AC4" t="n">
        <v>219.1136720417788</v>
      </c>
      <c r="AD4" t="n">
        <v>177038.5462065293</v>
      </c>
      <c r="AE4" t="n">
        <v>242231.9493090922</v>
      </c>
      <c r="AF4" t="n">
        <v>8.877661781823833e-06</v>
      </c>
      <c r="AG4" t="n">
        <v>3.317708333333333</v>
      </c>
      <c r="AH4" t="n">
        <v>219113.6720417787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3.1393</v>
      </c>
      <c r="E5" t="n">
        <v>31.85</v>
      </c>
      <c r="F5" t="n">
        <v>27.11</v>
      </c>
      <c r="G5" t="n">
        <v>23.24</v>
      </c>
      <c r="H5" t="n">
        <v>0.41</v>
      </c>
      <c r="I5" t="n">
        <v>70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257.1</v>
      </c>
      <c r="Q5" t="n">
        <v>5798.01</v>
      </c>
      <c r="R5" t="n">
        <v>275.7</v>
      </c>
      <c r="S5" t="n">
        <v>167.7</v>
      </c>
      <c r="T5" t="n">
        <v>54214.65</v>
      </c>
      <c r="U5" t="n">
        <v>0.61</v>
      </c>
      <c r="V5" t="n">
        <v>0.87</v>
      </c>
      <c r="W5" t="n">
        <v>0.47</v>
      </c>
      <c r="X5" t="n">
        <v>3.26</v>
      </c>
      <c r="Y5" t="n">
        <v>2</v>
      </c>
      <c r="Z5" t="n">
        <v>10</v>
      </c>
      <c r="AA5" t="n">
        <v>177.6298648555706</v>
      </c>
      <c r="AB5" t="n">
        <v>243.0410175718477</v>
      </c>
      <c r="AC5" t="n">
        <v>219.8455239650715</v>
      </c>
      <c r="AD5" t="n">
        <v>177629.8648555706</v>
      </c>
      <c r="AE5" t="n">
        <v>243041.0175718477</v>
      </c>
      <c r="AF5" t="n">
        <v>8.877378999706808e-06</v>
      </c>
      <c r="AG5" t="n">
        <v>3.317708333333333</v>
      </c>
      <c r="AH5" t="n">
        <v>219845.5239650715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2.3383</v>
      </c>
      <c r="E2" t="n">
        <v>42.77</v>
      </c>
      <c r="F2" t="n">
        <v>37.46</v>
      </c>
      <c r="G2" t="n">
        <v>7.72</v>
      </c>
      <c r="H2" t="n">
        <v>0.34</v>
      </c>
      <c r="I2" t="n">
        <v>291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173.67</v>
      </c>
      <c r="Q2" t="n">
        <v>5801.78</v>
      </c>
      <c r="R2" t="n">
        <v>615.99</v>
      </c>
      <c r="S2" t="n">
        <v>167.7</v>
      </c>
      <c r="T2" t="n">
        <v>223254.67</v>
      </c>
      <c r="U2" t="n">
        <v>0.27</v>
      </c>
      <c r="V2" t="n">
        <v>0.63</v>
      </c>
      <c r="W2" t="n">
        <v>1.12</v>
      </c>
      <c r="X2" t="n">
        <v>13.6</v>
      </c>
      <c r="Y2" t="n">
        <v>2</v>
      </c>
      <c r="Z2" t="n">
        <v>10</v>
      </c>
      <c r="AA2" t="n">
        <v>169.661206784204</v>
      </c>
      <c r="AB2" t="n">
        <v>232.1379480462266</v>
      </c>
      <c r="AC2" t="n">
        <v>209.983028092418</v>
      </c>
      <c r="AD2" t="n">
        <v>169661.206784204</v>
      </c>
      <c r="AE2" t="n">
        <v>232137.9480462266</v>
      </c>
      <c r="AF2" t="n">
        <v>9.594948658029869e-06</v>
      </c>
      <c r="AG2" t="n">
        <v>4.455208333333334</v>
      </c>
      <c r="AH2" t="n">
        <v>209983.028092418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2.1542</v>
      </c>
      <c r="E2" t="n">
        <v>46.42</v>
      </c>
      <c r="F2" t="n">
        <v>36.89</v>
      </c>
      <c r="G2" t="n">
        <v>8.199999999999999</v>
      </c>
      <c r="H2" t="n">
        <v>0.13</v>
      </c>
      <c r="I2" t="n">
        <v>270</v>
      </c>
      <c r="J2" t="n">
        <v>133.21</v>
      </c>
      <c r="K2" t="n">
        <v>46.47</v>
      </c>
      <c r="L2" t="n">
        <v>1</v>
      </c>
      <c r="M2" t="n">
        <v>268</v>
      </c>
      <c r="N2" t="n">
        <v>20.75</v>
      </c>
      <c r="O2" t="n">
        <v>16663.42</v>
      </c>
      <c r="P2" t="n">
        <v>368.77</v>
      </c>
      <c r="Q2" t="n">
        <v>5801.08</v>
      </c>
      <c r="R2" t="n">
        <v>611.15</v>
      </c>
      <c r="S2" t="n">
        <v>167.7</v>
      </c>
      <c r="T2" t="n">
        <v>220937.92</v>
      </c>
      <c r="U2" t="n">
        <v>0.27</v>
      </c>
      <c r="V2" t="n">
        <v>0.64</v>
      </c>
      <c r="W2" t="n">
        <v>0.7</v>
      </c>
      <c r="X2" t="n">
        <v>13.03</v>
      </c>
      <c r="Y2" t="n">
        <v>2</v>
      </c>
      <c r="Z2" t="n">
        <v>10</v>
      </c>
      <c r="AA2" t="n">
        <v>301.5040909806281</v>
      </c>
      <c r="AB2" t="n">
        <v>412.5311987014231</v>
      </c>
      <c r="AC2" t="n">
        <v>373.1598000885324</v>
      </c>
      <c r="AD2" t="n">
        <v>301504.090980628</v>
      </c>
      <c r="AE2" t="n">
        <v>412531.1987014231</v>
      </c>
      <c r="AF2" t="n">
        <v>6.565086441580274e-06</v>
      </c>
      <c r="AG2" t="n">
        <v>4.835416666666667</v>
      </c>
      <c r="AH2" t="n">
        <v>373159.8000885324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3.0629</v>
      </c>
      <c r="E3" t="n">
        <v>32.65</v>
      </c>
      <c r="F3" t="n">
        <v>27.96</v>
      </c>
      <c r="G3" t="n">
        <v>18.24</v>
      </c>
      <c r="H3" t="n">
        <v>0.26</v>
      </c>
      <c r="I3" t="n">
        <v>92</v>
      </c>
      <c r="J3" t="n">
        <v>134.55</v>
      </c>
      <c r="K3" t="n">
        <v>46.47</v>
      </c>
      <c r="L3" t="n">
        <v>2</v>
      </c>
      <c r="M3" t="n">
        <v>8</v>
      </c>
      <c r="N3" t="n">
        <v>21.09</v>
      </c>
      <c r="O3" t="n">
        <v>16828.84</v>
      </c>
      <c r="P3" t="n">
        <v>229.26</v>
      </c>
      <c r="Q3" t="n">
        <v>5798.44</v>
      </c>
      <c r="R3" t="n">
        <v>303.26</v>
      </c>
      <c r="S3" t="n">
        <v>167.7</v>
      </c>
      <c r="T3" t="n">
        <v>67881.42</v>
      </c>
      <c r="U3" t="n">
        <v>0.55</v>
      </c>
      <c r="V3" t="n">
        <v>0.84</v>
      </c>
      <c r="W3" t="n">
        <v>0.54</v>
      </c>
      <c r="X3" t="n">
        <v>4.12</v>
      </c>
      <c r="Y3" t="n">
        <v>2</v>
      </c>
      <c r="Z3" t="n">
        <v>10</v>
      </c>
      <c r="AA3" t="n">
        <v>166.8867816008743</v>
      </c>
      <c r="AB3" t="n">
        <v>228.3418571113962</v>
      </c>
      <c r="AC3" t="n">
        <v>206.5492307485596</v>
      </c>
      <c r="AD3" t="n">
        <v>166886.7816008743</v>
      </c>
      <c r="AE3" t="n">
        <v>228341.8571113962</v>
      </c>
      <c r="AF3" t="n">
        <v>9.334418002932049e-06</v>
      </c>
      <c r="AG3" t="n">
        <v>3.401041666666667</v>
      </c>
      <c r="AH3" t="n">
        <v>206549.2307485596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3.0715</v>
      </c>
      <c r="E4" t="n">
        <v>32.56</v>
      </c>
      <c r="F4" t="n">
        <v>27.9</v>
      </c>
      <c r="G4" t="n">
        <v>18.4</v>
      </c>
      <c r="H4" t="n">
        <v>0.39</v>
      </c>
      <c r="I4" t="n">
        <v>91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230.2</v>
      </c>
      <c r="Q4" t="n">
        <v>5798.49</v>
      </c>
      <c r="R4" t="n">
        <v>300.92</v>
      </c>
      <c r="S4" t="n">
        <v>167.7</v>
      </c>
      <c r="T4" t="n">
        <v>66715.12</v>
      </c>
      <c r="U4" t="n">
        <v>0.5600000000000001</v>
      </c>
      <c r="V4" t="n">
        <v>0.85</v>
      </c>
      <c r="W4" t="n">
        <v>0.54</v>
      </c>
      <c r="X4" t="n">
        <v>4.05</v>
      </c>
      <c r="Y4" t="n">
        <v>2</v>
      </c>
      <c r="Z4" t="n">
        <v>10</v>
      </c>
      <c r="AA4" t="n">
        <v>166.8141335415095</v>
      </c>
      <c r="AB4" t="n">
        <v>228.2424568315671</v>
      </c>
      <c r="AC4" t="n">
        <v>206.4593170919281</v>
      </c>
      <c r="AD4" t="n">
        <v>166814.1335415095</v>
      </c>
      <c r="AE4" t="n">
        <v>228242.4568315671</v>
      </c>
      <c r="AF4" t="n">
        <v>9.360627149435435e-06</v>
      </c>
      <c r="AG4" t="n">
        <v>3.391666666666667</v>
      </c>
      <c r="AH4" t="n">
        <v>206459.3170919282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1.9345</v>
      </c>
      <c r="E2" t="n">
        <v>51.69</v>
      </c>
      <c r="F2" t="n">
        <v>39.58</v>
      </c>
      <c r="G2" t="n">
        <v>7.37</v>
      </c>
      <c r="H2" t="n">
        <v>0.12</v>
      </c>
      <c r="I2" t="n">
        <v>322</v>
      </c>
      <c r="J2" t="n">
        <v>150.44</v>
      </c>
      <c r="K2" t="n">
        <v>49.1</v>
      </c>
      <c r="L2" t="n">
        <v>1</v>
      </c>
      <c r="M2" t="n">
        <v>320</v>
      </c>
      <c r="N2" t="n">
        <v>25.34</v>
      </c>
      <c r="O2" t="n">
        <v>18787.76</v>
      </c>
      <c r="P2" t="n">
        <v>438.65</v>
      </c>
      <c r="Q2" t="n">
        <v>5802.3</v>
      </c>
      <c r="R2" t="n">
        <v>702.8200000000001</v>
      </c>
      <c r="S2" t="n">
        <v>167.7</v>
      </c>
      <c r="T2" t="n">
        <v>266511.68</v>
      </c>
      <c r="U2" t="n">
        <v>0.24</v>
      </c>
      <c r="V2" t="n">
        <v>0.6</v>
      </c>
      <c r="W2" t="n">
        <v>0.77</v>
      </c>
      <c r="X2" t="n">
        <v>15.71</v>
      </c>
      <c r="Y2" t="n">
        <v>2</v>
      </c>
      <c r="Z2" t="n">
        <v>10</v>
      </c>
      <c r="AA2" t="n">
        <v>379.3443096530898</v>
      </c>
      <c r="AB2" t="n">
        <v>519.0356199571687</v>
      </c>
      <c r="AC2" t="n">
        <v>469.4995888595237</v>
      </c>
      <c r="AD2" t="n">
        <v>379344.3096530898</v>
      </c>
      <c r="AE2" t="n">
        <v>519035.6199571688</v>
      </c>
      <c r="AF2" t="n">
        <v>5.66656860525279e-06</v>
      </c>
      <c r="AG2" t="n">
        <v>5.384374999999999</v>
      </c>
      <c r="AH2" t="n">
        <v>469499.5888595236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3.057</v>
      </c>
      <c r="E3" t="n">
        <v>32.71</v>
      </c>
      <c r="F3" t="n">
        <v>27.59</v>
      </c>
      <c r="G3" t="n">
        <v>17.8</v>
      </c>
      <c r="H3" t="n">
        <v>0.23</v>
      </c>
      <c r="I3" t="n">
        <v>93</v>
      </c>
      <c r="J3" t="n">
        <v>151.83</v>
      </c>
      <c r="K3" t="n">
        <v>49.1</v>
      </c>
      <c r="L3" t="n">
        <v>2</v>
      </c>
      <c r="M3" t="n">
        <v>81</v>
      </c>
      <c r="N3" t="n">
        <v>25.73</v>
      </c>
      <c r="O3" t="n">
        <v>18959.54</v>
      </c>
      <c r="P3" t="n">
        <v>253.79</v>
      </c>
      <c r="Q3" t="n">
        <v>5798.2</v>
      </c>
      <c r="R3" t="n">
        <v>294</v>
      </c>
      <c r="S3" t="n">
        <v>167.7</v>
      </c>
      <c r="T3" t="n">
        <v>63247.74</v>
      </c>
      <c r="U3" t="n">
        <v>0.57</v>
      </c>
      <c r="V3" t="n">
        <v>0.85</v>
      </c>
      <c r="W3" t="n">
        <v>0.42</v>
      </c>
      <c r="X3" t="n">
        <v>3.75</v>
      </c>
      <c r="Y3" t="n">
        <v>2</v>
      </c>
      <c r="Z3" t="n">
        <v>10</v>
      </c>
      <c r="AA3" t="n">
        <v>177.0064895599071</v>
      </c>
      <c r="AB3" t="n">
        <v>242.1880879909442</v>
      </c>
      <c r="AC3" t="n">
        <v>219.073996786275</v>
      </c>
      <c r="AD3" t="n">
        <v>177006.4895599071</v>
      </c>
      <c r="AE3" t="n">
        <v>242188.0879909442</v>
      </c>
      <c r="AF3" t="n">
        <v>8.954613712203555e-06</v>
      </c>
      <c r="AG3" t="n">
        <v>3.407291666666667</v>
      </c>
      <c r="AH3" t="n">
        <v>219073.996786275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3.1054</v>
      </c>
      <c r="E4" t="n">
        <v>32.2</v>
      </c>
      <c r="F4" t="n">
        <v>27.51</v>
      </c>
      <c r="G4" t="n">
        <v>20.89</v>
      </c>
      <c r="H4" t="n">
        <v>0.35</v>
      </c>
      <c r="I4" t="n">
        <v>79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243.27</v>
      </c>
      <c r="Q4" t="n">
        <v>5797.86</v>
      </c>
      <c r="R4" t="n">
        <v>288.44</v>
      </c>
      <c r="S4" t="n">
        <v>167.7</v>
      </c>
      <c r="T4" t="n">
        <v>60539.22</v>
      </c>
      <c r="U4" t="n">
        <v>0.58</v>
      </c>
      <c r="V4" t="n">
        <v>0.86</v>
      </c>
      <c r="W4" t="n">
        <v>0.51</v>
      </c>
      <c r="X4" t="n">
        <v>3.67</v>
      </c>
      <c r="Y4" t="n">
        <v>2</v>
      </c>
      <c r="Z4" t="n">
        <v>10</v>
      </c>
      <c r="AA4" t="n">
        <v>172.3177357412624</v>
      </c>
      <c r="AB4" t="n">
        <v>235.7727281630582</v>
      </c>
      <c r="AC4" t="n">
        <v>213.2709098963464</v>
      </c>
      <c r="AD4" t="n">
        <v>172317.7357412624</v>
      </c>
      <c r="AE4" t="n">
        <v>235772.7281630582</v>
      </c>
      <c r="AF4" t="n">
        <v>9.096387772939783e-06</v>
      </c>
      <c r="AG4" t="n">
        <v>3.354166666666667</v>
      </c>
      <c r="AH4" t="n">
        <v>213270.9098963464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1.5233</v>
      </c>
      <c r="E2" t="n">
        <v>65.65000000000001</v>
      </c>
      <c r="F2" t="n">
        <v>46.5</v>
      </c>
      <c r="G2" t="n">
        <v>6.23</v>
      </c>
      <c r="H2" t="n">
        <v>0.1</v>
      </c>
      <c r="I2" t="n">
        <v>448</v>
      </c>
      <c r="J2" t="n">
        <v>185.69</v>
      </c>
      <c r="K2" t="n">
        <v>53.44</v>
      </c>
      <c r="L2" t="n">
        <v>1</v>
      </c>
      <c r="M2" t="n">
        <v>446</v>
      </c>
      <c r="N2" t="n">
        <v>36.26</v>
      </c>
      <c r="O2" t="n">
        <v>23136.14</v>
      </c>
      <c r="P2" t="n">
        <v>606.9</v>
      </c>
      <c r="Q2" t="n">
        <v>5803.23</v>
      </c>
      <c r="R2" t="n">
        <v>939.5700000000001</v>
      </c>
      <c r="S2" t="n">
        <v>167.7</v>
      </c>
      <c r="T2" t="n">
        <v>384256</v>
      </c>
      <c r="U2" t="n">
        <v>0.18</v>
      </c>
      <c r="V2" t="n">
        <v>0.51</v>
      </c>
      <c r="W2" t="n">
        <v>0.99</v>
      </c>
      <c r="X2" t="n">
        <v>22.64</v>
      </c>
      <c r="Y2" t="n">
        <v>2</v>
      </c>
      <c r="Z2" t="n">
        <v>10</v>
      </c>
      <c r="AA2" t="n">
        <v>605.4711126950034</v>
      </c>
      <c r="AB2" t="n">
        <v>828.4322878895936</v>
      </c>
      <c r="AC2" t="n">
        <v>749.3678730454284</v>
      </c>
      <c r="AD2" t="n">
        <v>605471.1126950034</v>
      </c>
      <c r="AE2" t="n">
        <v>828432.2878895935</v>
      </c>
      <c r="AF2" t="n">
        <v>4.1729916290221e-06</v>
      </c>
      <c r="AG2" t="n">
        <v>6.838541666666667</v>
      </c>
      <c r="AH2" t="n">
        <v>749367.8730454284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2.7196</v>
      </c>
      <c r="E3" t="n">
        <v>36.77</v>
      </c>
      <c r="F3" t="n">
        <v>29.57</v>
      </c>
      <c r="G3" t="n">
        <v>13.97</v>
      </c>
      <c r="H3" t="n">
        <v>0.19</v>
      </c>
      <c r="I3" t="n">
        <v>127</v>
      </c>
      <c r="J3" t="n">
        <v>187.21</v>
      </c>
      <c r="K3" t="n">
        <v>53.44</v>
      </c>
      <c r="L3" t="n">
        <v>2</v>
      </c>
      <c r="M3" t="n">
        <v>125</v>
      </c>
      <c r="N3" t="n">
        <v>36.77</v>
      </c>
      <c r="O3" t="n">
        <v>23322.88</v>
      </c>
      <c r="P3" t="n">
        <v>347.85</v>
      </c>
      <c r="Q3" t="n">
        <v>5798.79</v>
      </c>
      <c r="R3" t="n">
        <v>361.77</v>
      </c>
      <c r="S3" t="n">
        <v>167.7</v>
      </c>
      <c r="T3" t="n">
        <v>96960.46000000001</v>
      </c>
      <c r="U3" t="n">
        <v>0.46</v>
      </c>
      <c r="V3" t="n">
        <v>0.8</v>
      </c>
      <c r="W3" t="n">
        <v>0.48</v>
      </c>
      <c r="X3" t="n">
        <v>5.72</v>
      </c>
      <c r="Y3" t="n">
        <v>2</v>
      </c>
      <c r="Z3" t="n">
        <v>10</v>
      </c>
      <c r="AA3" t="n">
        <v>229.7441937867698</v>
      </c>
      <c r="AB3" t="n">
        <v>314.3461415374073</v>
      </c>
      <c r="AC3" t="n">
        <v>284.3453869767508</v>
      </c>
      <c r="AD3" t="n">
        <v>229744.1937867698</v>
      </c>
      <c r="AE3" t="n">
        <v>314346.1415374073</v>
      </c>
      <c r="AF3" t="n">
        <v>7.450185803379835e-06</v>
      </c>
      <c r="AG3" t="n">
        <v>3.830208333333334</v>
      </c>
      <c r="AH3" t="n">
        <v>284345.3869767509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3.1175</v>
      </c>
      <c r="E4" t="n">
        <v>32.08</v>
      </c>
      <c r="F4" t="n">
        <v>27.08</v>
      </c>
      <c r="G4" t="n">
        <v>23.89</v>
      </c>
      <c r="H4" t="n">
        <v>0.28</v>
      </c>
      <c r="I4" t="n">
        <v>68</v>
      </c>
      <c r="J4" t="n">
        <v>188.73</v>
      </c>
      <c r="K4" t="n">
        <v>53.44</v>
      </c>
      <c r="L4" t="n">
        <v>3</v>
      </c>
      <c r="M4" t="n">
        <v>51</v>
      </c>
      <c r="N4" t="n">
        <v>37.29</v>
      </c>
      <c r="O4" t="n">
        <v>23510.33</v>
      </c>
      <c r="P4" t="n">
        <v>277.52</v>
      </c>
      <c r="Q4" t="n">
        <v>5798.35</v>
      </c>
      <c r="R4" t="n">
        <v>277.09</v>
      </c>
      <c r="S4" t="n">
        <v>167.7</v>
      </c>
      <c r="T4" t="n">
        <v>54916.84</v>
      </c>
      <c r="U4" t="n">
        <v>0.61</v>
      </c>
      <c r="V4" t="n">
        <v>0.87</v>
      </c>
      <c r="W4" t="n">
        <v>0.4</v>
      </c>
      <c r="X4" t="n">
        <v>3.23</v>
      </c>
      <c r="Y4" t="n">
        <v>2</v>
      </c>
      <c r="Z4" t="n">
        <v>10</v>
      </c>
      <c r="AA4" t="n">
        <v>186.8648108289948</v>
      </c>
      <c r="AB4" t="n">
        <v>255.6766780697427</v>
      </c>
      <c r="AC4" t="n">
        <v>231.2752547593123</v>
      </c>
      <c r="AD4" t="n">
        <v>186864.8108289948</v>
      </c>
      <c r="AE4" t="n">
        <v>255676.6780697427</v>
      </c>
      <c r="AF4" t="n">
        <v>8.540209678642682e-06</v>
      </c>
      <c r="AG4" t="n">
        <v>3.341666666666666</v>
      </c>
      <c r="AH4" t="n">
        <v>231275.2547593123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3.1634</v>
      </c>
      <c r="E5" t="n">
        <v>31.61</v>
      </c>
      <c r="F5" t="n">
        <v>26.8</v>
      </c>
      <c r="G5" t="n">
        <v>25.52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268.68</v>
      </c>
      <c r="Q5" t="n">
        <v>5797.96</v>
      </c>
      <c r="R5" t="n">
        <v>265.38</v>
      </c>
      <c r="S5" t="n">
        <v>167.7</v>
      </c>
      <c r="T5" t="n">
        <v>49086.05</v>
      </c>
      <c r="U5" t="n">
        <v>0.63</v>
      </c>
      <c r="V5" t="n">
        <v>0.88</v>
      </c>
      <c r="W5" t="n">
        <v>0.46</v>
      </c>
      <c r="X5" t="n">
        <v>2.95</v>
      </c>
      <c r="Y5" t="n">
        <v>2</v>
      </c>
      <c r="Z5" t="n">
        <v>10</v>
      </c>
      <c r="AA5" t="n">
        <v>170.5162595783054</v>
      </c>
      <c r="AB5" t="n">
        <v>233.3078690013824</v>
      </c>
      <c r="AC5" t="n">
        <v>211.0412934336086</v>
      </c>
      <c r="AD5" t="n">
        <v>170516.2595783054</v>
      </c>
      <c r="AE5" t="n">
        <v>233307.8690013824</v>
      </c>
      <c r="AF5" t="n">
        <v>8.665950055306579e-06</v>
      </c>
      <c r="AG5" t="n">
        <v>3.292708333333334</v>
      </c>
      <c r="AH5" t="n">
        <v>211041.2934336086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2.3944</v>
      </c>
      <c r="E2" t="n">
        <v>41.76</v>
      </c>
      <c r="F2" t="n">
        <v>34.4</v>
      </c>
      <c r="G2" t="n">
        <v>9.34</v>
      </c>
      <c r="H2" t="n">
        <v>0.15</v>
      </c>
      <c r="I2" t="n">
        <v>221</v>
      </c>
      <c r="J2" t="n">
        <v>116.05</v>
      </c>
      <c r="K2" t="n">
        <v>43.4</v>
      </c>
      <c r="L2" t="n">
        <v>1</v>
      </c>
      <c r="M2" t="n">
        <v>219</v>
      </c>
      <c r="N2" t="n">
        <v>16.65</v>
      </c>
      <c r="O2" t="n">
        <v>14546.17</v>
      </c>
      <c r="P2" t="n">
        <v>302.2</v>
      </c>
      <c r="Q2" t="n">
        <v>5800.88</v>
      </c>
      <c r="R2" t="n">
        <v>526.24</v>
      </c>
      <c r="S2" t="n">
        <v>167.7</v>
      </c>
      <c r="T2" t="n">
        <v>178724.83</v>
      </c>
      <c r="U2" t="n">
        <v>0.32</v>
      </c>
      <c r="V2" t="n">
        <v>0.6899999999999999</v>
      </c>
      <c r="W2" t="n">
        <v>0.62</v>
      </c>
      <c r="X2" t="n">
        <v>10.54</v>
      </c>
      <c r="Y2" t="n">
        <v>2</v>
      </c>
      <c r="Z2" t="n">
        <v>10</v>
      </c>
      <c r="AA2" t="n">
        <v>236.1929150753427</v>
      </c>
      <c r="AB2" t="n">
        <v>323.1695665019327</v>
      </c>
      <c r="AC2" t="n">
        <v>292.3267166464195</v>
      </c>
      <c r="AD2" t="n">
        <v>236192.9150753428</v>
      </c>
      <c r="AE2" t="n">
        <v>323169.5665019327</v>
      </c>
      <c r="AF2" t="n">
        <v>7.635455449925914e-06</v>
      </c>
      <c r="AG2" t="n">
        <v>4.35</v>
      </c>
      <c r="AH2" t="n">
        <v>292326.7166464195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2.9847</v>
      </c>
      <c r="E3" t="n">
        <v>33.5</v>
      </c>
      <c r="F3" t="n">
        <v>28.86</v>
      </c>
      <c r="G3" t="n">
        <v>16.19</v>
      </c>
      <c r="H3" t="n">
        <v>0.3</v>
      </c>
      <c r="I3" t="n">
        <v>107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219.01</v>
      </c>
      <c r="Q3" t="n">
        <v>5799.1</v>
      </c>
      <c r="R3" t="n">
        <v>333.13</v>
      </c>
      <c r="S3" t="n">
        <v>167.7</v>
      </c>
      <c r="T3" t="n">
        <v>82741.53</v>
      </c>
      <c r="U3" t="n">
        <v>0.5</v>
      </c>
      <c r="V3" t="n">
        <v>0.82</v>
      </c>
      <c r="W3" t="n">
        <v>0.59</v>
      </c>
      <c r="X3" t="n">
        <v>5.01</v>
      </c>
      <c r="Y3" t="n">
        <v>2</v>
      </c>
      <c r="Z3" t="n">
        <v>10</v>
      </c>
      <c r="AA3" t="n">
        <v>163.6448342172265</v>
      </c>
      <c r="AB3" t="n">
        <v>223.906081676467</v>
      </c>
      <c r="AC3" t="n">
        <v>202.5367994954888</v>
      </c>
      <c r="AD3" t="n">
        <v>163644.8342172265</v>
      </c>
      <c r="AE3" t="n">
        <v>223906.081676467</v>
      </c>
      <c r="AF3" t="n">
        <v>9.517851604324205e-06</v>
      </c>
      <c r="AG3" t="n">
        <v>3.489583333333333</v>
      </c>
      <c r="AH3" t="n">
        <v>202536.7994954888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2.7804</v>
      </c>
      <c r="E2" t="n">
        <v>35.97</v>
      </c>
      <c r="F2" t="n">
        <v>31.1</v>
      </c>
      <c r="G2" t="n">
        <v>12.04</v>
      </c>
      <c r="H2" t="n">
        <v>0.2</v>
      </c>
      <c r="I2" t="n">
        <v>155</v>
      </c>
      <c r="J2" t="n">
        <v>89.87</v>
      </c>
      <c r="K2" t="n">
        <v>37.55</v>
      </c>
      <c r="L2" t="n">
        <v>1</v>
      </c>
      <c r="M2" t="n">
        <v>66</v>
      </c>
      <c r="N2" t="n">
        <v>11.32</v>
      </c>
      <c r="O2" t="n">
        <v>11317.98</v>
      </c>
      <c r="P2" t="n">
        <v>204.73</v>
      </c>
      <c r="Q2" t="n">
        <v>5799.25</v>
      </c>
      <c r="R2" t="n">
        <v>409.66</v>
      </c>
      <c r="S2" t="n">
        <v>167.7</v>
      </c>
      <c r="T2" t="n">
        <v>120765.29</v>
      </c>
      <c r="U2" t="n">
        <v>0.41</v>
      </c>
      <c r="V2" t="n">
        <v>0.76</v>
      </c>
      <c r="W2" t="n">
        <v>0.64</v>
      </c>
      <c r="X2" t="n">
        <v>7.25</v>
      </c>
      <c r="Y2" t="n">
        <v>2</v>
      </c>
      <c r="Z2" t="n">
        <v>10</v>
      </c>
      <c r="AA2" t="n">
        <v>161.7314723092927</v>
      </c>
      <c r="AB2" t="n">
        <v>221.2881355024634</v>
      </c>
      <c r="AC2" t="n">
        <v>200.1687064300206</v>
      </c>
      <c r="AD2" t="n">
        <v>161731.4723092926</v>
      </c>
      <c r="AE2" t="n">
        <v>221288.1355024634</v>
      </c>
      <c r="AF2" t="n">
        <v>9.639272001346826e-06</v>
      </c>
      <c r="AG2" t="n">
        <v>3.746875</v>
      </c>
      <c r="AH2" t="n">
        <v>200168.7064300206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2.8293</v>
      </c>
      <c r="E3" t="n">
        <v>35.34</v>
      </c>
      <c r="F3" t="n">
        <v>30.65</v>
      </c>
      <c r="G3" t="n">
        <v>12.59</v>
      </c>
      <c r="H3" t="n">
        <v>0.39</v>
      </c>
      <c r="I3" t="n">
        <v>146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201.35</v>
      </c>
      <c r="Q3" t="n">
        <v>5799.32</v>
      </c>
      <c r="R3" t="n">
        <v>391.64</v>
      </c>
      <c r="S3" t="n">
        <v>167.7</v>
      </c>
      <c r="T3" t="n">
        <v>111799.94</v>
      </c>
      <c r="U3" t="n">
        <v>0.43</v>
      </c>
      <c r="V3" t="n">
        <v>0.77</v>
      </c>
      <c r="W3" t="n">
        <v>0.7</v>
      </c>
      <c r="X3" t="n">
        <v>6.8</v>
      </c>
      <c r="Y3" t="n">
        <v>2</v>
      </c>
      <c r="Z3" t="n">
        <v>10</v>
      </c>
      <c r="AA3" t="n">
        <v>158.5768674215709</v>
      </c>
      <c r="AB3" t="n">
        <v>216.9718659237392</v>
      </c>
      <c r="AC3" t="n">
        <v>196.2643755619661</v>
      </c>
      <c r="AD3" t="n">
        <v>158576.8674215709</v>
      </c>
      <c r="AE3" t="n">
        <v>216971.8659237392</v>
      </c>
      <c r="AF3" t="n">
        <v>9.808801709613931e-06</v>
      </c>
      <c r="AG3" t="n">
        <v>3.68125</v>
      </c>
      <c r="AH3" t="n">
        <v>196264.3755619661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1.4274</v>
      </c>
      <c r="E2" t="n">
        <v>70.06</v>
      </c>
      <c r="F2" t="n">
        <v>48.64</v>
      </c>
      <c r="G2" t="n">
        <v>6.01</v>
      </c>
      <c r="H2" t="n">
        <v>0.09</v>
      </c>
      <c r="I2" t="n">
        <v>486</v>
      </c>
      <c r="J2" t="n">
        <v>194.77</v>
      </c>
      <c r="K2" t="n">
        <v>54.38</v>
      </c>
      <c r="L2" t="n">
        <v>1</v>
      </c>
      <c r="M2" t="n">
        <v>484</v>
      </c>
      <c r="N2" t="n">
        <v>39.4</v>
      </c>
      <c r="O2" t="n">
        <v>24256.19</v>
      </c>
      <c r="P2" t="n">
        <v>657.58</v>
      </c>
      <c r="Q2" t="n">
        <v>5801.99</v>
      </c>
      <c r="R2" t="n">
        <v>1012.72</v>
      </c>
      <c r="S2" t="n">
        <v>167.7</v>
      </c>
      <c r="T2" t="n">
        <v>420644.06</v>
      </c>
      <c r="U2" t="n">
        <v>0.17</v>
      </c>
      <c r="V2" t="n">
        <v>0.49</v>
      </c>
      <c r="W2" t="n">
        <v>1.05</v>
      </c>
      <c r="X2" t="n">
        <v>24.78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2.6479</v>
      </c>
      <c r="E3" t="n">
        <v>37.77</v>
      </c>
      <c r="F3" t="n">
        <v>30</v>
      </c>
      <c r="G3" t="n">
        <v>13.33</v>
      </c>
      <c r="H3" t="n">
        <v>0.18</v>
      </c>
      <c r="I3" t="n">
        <v>135</v>
      </c>
      <c r="J3" t="n">
        <v>196.32</v>
      </c>
      <c r="K3" t="n">
        <v>54.38</v>
      </c>
      <c r="L3" t="n">
        <v>2</v>
      </c>
      <c r="M3" t="n">
        <v>133</v>
      </c>
      <c r="N3" t="n">
        <v>39.95</v>
      </c>
      <c r="O3" t="n">
        <v>24447.22</v>
      </c>
      <c r="P3" t="n">
        <v>369.36</v>
      </c>
      <c r="Q3" t="n">
        <v>5798.75</v>
      </c>
      <c r="R3" t="n">
        <v>376.4</v>
      </c>
      <c r="S3" t="n">
        <v>167.7</v>
      </c>
      <c r="T3" t="n">
        <v>104237.44</v>
      </c>
      <c r="U3" t="n">
        <v>0.45</v>
      </c>
      <c r="V3" t="n">
        <v>0.79</v>
      </c>
      <c r="W3" t="n">
        <v>0.49</v>
      </c>
      <c r="X3" t="n">
        <v>6.15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3.0469</v>
      </c>
      <c r="E4" t="n">
        <v>32.82</v>
      </c>
      <c r="F4" t="n">
        <v>27.46</v>
      </c>
      <c r="G4" t="n">
        <v>22.57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71</v>
      </c>
      <c r="N4" t="n">
        <v>40.5</v>
      </c>
      <c r="O4" t="n">
        <v>24639</v>
      </c>
      <c r="P4" t="n">
        <v>300.35</v>
      </c>
      <c r="Q4" t="n">
        <v>5797.62</v>
      </c>
      <c r="R4" t="n">
        <v>291.23</v>
      </c>
      <c r="S4" t="n">
        <v>167.7</v>
      </c>
      <c r="T4" t="n">
        <v>61961.04</v>
      </c>
      <c r="U4" t="n">
        <v>0.58</v>
      </c>
      <c r="V4" t="n">
        <v>0.86</v>
      </c>
      <c r="W4" t="n">
        <v>0.39</v>
      </c>
      <c r="X4" t="n">
        <v>3.62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3.1874</v>
      </c>
      <c r="E5" t="n">
        <v>31.37</v>
      </c>
      <c r="F5" t="n">
        <v>26.56</v>
      </c>
      <c r="G5" t="n">
        <v>27.01</v>
      </c>
      <c r="H5" t="n">
        <v>0.36</v>
      </c>
      <c r="I5" t="n">
        <v>59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273.31</v>
      </c>
      <c r="Q5" t="n">
        <v>5797.75</v>
      </c>
      <c r="R5" t="n">
        <v>257.47</v>
      </c>
      <c r="S5" t="n">
        <v>167.7</v>
      </c>
      <c r="T5" t="n">
        <v>45151.83</v>
      </c>
      <c r="U5" t="n">
        <v>0.65</v>
      </c>
      <c r="V5" t="n">
        <v>0.89</v>
      </c>
      <c r="W5" t="n">
        <v>0.45</v>
      </c>
      <c r="X5" t="n">
        <v>2.72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2.7804</v>
      </c>
      <c r="E6" t="n">
        <v>35.97</v>
      </c>
      <c r="F6" t="n">
        <v>31.1</v>
      </c>
      <c r="G6" t="n">
        <v>12.04</v>
      </c>
      <c r="H6" t="n">
        <v>0.2</v>
      </c>
      <c r="I6" t="n">
        <v>155</v>
      </c>
      <c r="J6" t="n">
        <v>89.87</v>
      </c>
      <c r="K6" t="n">
        <v>37.55</v>
      </c>
      <c r="L6" t="n">
        <v>1</v>
      </c>
      <c r="M6" t="n">
        <v>66</v>
      </c>
      <c r="N6" t="n">
        <v>11.32</v>
      </c>
      <c r="O6" t="n">
        <v>11317.98</v>
      </c>
      <c r="P6" t="n">
        <v>204.73</v>
      </c>
      <c r="Q6" t="n">
        <v>5799.25</v>
      </c>
      <c r="R6" t="n">
        <v>409.66</v>
      </c>
      <c r="S6" t="n">
        <v>167.7</v>
      </c>
      <c r="T6" t="n">
        <v>120765.29</v>
      </c>
      <c r="U6" t="n">
        <v>0.41</v>
      </c>
      <c r="V6" t="n">
        <v>0.76</v>
      </c>
      <c r="W6" t="n">
        <v>0.64</v>
      </c>
      <c r="X6" t="n">
        <v>7.25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2.8293</v>
      </c>
      <c r="E7" t="n">
        <v>35.34</v>
      </c>
      <c r="F7" t="n">
        <v>30.65</v>
      </c>
      <c r="G7" t="n">
        <v>12.59</v>
      </c>
      <c r="H7" t="n">
        <v>0.39</v>
      </c>
      <c r="I7" t="n">
        <v>146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201.35</v>
      </c>
      <c r="Q7" t="n">
        <v>5799.32</v>
      </c>
      <c r="R7" t="n">
        <v>391.64</v>
      </c>
      <c r="S7" t="n">
        <v>167.7</v>
      </c>
      <c r="T7" t="n">
        <v>111799.94</v>
      </c>
      <c r="U7" t="n">
        <v>0.43</v>
      </c>
      <c r="V7" t="n">
        <v>0.77</v>
      </c>
      <c r="W7" t="n">
        <v>0.7</v>
      </c>
      <c r="X7" t="n">
        <v>6.8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2.6419</v>
      </c>
      <c r="E8" t="n">
        <v>37.85</v>
      </c>
      <c r="F8" t="n">
        <v>32.97</v>
      </c>
      <c r="G8" t="n">
        <v>10.15</v>
      </c>
      <c r="H8" t="n">
        <v>0.24</v>
      </c>
      <c r="I8" t="n">
        <v>195</v>
      </c>
      <c r="J8" t="n">
        <v>71.52</v>
      </c>
      <c r="K8" t="n">
        <v>32.27</v>
      </c>
      <c r="L8" t="n">
        <v>1</v>
      </c>
      <c r="M8" t="n">
        <v>1</v>
      </c>
      <c r="N8" t="n">
        <v>8.25</v>
      </c>
      <c r="O8" t="n">
        <v>9054.6</v>
      </c>
      <c r="P8" t="n">
        <v>187.5</v>
      </c>
      <c r="Q8" t="n">
        <v>5800.21</v>
      </c>
      <c r="R8" t="n">
        <v>468.24</v>
      </c>
      <c r="S8" t="n">
        <v>167.7</v>
      </c>
      <c r="T8" t="n">
        <v>149858.8</v>
      </c>
      <c r="U8" t="n">
        <v>0.36</v>
      </c>
      <c r="V8" t="n">
        <v>0.72</v>
      </c>
      <c r="W8" t="n">
        <v>0.84</v>
      </c>
      <c r="X8" t="n">
        <v>9.119999999999999</v>
      </c>
      <c r="Y8" t="n">
        <v>2</v>
      </c>
      <c r="Z8" t="n">
        <v>10</v>
      </c>
    </row>
    <row r="9">
      <c r="A9" t="n">
        <v>1</v>
      </c>
      <c r="B9" t="n">
        <v>30</v>
      </c>
      <c r="C9" t="inlineStr">
        <is>
          <t xml:space="preserve">CONCLUIDO	</t>
        </is>
      </c>
      <c r="D9" t="n">
        <v>2.6418</v>
      </c>
      <c r="E9" t="n">
        <v>37.85</v>
      </c>
      <c r="F9" t="n">
        <v>32.98</v>
      </c>
      <c r="G9" t="n">
        <v>10.15</v>
      </c>
      <c r="H9" t="n">
        <v>0.48</v>
      </c>
      <c r="I9" t="n">
        <v>195</v>
      </c>
      <c r="J9" t="n">
        <v>72.7</v>
      </c>
      <c r="K9" t="n">
        <v>32.27</v>
      </c>
      <c r="L9" t="n">
        <v>2</v>
      </c>
      <c r="M9" t="n">
        <v>0</v>
      </c>
      <c r="N9" t="n">
        <v>8.43</v>
      </c>
      <c r="O9" t="n">
        <v>9200.25</v>
      </c>
      <c r="P9" t="n">
        <v>190.39</v>
      </c>
      <c r="Q9" t="n">
        <v>5800.21</v>
      </c>
      <c r="R9" t="n">
        <v>468.29</v>
      </c>
      <c r="S9" t="n">
        <v>167.7</v>
      </c>
      <c r="T9" t="n">
        <v>149882.55</v>
      </c>
      <c r="U9" t="n">
        <v>0.36</v>
      </c>
      <c r="V9" t="n">
        <v>0.72</v>
      </c>
      <c r="W9" t="n">
        <v>0.84</v>
      </c>
      <c r="X9" t="n">
        <v>9.119999999999999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2.0855</v>
      </c>
      <c r="E10" t="n">
        <v>47.95</v>
      </c>
      <c r="F10" t="n">
        <v>41.95</v>
      </c>
      <c r="G10" t="n">
        <v>6.5</v>
      </c>
      <c r="H10" t="n">
        <v>0.43</v>
      </c>
      <c r="I10" t="n">
        <v>387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164.33</v>
      </c>
      <c r="Q10" t="n">
        <v>5804.91</v>
      </c>
      <c r="R10" t="n">
        <v>762.83</v>
      </c>
      <c r="S10" t="n">
        <v>167.7</v>
      </c>
      <c r="T10" t="n">
        <v>296191.46</v>
      </c>
      <c r="U10" t="n">
        <v>0.22</v>
      </c>
      <c r="V10" t="n">
        <v>0.5600000000000001</v>
      </c>
      <c r="W10" t="n">
        <v>1.41</v>
      </c>
      <c r="X10" t="n">
        <v>18.09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2.039</v>
      </c>
      <c r="E11" t="n">
        <v>49.04</v>
      </c>
      <c r="F11" t="n">
        <v>38.26</v>
      </c>
      <c r="G11" t="n">
        <v>7.76</v>
      </c>
      <c r="H11" t="n">
        <v>0.12</v>
      </c>
      <c r="I11" t="n">
        <v>296</v>
      </c>
      <c r="J11" t="n">
        <v>141.81</v>
      </c>
      <c r="K11" t="n">
        <v>47.83</v>
      </c>
      <c r="L11" t="n">
        <v>1</v>
      </c>
      <c r="M11" t="n">
        <v>294</v>
      </c>
      <c r="N11" t="n">
        <v>22.98</v>
      </c>
      <c r="O11" t="n">
        <v>17723.39</v>
      </c>
      <c r="P11" t="n">
        <v>403.71</v>
      </c>
      <c r="Q11" t="n">
        <v>5800.35</v>
      </c>
      <c r="R11" t="n">
        <v>658.14</v>
      </c>
      <c r="S11" t="n">
        <v>167.7</v>
      </c>
      <c r="T11" t="n">
        <v>244303.48</v>
      </c>
      <c r="U11" t="n">
        <v>0.25</v>
      </c>
      <c r="V11" t="n">
        <v>0.62</v>
      </c>
      <c r="W11" t="n">
        <v>0.74</v>
      </c>
      <c r="X11" t="n">
        <v>14.4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3.1286</v>
      </c>
      <c r="E12" t="n">
        <v>31.96</v>
      </c>
      <c r="F12" t="n">
        <v>27.19</v>
      </c>
      <c r="G12" t="n">
        <v>18.54</v>
      </c>
      <c r="H12" t="n">
        <v>0.25</v>
      </c>
      <c r="I12" t="n">
        <v>88</v>
      </c>
      <c r="J12" t="n">
        <v>143.17</v>
      </c>
      <c r="K12" t="n">
        <v>47.83</v>
      </c>
      <c r="L12" t="n">
        <v>2</v>
      </c>
      <c r="M12" t="n">
        <v>37</v>
      </c>
      <c r="N12" t="n">
        <v>23.34</v>
      </c>
      <c r="O12" t="n">
        <v>17891.86</v>
      </c>
      <c r="P12" t="n">
        <v>233.65</v>
      </c>
      <c r="Q12" t="n">
        <v>5798.63</v>
      </c>
      <c r="R12" t="n">
        <v>278.74</v>
      </c>
      <c r="S12" t="n">
        <v>167.7</v>
      </c>
      <c r="T12" t="n">
        <v>55642.92</v>
      </c>
      <c r="U12" t="n">
        <v>0.6</v>
      </c>
      <c r="V12" t="n">
        <v>0.87</v>
      </c>
      <c r="W12" t="n">
        <v>0.45</v>
      </c>
      <c r="X12" t="n">
        <v>3.34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3.0554</v>
      </c>
      <c r="E13" t="n">
        <v>32.73</v>
      </c>
      <c r="F13" t="n">
        <v>28.07</v>
      </c>
      <c r="G13" t="n">
        <v>20.05</v>
      </c>
      <c r="H13" t="n">
        <v>0.37</v>
      </c>
      <c r="I13" t="n">
        <v>84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240.08</v>
      </c>
      <c r="Q13" t="n">
        <v>5798.07</v>
      </c>
      <c r="R13" t="n">
        <v>309.69</v>
      </c>
      <c r="S13" t="n">
        <v>167.7</v>
      </c>
      <c r="T13" t="n">
        <v>71137.07000000001</v>
      </c>
      <c r="U13" t="n">
        <v>0.54</v>
      </c>
      <c r="V13" t="n">
        <v>0.84</v>
      </c>
      <c r="W13" t="n">
        <v>0.48</v>
      </c>
      <c r="X13" t="n">
        <v>4.23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1.6219</v>
      </c>
      <c r="E14" t="n">
        <v>61.66</v>
      </c>
      <c r="F14" t="n">
        <v>44.55</v>
      </c>
      <c r="G14" t="n">
        <v>6.47</v>
      </c>
      <c r="H14" t="n">
        <v>0.1</v>
      </c>
      <c r="I14" t="n">
        <v>413</v>
      </c>
      <c r="J14" t="n">
        <v>176.73</v>
      </c>
      <c r="K14" t="n">
        <v>52.44</v>
      </c>
      <c r="L14" t="n">
        <v>1</v>
      </c>
      <c r="M14" t="n">
        <v>411</v>
      </c>
      <c r="N14" t="n">
        <v>33.29</v>
      </c>
      <c r="O14" t="n">
        <v>22031.19</v>
      </c>
      <c r="P14" t="n">
        <v>560.3</v>
      </c>
      <c r="Q14" t="n">
        <v>5802.02</v>
      </c>
      <c r="R14" t="n">
        <v>872.63</v>
      </c>
      <c r="S14" t="n">
        <v>167.7</v>
      </c>
      <c r="T14" t="n">
        <v>350961.97</v>
      </c>
      <c r="U14" t="n">
        <v>0.19</v>
      </c>
      <c r="V14" t="n">
        <v>0.53</v>
      </c>
      <c r="W14" t="n">
        <v>0.9399999999999999</v>
      </c>
      <c r="X14" t="n">
        <v>20.69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2.7936</v>
      </c>
      <c r="E15" t="n">
        <v>35.8</v>
      </c>
      <c r="F15" t="n">
        <v>29.14</v>
      </c>
      <c r="G15" t="n">
        <v>14.69</v>
      </c>
      <c r="H15" t="n">
        <v>0.2</v>
      </c>
      <c r="I15" t="n">
        <v>119</v>
      </c>
      <c r="J15" t="n">
        <v>178.21</v>
      </c>
      <c r="K15" t="n">
        <v>52.44</v>
      </c>
      <c r="L15" t="n">
        <v>2</v>
      </c>
      <c r="M15" t="n">
        <v>117</v>
      </c>
      <c r="N15" t="n">
        <v>33.77</v>
      </c>
      <c r="O15" t="n">
        <v>22213.89</v>
      </c>
      <c r="P15" t="n">
        <v>326.08</v>
      </c>
      <c r="Q15" t="n">
        <v>5797.93</v>
      </c>
      <c r="R15" t="n">
        <v>347.19</v>
      </c>
      <c r="S15" t="n">
        <v>167.7</v>
      </c>
      <c r="T15" t="n">
        <v>89711.35000000001</v>
      </c>
      <c r="U15" t="n">
        <v>0.48</v>
      </c>
      <c r="V15" t="n">
        <v>0.8100000000000001</v>
      </c>
      <c r="W15" t="n">
        <v>0.47</v>
      </c>
      <c r="X15" t="n">
        <v>5.3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3.1474</v>
      </c>
      <c r="E16" t="n">
        <v>31.77</v>
      </c>
      <c r="F16" t="n">
        <v>26.97</v>
      </c>
      <c r="G16" t="n">
        <v>24.15</v>
      </c>
      <c r="H16" t="n">
        <v>0.3</v>
      </c>
      <c r="I16" t="n">
        <v>67</v>
      </c>
      <c r="J16" t="n">
        <v>179.7</v>
      </c>
      <c r="K16" t="n">
        <v>52.44</v>
      </c>
      <c r="L16" t="n">
        <v>3</v>
      </c>
      <c r="M16" t="n">
        <v>14</v>
      </c>
      <c r="N16" t="n">
        <v>34.26</v>
      </c>
      <c r="O16" t="n">
        <v>22397.24</v>
      </c>
      <c r="P16" t="n">
        <v>262.68</v>
      </c>
      <c r="Q16" t="n">
        <v>5798.07</v>
      </c>
      <c r="R16" t="n">
        <v>271.6</v>
      </c>
      <c r="S16" t="n">
        <v>167.7</v>
      </c>
      <c r="T16" t="n">
        <v>52178.18</v>
      </c>
      <c r="U16" t="n">
        <v>0.62</v>
      </c>
      <c r="V16" t="n">
        <v>0.87</v>
      </c>
      <c r="W16" t="n">
        <v>0.45</v>
      </c>
      <c r="X16" t="n">
        <v>3.12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3.1545</v>
      </c>
      <c r="E17" t="n">
        <v>31.7</v>
      </c>
      <c r="F17" t="n">
        <v>26.93</v>
      </c>
      <c r="G17" t="n">
        <v>24.49</v>
      </c>
      <c r="H17" t="n">
        <v>0.39</v>
      </c>
      <c r="I17" t="n">
        <v>66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262.94</v>
      </c>
      <c r="Q17" t="n">
        <v>5798.16</v>
      </c>
      <c r="R17" t="n">
        <v>269.68</v>
      </c>
      <c r="S17" t="n">
        <v>167.7</v>
      </c>
      <c r="T17" t="n">
        <v>51220.72</v>
      </c>
      <c r="U17" t="n">
        <v>0.62</v>
      </c>
      <c r="V17" t="n">
        <v>0.88</v>
      </c>
      <c r="W17" t="n">
        <v>0.47</v>
      </c>
      <c r="X17" t="n">
        <v>3.09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1.6904</v>
      </c>
      <c r="E18" t="n">
        <v>59.16</v>
      </c>
      <c r="F18" t="n">
        <v>51.06</v>
      </c>
      <c r="G18" t="n">
        <v>5.28</v>
      </c>
      <c r="H18" t="n">
        <v>0.64</v>
      </c>
      <c r="I18" t="n">
        <v>580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147.44</v>
      </c>
      <c r="Q18" t="n">
        <v>5806.62</v>
      </c>
      <c r="R18" t="n">
        <v>1062.38</v>
      </c>
      <c r="S18" t="n">
        <v>167.7</v>
      </c>
      <c r="T18" t="n">
        <v>445003.9</v>
      </c>
      <c r="U18" t="n">
        <v>0.16</v>
      </c>
      <c r="V18" t="n">
        <v>0.46</v>
      </c>
      <c r="W18" t="n">
        <v>1.98</v>
      </c>
      <c r="X18" t="n">
        <v>27.19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2.69</v>
      </c>
      <c r="E19" t="n">
        <v>37.17</v>
      </c>
      <c r="F19" t="n">
        <v>31.71</v>
      </c>
      <c r="G19" t="n">
        <v>11.26</v>
      </c>
      <c r="H19" t="n">
        <v>0.18</v>
      </c>
      <c r="I19" t="n">
        <v>169</v>
      </c>
      <c r="J19" t="n">
        <v>98.70999999999999</v>
      </c>
      <c r="K19" t="n">
        <v>39.72</v>
      </c>
      <c r="L19" t="n">
        <v>1</v>
      </c>
      <c r="M19" t="n">
        <v>160</v>
      </c>
      <c r="N19" t="n">
        <v>12.99</v>
      </c>
      <c r="O19" t="n">
        <v>12407.75</v>
      </c>
      <c r="P19" t="n">
        <v>231.88</v>
      </c>
      <c r="Q19" t="n">
        <v>5798.98</v>
      </c>
      <c r="R19" t="n">
        <v>434.29</v>
      </c>
      <c r="S19" t="n">
        <v>167.7</v>
      </c>
      <c r="T19" t="n">
        <v>133010.64</v>
      </c>
      <c r="U19" t="n">
        <v>0.39</v>
      </c>
      <c r="V19" t="n">
        <v>0.74</v>
      </c>
      <c r="W19" t="n">
        <v>0.55</v>
      </c>
      <c r="X19" t="n">
        <v>7.86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2.8933</v>
      </c>
      <c r="E20" t="n">
        <v>34.56</v>
      </c>
      <c r="F20" t="n">
        <v>29.9</v>
      </c>
      <c r="G20" t="n">
        <v>13.8</v>
      </c>
      <c r="H20" t="n">
        <v>0.35</v>
      </c>
      <c r="I20" t="n">
        <v>130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207.1</v>
      </c>
      <c r="Q20" t="n">
        <v>5799.58</v>
      </c>
      <c r="R20" t="n">
        <v>366.97</v>
      </c>
      <c r="S20" t="n">
        <v>167.7</v>
      </c>
      <c r="T20" t="n">
        <v>99545.56</v>
      </c>
      <c r="U20" t="n">
        <v>0.46</v>
      </c>
      <c r="V20" t="n">
        <v>0.79</v>
      </c>
      <c r="W20" t="n">
        <v>0.66</v>
      </c>
      <c r="X20" t="n">
        <v>6.05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2.2732</v>
      </c>
      <c r="E21" t="n">
        <v>43.99</v>
      </c>
      <c r="F21" t="n">
        <v>35.6</v>
      </c>
      <c r="G21" t="n">
        <v>8.720000000000001</v>
      </c>
      <c r="H21" t="n">
        <v>0.14</v>
      </c>
      <c r="I21" t="n">
        <v>245</v>
      </c>
      <c r="J21" t="n">
        <v>124.63</v>
      </c>
      <c r="K21" t="n">
        <v>45</v>
      </c>
      <c r="L21" t="n">
        <v>1</v>
      </c>
      <c r="M21" t="n">
        <v>243</v>
      </c>
      <c r="N21" t="n">
        <v>18.64</v>
      </c>
      <c r="O21" t="n">
        <v>15605.44</v>
      </c>
      <c r="P21" t="n">
        <v>335.02</v>
      </c>
      <c r="Q21" t="n">
        <v>5799.47</v>
      </c>
      <c r="R21" t="n">
        <v>567.34</v>
      </c>
      <c r="S21" t="n">
        <v>167.7</v>
      </c>
      <c r="T21" t="n">
        <v>199158.16</v>
      </c>
      <c r="U21" t="n">
        <v>0.3</v>
      </c>
      <c r="V21" t="n">
        <v>0.66</v>
      </c>
      <c r="W21" t="n">
        <v>0.66</v>
      </c>
      <c r="X21" t="n">
        <v>11.74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3.0249</v>
      </c>
      <c r="E22" t="n">
        <v>33.06</v>
      </c>
      <c r="F22" t="n">
        <v>28.42</v>
      </c>
      <c r="G22" t="n">
        <v>17.4</v>
      </c>
      <c r="H22" t="n">
        <v>0.28</v>
      </c>
      <c r="I22" t="n">
        <v>98</v>
      </c>
      <c r="J22" t="n">
        <v>125.95</v>
      </c>
      <c r="K22" t="n">
        <v>45</v>
      </c>
      <c r="L22" t="n">
        <v>2</v>
      </c>
      <c r="M22" t="n">
        <v>0</v>
      </c>
      <c r="N22" t="n">
        <v>18.95</v>
      </c>
      <c r="O22" t="n">
        <v>15767.7</v>
      </c>
      <c r="P22" t="n">
        <v>224.04</v>
      </c>
      <c r="Q22" t="n">
        <v>5798.3</v>
      </c>
      <c r="R22" t="n">
        <v>318.65</v>
      </c>
      <c r="S22" t="n">
        <v>167.7</v>
      </c>
      <c r="T22" t="n">
        <v>75545.10000000001</v>
      </c>
      <c r="U22" t="n">
        <v>0.53</v>
      </c>
      <c r="V22" t="n">
        <v>0.83</v>
      </c>
      <c r="W22" t="n">
        <v>0.5600000000000001</v>
      </c>
      <c r="X22" t="n">
        <v>4.57</v>
      </c>
      <c r="Y22" t="n">
        <v>2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1.8244</v>
      </c>
      <c r="E23" t="n">
        <v>54.81</v>
      </c>
      <c r="F23" t="n">
        <v>41.18</v>
      </c>
      <c r="G23" t="n">
        <v>7.04</v>
      </c>
      <c r="H23" t="n">
        <v>0.11</v>
      </c>
      <c r="I23" t="n">
        <v>351</v>
      </c>
      <c r="J23" t="n">
        <v>159.12</v>
      </c>
      <c r="K23" t="n">
        <v>50.28</v>
      </c>
      <c r="L23" t="n">
        <v>1</v>
      </c>
      <c r="M23" t="n">
        <v>349</v>
      </c>
      <c r="N23" t="n">
        <v>27.84</v>
      </c>
      <c r="O23" t="n">
        <v>19859.16</v>
      </c>
      <c r="P23" t="n">
        <v>477.47</v>
      </c>
      <c r="Q23" t="n">
        <v>5801.62</v>
      </c>
      <c r="R23" t="n">
        <v>757.4</v>
      </c>
      <c r="S23" t="n">
        <v>167.7</v>
      </c>
      <c r="T23" t="n">
        <v>293655.85</v>
      </c>
      <c r="U23" t="n">
        <v>0.22</v>
      </c>
      <c r="V23" t="n">
        <v>0.57</v>
      </c>
      <c r="W23" t="n">
        <v>0.83</v>
      </c>
      <c r="X23" t="n">
        <v>17.32</v>
      </c>
      <c r="Y23" t="n">
        <v>2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2.9794</v>
      </c>
      <c r="E24" t="n">
        <v>33.56</v>
      </c>
      <c r="F24" t="n">
        <v>27.98</v>
      </c>
      <c r="G24" t="n">
        <v>16.62</v>
      </c>
      <c r="H24" t="n">
        <v>0.22</v>
      </c>
      <c r="I24" t="n">
        <v>101</v>
      </c>
      <c r="J24" t="n">
        <v>160.54</v>
      </c>
      <c r="K24" t="n">
        <v>50.28</v>
      </c>
      <c r="L24" t="n">
        <v>2</v>
      </c>
      <c r="M24" t="n">
        <v>99</v>
      </c>
      <c r="N24" t="n">
        <v>28.26</v>
      </c>
      <c r="O24" t="n">
        <v>20034.4</v>
      </c>
      <c r="P24" t="n">
        <v>276.84</v>
      </c>
      <c r="Q24" t="n">
        <v>5798.47</v>
      </c>
      <c r="R24" t="n">
        <v>307.3</v>
      </c>
      <c r="S24" t="n">
        <v>167.7</v>
      </c>
      <c r="T24" t="n">
        <v>69857.72</v>
      </c>
      <c r="U24" t="n">
        <v>0.55</v>
      </c>
      <c r="V24" t="n">
        <v>0.84</v>
      </c>
      <c r="W24" t="n">
        <v>0.43</v>
      </c>
      <c r="X24" t="n">
        <v>4.13</v>
      </c>
      <c r="Y24" t="n">
        <v>2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3.1324</v>
      </c>
      <c r="E25" t="n">
        <v>31.92</v>
      </c>
      <c r="F25" t="n">
        <v>27.22</v>
      </c>
      <c r="G25" t="n">
        <v>22.07</v>
      </c>
      <c r="H25" t="n">
        <v>0.33</v>
      </c>
      <c r="I25" t="n">
        <v>74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248.41</v>
      </c>
      <c r="Q25" t="n">
        <v>5798.09</v>
      </c>
      <c r="R25" t="n">
        <v>278.65</v>
      </c>
      <c r="S25" t="n">
        <v>167.7</v>
      </c>
      <c r="T25" t="n">
        <v>55665.27</v>
      </c>
      <c r="U25" t="n">
        <v>0.6</v>
      </c>
      <c r="V25" t="n">
        <v>0.87</v>
      </c>
      <c r="W25" t="n">
        <v>0.49</v>
      </c>
      <c r="X25" t="n">
        <v>3.37</v>
      </c>
      <c r="Y25" t="n">
        <v>2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2.7343</v>
      </c>
      <c r="E26" t="n">
        <v>36.57</v>
      </c>
      <c r="F26" t="n">
        <v>31.79</v>
      </c>
      <c r="G26" t="n">
        <v>11.35</v>
      </c>
      <c r="H26" t="n">
        <v>0.22</v>
      </c>
      <c r="I26" t="n">
        <v>168</v>
      </c>
      <c r="J26" t="n">
        <v>80.84</v>
      </c>
      <c r="K26" t="n">
        <v>35.1</v>
      </c>
      <c r="L26" t="n">
        <v>1</v>
      </c>
      <c r="M26" t="n">
        <v>4</v>
      </c>
      <c r="N26" t="n">
        <v>9.74</v>
      </c>
      <c r="O26" t="n">
        <v>10204.21</v>
      </c>
      <c r="P26" t="n">
        <v>194.63</v>
      </c>
      <c r="Q26" t="n">
        <v>5800.34</v>
      </c>
      <c r="R26" t="n">
        <v>429.65</v>
      </c>
      <c r="S26" t="n">
        <v>167.7</v>
      </c>
      <c r="T26" t="n">
        <v>130696.36</v>
      </c>
      <c r="U26" t="n">
        <v>0.39</v>
      </c>
      <c r="V26" t="n">
        <v>0.74</v>
      </c>
      <c r="W26" t="n">
        <v>0.76</v>
      </c>
      <c r="X26" t="n">
        <v>7.93</v>
      </c>
      <c r="Y26" t="n">
        <v>2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2.7408</v>
      </c>
      <c r="E27" t="n">
        <v>36.49</v>
      </c>
      <c r="F27" t="n">
        <v>31.72</v>
      </c>
      <c r="G27" t="n">
        <v>11.4</v>
      </c>
      <c r="H27" t="n">
        <v>0.43</v>
      </c>
      <c r="I27" t="n">
        <v>167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196.76</v>
      </c>
      <c r="Q27" t="n">
        <v>5800.01</v>
      </c>
      <c r="R27" t="n">
        <v>427.06</v>
      </c>
      <c r="S27" t="n">
        <v>167.7</v>
      </c>
      <c r="T27" t="n">
        <v>129406.95</v>
      </c>
      <c r="U27" t="n">
        <v>0.39</v>
      </c>
      <c r="V27" t="n">
        <v>0.74</v>
      </c>
      <c r="W27" t="n">
        <v>0.76</v>
      </c>
      <c r="X27" t="n">
        <v>7.87</v>
      </c>
      <c r="Y27" t="n">
        <v>2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2.5369</v>
      </c>
      <c r="E28" t="n">
        <v>39.42</v>
      </c>
      <c r="F28" t="n">
        <v>33.05</v>
      </c>
      <c r="G28" t="n">
        <v>10.17</v>
      </c>
      <c r="H28" t="n">
        <v>0.16</v>
      </c>
      <c r="I28" t="n">
        <v>195</v>
      </c>
      <c r="J28" t="n">
        <v>107.41</v>
      </c>
      <c r="K28" t="n">
        <v>41.65</v>
      </c>
      <c r="L28" t="n">
        <v>1</v>
      </c>
      <c r="M28" t="n">
        <v>193</v>
      </c>
      <c r="N28" t="n">
        <v>14.77</v>
      </c>
      <c r="O28" t="n">
        <v>13481.73</v>
      </c>
      <c r="P28" t="n">
        <v>267.07</v>
      </c>
      <c r="Q28" t="n">
        <v>5799.82</v>
      </c>
      <c r="R28" t="n">
        <v>479.66</v>
      </c>
      <c r="S28" t="n">
        <v>167.7</v>
      </c>
      <c r="T28" t="n">
        <v>155566.05</v>
      </c>
      <c r="U28" t="n">
        <v>0.35</v>
      </c>
      <c r="V28" t="n">
        <v>0.71</v>
      </c>
      <c r="W28" t="n">
        <v>0.59</v>
      </c>
      <c r="X28" t="n">
        <v>9.19</v>
      </c>
      <c r="Y28" t="n">
        <v>2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2.9481</v>
      </c>
      <c r="E29" t="n">
        <v>33.92</v>
      </c>
      <c r="F29" t="n">
        <v>29.28</v>
      </c>
      <c r="G29" t="n">
        <v>15.02</v>
      </c>
      <c r="H29" t="n">
        <v>0.32</v>
      </c>
      <c r="I29" t="n">
        <v>117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212.42</v>
      </c>
      <c r="Q29" t="n">
        <v>5799.26</v>
      </c>
      <c r="R29" t="n">
        <v>346.9</v>
      </c>
      <c r="S29" t="n">
        <v>167.7</v>
      </c>
      <c r="T29" t="n">
        <v>89575.27</v>
      </c>
      <c r="U29" t="n">
        <v>0.48</v>
      </c>
      <c r="V29" t="n">
        <v>0.8100000000000001</v>
      </c>
      <c r="W29" t="n">
        <v>0.61</v>
      </c>
      <c r="X29" t="n">
        <v>5.43</v>
      </c>
      <c r="Y29" t="n">
        <v>2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2.5153</v>
      </c>
      <c r="E30" t="n">
        <v>39.76</v>
      </c>
      <c r="F30" t="n">
        <v>34.73</v>
      </c>
      <c r="G30" t="n">
        <v>8.94</v>
      </c>
      <c r="H30" t="n">
        <v>0.28</v>
      </c>
      <c r="I30" t="n">
        <v>233</v>
      </c>
      <c r="J30" t="n">
        <v>61.76</v>
      </c>
      <c r="K30" t="n">
        <v>28.92</v>
      </c>
      <c r="L30" t="n">
        <v>1</v>
      </c>
      <c r="M30" t="n">
        <v>0</v>
      </c>
      <c r="N30" t="n">
        <v>6.84</v>
      </c>
      <c r="O30" t="n">
        <v>7851.41</v>
      </c>
      <c r="P30" t="n">
        <v>180.96</v>
      </c>
      <c r="Q30" t="n">
        <v>5801.75</v>
      </c>
      <c r="R30" t="n">
        <v>525.89</v>
      </c>
      <c r="S30" t="n">
        <v>167.7</v>
      </c>
      <c r="T30" t="n">
        <v>178490.76</v>
      </c>
      <c r="U30" t="n">
        <v>0.32</v>
      </c>
      <c r="V30" t="n">
        <v>0.68</v>
      </c>
      <c r="W30" t="n">
        <v>0.95</v>
      </c>
      <c r="X30" t="n">
        <v>10.87</v>
      </c>
      <c r="Y30" t="n">
        <v>2</v>
      </c>
      <c r="Z30" t="n">
        <v>10</v>
      </c>
    </row>
    <row r="31">
      <c r="A31" t="n">
        <v>0</v>
      </c>
      <c r="B31" t="n">
        <v>85</v>
      </c>
      <c r="C31" t="inlineStr">
        <is>
          <t xml:space="preserve">CONCLUIDO	</t>
        </is>
      </c>
      <c r="D31" t="n">
        <v>1.7213</v>
      </c>
      <c r="E31" t="n">
        <v>58.09</v>
      </c>
      <c r="F31" t="n">
        <v>42.81</v>
      </c>
      <c r="G31" t="n">
        <v>6.74</v>
      </c>
      <c r="H31" t="n">
        <v>0.11</v>
      </c>
      <c r="I31" t="n">
        <v>381</v>
      </c>
      <c r="J31" t="n">
        <v>167.88</v>
      </c>
      <c r="K31" t="n">
        <v>51.39</v>
      </c>
      <c r="L31" t="n">
        <v>1</v>
      </c>
      <c r="M31" t="n">
        <v>379</v>
      </c>
      <c r="N31" t="n">
        <v>30.49</v>
      </c>
      <c r="O31" t="n">
        <v>20939.59</v>
      </c>
      <c r="P31" t="n">
        <v>517.63</v>
      </c>
      <c r="Q31" t="n">
        <v>5802.46</v>
      </c>
      <c r="R31" t="n">
        <v>812.72</v>
      </c>
      <c r="S31" t="n">
        <v>167.7</v>
      </c>
      <c r="T31" t="n">
        <v>321167.46</v>
      </c>
      <c r="U31" t="n">
        <v>0.21</v>
      </c>
      <c r="V31" t="n">
        <v>0.55</v>
      </c>
      <c r="W31" t="n">
        <v>0.89</v>
      </c>
      <c r="X31" t="n">
        <v>18.94</v>
      </c>
      <c r="Y31" t="n">
        <v>2</v>
      </c>
      <c r="Z31" t="n">
        <v>10</v>
      </c>
    </row>
    <row r="32">
      <c r="A32" t="n">
        <v>1</v>
      </c>
      <c r="B32" t="n">
        <v>85</v>
      </c>
      <c r="C32" t="inlineStr">
        <is>
          <t xml:space="preserve">CONCLUIDO	</t>
        </is>
      </c>
      <c r="D32" t="n">
        <v>2.8798</v>
      </c>
      <c r="E32" t="n">
        <v>34.72</v>
      </c>
      <c r="F32" t="n">
        <v>28.62</v>
      </c>
      <c r="G32" t="n">
        <v>15.61</v>
      </c>
      <c r="H32" t="n">
        <v>0.21</v>
      </c>
      <c r="I32" t="n">
        <v>110</v>
      </c>
      <c r="J32" t="n">
        <v>169.33</v>
      </c>
      <c r="K32" t="n">
        <v>51.39</v>
      </c>
      <c r="L32" t="n">
        <v>2</v>
      </c>
      <c r="M32" t="n">
        <v>108</v>
      </c>
      <c r="N32" t="n">
        <v>30.94</v>
      </c>
      <c r="O32" t="n">
        <v>21118.46</v>
      </c>
      <c r="P32" t="n">
        <v>302.58</v>
      </c>
      <c r="Q32" t="n">
        <v>5798.92</v>
      </c>
      <c r="R32" t="n">
        <v>329.09</v>
      </c>
      <c r="S32" t="n">
        <v>167.7</v>
      </c>
      <c r="T32" t="n">
        <v>80707.32000000001</v>
      </c>
      <c r="U32" t="n">
        <v>0.51</v>
      </c>
      <c r="V32" t="n">
        <v>0.82</v>
      </c>
      <c r="W32" t="n">
        <v>0.46</v>
      </c>
      <c r="X32" t="n">
        <v>4.77</v>
      </c>
      <c r="Y32" t="n">
        <v>2</v>
      </c>
      <c r="Z32" t="n">
        <v>10</v>
      </c>
    </row>
    <row r="33">
      <c r="A33" t="n">
        <v>2</v>
      </c>
      <c r="B33" t="n">
        <v>85</v>
      </c>
      <c r="C33" t="inlineStr">
        <is>
          <t xml:space="preserve">CONCLUIDO	</t>
        </is>
      </c>
      <c r="D33" t="n">
        <v>3.1394</v>
      </c>
      <c r="E33" t="n">
        <v>31.85</v>
      </c>
      <c r="F33" t="n">
        <v>27.11</v>
      </c>
      <c r="G33" t="n">
        <v>23.24</v>
      </c>
      <c r="H33" t="n">
        <v>0.31</v>
      </c>
      <c r="I33" t="n">
        <v>70</v>
      </c>
      <c r="J33" t="n">
        <v>170.79</v>
      </c>
      <c r="K33" t="n">
        <v>51.39</v>
      </c>
      <c r="L33" t="n">
        <v>3</v>
      </c>
      <c r="M33" t="n">
        <v>1</v>
      </c>
      <c r="N33" t="n">
        <v>31.4</v>
      </c>
      <c r="O33" t="n">
        <v>21297.94</v>
      </c>
      <c r="P33" t="n">
        <v>254.98</v>
      </c>
      <c r="Q33" t="n">
        <v>5797.8</v>
      </c>
      <c r="R33" t="n">
        <v>275.71</v>
      </c>
      <c r="S33" t="n">
        <v>167.7</v>
      </c>
      <c r="T33" t="n">
        <v>54215.24</v>
      </c>
      <c r="U33" t="n">
        <v>0.61</v>
      </c>
      <c r="V33" t="n">
        <v>0.87</v>
      </c>
      <c r="W33" t="n">
        <v>0.47</v>
      </c>
      <c r="X33" t="n">
        <v>3.26</v>
      </c>
      <c r="Y33" t="n">
        <v>2</v>
      </c>
      <c r="Z33" t="n">
        <v>10</v>
      </c>
    </row>
    <row r="34">
      <c r="A34" t="n">
        <v>3</v>
      </c>
      <c r="B34" t="n">
        <v>85</v>
      </c>
      <c r="C34" t="inlineStr">
        <is>
          <t xml:space="preserve">CONCLUIDO	</t>
        </is>
      </c>
      <c r="D34" t="n">
        <v>3.1393</v>
      </c>
      <c r="E34" t="n">
        <v>31.85</v>
      </c>
      <c r="F34" t="n">
        <v>27.11</v>
      </c>
      <c r="G34" t="n">
        <v>23.24</v>
      </c>
      <c r="H34" t="n">
        <v>0.41</v>
      </c>
      <c r="I34" t="n">
        <v>70</v>
      </c>
      <c r="J34" t="n">
        <v>172.25</v>
      </c>
      <c r="K34" t="n">
        <v>51.39</v>
      </c>
      <c r="L34" t="n">
        <v>4</v>
      </c>
      <c r="M34" t="n">
        <v>0</v>
      </c>
      <c r="N34" t="n">
        <v>31.86</v>
      </c>
      <c r="O34" t="n">
        <v>21478.05</v>
      </c>
      <c r="P34" t="n">
        <v>257.1</v>
      </c>
      <c r="Q34" t="n">
        <v>5798.01</v>
      </c>
      <c r="R34" t="n">
        <v>275.7</v>
      </c>
      <c r="S34" t="n">
        <v>167.7</v>
      </c>
      <c r="T34" t="n">
        <v>54214.65</v>
      </c>
      <c r="U34" t="n">
        <v>0.61</v>
      </c>
      <c r="V34" t="n">
        <v>0.87</v>
      </c>
      <c r="W34" t="n">
        <v>0.47</v>
      </c>
      <c r="X34" t="n">
        <v>3.26</v>
      </c>
      <c r="Y34" t="n">
        <v>2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2.3383</v>
      </c>
      <c r="E35" t="n">
        <v>42.77</v>
      </c>
      <c r="F35" t="n">
        <v>37.46</v>
      </c>
      <c r="G35" t="n">
        <v>7.72</v>
      </c>
      <c r="H35" t="n">
        <v>0.34</v>
      </c>
      <c r="I35" t="n">
        <v>291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173.67</v>
      </c>
      <c r="Q35" t="n">
        <v>5801.78</v>
      </c>
      <c r="R35" t="n">
        <v>615.99</v>
      </c>
      <c r="S35" t="n">
        <v>167.7</v>
      </c>
      <c r="T35" t="n">
        <v>223254.67</v>
      </c>
      <c r="U35" t="n">
        <v>0.27</v>
      </c>
      <c r="V35" t="n">
        <v>0.63</v>
      </c>
      <c r="W35" t="n">
        <v>1.12</v>
      </c>
      <c r="X35" t="n">
        <v>13.6</v>
      </c>
      <c r="Y35" t="n">
        <v>2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2.1542</v>
      </c>
      <c r="E36" t="n">
        <v>46.42</v>
      </c>
      <c r="F36" t="n">
        <v>36.89</v>
      </c>
      <c r="G36" t="n">
        <v>8.199999999999999</v>
      </c>
      <c r="H36" t="n">
        <v>0.13</v>
      </c>
      <c r="I36" t="n">
        <v>270</v>
      </c>
      <c r="J36" t="n">
        <v>133.21</v>
      </c>
      <c r="K36" t="n">
        <v>46.47</v>
      </c>
      <c r="L36" t="n">
        <v>1</v>
      </c>
      <c r="M36" t="n">
        <v>268</v>
      </c>
      <c r="N36" t="n">
        <v>20.75</v>
      </c>
      <c r="O36" t="n">
        <v>16663.42</v>
      </c>
      <c r="P36" t="n">
        <v>368.77</v>
      </c>
      <c r="Q36" t="n">
        <v>5801.08</v>
      </c>
      <c r="R36" t="n">
        <v>611.15</v>
      </c>
      <c r="S36" t="n">
        <v>167.7</v>
      </c>
      <c r="T36" t="n">
        <v>220937.92</v>
      </c>
      <c r="U36" t="n">
        <v>0.27</v>
      </c>
      <c r="V36" t="n">
        <v>0.64</v>
      </c>
      <c r="W36" t="n">
        <v>0.7</v>
      </c>
      <c r="X36" t="n">
        <v>13.03</v>
      </c>
      <c r="Y36" t="n">
        <v>2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3.0629</v>
      </c>
      <c r="E37" t="n">
        <v>32.65</v>
      </c>
      <c r="F37" t="n">
        <v>27.96</v>
      </c>
      <c r="G37" t="n">
        <v>18.24</v>
      </c>
      <c r="H37" t="n">
        <v>0.26</v>
      </c>
      <c r="I37" t="n">
        <v>92</v>
      </c>
      <c r="J37" t="n">
        <v>134.55</v>
      </c>
      <c r="K37" t="n">
        <v>46.47</v>
      </c>
      <c r="L37" t="n">
        <v>2</v>
      </c>
      <c r="M37" t="n">
        <v>8</v>
      </c>
      <c r="N37" t="n">
        <v>21.09</v>
      </c>
      <c r="O37" t="n">
        <v>16828.84</v>
      </c>
      <c r="P37" t="n">
        <v>229.26</v>
      </c>
      <c r="Q37" t="n">
        <v>5798.44</v>
      </c>
      <c r="R37" t="n">
        <v>303.26</v>
      </c>
      <c r="S37" t="n">
        <v>167.7</v>
      </c>
      <c r="T37" t="n">
        <v>67881.42</v>
      </c>
      <c r="U37" t="n">
        <v>0.55</v>
      </c>
      <c r="V37" t="n">
        <v>0.84</v>
      </c>
      <c r="W37" t="n">
        <v>0.54</v>
      </c>
      <c r="X37" t="n">
        <v>4.12</v>
      </c>
      <c r="Y37" t="n">
        <v>2</v>
      </c>
      <c r="Z37" t="n">
        <v>10</v>
      </c>
    </row>
    <row r="38">
      <c r="A38" t="n">
        <v>2</v>
      </c>
      <c r="B38" t="n">
        <v>65</v>
      </c>
      <c r="C38" t="inlineStr">
        <is>
          <t xml:space="preserve">CONCLUIDO	</t>
        </is>
      </c>
      <c r="D38" t="n">
        <v>3.0715</v>
      </c>
      <c r="E38" t="n">
        <v>32.56</v>
      </c>
      <c r="F38" t="n">
        <v>27.9</v>
      </c>
      <c r="G38" t="n">
        <v>18.4</v>
      </c>
      <c r="H38" t="n">
        <v>0.39</v>
      </c>
      <c r="I38" t="n">
        <v>91</v>
      </c>
      <c r="J38" t="n">
        <v>135.9</v>
      </c>
      <c r="K38" t="n">
        <v>46.47</v>
      </c>
      <c r="L38" t="n">
        <v>3</v>
      </c>
      <c r="M38" t="n">
        <v>0</v>
      </c>
      <c r="N38" t="n">
        <v>21.43</v>
      </c>
      <c r="O38" t="n">
        <v>16994.64</v>
      </c>
      <c r="P38" t="n">
        <v>230.2</v>
      </c>
      <c r="Q38" t="n">
        <v>5798.49</v>
      </c>
      <c r="R38" t="n">
        <v>300.92</v>
      </c>
      <c r="S38" t="n">
        <v>167.7</v>
      </c>
      <c r="T38" t="n">
        <v>66715.12</v>
      </c>
      <c r="U38" t="n">
        <v>0.5600000000000001</v>
      </c>
      <c r="V38" t="n">
        <v>0.85</v>
      </c>
      <c r="W38" t="n">
        <v>0.54</v>
      </c>
      <c r="X38" t="n">
        <v>4.05</v>
      </c>
      <c r="Y38" t="n">
        <v>2</v>
      </c>
      <c r="Z38" t="n">
        <v>10</v>
      </c>
    </row>
    <row r="39">
      <c r="A39" t="n">
        <v>0</v>
      </c>
      <c r="B39" t="n">
        <v>75</v>
      </c>
      <c r="C39" t="inlineStr">
        <is>
          <t xml:space="preserve">CONCLUIDO	</t>
        </is>
      </c>
      <c r="D39" t="n">
        <v>1.9345</v>
      </c>
      <c r="E39" t="n">
        <v>51.69</v>
      </c>
      <c r="F39" t="n">
        <v>39.58</v>
      </c>
      <c r="G39" t="n">
        <v>7.37</v>
      </c>
      <c r="H39" t="n">
        <v>0.12</v>
      </c>
      <c r="I39" t="n">
        <v>322</v>
      </c>
      <c r="J39" t="n">
        <v>150.44</v>
      </c>
      <c r="K39" t="n">
        <v>49.1</v>
      </c>
      <c r="L39" t="n">
        <v>1</v>
      </c>
      <c r="M39" t="n">
        <v>320</v>
      </c>
      <c r="N39" t="n">
        <v>25.34</v>
      </c>
      <c r="O39" t="n">
        <v>18787.76</v>
      </c>
      <c r="P39" t="n">
        <v>438.65</v>
      </c>
      <c r="Q39" t="n">
        <v>5802.3</v>
      </c>
      <c r="R39" t="n">
        <v>702.8200000000001</v>
      </c>
      <c r="S39" t="n">
        <v>167.7</v>
      </c>
      <c r="T39" t="n">
        <v>266511.68</v>
      </c>
      <c r="U39" t="n">
        <v>0.24</v>
      </c>
      <c r="V39" t="n">
        <v>0.6</v>
      </c>
      <c r="W39" t="n">
        <v>0.77</v>
      </c>
      <c r="X39" t="n">
        <v>15.71</v>
      </c>
      <c r="Y39" t="n">
        <v>2</v>
      </c>
      <c r="Z39" t="n">
        <v>10</v>
      </c>
    </row>
    <row r="40">
      <c r="A40" t="n">
        <v>1</v>
      </c>
      <c r="B40" t="n">
        <v>75</v>
      </c>
      <c r="C40" t="inlineStr">
        <is>
          <t xml:space="preserve">CONCLUIDO	</t>
        </is>
      </c>
      <c r="D40" t="n">
        <v>3.057</v>
      </c>
      <c r="E40" t="n">
        <v>32.71</v>
      </c>
      <c r="F40" t="n">
        <v>27.59</v>
      </c>
      <c r="G40" t="n">
        <v>17.8</v>
      </c>
      <c r="H40" t="n">
        <v>0.23</v>
      </c>
      <c r="I40" t="n">
        <v>93</v>
      </c>
      <c r="J40" t="n">
        <v>151.83</v>
      </c>
      <c r="K40" t="n">
        <v>49.1</v>
      </c>
      <c r="L40" t="n">
        <v>2</v>
      </c>
      <c r="M40" t="n">
        <v>81</v>
      </c>
      <c r="N40" t="n">
        <v>25.73</v>
      </c>
      <c r="O40" t="n">
        <v>18959.54</v>
      </c>
      <c r="P40" t="n">
        <v>253.79</v>
      </c>
      <c r="Q40" t="n">
        <v>5798.2</v>
      </c>
      <c r="R40" t="n">
        <v>294</v>
      </c>
      <c r="S40" t="n">
        <v>167.7</v>
      </c>
      <c r="T40" t="n">
        <v>63247.74</v>
      </c>
      <c r="U40" t="n">
        <v>0.57</v>
      </c>
      <c r="V40" t="n">
        <v>0.85</v>
      </c>
      <c r="W40" t="n">
        <v>0.42</v>
      </c>
      <c r="X40" t="n">
        <v>3.75</v>
      </c>
      <c r="Y40" t="n">
        <v>2</v>
      </c>
      <c r="Z40" t="n">
        <v>10</v>
      </c>
    </row>
    <row r="41">
      <c r="A41" t="n">
        <v>2</v>
      </c>
      <c r="B41" t="n">
        <v>75</v>
      </c>
      <c r="C41" t="inlineStr">
        <is>
          <t xml:space="preserve">CONCLUIDO	</t>
        </is>
      </c>
      <c r="D41" t="n">
        <v>3.1054</v>
      </c>
      <c r="E41" t="n">
        <v>32.2</v>
      </c>
      <c r="F41" t="n">
        <v>27.51</v>
      </c>
      <c r="G41" t="n">
        <v>20.89</v>
      </c>
      <c r="H41" t="n">
        <v>0.35</v>
      </c>
      <c r="I41" t="n">
        <v>79</v>
      </c>
      <c r="J41" t="n">
        <v>153.23</v>
      </c>
      <c r="K41" t="n">
        <v>49.1</v>
      </c>
      <c r="L41" t="n">
        <v>3</v>
      </c>
      <c r="M41" t="n">
        <v>0</v>
      </c>
      <c r="N41" t="n">
        <v>26.13</v>
      </c>
      <c r="O41" t="n">
        <v>19131.85</v>
      </c>
      <c r="P41" t="n">
        <v>243.27</v>
      </c>
      <c r="Q41" t="n">
        <v>5797.86</v>
      </c>
      <c r="R41" t="n">
        <v>288.44</v>
      </c>
      <c r="S41" t="n">
        <v>167.7</v>
      </c>
      <c r="T41" t="n">
        <v>60539.22</v>
      </c>
      <c r="U41" t="n">
        <v>0.58</v>
      </c>
      <c r="V41" t="n">
        <v>0.86</v>
      </c>
      <c r="W41" t="n">
        <v>0.51</v>
      </c>
      <c r="X41" t="n">
        <v>3.67</v>
      </c>
      <c r="Y41" t="n">
        <v>2</v>
      </c>
      <c r="Z41" t="n">
        <v>10</v>
      </c>
    </row>
    <row r="42">
      <c r="A42" t="n">
        <v>0</v>
      </c>
      <c r="B42" t="n">
        <v>95</v>
      </c>
      <c r="C42" t="inlineStr">
        <is>
          <t xml:space="preserve">CONCLUIDO	</t>
        </is>
      </c>
      <c r="D42" t="n">
        <v>1.5233</v>
      </c>
      <c r="E42" t="n">
        <v>65.65000000000001</v>
      </c>
      <c r="F42" t="n">
        <v>46.5</v>
      </c>
      <c r="G42" t="n">
        <v>6.23</v>
      </c>
      <c r="H42" t="n">
        <v>0.1</v>
      </c>
      <c r="I42" t="n">
        <v>448</v>
      </c>
      <c r="J42" t="n">
        <v>185.69</v>
      </c>
      <c r="K42" t="n">
        <v>53.44</v>
      </c>
      <c r="L42" t="n">
        <v>1</v>
      </c>
      <c r="M42" t="n">
        <v>446</v>
      </c>
      <c r="N42" t="n">
        <v>36.26</v>
      </c>
      <c r="O42" t="n">
        <v>23136.14</v>
      </c>
      <c r="P42" t="n">
        <v>606.9</v>
      </c>
      <c r="Q42" t="n">
        <v>5803.23</v>
      </c>
      <c r="R42" t="n">
        <v>939.5700000000001</v>
      </c>
      <c r="S42" t="n">
        <v>167.7</v>
      </c>
      <c r="T42" t="n">
        <v>384256</v>
      </c>
      <c r="U42" t="n">
        <v>0.18</v>
      </c>
      <c r="V42" t="n">
        <v>0.51</v>
      </c>
      <c r="W42" t="n">
        <v>0.99</v>
      </c>
      <c r="X42" t="n">
        <v>22.64</v>
      </c>
      <c r="Y42" t="n">
        <v>2</v>
      </c>
      <c r="Z42" t="n">
        <v>10</v>
      </c>
    </row>
    <row r="43">
      <c r="A43" t="n">
        <v>1</v>
      </c>
      <c r="B43" t="n">
        <v>95</v>
      </c>
      <c r="C43" t="inlineStr">
        <is>
          <t xml:space="preserve">CONCLUIDO	</t>
        </is>
      </c>
      <c r="D43" t="n">
        <v>2.7196</v>
      </c>
      <c r="E43" t="n">
        <v>36.77</v>
      </c>
      <c r="F43" t="n">
        <v>29.57</v>
      </c>
      <c r="G43" t="n">
        <v>13.97</v>
      </c>
      <c r="H43" t="n">
        <v>0.19</v>
      </c>
      <c r="I43" t="n">
        <v>127</v>
      </c>
      <c r="J43" t="n">
        <v>187.21</v>
      </c>
      <c r="K43" t="n">
        <v>53.44</v>
      </c>
      <c r="L43" t="n">
        <v>2</v>
      </c>
      <c r="M43" t="n">
        <v>125</v>
      </c>
      <c r="N43" t="n">
        <v>36.77</v>
      </c>
      <c r="O43" t="n">
        <v>23322.88</v>
      </c>
      <c r="P43" t="n">
        <v>347.85</v>
      </c>
      <c r="Q43" t="n">
        <v>5798.79</v>
      </c>
      <c r="R43" t="n">
        <v>361.77</v>
      </c>
      <c r="S43" t="n">
        <v>167.7</v>
      </c>
      <c r="T43" t="n">
        <v>96960.46000000001</v>
      </c>
      <c r="U43" t="n">
        <v>0.46</v>
      </c>
      <c r="V43" t="n">
        <v>0.8</v>
      </c>
      <c r="W43" t="n">
        <v>0.48</v>
      </c>
      <c r="X43" t="n">
        <v>5.72</v>
      </c>
      <c r="Y43" t="n">
        <v>2</v>
      </c>
      <c r="Z43" t="n">
        <v>10</v>
      </c>
    </row>
    <row r="44">
      <c r="A44" t="n">
        <v>2</v>
      </c>
      <c r="B44" t="n">
        <v>95</v>
      </c>
      <c r="C44" t="inlineStr">
        <is>
          <t xml:space="preserve">CONCLUIDO	</t>
        </is>
      </c>
      <c r="D44" t="n">
        <v>3.1175</v>
      </c>
      <c r="E44" t="n">
        <v>32.08</v>
      </c>
      <c r="F44" t="n">
        <v>27.08</v>
      </c>
      <c r="G44" t="n">
        <v>23.89</v>
      </c>
      <c r="H44" t="n">
        <v>0.28</v>
      </c>
      <c r="I44" t="n">
        <v>68</v>
      </c>
      <c r="J44" t="n">
        <v>188.73</v>
      </c>
      <c r="K44" t="n">
        <v>53.44</v>
      </c>
      <c r="L44" t="n">
        <v>3</v>
      </c>
      <c r="M44" t="n">
        <v>51</v>
      </c>
      <c r="N44" t="n">
        <v>37.29</v>
      </c>
      <c r="O44" t="n">
        <v>23510.33</v>
      </c>
      <c r="P44" t="n">
        <v>277.52</v>
      </c>
      <c r="Q44" t="n">
        <v>5798.35</v>
      </c>
      <c r="R44" t="n">
        <v>277.09</v>
      </c>
      <c r="S44" t="n">
        <v>167.7</v>
      </c>
      <c r="T44" t="n">
        <v>54916.84</v>
      </c>
      <c r="U44" t="n">
        <v>0.61</v>
      </c>
      <c r="V44" t="n">
        <v>0.87</v>
      </c>
      <c r="W44" t="n">
        <v>0.4</v>
      </c>
      <c r="X44" t="n">
        <v>3.23</v>
      </c>
      <c r="Y44" t="n">
        <v>2</v>
      </c>
      <c r="Z44" t="n">
        <v>10</v>
      </c>
    </row>
    <row r="45">
      <c r="A45" t="n">
        <v>3</v>
      </c>
      <c r="B45" t="n">
        <v>95</v>
      </c>
      <c r="C45" t="inlineStr">
        <is>
          <t xml:space="preserve">CONCLUIDO	</t>
        </is>
      </c>
      <c r="D45" t="n">
        <v>3.1634</v>
      </c>
      <c r="E45" t="n">
        <v>31.61</v>
      </c>
      <c r="F45" t="n">
        <v>26.8</v>
      </c>
      <c r="G45" t="n">
        <v>25.52</v>
      </c>
      <c r="H45" t="n">
        <v>0.37</v>
      </c>
      <c r="I45" t="n">
        <v>63</v>
      </c>
      <c r="J45" t="n">
        <v>190.25</v>
      </c>
      <c r="K45" t="n">
        <v>53.44</v>
      </c>
      <c r="L45" t="n">
        <v>4</v>
      </c>
      <c r="M45" t="n">
        <v>0</v>
      </c>
      <c r="N45" t="n">
        <v>37.82</v>
      </c>
      <c r="O45" t="n">
        <v>23698.48</v>
      </c>
      <c r="P45" t="n">
        <v>268.68</v>
      </c>
      <c r="Q45" t="n">
        <v>5797.96</v>
      </c>
      <c r="R45" t="n">
        <v>265.38</v>
      </c>
      <c r="S45" t="n">
        <v>167.7</v>
      </c>
      <c r="T45" t="n">
        <v>49086.05</v>
      </c>
      <c r="U45" t="n">
        <v>0.63</v>
      </c>
      <c r="V45" t="n">
        <v>0.88</v>
      </c>
      <c r="W45" t="n">
        <v>0.46</v>
      </c>
      <c r="X45" t="n">
        <v>2.95</v>
      </c>
      <c r="Y45" t="n">
        <v>2</v>
      </c>
      <c r="Z45" t="n">
        <v>10</v>
      </c>
    </row>
    <row r="46">
      <c r="A46" t="n">
        <v>0</v>
      </c>
      <c r="B46" t="n">
        <v>55</v>
      </c>
      <c r="C46" t="inlineStr">
        <is>
          <t xml:space="preserve">CONCLUIDO	</t>
        </is>
      </c>
      <c r="D46" t="n">
        <v>2.3944</v>
      </c>
      <c r="E46" t="n">
        <v>41.76</v>
      </c>
      <c r="F46" t="n">
        <v>34.4</v>
      </c>
      <c r="G46" t="n">
        <v>9.34</v>
      </c>
      <c r="H46" t="n">
        <v>0.15</v>
      </c>
      <c r="I46" t="n">
        <v>221</v>
      </c>
      <c r="J46" t="n">
        <v>116.05</v>
      </c>
      <c r="K46" t="n">
        <v>43.4</v>
      </c>
      <c r="L46" t="n">
        <v>1</v>
      </c>
      <c r="M46" t="n">
        <v>219</v>
      </c>
      <c r="N46" t="n">
        <v>16.65</v>
      </c>
      <c r="O46" t="n">
        <v>14546.17</v>
      </c>
      <c r="P46" t="n">
        <v>302.2</v>
      </c>
      <c r="Q46" t="n">
        <v>5800.88</v>
      </c>
      <c r="R46" t="n">
        <v>526.24</v>
      </c>
      <c r="S46" t="n">
        <v>167.7</v>
      </c>
      <c r="T46" t="n">
        <v>178724.83</v>
      </c>
      <c r="U46" t="n">
        <v>0.32</v>
      </c>
      <c r="V46" t="n">
        <v>0.6899999999999999</v>
      </c>
      <c r="W46" t="n">
        <v>0.62</v>
      </c>
      <c r="X46" t="n">
        <v>10.54</v>
      </c>
      <c r="Y46" t="n">
        <v>2</v>
      </c>
      <c r="Z46" t="n">
        <v>10</v>
      </c>
    </row>
    <row r="47">
      <c r="A47" t="n">
        <v>1</v>
      </c>
      <c r="B47" t="n">
        <v>55</v>
      </c>
      <c r="C47" t="inlineStr">
        <is>
          <t xml:space="preserve">CONCLUIDO	</t>
        </is>
      </c>
      <c r="D47" t="n">
        <v>2.9847</v>
      </c>
      <c r="E47" t="n">
        <v>33.5</v>
      </c>
      <c r="F47" t="n">
        <v>28.86</v>
      </c>
      <c r="G47" t="n">
        <v>16.19</v>
      </c>
      <c r="H47" t="n">
        <v>0.3</v>
      </c>
      <c r="I47" t="n">
        <v>107</v>
      </c>
      <c r="J47" t="n">
        <v>117.34</v>
      </c>
      <c r="K47" t="n">
        <v>43.4</v>
      </c>
      <c r="L47" t="n">
        <v>2</v>
      </c>
      <c r="M47" t="n">
        <v>0</v>
      </c>
      <c r="N47" t="n">
        <v>16.94</v>
      </c>
      <c r="O47" t="n">
        <v>14705.49</v>
      </c>
      <c r="P47" t="n">
        <v>219.01</v>
      </c>
      <c r="Q47" t="n">
        <v>5799.1</v>
      </c>
      <c r="R47" t="n">
        <v>333.13</v>
      </c>
      <c r="S47" t="n">
        <v>167.7</v>
      </c>
      <c r="T47" t="n">
        <v>82741.53</v>
      </c>
      <c r="U47" t="n">
        <v>0.5</v>
      </c>
      <c r="V47" t="n">
        <v>0.82</v>
      </c>
      <c r="W47" t="n">
        <v>0.59</v>
      </c>
      <c r="X47" t="n">
        <v>5.01</v>
      </c>
      <c r="Y47" t="n">
        <v>2</v>
      </c>
      <c r="Z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INDEX(resultados!$A$2:$ZZ$47, 1, MATCH($B$1, resultados!$A$1:$ZZ$1, 0))</f>
        <v/>
      </c>
      <c r="B7">
        <f>INDEX(resultados!$A$2:$ZZ$47, 1, MATCH($B$2, resultados!$A$1:$ZZ$1, 0))</f>
        <v/>
      </c>
      <c r="C7">
        <f>INDEX(resultados!$A$2:$ZZ$47, 1, MATCH($B$3, resultados!$A$1:$ZZ$1, 0))</f>
        <v/>
      </c>
    </row>
    <row r="8">
      <c r="A8">
        <f>INDEX(resultados!$A$2:$ZZ$47, 2, MATCH($B$1, resultados!$A$1:$ZZ$1, 0))</f>
        <v/>
      </c>
      <c r="B8">
        <f>INDEX(resultados!$A$2:$ZZ$47, 2, MATCH($B$2, resultados!$A$1:$ZZ$1, 0))</f>
        <v/>
      </c>
      <c r="C8">
        <f>INDEX(resultados!$A$2:$ZZ$47, 2, MATCH($B$3, resultados!$A$1:$ZZ$1, 0))</f>
        <v/>
      </c>
    </row>
    <row r="9">
      <c r="A9">
        <f>INDEX(resultados!$A$2:$ZZ$47, 3, MATCH($B$1, resultados!$A$1:$ZZ$1, 0))</f>
        <v/>
      </c>
      <c r="B9">
        <f>INDEX(resultados!$A$2:$ZZ$47, 3, MATCH($B$2, resultados!$A$1:$ZZ$1, 0))</f>
        <v/>
      </c>
      <c r="C9">
        <f>INDEX(resultados!$A$2:$ZZ$47, 3, MATCH($B$3, resultados!$A$1:$ZZ$1, 0))</f>
        <v/>
      </c>
    </row>
    <row r="10">
      <c r="A10">
        <f>INDEX(resultados!$A$2:$ZZ$47, 4, MATCH($B$1, resultados!$A$1:$ZZ$1, 0))</f>
        <v/>
      </c>
      <c r="B10">
        <f>INDEX(resultados!$A$2:$ZZ$47, 4, MATCH($B$2, resultados!$A$1:$ZZ$1, 0))</f>
        <v/>
      </c>
      <c r="C10">
        <f>INDEX(resultados!$A$2:$ZZ$47, 4, MATCH($B$3, resultados!$A$1:$ZZ$1, 0))</f>
        <v/>
      </c>
    </row>
    <row r="11">
      <c r="A11">
        <f>INDEX(resultados!$A$2:$ZZ$47, 5, MATCH($B$1, resultados!$A$1:$ZZ$1, 0))</f>
        <v/>
      </c>
      <c r="B11">
        <f>INDEX(resultados!$A$2:$ZZ$47, 5, MATCH($B$2, resultados!$A$1:$ZZ$1, 0))</f>
        <v/>
      </c>
      <c r="C11">
        <f>INDEX(resultados!$A$2:$ZZ$47, 5, MATCH($B$3, resultados!$A$1:$ZZ$1, 0))</f>
        <v/>
      </c>
    </row>
    <row r="12">
      <c r="A12">
        <f>INDEX(resultados!$A$2:$ZZ$47, 6, MATCH($B$1, resultados!$A$1:$ZZ$1, 0))</f>
        <v/>
      </c>
      <c r="B12">
        <f>INDEX(resultados!$A$2:$ZZ$47, 6, MATCH($B$2, resultados!$A$1:$ZZ$1, 0))</f>
        <v/>
      </c>
      <c r="C12">
        <f>INDEX(resultados!$A$2:$ZZ$47, 6, MATCH($B$3, resultados!$A$1:$ZZ$1, 0))</f>
        <v/>
      </c>
    </row>
    <row r="13">
      <c r="A13">
        <f>INDEX(resultados!$A$2:$ZZ$47, 7, MATCH($B$1, resultados!$A$1:$ZZ$1, 0))</f>
        <v/>
      </c>
      <c r="B13">
        <f>INDEX(resultados!$A$2:$ZZ$47, 7, MATCH($B$2, resultados!$A$1:$ZZ$1, 0))</f>
        <v/>
      </c>
      <c r="C13">
        <f>INDEX(resultados!$A$2:$ZZ$47, 7, MATCH($B$3, resultados!$A$1:$ZZ$1, 0))</f>
        <v/>
      </c>
    </row>
    <row r="14">
      <c r="A14">
        <f>INDEX(resultados!$A$2:$ZZ$47, 8, MATCH($B$1, resultados!$A$1:$ZZ$1, 0))</f>
        <v/>
      </c>
      <c r="B14">
        <f>INDEX(resultados!$A$2:$ZZ$47, 8, MATCH($B$2, resultados!$A$1:$ZZ$1, 0))</f>
        <v/>
      </c>
      <c r="C14">
        <f>INDEX(resultados!$A$2:$ZZ$47, 8, MATCH($B$3, resultados!$A$1:$ZZ$1, 0))</f>
        <v/>
      </c>
    </row>
    <row r="15">
      <c r="A15">
        <f>INDEX(resultados!$A$2:$ZZ$47, 9, MATCH($B$1, resultados!$A$1:$ZZ$1, 0))</f>
        <v/>
      </c>
      <c r="B15">
        <f>INDEX(resultados!$A$2:$ZZ$47, 9, MATCH($B$2, resultados!$A$1:$ZZ$1, 0))</f>
        <v/>
      </c>
      <c r="C15">
        <f>INDEX(resultados!$A$2:$ZZ$47, 9, MATCH($B$3, resultados!$A$1:$ZZ$1, 0))</f>
        <v/>
      </c>
    </row>
    <row r="16">
      <c r="A16">
        <f>INDEX(resultados!$A$2:$ZZ$47, 10, MATCH($B$1, resultados!$A$1:$ZZ$1, 0))</f>
        <v/>
      </c>
      <c r="B16">
        <f>INDEX(resultados!$A$2:$ZZ$47, 10, MATCH($B$2, resultados!$A$1:$ZZ$1, 0))</f>
        <v/>
      </c>
      <c r="C16">
        <f>INDEX(resultados!$A$2:$ZZ$47, 10, MATCH($B$3, resultados!$A$1:$ZZ$1, 0))</f>
        <v/>
      </c>
    </row>
    <row r="17">
      <c r="A17">
        <f>INDEX(resultados!$A$2:$ZZ$47, 11, MATCH($B$1, resultados!$A$1:$ZZ$1, 0))</f>
        <v/>
      </c>
      <c r="B17">
        <f>INDEX(resultados!$A$2:$ZZ$47, 11, MATCH($B$2, resultados!$A$1:$ZZ$1, 0))</f>
        <v/>
      </c>
      <c r="C17">
        <f>INDEX(resultados!$A$2:$ZZ$47, 11, MATCH($B$3, resultados!$A$1:$ZZ$1, 0))</f>
        <v/>
      </c>
    </row>
    <row r="18">
      <c r="A18">
        <f>INDEX(resultados!$A$2:$ZZ$47, 12, MATCH($B$1, resultados!$A$1:$ZZ$1, 0))</f>
        <v/>
      </c>
      <c r="B18">
        <f>INDEX(resultados!$A$2:$ZZ$47, 12, MATCH($B$2, resultados!$A$1:$ZZ$1, 0))</f>
        <v/>
      </c>
      <c r="C18">
        <f>INDEX(resultados!$A$2:$ZZ$47, 12, MATCH($B$3, resultados!$A$1:$ZZ$1, 0))</f>
        <v/>
      </c>
    </row>
    <row r="19">
      <c r="A19">
        <f>INDEX(resultados!$A$2:$ZZ$47, 13, MATCH($B$1, resultados!$A$1:$ZZ$1, 0))</f>
        <v/>
      </c>
      <c r="B19">
        <f>INDEX(resultados!$A$2:$ZZ$47, 13, MATCH($B$2, resultados!$A$1:$ZZ$1, 0))</f>
        <v/>
      </c>
      <c r="C19">
        <f>INDEX(resultados!$A$2:$ZZ$47, 13, MATCH($B$3, resultados!$A$1:$ZZ$1, 0))</f>
        <v/>
      </c>
    </row>
    <row r="20">
      <c r="A20">
        <f>INDEX(resultados!$A$2:$ZZ$47, 14, MATCH($B$1, resultados!$A$1:$ZZ$1, 0))</f>
        <v/>
      </c>
      <c r="B20">
        <f>INDEX(resultados!$A$2:$ZZ$47, 14, MATCH($B$2, resultados!$A$1:$ZZ$1, 0))</f>
        <v/>
      </c>
      <c r="C20">
        <f>INDEX(resultados!$A$2:$ZZ$47, 14, MATCH($B$3, resultados!$A$1:$ZZ$1, 0))</f>
        <v/>
      </c>
    </row>
    <row r="21">
      <c r="A21">
        <f>INDEX(resultados!$A$2:$ZZ$47, 15, MATCH($B$1, resultados!$A$1:$ZZ$1, 0))</f>
        <v/>
      </c>
      <c r="B21">
        <f>INDEX(resultados!$A$2:$ZZ$47, 15, MATCH($B$2, resultados!$A$1:$ZZ$1, 0))</f>
        <v/>
      </c>
      <c r="C21">
        <f>INDEX(resultados!$A$2:$ZZ$47, 15, MATCH($B$3, resultados!$A$1:$ZZ$1, 0))</f>
        <v/>
      </c>
    </row>
    <row r="22">
      <c r="A22">
        <f>INDEX(resultados!$A$2:$ZZ$47, 16, MATCH($B$1, resultados!$A$1:$ZZ$1, 0))</f>
        <v/>
      </c>
      <c r="B22">
        <f>INDEX(resultados!$A$2:$ZZ$47, 16, MATCH($B$2, resultados!$A$1:$ZZ$1, 0))</f>
        <v/>
      </c>
      <c r="C22">
        <f>INDEX(resultados!$A$2:$ZZ$47, 16, MATCH($B$3, resultados!$A$1:$ZZ$1, 0))</f>
        <v/>
      </c>
    </row>
    <row r="23">
      <c r="A23">
        <f>INDEX(resultados!$A$2:$ZZ$47, 17, MATCH($B$1, resultados!$A$1:$ZZ$1, 0))</f>
        <v/>
      </c>
      <c r="B23">
        <f>INDEX(resultados!$A$2:$ZZ$47, 17, MATCH($B$2, resultados!$A$1:$ZZ$1, 0))</f>
        <v/>
      </c>
      <c r="C23">
        <f>INDEX(resultados!$A$2:$ZZ$47, 17, MATCH($B$3, resultados!$A$1:$ZZ$1, 0))</f>
        <v/>
      </c>
    </row>
    <row r="24">
      <c r="A24">
        <f>INDEX(resultados!$A$2:$ZZ$47, 18, MATCH($B$1, resultados!$A$1:$ZZ$1, 0))</f>
        <v/>
      </c>
      <c r="B24">
        <f>INDEX(resultados!$A$2:$ZZ$47, 18, MATCH($B$2, resultados!$A$1:$ZZ$1, 0))</f>
        <v/>
      </c>
      <c r="C24">
        <f>INDEX(resultados!$A$2:$ZZ$47, 18, MATCH($B$3, resultados!$A$1:$ZZ$1, 0))</f>
        <v/>
      </c>
    </row>
    <row r="25">
      <c r="A25">
        <f>INDEX(resultados!$A$2:$ZZ$47, 19, MATCH($B$1, resultados!$A$1:$ZZ$1, 0))</f>
        <v/>
      </c>
      <c r="B25">
        <f>INDEX(resultados!$A$2:$ZZ$47, 19, MATCH($B$2, resultados!$A$1:$ZZ$1, 0))</f>
        <v/>
      </c>
      <c r="C25">
        <f>INDEX(resultados!$A$2:$ZZ$47, 19, MATCH($B$3, resultados!$A$1:$ZZ$1, 0))</f>
        <v/>
      </c>
    </row>
    <row r="26">
      <c r="A26">
        <f>INDEX(resultados!$A$2:$ZZ$47, 20, MATCH($B$1, resultados!$A$1:$ZZ$1, 0))</f>
        <v/>
      </c>
      <c r="B26">
        <f>INDEX(resultados!$A$2:$ZZ$47, 20, MATCH($B$2, resultados!$A$1:$ZZ$1, 0))</f>
        <v/>
      </c>
      <c r="C26">
        <f>INDEX(resultados!$A$2:$ZZ$47, 20, MATCH($B$3, resultados!$A$1:$ZZ$1, 0))</f>
        <v/>
      </c>
    </row>
    <row r="27">
      <c r="A27">
        <f>INDEX(resultados!$A$2:$ZZ$47, 21, MATCH($B$1, resultados!$A$1:$ZZ$1, 0))</f>
        <v/>
      </c>
      <c r="B27">
        <f>INDEX(resultados!$A$2:$ZZ$47, 21, MATCH($B$2, resultados!$A$1:$ZZ$1, 0))</f>
        <v/>
      </c>
      <c r="C27">
        <f>INDEX(resultados!$A$2:$ZZ$47, 21, MATCH($B$3, resultados!$A$1:$ZZ$1, 0))</f>
        <v/>
      </c>
    </row>
    <row r="28">
      <c r="A28">
        <f>INDEX(resultados!$A$2:$ZZ$47, 22, MATCH($B$1, resultados!$A$1:$ZZ$1, 0))</f>
        <v/>
      </c>
      <c r="B28">
        <f>INDEX(resultados!$A$2:$ZZ$47, 22, MATCH($B$2, resultados!$A$1:$ZZ$1, 0))</f>
        <v/>
      </c>
      <c r="C28">
        <f>INDEX(resultados!$A$2:$ZZ$47, 22, MATCH($B$3, resultados!$A$1:$ZZ$1, 0))</f>
        <v/>
      </c>
    </row>
    <row r="29">
      <c r="A29">
        <f>INDEX(resultados!$A$2:$ZZ$47, 23, MATCH($B$1, resultados!$A$1:$ZZ$1, 0))</f>
        <v/>
      </c>
      <c r="B29">
        <f>INDEX(resultados!$A$2:$ZZ$47, 23, MATCH($B$2, resultados!$A$1:$ZZ$1, 0))</f>
        <v/>
      </c>
      <c r="C29">
        <f>INDEX(resultados!$A$2:$ZZ$47, 23, MATCH($B$3, resultados!$A$1:$ZZ$1, 0))</f>
        <v/>
      </c>
    </row>
    <row r="30">
      <c r="A30">
        <f>INDEX(resultados!$A$2:$ZZ$47, 24, MATCH($B$1, resultados!$A$1:$ZZ$1, 0))</f>
        <v/>
      </c>
      <c r="B30">
        <f>INDEX(resultados!$A$2:$ZZ$47, 24, MATCH($B$2, resultados!$A$1:$ZZ$1, 0))</f>
        <v/>
      </c>
      <c r="C30">
        <f>INDEX(resultados!$A$2:$ZZ$47, 24, MATCH($B$3, resultados!$A$1:$ZZ$1, 0))</f>
        <v/>
      </c>
    </row>
    <row r="31">
      <c r="A31">
        <f>INDEX(resultados!$A$2:$ZZ$47, 25, MATCH($B$1, resultados!$A$1:$ZZ$1, 0))</f>
        <v/>
      </c>
      <c r="B31">
        <f>INDEX(resultados!$A$2:$ZZ$47, 25, MATCH($B$2, resultados!$A$1:$ZZ$1, 0))</f>
        <v/>
      </c>
      <c r="C31">
        <f>INDEX(resultados!$A$2:$ZZ$47, 25, MATCH($B$3, resultados!$A$1:$ZZ$1, 0))</f>
        <v/>
      </c>
    </row>
    <row r="32">
      <c r="A32">
        <f>INDEX(resultados!$A$2:$ZZ$47, 26, MATCH($B$1, resultados!$A$1:$ZZ$1, 0))</f>
        <v/>
      </c>
      <c r="B32">
        <f>INDEX(resultados!$A$2:$ZZ$47, 26, MATCH($B$2, resultados!$A$1:$ZZ$1, 0))</f>
        <v/>
      </c>
      <c r="C32">
        <f>INDEX(resultados!$A$2:$ZZ$47, 26, MATCH($B$3, resultados!$A$1:$ZZ$1, 0))</f>
        <v/>
      </c>
    </row>
    <row r="33">
      <c r="A33">
        <f>INDEX(resultados!$A$2:$ZZ$47, 27, MATCH($B$1, resultados!$A$1:$ZZ$1, 0))</f>
        <v/>
      </c>
      <c r="B33">
        <f>INDEX(resultados!$A$2:$ZZ$47, 27, MATCH($B$2, resultados!$A$1:$ZZ$1, 0))</f>
        <v/>
      </c>
      <c r="C33">
        <f>INDEX(resultados!$A$2:$ZZ$47, 27, MATCH($B$3, resultados!$A$1:$ZZ$1, 0))</f>
        <v/>
      </c>
    </row>
    <row r="34">
      <c r="A34">
        <f>INDEX(resultados!$A$2:$ZZ$47, 28, MATCH($B$1, resultados!$A$1:$ZZ$1, 0))</f>
        <v/>
      </c>
      <c r="B34">
        <f>INDEX(resultados!$A$2:$ZZ$47, 28, MATCH($B$2, resultados!$A$1:$ZZ$1, 0))</f>
        <v/>
      </c>
      <c r="C34">
        <f>INDEX(resultados!$A$2:$ZZ$47, 28, MATCH($B$3, resultados!$A$1:$ZZ$1, 0))</f>
        <v/>
      </c>
    </row>
    <row r="35">
      <c r="A35">
        <f>INDEX(resultados!$A$2:$ZZ$47, 29, MATCH($B$1, resultados!$A$1:$ZZ$1, 0))</f>
        <v/>
      </c>
      <c r="B35">
        <f>INDEX(resultados!$A$2:$ZZ$47, 29, MATCH($B$2, resultados!$A$1:$ZZ$1, 0))</f>
        <v/>
      </c>
      <c r="C35">
        <f>INDEX(resultados!$A$2:$ZZ$47, 29, MATCH($B$3, resultados!$A$1:$ZZ$1, 0))</f>
        <v/>
      </c>
    </row>
    <row r="36">
      <c r="A36">
        <f>INDEX(resultados!$A$2:$ZZ$47, 30, MATCH($B$1, resultados!$A$1:$ZZ$1, 0))</f>
        <v/>
      </c>
      <c r="B36">
        <f>INDEX(resultados!$A$2:$ZZ$47, 30, MATCH($B$2, resultados!$A$1:$ZZ$1, 0))</f>
        <v/>
      </c>
      <c r="C36">
        <f>INDEX(resultados!$A$2:$ZZ$47, 30, MATCH($B$3, resultados!$A$1:$ZZ$1, 0))</f>
        <v/>
      </c>
    </row>
    <row r="37">
      <c r="A37">
        <f>INDEX(resultados!$A$2:$ZZ$47, 31, MATCH($B$1, resultados!$A$1:$ZZ$1, 0))</f>
        <v/>
      </c>
      <c r="B37">
        <f>INDEX(resultados!$A$2:$ZZ$47, 31, MATCH($B$2, resultados!$A$1:$ZZ$1, 0))</f>
        <v/>
      </c>
      <c r="C37">
        <f>INDEX(resultados!$A$2:$ZZ$47, 31, MATCH($B$3, resultados!$A$1:$ZZ$1, 0))</f>
        <v/>
      </c>
    </row>
    <row r="38">
      <c r="A38">
        <f>INDEX(resultados!$A$2:$ZZ$47, 32, MATCH($B$1, resultados!$A$1:$ZZ$1, 0))</f>
        <v/>
      </c>
      <c r="B38">
        <f>INDEX(resultados!$A$2:$ZZ$47, 32, MATCH($B$2, resultados!$A$1:$ZZ$1, 0))</f>
        <v/>
      </c>
      <c r="C38">
        <f>INDEX(resultados!$A$2:$ZZ$47, 32, MATCH($B$3, resultados!$A$1:$ZZ$1, 0))</f>
        <v/>
      </c>
    </row>
    <row r="39">
      <c r="A39">
        <f>INDEX(resultados!$A$2:$ZZ$47, 33, MATCH($B$1, resultados!$A$1:$ZZ$1, 0))</f>
        <v/>
      </c>
      <c r="B39">
        <f>INDEX(resultados!$A$2:$ZZ$47, 33, MATCH($B$2, resultados!$A$1:$ZZ$1, 0))</f>
        <v/>
      </c>
      <c r="C39">
        <f>INDEX(resultados!$A$2:$ZZ$47, 33, MATCH($B$3, resultados!$A$1:$ZZ$1, 0))</f>
        <v/>
      </c>
    </row>
    <row r="40">
      <c r="A40">
        <f>INDEX(resultados!$A$2:$ZZ$47, 34, MATCH($B$1, resultados!$A$1:$ZZ$1, 0))</f>
        <v/>
      </c>
      <c r="B40">
        <f>INDEX(resultados!$A$2:$ZZ$47, 34, MATCH($B$2, resultados!$A$1:$ZZ$1, 0))</f>
        <v/>
      </c>
      <c r="C40">
        <f>INDEX(resultados!$A$2:$ZZ$47, 34, MATCH($B$3, resultados!$A$1:$ZZ$1, 0))</f>
        <v/>
      </c>
    </row>
    <row r="41">
      <c r="A41">
        <f>INDEX(resultados!$A$2:$ZZ$47, 35, MATCH($B$1, resultados!$A$1:$ZZ$1, 0))</f>
        <v/>
      </c>
      <c r="B41">
        <f>INDEX(resultados!$A$2:$ZZ$47, 35, MATCH($B$2, resultados!$A$1:$ZZ$1, 0))</f>
        <v/>
      </c>
      <c r="C41">
        <f>INDEX(resultados!$A$2:$ZZ$47, 35, MATCH($B$3, resultados!$A$1:$ZZ$1, 0))</f>
        <v/>
      </c>
    </row>
    <row r="42">
      <c r="A42">
        <f>INDEX(resultados!$A$2:$ZZ$47, 36, MATCH($B$1, resultados!$A$1:$ZZ$1, 0))</f>
        <v/>
      </c>
      <c r="B42">
        <f>INDEX(resultados!$A$2:$ZZ$47, 36, MATCH($B$2, resultados!$A$1:$ZZ$1, 0))</f>
        <v/>
      </c>
      <c r="C42">
        <f>INDEX(resultados!$A$2:$ZZ$47, 36, MATCH($B$3, resultados!$A$1:$ZZ$1, 0))</f>
        <v/>
      </c>
    </row>
    <row r="43">
      <c r="A43">
        <f>INDEX(resultados!$A$2:$ZZ$47, 37, MATCH($B$1, resultados!$A$1:$ZZ$1, 0))</f>
        <v/>
      </c>
      <c r="B43">
        <f>INDEX(resultados!$A$2:$ZZ$47, 37, MATCH($B$2, resultados!$A$1:$ZZ$1, 0))</f>
        <v/>
      </c>
      <c r="C43">
        <f>INDEX(resultados!$A$2:$ZZ$47, 37, MATCH($B$3, resultados!$A$1:$ZZ$1, 0))</f>
        <v/>
      </c>
    </row>
    <row r="44">
      <c r="A44">
        <f>INDEX(resultados!$A$2:$ZZ$47, 38, MATCH($B$1, resultados!$A$1:$ZZ$1, 0))</f>
        <v/>
      </c>
      <c r="B44">
        <f>INDEX(resultados!$A$2:$ZZ$47, 38, MATCH($B$2, resultados!$A$1:$ZZ$1, 0))</f>
        <v/>
      </c>
      <c r="C44">
        <f>INDEX(resultados!$A$2:$ZZ$47, 38, MATCH($B$3, resultados!$A$1:$ZZ$1, 0))</f>
        <v/>
      </c>
    </row>
    <row r="45">
      <c r="A45">
        <f>INDEX(resultados!$A$2:$ZZ$47, 39, MATCH($B$1, resultados!$A$1:$ZZ$1, 0))</f>
        <v/>
      </c>
      <c r="B45">
        <f>INDEX(resultados!$A$2:$ZZ$47, 39, MATCH($B$2, resultados!$A$1:$ZZ$1, 0))</f>
        <v/>
      </c>
      <c r="C45">
        <f>INDEX(resultados!$A$2:$ZZ$47, 39, MATCH($B$3, resultados!$A$1:$ZZ$1, 0))</f>
        <v/>
      </c>
    </row>
    <row r="46">
      <c r="A46">
        <f>INDEX(resultados!$A$2:$ZZ$47, 40, MATCH($B$1, resultados!$A$1:$ZZ$1, 0))</f>
        <v/>
      </c>
      <c r="B46">
        <f>INDEX(resultados!$A$2:$ZZ$47, 40, MATCH($B$2, resultados!$A$1:$ZZ$1, 0))</f>
        <v/>
      </c>
      <c r="C46">
        <f>INDEX(resultados!$A$2:$ZZ$47, 40, MATCH($B$3, resultados!$A$1:$ZZ$1, 0))</f>
        <v/>
      </c>
    </row>
    <row r="47">
      <c r="A47">
        <f>INDEX(resultados!$A$2:$ZZ$47, 41, MATCH($B$1, resultados!$A$1:$ZZ$1, 0))</f>
        <v/>
      </c>
      <c r="B47">
        <f>INDEX(resultados!$A$2:$ZZ$47, 41, MATCH($B$2, resultados!$A$1:$ZZ$1, 0))</f>
        <v/>
      </c>
      <c r="C47">
        <f>INDEX(resultados!$A$2:$ZZ$47, 41, MATCH($B$3, resultados!$A$1:$ZZ$1, 0))</f>
        <v/>
      </c>
    </row>
    <row r="48">
      <c r="A48">
        <f>INDEX(resultados!$A$2:$ZZ$47, 42, MATCH($B$1, resultados!$A$1:$ZZ$1, 0))</f>
        <v/>
      </c>
      <c r="B48">
        <f>INDEX(resultados!$A$2:$ZZ$47, 42, MATCH($B$2, resultados!$A$1:$ZZ$1, 0))</f>
        <v/>
      </c>
      <c r="C48">
        <f>INDEX(resultados!$A$2:$ZZ$47, 42, MATCH($B$3, resultados!$A$1:$ZZ$1, 0))</f>
        <v/>
      </c>
    </row>
    <row r="49">
      <c r="A49">
        <f>INDEX(resultados!$A$2:$ZZ$47, 43, MATCH($B$1, resultados!$A$1:$ZZ$1, 0))</f>
        <v/>
      </c>
      <c r="B49">
        <f>INDEX(resultados!$A$2:$ZZ$47, 43, MATCH($B$2, resultados!$A$1:$ZZ$1, 0))</f>
        <v/>
      </c>
      <c r="C49">
        <f>INDEX(resultados!$A$2:$ZZ$47, 43, MATCH($B$3, resultados!$A$1:$ZZ$1, 0))</f>
        <v/>
      </c>
    </row>
    <row r="50">
      <c r="A50">
        <f>INDEX(resultados!$A$2:$ZZ$47, 44, MATCH($B$1, resultados!$A$1:$ZZ$1, 0))</f>
        <v/>
      </c>
      <c r="B50">
        <f>INDEX(resultados!$A$2:$ZZ$47, 44, MATCH($B$2, resultados!$A$1:$ZZ$1, 0))</f>
        <v/>
      </c>
      <c r="C50">
        <f>INDEX(resultados!$A$2:$ZZ$47, 44, MATCH($B$3, resultados!$A$1:$ZZ$1, 0))</f>
        <v/>
      </c>
    </row>
    <row r="51">
      <c r="A51">
        <f>INDEX(resultados!$A$2:$ZZ$47, 45, MATCH($B$1, resultados!$A$1:$ZZ$1, 0))</f>
        <v/>
      </c>
      <c r="B51">
        <f>INDEX(resultados!$A$2:$ZZ$47, 45, MATCH($B$2, resultados!$A$1:$ZZ$1, 0))</f>
        <v/>
      </c>
      <c r="C51">
        <f>INDEX(resultados!$A$2:$ZZ$47, 45, MATCH($B$3, resultados!$A$1:$ZZ$1, 0))</f>
        <v/>
      </c>
    </row>
    <row r="52">
      <c r="A52">
        <f>INDEX(resultados!$A$2:$ZZ$47, 46, MATCH($B$1, resultados!$A$1:$ZZ$1, 0))</f>
        <v/>
      </c>
      <c r="B52">
        <f>INDEX(resultados!$A$2:$ZZ$47, 46, MATCH($B$2, resultados!$A$1:$ZZ$1, 0))</f>
        <v/>
      </c>
      <c r="C52">
        <f>INDEX(resultados!$A$2:$ZZ$47, 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2.6419</v>
      </c>
      <c r="E2" t="n">
        <v>37.85</v>
      </c>
      <c r="F2" t="n">
        <v>32.97</v>
      </c>
      <c r="G2" t="n">
        <v>10.15</v>
      </c>
      <c r="H2" t="n">
        <v>0.24</v>
      </c>
      <c r="I2" t="n">
        <v>195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187.5</v>
      </c>
      <c r="Q2" t="n">
        <v>5800.21</v>
      </c>
      <c r="R2" t="n">
        <v>468.24</v>
      </c>
      <c r="S2" t="n">
        <v>167.7</v>
      </c>
      <c r="T2" t="n">
        <v>149858.8</v>
      </c>
      <c r="U2" t="n">
        <v>0.36</v>
      </c>
      <c r="V2" t="n">
        <v>0.72</v>
      </c>
      <c r="W2" t="n">
        <v>0.84</v>
      </c>
      <c r="X2" t="n">
        <v>9.119999999999999</v>
      </c>
      <c r="Y2" t="n">
        <v>2</v>
      </c>
      <c r="Z2" t="n">
        <v>10</v>
      </c>
      <c r="AA2" t="n">
        <v>156.9260555184024</v>
      </c>
      <c r="AB2" t="n">
        <v>214.7131522491441</v>
      </c>
      <c r="AC2" t="n">
        <v>194.2212303503491</v>
      </c>
      <c r="AD2" t="n">
        <v>156926.0555184024</v>
      </c>
      <c r="AE2" t="n">
        <v>214713.1522491441</v>
      </c>
      <c r="AF2" t="n">
        <v>9.845109709157913e-06</v>
      </c>
      <c r="AG2" t="n">
        <v>3.942708333333333</v>
      </c>
      <c r="AH2" t="n">
        <v>194221.2303503491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2.6418</v>
      </c>
      <c r="E3" t="n">
        <v>37.85</v>
      </c>
      <c r="F3" t="n">
        <v>32.98</v>
      </c>
      <c r="G3" t="n">
        <v>10.15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190.39</v>
      </c>
      <c r="Q3" t="n">
        <v>5800.21</v>
      </c>
      <c r="R3" t="n">
        <v>468.29</v>
      </c>
      <c r="S3" t="n">
        <v>167.7</v>
      </c>
      <c r="T3" t="n">
        <v>149882.55</v>
      </c>
      <c r="U3" t="n">
        <v>0.36</v>
      </c>
      <c r="V3" t="n">
        <v>0.72</v>
      </c>
      <c r="W3" t="n">
        <v>0.84</v>
      </c>
      <c r="X3" t="n">
        <v>9.119999999999999</v>
      </c>
      <c r="Y3" t="n">
        <v>2</v>
      </c>
      <c r="Z3" t="n">
        <v>10</v>
      </c>
      <c r="AA3" t="n">
        <v>157.8917395405497</v>
      </c>
      <c r="AB3" t="n">
        <v>216.0344437312176</v>
      </c>
      <c r="AC3" t="n">
        <v>195.4164196278182</v>
      </c>
      <c r="AD3" t="n">
        <v>157891.7395405497</v>
      </c>
      <c r="AE3" t="n">
        <v>216034.4437312176</v>
      </c>
      <c r="AF3" t="n">
        <v>9.84473705653256e-06</v>
      </c>
      <c r="AG3" t="n">
        <v>3.942708333333333</v>
      </c>
      <c r="AH3" t="n">
        <v>195416.4196278182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2.0855</v>
      </c>
      <c r="E2" t="n">
        <v>47.95</v>
      </c>
      <c r="F2" t="n">
        <v>41.95</v>
      </c>
      <c r="G2" t="n">
        <v>6.5</v>
      </c>
      <c r="H2" t="n">
        <v>0.43</v>
      </c>
      <c r="I2" t="n">
        <v>387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164.33</v>
      </c>
      <c r="Q2" t="n">
        <v>5804.91</v>
      </c>
      <c r="R2" t="n">
        <v>762.83</v>
      </c>
      <c r="S2" t="n">
        <v>167.7</v>
      </c>
      <c r="T2" t="n">
        <v>296191.46</v>
      </c>
      <c r="U2" t="n">
        <v>0.22</v>
      </c>
      <c r="V2" t="n">
        <v>0.5600000000000001</v>
      </c>
      <c r="W2" t="n">
        <v>1.41</v>
      </c>
      <c r="X2" t="n">
        <v>18.09</v>
      </c>
      <c r="Y2" t="n">
        <v>2</v>
      </c>
      <c r="Z2" t="n">
        <v>10</v>
      </c>
      <c r="AA2" t="n">
        <v>185.1858597456096</v>
      </c>
      <c r="AB2" t="n">
        <v>253.379463127362</v>
      </c>
      <c r="AC2" t="n">
        <v>229.1972827868703</v>
      </c>
      <c r="AD2" t="n">
        <v>185185.8597456096</v>
      </c>
      <c r="AE2" t="n">
        <v>253379.463127362</v>
      </c>
      <c r="AF2" t="n">
        <v>9.126723753737638e-06</v>
      </c>
      <c r="AG2" t="n">
        <v>4.994791666666667</v>
      </c>
      <c r="AH2" t="n">
        <v>229197.2827868703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2.039</v>
      </c>
      <c r="E2" t="n">
        <v>49.04</v>
      </c>
      <c r="F2" t="n">
        <v>38.26</v>
      </c>
      <c r="G2" t="n">
        <v>7.76</v>
      </c>
      <c r="H2" t="n">
        <v>0.12</v>
      </c>
      <c r="I2" t="n">
        <v>296</v>
      </c>
      <c r="J2" t="n">
        <v>141.81</v>
      </c>
      <c r="K2" t="n">
        <v>47.83</v>
      </c>
      <c r="L2" t="n">
        <v>1</v>
      </c>
      <c r="M2" t="n">
        <v>294</v>
      </c>
      <c r="N2" t="n">
        <v>22.98</v>
      </c>
      <c r="O2" t="n">
        <v>17723.39</v>
      </c>
      <c r="P2" t="n">
        <v>403.71</v>
      </c>
      <c r="Q2" t="n">
        <v>5800.35</v>
      </c>
      <c r="R2" t="n">
        <v>658.14</v>
      </c>
      <c r="S2" t="n">
        <v>167.7</v>
      </c>
      <c r="T2" t="n">
        <v>244303.48</v>
      </c>
      <c r="U2" t="n">
        <v>0.25</v>
      </c>
      <c r="V2" t="n">
        <v>0.62</v>
      </c>
      <c r="W2" t="n">
        <v>0.74</v>
      </c>
      <c r="X2" t="n">
        <v>14.4</v>
      </c>
      <c r="Y2" t="n">
        <v>2</v>
      </c>
      <c r="Z2" t="n">
        <v>10</v>
      </c>
      <c r="AA2" t="n">
        <v>333.7126496261355</v>
      </c>
      <c r="AB2" t="n">
        <v>456.6003695815289</v>
      </c>
      <c r="AC2" t="n">
        <v>413.0230711513106</v>
      </c>
      <c r="AD2" t="n">
        <v>333712.6496261355</v>
      </c>
      <c r="AE2" t="n">
        <v>456600.3695815289</v>
      </c>
      <c r="AF2" t="n">
        <v>6.088377585972335e-06</v>
      </c>
      <c r="AG2" t="n">
        <v>5.108333333333333</v>
      </c>
      <c r="AH2" t="n">
        <v>413023.0711513106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3.1286</v>
      </c>
      <c r="E3" t="n">
        <v>31.96</v>
      </c>
      <c r="F3" t="n">
        <v>27.19</v>
      </c>
      <c r="G3" t="n">
        <v>18.54</v>
      </c>
      <c r="H3" t="n">
        <v>0.25</v>
      </c>
      <c r="I3" t="n">
        <v>88</v>
      </c>
      <c r="J3" t="n">
        <v>143.17</v>
      </c>
      <c r="K3" t="n">
        <v>47.83</v>
      </c>
      <c r="L3" t="n">
        <v>2</v>
      </c>
      <c r="M3" t="n">
        <v>37</v>
      </c>
      <c r="N3" t="n">
        <v>23.34</v>
      </c>
      <c r="O3" t="n">
        <v>17891.86</v>
      </c>
      <c r="P3" t="n">
        <v>233.65</v>
      </c>
      <c r="Q3" t="n">
        <v>5798.63</v>
      </c>
      <c r="R3" t="n">
        <v>278.74</v>
      </c>
      <c r="S3" t="n">
        <v>167.7</v>
      </c>
      <c r="T3" t="n">
        <v>55642.92</v>
      </c>
      <c r="U3" t="n">
        <v>0.6</v>
      </c>
      <c r="V3" t="n">
        <v>0.87</v>
      </c>
      <c r="W3" t="n">
        <v>0.45</v>
      </c>
      <c r="X3" t="n">
        <v>3.34</v>
      </c>
      <c r="Y3" t="n">
        <v>2</v>
      </c>
      <c r="Z3" t="n">
        <v>10</v>
      </c>
      <c r="AA3" t="n">
        <v>166.9029530702041</v>
      </c>
      <c r="AB3" t="n">
        <v>228.363983629168</v>
      </c>
      <c r="AC3" t="n">
        <v>206.5692455425301</v>
      </c>
      <c r="AD3" t="n">
        <v>166902.9530702041</v>
      </c>
      <c r="AE3" t="n">
        <v>228363.983629168</v>
      </c>
      <c r="AF3" t="n">
        <v>9.341882351874962e-06</v>
      </c>
      <c r="AG3" t="n">
        <v>3.329166666666667</v>
      </c>
      <c r="AH3" t="n">
        <v>206569.2455425301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3.0554</v>
      </c>
      <c r="E4" t="n">
        <v>32.73</v>
      </c>
      <c r="F4" t="n">
        <v>28.07</v>
      </c>
      <c r="G4" t="n">
        <v>20.05</v>
      </c>
      <c r="H4" t="n">
        <v>0.37</v>
      </c>
      <c r="I4" t="n">
        <v>84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240.08</v>
      </c>
      <c r="Q4" t="n">
        <v>5798.07</v>
      </c>
      <c r="R4" t="n">
        <v>309.69</v>
      </c>
      <c r="S4" t="n">
        <v>167.7</v>
      </c>
      <c r="T4" t="n">
        <v>71137.07000000001</v>
      </c>
      <c r="U4" t="n">
        <v>0.54</v>
      </c>
      <c r="V4" t="n">
        <v>0.84</v>
      </c>
      <c r="W4" t="n">
        <v>0.48</v>
      </c>
      <c r="X4" t="n">
        <v>4.23</v>
      </c>
      <c r="Y4" t="n">
        <v>2</v>
      </c>
      <c r="Z4" t="n">
        <v>10</v>
      </c>
      <c r="AA4" t="n">
        <v>172.0692256207722</v>
      </c>
      <c r="AB4" t="n">
        <v>235.432705652711</v>
      </c>
      <c r="AC4" t="n">
        <v>212.963338657162</v>
      </c>
      <c r="AD4" t="n">
        <v>172069.2256207723</v>
      </c>
      <c r="AE4" t="n">
        <v>235432.705652711</v>
      </c>
      <c r="AF4" t="n">
        <v>9.123309895134807e-06</v>
      </c>
      <c r="AG4" t="n">
        <v>3.409374999999999</v>
      </c>
      <c r="AH4" t="n">
        <v>212963.338657162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1.6219</v>
      </c>
      <c r="E2" t="n">
        <v>61.66</v>
      </c>
      <c r="F2" t="n">
        <v>44.55</v>
      </c>
      <c r="G2" t="n">
        <v>6.47</v>
      </c>
      <c r="H2" t="n">
        <v>0.1</v>
      </c>
      <c r="I2" t="n">
        <v>413</v>
      </c>
      <c r="J2" t="n">
        <v>176.73</v>
      </c>
      <c r="K2" t="n">
        <v>52.44</v>
      </c>
      <c r="L2" t="n">
        <v>1</v>
      </c>
      <c r="M2" t="n">
        <v>411</v>
      </c>
      <c r="N2" t="n">
        <v>33.29</v>
      </c>
      <c r="O2" t="n">
        <v>22031.19</v>
      </c>
      <c r="P2" t="n">
        <v>560.3</v>
      </c>
      <c r="Q2" t="n">
        <v>5802.02</v>
      </c>
      <c r="R2" t="n">
        <v>872.63</v>
      </c>
      <c r="S2" t="n">
        <v>167.7</v>
      </c>
      <c r="T2" t="n">
        <v>350961.97</v>
      </c>
      <c r="U2" t="n">
        <v>0.19</v>
      </c>
      <c r="V2" t="n">
        <v>0.53</v>
      </c>
      <c r="W2" t="n">
        <v>0.9399999999999999</v>
      </c>
      <c r="X2" t="n">
        <v>20.69</v>
      </c>
      <c r="Y2" t="n">
        <v>2</v>
      </c>
      <c r="Z2" t="n">
        <v>10</v>
      </c>
      <c r="AA2" t="n">
        <v>531.4334323458796</v>
      </c>
      <c r="AB2" t="n">
        <v>727.1306673239901</v>
      </c>
      <c r="AC2" t="n">
        <v>657.7343369688889</v>
      </c>
      <c r="AD2" t="n">
        <v>531433.4323458796</v>
      </c>
      <c r="AE2" t="n">
        <v>727130.6673239901</v>
      </c>
      <c r="AF2" t="n">
        <v>4.512446211464478e-06</v>
      </c>
      <c r="AG2" t="n">
        <v>6.422916666666666</v>
      </c>
      <c r="AH2" t="n">
        <v>657734.3369688889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2.7936</v>
      </c>
      <c r="E3" t="n">
        <v>35.8</v>
      </c>
      <c r="F3" t="n">
        <v>29.14</v>
      </c>
      <c r="G3" t="n">
        <v>14.69</v>
      </c>
      <c r="H3" t="n">
        <v>0.2</v>
      </c>
      <c r="I3" t="n">
        <v>119</v>
      </c>
      <c r="J3" t="n">
        <v>178.21</v>
      </c>
      <c r="K3" t="n">
        <v>52.44</v>
      </c>
      <c r="L3" t="n">
        <v>2</v>
      </c>
      <c r="M3" t="n">
        <v>117</v>
      </c>
      <c r="N3" t="n">
        <v>33.77</v>
      </c>
      <c r="O3" t="n">
        <v>22213.89</v>
      </c>
      <c r="P3" t="n">
        <v>326.08</v>
      </c>
      <c r="Q3" t="n">
        <v>5797.93</v>
      </c>
      <c r="R3" t="n">
        <v>347.19</v>
      </c>
      <c r="S3" t="n">
        <v>167.7</v>
      </c>
      <c r="T3" t="n">
        <v>89711.35000000001</v>
      </c>
      <c r="U3" t="n">
        <v>0.48</v>
      </c>
      <c r="V3" t="n">
        <v>0.8100000000000001</v>
      </c>
      <c r="W3" t="n">
        <v>0.47</v>
      </c>
      <c r="X3" t="n">
        <v>5.3</v>
      </c>
      <c r="Y3" t="n">
        <v>2</v>
      </c>
      <c r="Z3" t="n">
        <v>10</v>
      </c>
      <c r="AA3" t="n">
        <v>216.6726857796956</v>
      </c>
      <c r="AB3" t="n">
        <v>296.4611276079036</v>
      </c>
      <c r="AC3" t="n">
        <v>268.1672936748986</v>
      </c>
      <c r="AD3" t="n">
        <v>216672.6857796956</v>
      </c>
      <c r="AE3" t="n">
        <v>296461.1276079036</v>
      </c>
      <c r="AF3" t="n">
        <v>7.772347084497913e-06</v>
      </c>
      <c r="AG3" t="n">
        <v>3.729166666666667</v>
      </c>
      <c r="AH3" t="n">
        <v>268167.2936748986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3.1474</v>
      </c>
      <c r="E4" t="n">
        <v>31.77</v>
      </c>
      <c r="F4" t="n">
        <v>26.97</v>
      </c>
      <c r="G4" t="n">
        <v>24.15</v>
      </c>
      <c r="H4" t="n">
        <v>0.3</v>
      </c>
      <c r="I4" t="n">
        <v>67</v>
      </c>
      <c r="J4" t="n">
        <v>179.7</v>
      </c>
      <c r="K4" t="n">
        <v>52.44</v>
      </c>
      <c r="L4" t="n">
        <v>3</v>
      </c>
      <c r="M4" t="n">
        <v>14</v>
      </c>
      <c r="N4" t="n">
        <v>34.26</v>
      </c>
      <c r="O4" t="n">
        <v>22397.24</v>
      </c>
      <c r="P4" t="n">
        <v>262.68</v>
      </c>
      <c r="Q4" t="n">
        <v>5798.07</v>
      </c>
      <c r="R4" t="n">
        <v>271.6</v>
      </c>
      <c r="S4" t="n">
        <v>167.7</v>
      </c>
      <c r="T4" t="n">
        <v>52178.18</v>
      </c>
      <c r="U4" t="n">
        <v>0.62</v>
      </c>
      <c r="V4" t="n">
        <v>0.87</v>
      </c>
      <c r="W4" t="n">
        <v>0.45</v>
      </c>
      <c r="X4" t="n">
        <v>3.12</v>
      </c>
      <c r="Y4" t="n">
        <v>2</v>
      </c>
      <c r="Z4" t="n">
        <v>10</v>
      </c>
      <c r="AA4" t="n">
        <v>180.1630181507231</v>
      </c>
      <c r="AB4" t="n">
        <v>246.5069896651098</v>
      </c>
      <c r="AC4" t="n">
        <v>222.9807085462761</v>
      </c>
      <c r="AD4" t="n">
        <v>180163.0181507231</v>
      </c>
      <c r="AE4" t="n">
        <v>246506.9896651098</v>
      </c>
      <c r="AF4" t="n">
        <v>8.756688578804673e-06</v>
      </c>
      <c r="AG4" t="n">
        <v>3.309375</v>
      </c>
      <c r="AH4" t="n">
        <v>222980.7085462761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3.1545</v>
      </c>
      <c r="E5" t="n">
        <v>31.7</v>
      </c>
      <c r="F5" t="n">
        <v>26.93</v>
      </c>
      <c r="G5" t="n">
        <v>24.49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262.94</v>
      </c>
      <c r="Q5" t="n">
        <v>5798.16</v>
      </c>
      <c r="R5" t="n">
        <v>269.68</v>
      </c>
      <c r="S5" t="n">
        <v>167.7</v>
      </c>
      <c r="T5" t="n">
        <v>51220.72</v>
      </c>
      <c r="U5" t="n">
        <v>0.62</v>
      </c>
      <c r="V5" t="n">
        <v>0.88</v>
      </c>
      <c r="W5" t="n">
        <v>0.47</v>
      </c>
      <c r="X5" t="n">
        <v>3.09</v>
      </c>
      <c r="Y5" t="n">
        <v>2</v>
      </c>
      <c r="Z5" t="n">
        <v>10</v>
      </c>
      <c r="AA5" t="n">
        <v>179.9446068399155</v>
      </c>
      <c r="AB5" t="n">
        <v>246.2081496740358</v>
      </c>
      <c r="AC5" t="n">
        <v>222.7103894245257</v>
      </c>
      <c r="AD5" t="n">
        <v>179944.6068399154</v>
      </c>
      <c r="AE5" t="n">
        <v>246208.1496740358</v>
      </c>
      <c r="AF5" t="n">
        <v>8.776442181432083e-06</v>
      </c>
      <c r="AG5" t="n">
        <v>3.302083333333333</v>
      </c>
      <c r="AH5" t="n">
        <v>222710.3894245257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1.6904</v>
      </c>
      <c r="E2" t="n">
        <v>59.16</v>
      </c>
      <c r="F2" t="n">
        <v>51.06</v>
      </c>
      <c r="G2" t="n">
        <v>5.28</v>
      </c>
      <c r="H2" t="n">
        <v>0.64</v>
      </c>
      <c r="I2" t="n">
        <v>580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147.44</v>
      </c>
      <c r="Q2" t="n">
        <v>5806.62</v>
      </c>
      <c r="R2" t="n">
        <v>1062.38</v>
      </c>
      <c r="S2" t="n">
        <v>167.7</v>
      </c>
      <c r="T2" t="n">
        <v>445003.9</v>
      </c>
      <c r="U2" t="n">
        <v>0.16</v>
      </c>
      <c r="V2" t="n">
        <v>0.46</v>
      </c>
      <c r="W2" t="n">
        <v>1.98</v>
      </c>
      <c r="X2" t="n">
        <v>27.19</v>
      </c>
      <c r="Y2" t="n">
        <v>2</v>
      </c>
      <c r="Z2" t="n">
        <v>10</v>
      </c>
      <c r="AA2" t="n">
        <v>218.8344016644566</v>
      </c>
      <c r="AB2" t="n">
        <v>299.4188826496062</v>
      </c>
      <c r="AC2" t="n">
        <v>270.8427647266574</v>
      </c>
      <c r="AD2" t="n">
        <v>218834.4016644566</v>
      </c>
      <c r="AE2" t="n">
        <v>299418.8826496062</v>
      </c>
      <c r="AF2" t="n">
        <v>8.054482909002133e-06</v>
      </c>
      <c r="AG2" t="n">
        <v>6.162499999999999</v>
      </c>
      <c r="AH2" t="n">
        <v>270842.7647266574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2.69</v>
      </c>
      <c r="E2" t="n">
        <v>37.17</v>
      </c>
      <c r="F2" t="n">
        <v>31.71</v>
      </c>
      <c r="G2" t="n">
        <v>11.26</v>
      </c>
      <c r="H2" t="n">
        <v>0.18</v>
      </c>
      <c r="I2" t="n">
        <v>169</v>
      </c>
      <c r="J2" t="n">
        <v>98.70999999999999</v>
      </c>
      <c r="K2" t="n">
        <v>39.72</v>
      </c>
      <c r="L2" t="n">
        <v>1</v>
      </c>
      <c r="M2" t="n">
        <v>160</v>
      </c>
      <c r="N2" t="n">
        <v>12.99</v>
      </c>
      <c r="O2" t="n">
        <v>12407.75</v>
      </c>
      <c r="P2" t="n">
        <v>231.88</v>
      </c>
      <c r="Q2" t="n">
        <v>5798.98</v>
      </c>
      <c r="R2" t="n">
        <v>434.29</v>
      </c>
      <c r="S2" t="n">
        <v>167.7</v>
      </c>
      <c r="T2" t="n">
        <v>133010.64</v>
      </c>
      <c r="U2" t="n">
        <v>0.39</v>
      </c>
      <c r="V2" t="n">
        <v>0.74</v>
      </c>
      <c r="W2" t="n">
        <v>0.55</v>
      </c>
      <c r="X2" t="n">
        <v>7.86</v>
      </c>
      <c r="Y2" t="n">
        <v>2</v>
      </c>
      <c r="Z2" t="n">
        <v>10</v>
      </c>
      <c r="AA2" t="n">
        <v>177.0454186209658</v>
      </c>
      <c r="AB2" t="n">
        <v>242.2413524497137</v>
      </c>
      <c r="AC2" t="n">
        <v>219.1221777598568</v>
      </c>
      <c r="AD2" t="n">
        <v>177045.4186209659</v>
      </c>
      <c r="AE2" t="n">
        <v>242241.3524497137</v>
      </c>
      <c r="AF2" t="n">
        <v>9.045944451874784e-06</v>
      </c>
      <c r="AG2" t="n">
        <v>3.871875000000001</v>
      </c>
      <c r="AH2" t="n">
        <v>219122.1777598567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2.8933</v>
      </c>
      <c r="E3" t="n">
        <v>34.56</v>
      </c>
      <c r="F3" t="n">
        <v>29.9</v>
      </c>
      <c r="G3" t="n">
        <v>13.8</v>
      </c>
      <c r="H3" t="n">
        <v>0.35</v>
      </c>
      <c r="I3" t="n">
        <v>130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207.1</v>
      </c>
      <c r="Q3" t="n">
        <v>5799.58</v>
      </c>
      <c r="R3" t="n">
        <v>366.97</v>
      </c>
      <c r="S3" t="n">
        <v>167.7</v>
      </c>
      <c r="T3" t="n">
        <v>99545.56</v>
      </c>
      <c r="U3" t="n">
        <v>0.46</v>
      </c>
      <c r="V3" t="n">
        <v>0.79</v>
      </c>
      <c r="W3" t="n">
        <v>0.66</v>
      </c>
      <c r="X3" t="n">
        <v>6.05</v>
      </c>
      <c r="Y3" t="n">
        <v>2</v>
      </c>
      <c r="Z3" t="n">
        <v>10</v>
      </c>
      <c r="AA3" t="n">
        <v>159.9601595108178</v>
      </c>
      <c r="AB3" t="n">
        <v>218.8645471867858</v>
      </c>
      <c r="AC3" t="n">
        <v>197.976421981663</v>
      </c>
      <c r="AD3" t="n">
        <v>159960.1595108178</v>
      </c>
      <c r="AE3" t="n">
        <v>218864.5471867858</v>
      </c>
      <c r="AF3" t="n">
        <v>9.729602632940265e-06</v>
      </c>
      <c r="AG3" t="n">
        <v>3.6</v>
      </c>
      <c r="AH3" t="n">
        <v>197976.4219816629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2.2732</v>
      </c>
      <c r="E2" t="n">
        <v>43.99</v>
      </c>
      <c r="F2" t="n">
        <v>35.6</v>
      </c>
      <c r="G2" t="n">
        <v>8.720000000000001</v>
      </c>
      <c r="H2" t="n">
        <v>0.14</v>
      </c>
      <c r="I2" t="n">
        <v>245</v>
      </c>
      <c r="J2" t="n">
        <v>124.63</v>
      </c>
      <c r="K2" t="n">
        <v>45</v>
      </c>
      <c r="L2" t="n">
        <v>1</v>
      </c>
      <c r="M2" t="n">
        <v>243</v>
      </c>
      <c r="N2" t="n">
        <v>18.64</v>
      </c>
      <c r="O2" t="n">
        <v>15605.44</v>
      </c>
      <c r="P2" t="n">
        <v>335.02</v>
      </c>
      <c r="Q2" t="n">
        <v>5799.47</v>
      </c>
      <c r="R2" t="n">
        <v>567.34</v>
      </c>
      <c r="S2" t="n">
        <v>167.7</v>
      </c>
      <c r="T2" t="n">
        <v>199158.16</v>
      </c>
      <c r="U2" t="n">
        <v>0.3</v>
      </c>
      <c r="V2" t="n">
        <v>0.66</v>
      </c>
      <c r="W2" t="n">
        <v>0.66</v>
      </c>
      <c r="X2" t="n">
        <v>11.74</v>
      </c>
      <c r="Y2" t="n">
        <v>2</v>
      </c>
      <c r="Z2" t="n">
        <v>10</v>
      </c>
      <c r="AA2" t="n">
        <v>261.7978133188873</v>
      </c>
      <c r="AB2" t="n">
        <v>358.2033178872891</v>
      </c>
      <c r="AC2" t="n">
        <v>324.0168959696397</v>
      </c>
      <c r="AD2" t="n">
        <v>261797.8133188873</v>
      </c>
      <c r="AE2" t="n">
        <v>358203.3178872891</v>
      </c>
      <c r="AF2" t="n">
        <v>7.080722929856264e-06</v>
      </c>
      <c r="AG2" t="n">
        <v>4.582291666666667</v>
      </c>
      <c r="AH2" t="n">
        <v>324016.8959696396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3.0249</v>
      </c>
      <c r="E3" t="n">
        <v>33.06</v>
      </c>
      <c r="F3" t="n">
        <v>28.42</v>
      </c>
      <c r="G3" t="n">
        <v>17.4</v>
      </c>
      <c r="H3" t="n">
        <v>0.28</v>
      </c>
      <c r="I3" t="n">
        <v>98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224.04</v>
      </c>
      <c r="Q3" t="n">
        <v>5798.3</v>
      </c>
      <c r="R3" t="n">
        <v>318.65</v>
      </c>
      <c r="S3" t="n">
        <v>167.7</v>
      </c>
      <c r="T3" t="n">
        <v>75545.10000000001</v>
      </c>
      <c r="U3" t="n">
        <v>0.53</v>
      </c>
      <c r="V3" t="n">
        <v>0.83</v>
      </c>
      <c r="W3" t="n">
        <v>0.5600000000000001</v>
      </c>
      <c r="X3" t="n">
        <v>4.57</v>
      </c>
      <c r="Y3" t="n">
        <v>2</v>
      </c>
      <c r="Z3" t="n">
        <v>10</v>
      </c>
      <c r="AA3" t="n">
        <v>165.2887534325867</v>
      </c>
      <c r="AB3" t="n">
        <v>226.155364471519</v>
      </c>
      <c r="AC3" t="n">
        <v>204.5714138974699</v>
      </c>
      <c r="AD3" t="n">
        <v>165288.7534325867</v>
      </c>
      <c r="AE3" t="n">
        <v>226155.364471519</v>
      </c>
      <c r="AF3" t="n">
        <v>9.422170856291665e-06</v>
      </c>
      <c r="AG3" t="n">
        <v>3.44375</v>
      </c>
      <c r="AH3" t="n">
        <v>204571.4138974699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2024-09-25T23:04:14Z</dcterms:created>
  <dcterms:modified xmlns:dcterms="http://purl.org/dc/terms/" xmlns:xsi="http://www.w3.org/2001/XMLSchema-instance" xsi:type="dcterms:W3CDTF">2024-09-25T23:04:14Z</dcterms:modified>
</cp:coreProperties>
</file>