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xVal>
          <yVal>
            <numRef>
              <f>gráficos!$B$7:$B$66</f>
              <numCache>
                <formatCode>General</formatCode>
                <ptCount val="6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  <c r="AA2" t="n">
        <v>245.343677165565</v>
      </c>
      <c r="AB2" t="n">
        <v>335.6900428969</v>
      </c>
      <c r="AC2" t="n">
        <v>303.6522563468541</v>
      </c>
      <c r="AD2" t="n">
        <v>245343.677165565</v>
      </c>
      <c r="AE2" t="n">
        <v>335690.0428969</v>
      </c>
      <c r="AF2" t="n">
        <v>4.6860600844615e-06</v>
      </c>
      <c r="AG2" t="n">
        <v>6.001157407407407</v>
      </c>
      <c r="AH2" t="n">
        <v>303652.2563468541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  <c r="AA3" t="n">
        <v>158.0328769172873</v>
      </c>
      <c r="AB3" t="n">
        <v>216.2275541166115</v>
      </c>
      <c r="AC3" t="n">
        <v>195.5910998290623</v>
      </c>
      <c r="AD3" t="n">
        <v>158032.8769172873</v>
      </c>
      <c r="AE3" t="n">
        <v>216227.5541166115</v>
      </c>
      <c r="AF3" t="n">
        <v>6.35568276966425e-06</v>
      </c>
      <c r="AG3" t="n">
        <v>4.424189814814815</v>
      </c>
      <c r="AH3" t="n">
        <v>195591.0998290623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  <c r="AA4" t="n">
        <v>146.0226732432313</v>
      </c>
      <c r="AB4" t="n">
        <v>199.7946635969853</v>
      </c>
      <c r="AC4" t="n">
        <v>180.7265413169173</v>
      </c>
      <c r="AD4" t="n">
        <v>146022.6732432313</v>
      </c>
      <c r="AE4" t="n">
        <v>199794.6635969853</v>
      </c>
      <c r="AF4" t="n">
        <v>6.976908344480988e-06</v>
      </c>
      <c r="AG4" t="n">
        <v>4.030671296296297</v>
      </c>
      <c r="AH4" t="n">
        <v>180726.5413169173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  <c r="AA5" t="n">
        <v>126.8017837918929</v>
      </c>
      <c r="AB5" t="n">
        <v>173.4957946838813</v>
      </c>
      <c r="AC5" t="n">
        <v>156.9375995421771</v>
      </c>
      <c r="AD5" t="n">
        <v>126801.7837918929</v>
      </c>
      <c r="AE5" t="n">
        <v>173495.7946838812</v>
      </c>
      <c r="AF5" t="n">
        <v>7.343055374968939e-06</v>
      </c>
      <c r="AG5" t="n">
        <v>3.828125</v>
      </c>
      <c r="AH5" t="n">
        <v>156937.5995421771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  <c r="AA6" t="n">
        <v>122.2071126931833</v>
      </c>
      <c r="AB6" t="n">
        <v>167.209162984047</v>
      </c>
      <c r="AC6" t="n">
        <v>151.2509551484301</v>
      </c>
      <c r="AD6" t="n">
        <v>122207.1126931833</v>
      </c>
      <c r="AE6" t="n">
        <v>167209.162984047</v>
      </c>
      <c r="AF6" t="n">
        <v>7.527586481894793e-06</v>
      </c>
      <c r="AG6" t="n">
        <v>3.735532407407408</v>
      </c>
      <c r="AH6" t="n">
        <v>151250.9551484301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  <c r="AA7" t="n">
        <v>121.5199801191752</v>
      </c>
      <c r="AB7" t="n">
        <v>166.2689978821399</v>
      </c>
      <c r="AC7" t="n">
        <v>150.4005180843187</v>
      </c>
      <c r="AD7" t="n">
        <v>121519.9801191752</v>
      </c>
      <c r="AE7" t="n">
        <v>166268.9978821399</v>
      </c>
      <c r="AF7" t="n">
        <v>7.563734755605387e-06</v>
      </c>
      <c r="AG7" t="n">
        <v>3.718171296296296</v>
      </c>
      <c r="AH7" t="n">
        <v>150400.5180843187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7.1378</v>
      </c>
      <c r="E2" t="n">
        <v>14.01</v>
      </c>
      <c r="F2" t="n">
        <v>10.96</v>
      </c>
      <c r="G2" t="n">
        <v>11.14</v>
      </c>
      <c r="H2" t="n">
        <v>0.2</v>
      </c>
      <c r="I2" t="n">
        <v>59</v>
      </c>
      <c r="J2" t="n">
        <v>89.87</v>
      </c>
      <c r="K2" t="n">
        <v>37.55</v>
      </c>
      <c r="L2" t="n">
        <v>1</v>
      </c>
      <c r="M2" t="n">
        <v>57</v>
      </c>
      <c r="N2" t="n">
        <v>11.32</v>
      </c>
      <c r="O2" t="n">
        <v>11317.98</v>
      </c>
      <c r="P2" t="n">
        <v>80.72</v>
      </c>
      <c r="Q2" t="n">
        <v>1407.51</v>
      </c>
      <c r="R2" t="n">
        <v>107.42</v>
      </c>
      <c r="S2" t="n">
        <v>47.17</v>
      </c>
      <c r="T2" t="n">
        <v>27708.07</v>
      </c>
      <c r="U2" t="n">
        <v>0.44</v>
      </c>
      <c r="V2" t="n">
        <v>0.73</v>
      </c>
      <c r="W2" t="n">
        <v>2.33</v>
      </c>
      <c r="X2" t="n">
        <v>1.7</v>
      </c>
      <c r="Y2" t="n">
        <v>2</v>
      </c>
      <c r="Z2" t="n">
        <v>10</v>
      </c>
      <c r="AA2" t="n">
        <v>115.8523146297085</v>
      </c>
      <c r="AB2" t="n">
        <v>158.514247919701</v>
      </c>
      <c r="AC2" t="n">
        <v>143.3858705744325</v>
      </c>
      <c r="AD2" t="n">
        <v>115852.3146297085</v>
      </c>
      <c r="AE2" t="n">
        <v>158514.247919701</v>
      </c>
      <c r="AF2" t="n">
        <v>8.908484552164011e-06</v>
      </c>
      <c r="AG2" t="n">
        <v>4.053819444444445</v>
      </c>
      <c r="AH2" t="n">
        <v>143385.8705744325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7.7045</v>
      </c>
      <c r="E3" t="n">
        <v>12.98</v>
      </c>
      <c r="F3" t="n">
        <v>10.34</v>
      </c>
      <c r="G3" t="n">
        <v>16.77</v>
      </c>
      <c r="H3" t="n">
        <v>0.39</v>
      </c>
      <c r="I3" t="n">
        <v>37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69.78</v>
      </c>
      <c r="Q3" t="n">
        <v>1408.13</v>
      </c>
      <c r="R3" t="n">
        <v>85.72</v>
      </c>
      <c r="S3" t="n">
        <v>47.17</v>
      </c>
      <c r="T3" t="n">
        <v>16969.41</v>
      </c>
      <c r="U3" t="n">
        <v>0.55</v>
      </c>
      <c r="V3" t="n">
        <v>0.77</v>
      </c>
      <c r="W3" t="n">
        <v>2.35</v>
      </c>
      <c r="X3" t="n">
        <v>1.08</v>
      </c>
      <c r="Y3" t="n">
        <v>2</v>
      </c>
      <c r="Z3" t="n">
        <v>10</v>
      </c>
      <c r="AA3" t="n">
        <v>98.2266105359045</v>
      </c>
      <c r="AB3" t="n">
        <v>134.3979819873855</v>
      </c>
      <c r="AC3" t="n">
        <v>121.5712272152977</v>
      </c>
      <c r="AD3" t="n">
        <v>98226.6105359045</v>
      </c>
      <c r="AE3" t="n">
        <v>134397.9819873855</v>
      </c>
      <c r="AF3" t="n">
        <v>9.615766655292614e-06</v>
      </c>
      <c r="AG3" t="n">
        <v>3.755787037037038</v>
      </c>
      <c r="AH3" t="n">
        <v>121571.2272152977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7.4977</v>
      </c>
      <c r="E2" t="n">
        <v>13.34</v>
      </c>
      <c r="F2" t="n">
        <v>10.72</v>
      </c>
      <c r="G2" t="n">
        <v>12.86</v>
      </c>
      <c r="H2" t="n">
        <v>0.24</v>
      </c>
      <c r="I2" t="n">
        <v>50</v>
      </c>
      <c r="J2" t="n">
        <v>71.52</v>
      </c>
      <c r="K2" t="n">
        <v>32.27</v>
      </c>
      <c r="L2" t="n">
        <v>1</v>
      </c>
      <c r="M2" t="n">
        <v>18</v>
      </c>
      <c r="N2" t="n">
        <v>8.25</v>
      </c>
      <c r="O2" t="n">
        <v>9054.6</v>
      </c>
      <c r="P2" t="n">
        <v>62.88</v>
      </c>
      <c r="Q2" t="n">
        <v>1407.66</v>
      </c>
      <c r="R2" t="n">
        <v>97.58</v>
      </c>
      <c r="S2" t="n">
        <v>47.17</v>
      </c>
      <c r="T2" t="n">
        <v>22835.01</v>
      </c>
      <c r="U2" t="n">
        <v>0.48</v>
      </c>
      <c r="V2" t="n">
        <v>0.74</v>
      </c>
      <c r="W2" t="n">
        <v>2.38</v>
      </c>
      <c r="X2" t="n">
        <v>1.46</v>
      </c>
      <c r="Y2" t="n">
        <v>2</v>
      </c>
      <c r="Z2" t="n">
        <v>10</v>
      </c>
      <c r="AA2" t="n">
        <v>93.77882410607032</v>
      </c>
      <c r="AB2" t="n">
        <v>128.3123243716008</v>
      </c>
      <c r="AC2" t="n">
        <v>116.0663762210875</v>
      </c>
      <c r="AD2" t="n">
        <v>93778.82410607031</v>
      </c>
      <c r="AE2" t="n">
        <v>128312.3243716008</v>
      </c>
      <c r="AF2" t="n">
        <v>1.005853532074915e-05</v>
      </c>
      <c r="AG2" t="n">
        <v>3.859953703703704</v>
      </c>
      <c r="AH2" t="n">
        <v>116066.3762210875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7.5401</v>
      </c>
      <c r="E3" t="n">
        <v>13.26</v>
      </c>
      <c r="F3" t="n">
        <v>10.67</v>
      </c>
      <c r="G3" t="n">
        <v>13.34</v>
      </c>
      <c r="H3" t="n">
        <v>0.48</v>
      </c>
      <c r="I3" t="n">
        <v>48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62.84</v>
      </c>
      <c r="Q3" t="n">
        <v>1407.93</v>
      </c>
      <c r="R3" t="n">
        <v>96.08</v>
      </c>
      <c r="S3" t="n">
        <v>47.17</v>
      </c>
      <c r="T3" t="n">
        <v>22095.11</v>
      </c>
      <c r="U3" t="n">
        <v>0.49</v>
      </c>
      <c r="V3" t="n">
        <v>0.75</v>
      </c>
      <c r="W3" t="n">
        <v>2.38</v>
      </c>
      <c r="X3" t="n">
        <v>1.41</v>
      </c>
      <c r="Y3" t="n">
        <v>2</v>
      </c>
      <c r="Z3" t="n">
        <v>10</v>
      </c>
      <c r="AA3" t="n">
        <v>93.54829698353316</v>
      </c>
      <c r="AB3" t="n">
        <v>127.9969069924067</v>
      </c>
      <c r="AC3" t="n">
        <v>115.7810618338725</v>
      </c>
      <c r="AD3" t="n">
        <v>93548.29698353316</v>
      </c>
      <c r="AE3" t="n">
        <v>127996.9069924067</v>
      </c>
      <c r="AF3" t="n">
        <v>1.011541701748278e-05</v>
      </c>
      <c r="AG3" t="n">
        <v>3.836805555555555</v>
      </c>
      <c r="AH3" t="n">
        <v>115781.0618338725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6.731</v>
      </c>
      <c r="E2" t="n">
        <v>14.86</v>
      </c>
      <c r="F2" t="n">
        <v>12.1</v>
      </c>
      <c r="G2" t="n">
        <v>7.64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47.92</v>
      </c>
      <c r="Q2" t="n">
        <v>1408.53</v>
      </c>
      <c r="R2" t="n">
        <v>140.16</v>
      </c>
      <c r="S2" t="n">
        <v>47.17</v>
      </c>
      <c r="T2" t="n">
        <v>43899.09</v>
      </c>
      <c r="U2" t="n">
        <v>0.34</v>
      </c>
      <c r="V2" t="n">
        <v>0.66</v>
      </c>
      <c r="W2" t="n">
        <v>2.53</v>
      </c>
      <c r="X2" t="n">
        <v>2.84</v>
      </c>
      <c r="Y2" t="n">
        <v>2</v>
      </c>
      <c r="Z2" t="n">
        <v>10</v>
      </c>
      <c r="AA2" t="n">
        <v>95.20940243794394</v>
      </c>
      <c r="AB2" t="n">
        <v>130.269704757931</v>
      </c>
      <c r="AC2" t="n">
        <v>117.8369469705476</v>
      </c>
      <c r="AD2" t="n">
        <v>95209.40243794394</v>
      </c>
      <c r="AE2" t="n">
        <v>130269.704757931</v>
      </c>
      <c r="AF2" t="n">
        <v>1.060441713311287e-05</v>
      </c>
      <c r="AG2" t="n">
        <v>4.299768518518518</v>
      </c>
      <c r="AH2" t="n">
        <v>117836.9469705476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5.8572</v>
      </c>
      <c r="E2" t="n">
        <v>17.07</v>
      </c>
      <c r="F2" t="n">
        <v>12.07</v>
      </c>
      <c r="G2" t="n">
        <v>7.54</v>
      </c>
      <c r="H2" t="n">
        <v>0.12</v>
      </c>
      <c r="I2" t="n">
        <v>96</v>
      </c>
      <c r="J2" t="n">
        <v>141.81</v>
      </c>
      <c r="K2" t="n">
        <v>47.83</v>
      </c>
      <c r="L2" t="n">
        <v>1</v>
      </c>
      <c r="M2" t="n">
        <v>94</v>
      </c>
      <c r="N2" t="n">
        <v>22.98</v>
      </c>
      <c r="O2" t="n">
        <v>17723.39</v>
      </c>
      <c r="P2" t="n">
        <v>131.61</v>
      </c>
      <c r="Q2" t="n">
        <v>1407.97</v>
      </c>
      <c r="R2" t="n">
        <v>143.54</v>
      </c>
      <c r="S2" t="n">
        <v>47.17</v>
      </c>
      <c r="T2" t="n">
        <v>45586.14</v>
      </c>
      <c r="U2" t="n">
        <v>0.33</v>
      </c>
      <c r="V2" t="n">
        <v>0.66</v>
      </c>
      <c r="W2" t="n">
        <v>2.4</v>
      </c>
      <c r="X2" t="n">
        <v>2.81</v>
      </c>
      <c r="Y2" t="n">
        <v>2</v>
      </c>
      <c r="Z2" t="n">
        <v>10</v>
      </c>
      <c r="AA2" t="n">
        <v>168.8222887208293</v>
      </c>
      <c r="AB2" t="n">
        <v>230.990103341465</v>
      </c>
      <c r="AC2" t="n">
        <v>208.9447320752684</v>
      </c>
      <c r="AD2" t="n">
        <v>168822.2887208293</v>
      </c>
      <c r="AE2" t="n">
        <v>230990.103341465</v>
      </c>
      <c r="AF2" t="n">
        <v>6.296176689926717e-06</v>
      </c>
      <c r="AG2" t="n">
        <v>4.939236111111112</v>
      </c>
      <c r="AH2" t="n">
        <v>208944.7320752684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7.3235</v>
      </c>
      <c r="E3" t="n">
        <v>13.65</v>
      </c>
      <c r="F3" t="n">
        <v>10.33</v>
      </c>
      <c r="G3" t="n">
        <v>16.31</v>
      </c>
      <c r="H3" t="n">
        <v>0.25</v>
      </c>
      <c r="I3" t="n">
        <v>38</v>
      </c>
      <c r="J3" t="n">
        <v>143.17</v>
      </c>
      <c r="K3" t="n">
        <v>47.83</v>
      </c>
      <c r="L3" t="n">
        <v>2</v>
      </c>
      <c r="M3" t="n">
        <v>36</v>
      </c>
      <c r="N3" t="n">
        <v>23.34</v>
      </c>
      <c r="O3" t="n">
        <v>17891.86</v>
      </c>
      <c r="P3" t="n">
        <v>103.25</v>
      </c>
      <c r="Q3" t="n">
        <v>1407.76</v>
      </c>
      <c r="R3" t="n">
        <v>86.5</v>
      </c>
      <c r="S3" t="n">
        <v>47.17</v>
      </c>
      <c r="T3" t="n">
        <v>17356.26</v>
      </c>
      <c r="U3" t="n">
        <v>0.55</v>
      </c>
      <c r="V3" t="n">
        <v>0.77</v>
      </c>
      <c r="W3" t="n">
        <v>2.31</v>
      </c>
      <c r="X3" t="n">
        <v>1.07</v>
      </c>
      <c r="Y3" t="n">
        <v>2</v>
      </c>
      <c r="Z3" t="n">
        <v>10</v>
      </c>
      <c r="AA3" t="n">
        <v>119.0646934759989</v>
      </c>
      <c r="AB3" t="n">
        <v>162.9095663773459</v>
      </c>
      <c r="AC3" t="n">
        <v>147.3617060073494</v>
      </c>
      <c r="AD3" t="n">
        <v>119064.6934759989</v>
      </c>
      <c r="AE3" t="n">
        <v>162909.5663773459</v>
      </c>
      <c r="AF3" t="n">
        <v>7.872370755425513e-06</v>
      </c>
      <c r="AG3" t="n">
        <v>3.949652777777778</v>
      </c>
      <c r="AH3" t="n">
        <v>147361.7060073494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7.8212</v>
      </c>
      <c r="E4" t="n">
        <v>12.79</v>
      </c>
      <c r="F4" t="n">
        <v>9.890000000000001</v>
      </c>
      <c r="G4" t="n">
        <v>25.81</v>
      </c>
      <c r="H4" t="n">
        <v>0.37</v>
      </c>
      <c r="I4" t="n">
        <v>23</v>
      </c>
      <c r="J4" t="n">
        <v>144.54</v>
      </c>
      <c r="K4" t="n">
        <v>47.83</v>
      </c>
      <c r="L4" t="n">
        <v>3</v>
      </c>
      <c r="M4" t="n">
        <v>13</v>
      </c>
      <c r="N4" t="n">
        <v>23.71</v>
      </c>
      <c r="O4" t="n">
        <v>18060.85</v>
      </c>
      <c r="P4" t="n">
        <v>87.66</v>
      </c>
      <c r="Q4" t="n">
        <v>1407.26</v>
      </c>
      <c r="R4" t="n">
        <v>72.20999999999999</v>
      </c>
      <c r="S4" t="n">
        <v>47.17</v>
      </c>
      <c r="T4" t="n">
        <v>10285.53</v>
      </c>
      <c r="U4" t="n">
        <v>0.65</v>
      </c>
      <c r="V4" t="n">
        <v>0.8</v>
      </c>
      <c r="W4" t="n">
        <v>2.29</v>
      </c>
      <c r="X4" t="n">
        <v>0.64</v>
      </c>
      <c r="Y4" t="n">
        <v>2</v>
      </c>
      <c r="Z4" t="n">
        <v>10</v>
      </c>
      <c r="AA4" t="n">
        <v>110.6220562226746</v>
      </c>
      <c r="AB4" t="n">
        <v>151.3579776244849</v>
      </c>
      <c r="AC4" t="n">
        <v>136.9125846723011</v>
      </c>
      <c r="AD4" t="n">
        <v>110622.0562226746</v>
      </c>
      <c r="AE4" t="n">
        <v>151357.9776244849</v>
      </c>
      <c r="AF4" t="n">
        <v>8.407371632734898e-06</v>
      </c>
      <c r="AG4" t="n">
        <v>3.700810185185185</v>
      </c>
      <c r="AH4" t="n">
        <v>136912.5846723011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7.8486</v>
      </c>
      <c r="E5" t="n">
        <v>12.74</v>
      </c>
      <c r="F5" t="n">
        <v>9.880000000000001</v>
      </c>
      <c r="G5" t="n">
        <v>26.94</v>
      </c>
      <c r="H5" t="n">
        <v>0.49</v>
      </c>
      <c r="I5" t="n">
        <v>22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86.84999999999999</v>
      </c>
      <c r="Q5" t="n">
        <v>1407.41</v>
      </c>
      <c r="R5" t="n">
        <v>71.34999999999999</v>
      </c>
      <c r="S5" t="n">
        <v>47.17</v>
      </c>
      <c r="T5" t="n">
        <v>9858.67</v>
      </c>
      <c r="U5" t="n">
        <v>0.66</v>
      </c>
      <c r="V5" t="n">
        <v>0.8100000000000001</v>
      </c>
      <c r="W5" t="n">
        <v>2.3</v>
      </c>
      <c r="X5" t="n">
        <v>0.62</v>
      </c>
      <c r="Y5" t="n">
        <v>2</v>
      </c>
      <c r="Z5" t="n">
        <v>10</v>
      </c>
      <c r="AA5" t="n">
        <v>110.2212529028819</v>
      </c>
      <c r="AB5" t="n">
        <v>150.8095808401502</v>
      </c>
      <c r="AC5" t="n">
        <v>136.4165261073834</v>
      </c>
      <c r="AD5" t="n">
        <v>110221.2529028819</v>
      </c>
      <c r="AE5" t="n">
        <v>150809.5808401502</v>
      </c>
      <c r="AF5" t="n">
        <v>8.43682516706939e-06</v>
      </c>
      <c r="AG5" t="n">
        <v>3.686342592592593</v>
      </c>
      <c r="AH5" t="n">
        <v>136416.5261073835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5.1476</v>
      </c>
      <c r="E2" t="n">
        <v>19.43</v>
      </c>
      <c r="F2" t="n">
        <v>12.78</v>
      </c>
      <c r="G2" t="n">
        <v>6.44</v>
      </c>
      <c r="H2" t="n">
        <v>0.1</v>
      </c>
      <c r="I2" t="n">
        <v>119</v>
      </c>
      <c r="J2" t="n">
        <v>176.73</v>
      </c>
      <c r="K2" t="n">
        <v>52.44</v>
      </c>
      <c r="L2" t="n">
        <v>1</v>
      </c>
      <c r="M2" t="n">
        <v>117</v>
      </c>
      <c r="N2" t="n">
        <v>33.29</v>
      </c>
      <c r="O2" t="n">
        <v>22031.19</v>
      </c>
      <c r="P2" t="n">
        <v>163.46</v>
      </c>
      <c r="Q2" t="n">
        <v>1408.31</v>
      </c>
      <c r="R2" t="n">
        <v>166.6</v>
      </c>
      <c r="S2" t="n">
        <v>47.17</v>
      </c>
      <c r="T2" t="n">
        <v>57001.59</v>
      </c>
      <c r="U2" t="n">
        <v>0.28</v>
      </c>
      <c r="V2" t="n">
        <v>0.62</v>
      </c>
      <c r="W2" t="n">
        <v>2.44</v>
      </c>
      <c r="X2" t="n">
        <v>3.51</v>
      </c>
      <c r="Y2" t="n">
        <v>2</v>
      </c>
      <c r="Z2" t="n">
        <v>10</v>
      </c>
      <c r="AA2" t="n">
        <v>213.9736740820393</v>
      </c>
      <c r="AB2" t="n">
        <v>292.7682207311798</v>
      </c>
      <c r="AC2" t="n">
        <v>264.8268326474607</v>
      </c>
      <c r="AD2" t="n">
        <v>213973.6740820393</v>
      </c>
      <c r="AE2" t="n">
        <v>292768.2207311798</v>
      </c>
      <c r="AF2" t="n">
        <v>5.155790444866168e-06</v>
      </c>
      <c r="AG2" t="n">
        <v>5.622106481481482</v>
      </c>
      <c r="AH2" t="n">
        <v>264826.8326474607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6.7746</v>
      </c>
      <c r="E3" t="n">
        <v>14.76</v>
      </c>
      <c r="F3" t="n">
        <v>10.63</v>
      </c>
      <c r="G3" t="n">
        <v>13.29</v>
      </c>
      <c r="H3" t="n">
        <v>0.2</v>
      </c>
      <c r="I3" t="n">
        <v>48</v>
      </c>
      <c r="J3" t="n">
        <v>178.21</v>
      </c>
      <c r="K3" t="n">
        <v>52.44</v>
      </c>
      <c r="L3" t="n">
        <v>2</v>
      </c>
      <c r="M3" t="n">
        <v>46</v>
      </c>
      <c r="N3" t="n">
        <v>33.77</v>
      </c>
      <c r="O3" t="n">
        <v>22213.89</v>
      </c>
      <c r="P3" t="n">
        <v>128.9</v>
      </c>
      <c r="Q3" t="n">
        <v>1407.7</v>
      </c>
      <c r="R3" t="n">
        <v>96.79000000000001</v>
      </c>
      <c r="S3" t="n">
        <v>47.17</v>
      </c>
      <c r="T3" t="n">
        <v>22449.65</v>
      </c>
      <c r="U3" t="n">
        <v>0.49</v>
      </c>
      <c r="V3" t="n">
        <v>0.75</v>
      </c>
      <c r="W3" t="n">
        <v>2.32</v>
      </c>
      <c r="X3" t="n">
        <v>1.37</v>
      </c>
      <c r="Y3" t="n">
        <v>2</v>
      </c>
      <c r="Z3" t="n">
        <v>10</v>
      </c>
      <c r="AA3" t="n">
        <v>148.9939362122466</v>
      </c>
      <c r="AB3" t="n">
        <v>203.8600766740608</v>
      </c>
      <c r="AC3" t="n">
        <v>184.403957075761</v>
      </c>
      <c r="AD3" t="n">
        <v>148993.9362122465</v>
      </c>
      <c r="AE3" t="n">
        <v>203860.0766740608</v>
      </c>
      <c r="AF3" t="n">
        <v>6.785379195700975e-06</v>
      </c>
      <c r="AG3" t="n">
        <v>4.270833333333333</v>
      </c>
      <c r="AH3" t="n">
        <v>184403.957075761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7.3933</v>
      </c>
      <c r="E4" t="n">
        <v>13.53</v>
      </c>
      <c r="F4" t="n">
        <v>10.07</v>
      </c>
      <c r="G4" t="n">
        <v>20.84</v>
      </c>
      <c r="H4" t="n">
        <v>0.3</v>
      </c>
      <c r="I4" t="n">
        <v>29</v>
      </c>
      <c r="J4" t="n">
        <v>179.7</v>
      </c>
      <c r="K4" t="n">
        <v>52.44</v>
      </c>
      <c r="L4" t="n">
        <v>3</v>
      </c>
      <c r="M4" t="n">
        <v>27</v>
      </c>
      <c r="N4" t="n">
        <v>34.26</v>
      </c>
      <c r="O4" t="n">
        <v>22397.24</v>
      </c>
      <c r="P4" t="n">
        <v>114.32</v>
      </c>
      <c r="Q4" t="n">
        <v>1407.26</v>
      </c>
      <c r="R4" t="n">
        <v>78.56999999999999</v>
      </c>
      <c r="S4" t="n">
        <v>47.17</v>
      </c>
      <c r="T4" t="n">
        <v>13435.44</v>
      </c>
      <c r="U4" t="n">
        <v>0.6</v>
      </c>
      <c r="V4" t="n">
        <v>0.79</v>
      </c>
      <c r="W4" t="n">
        <v>2.29</v>
      </c>
      <c r="X4" t="n">
        <v>0.82</v>
      </c>
      <c r="Y4" t="n">
        <v>2</v>
      </c>
      <c r="Z4" t="n">
        <v>10</v>
      </c>
      <c r="AA4" t="n">
        <v>126.1083210726016</v>
      </c>
      <c r="AB4" t="n">
        <v>172.5469683979313</v>
      </c>
      <c r="AC4" t="n">
        <v>156.0793279052719</v>
      </c>
      <c r="AD4" t="n">
        <v>126108.3210726016</v>
      </c>
      <c r="AE4" t="n">
        <v>172546.9683979313</v>
      </c>
      <c r="AF4" t="n">
        <v>7.405063621110622e-06</v>
      </c>
      <c r="AG4" t="n">
        <v>3.914930555555555</v>
      </c>
      <c r="AH4" t="n">
        <v>156079.3279052719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7.7306</v>
      </c>
      <c r="E5" t="n">
        <v>12.94</v>
      </c>
      <c r="F5" t="n">
        <v>9.800000000000001</v>
      </c>
      <c r="G5" t="n">
        <v>29.41</v>
      </c>
      <c r="H5" t="n">
        <v>0.39</v>
      </c>
      <c r="I5" t="n">
        <v>20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102.6</v>
      </c>
      <c r="Q5" t="n">
        <v>1407.23</v>
      </c>
      <c r="R5" t="n">
        <v>69.59999999999999</v>
      </c>
      <c r="S5" t="n">
        <v>47.17</v>
      </c>
      <c r="T5" t="n">
        <v>8994.129999999999</v>
      </c>
      <c r="U5" t="n">
        <v>0.68</v>
      </c>
      <c r="V5" t="n">
        <v>0.8100000000000001</v>
      </c>
      <c r="W5" t="n">
        <v>2.28</v>
      </c>
      <c r="X5" t="n">
        <v>0.55</v>
      </c>
      <c r="Y5" t="n">
        <v>2</v>
      </c>
      <c r="Z5" t="n">
        <v>10</v>
      </c>
      <c r="AA5" t="n">
        <v>119.7716215471821</v>
      </c>
      <c r="AB5" t="n">
        <v>163.8768165518038</v>
      </c>
      <c r="AC5" t="n">
        <v>148.2366431827014</v>
      </c>
      <c r="AD5" t="n">
        <v>119771.6215471821</v>
      </c>
      <c r="AE5" t="n">
        <v>163876.8165518038</v>
      </c>
      <c r="AF5" t="n">
        <v>7.742900305595306e-06</v>
      </c>
      <c r="AG5" t="n">
        <v>3.744212962962963</v>
      </c>
      <c r="AH5" t="n">
        <v>148236.6431827014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7.8358</v>
      </c>
      <c r="E6" t="n">
        <v>12.76</v>
      </c>
      <c r="F6" t="n">
        <v>9.74</v>
      </c>
      <c r="G6" t="n">
        <v>34.37</v>
      </c>
      <c r="H6" t="n">
        <v>0.49</v>
      </c>
      <c r="I6" t="n">
        <v>17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97.86</v>
      </c>
      <c r="Q6" t="n">
        <v>1407.21</v>
      </c>
      <c r="R6" t="n">
        <v>66.84</v>
      </c>
      <c r="S6" t="n">
        <v>47.17</v>
      </c>
      <c r="T6" t="n">
        <v>7631.95</v>
      </c>
      <c r="U6" t="n">
        <v>0.71</v>
      </c>
      <c r="V6" t="n">
        <v>0.82</v>
      </c>
      <c r="W6" t="n">
        <v>2.29</v>
      </c>
      <c r="X6" t="n">
        <v>0.48</v>
      </c>
      <c r="Y6" t="n">
        <v>2</v>
      </c>
      <c r="Z6" t="n">
        <v>10</v>
      </c>
      <c r="AA6" t="n">
        <v>117.6060784429981</v>
      </c>
      <c r="AB6" t="n">
        <v>160.9138249396416</v>
      </c>
      <c r="AC6" t="n">
        <v>145.5564353314182</v>
      </c>
      <c r="AD6" t="n">
        <v>117606.0784429981</v>
      </c>
      <c r="AE6" t="n">
        <v>160913.8249396415</v>
      </c>
      <c r="AF6" t="n">
        <v>7.848267691328448e-06</v>
      </c>
      <c r="AG6" t="n">
        <v>3.69212962962963</v>
      </c>
      <c r="AH6" t="n">
        <v>145556.4353314182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5.9783</v>
      </c>
      <c r="E2" t="n">
        <v>16.73</v>
      </c>
      <c r="F2" t="n">
        <v>13.5</v>
      </c>
      <c r="G2" t="n">
        <v>5.71</v>
      </c>
      <c r="H2" t="n">
        <v>0.64</v>
      </c>
      <c r="I2" t="n">
        <v>142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39.34</v>
      </c>
      <c r="Q2" t="n">
        <v>1409.94</v>
      </c>
      <c r="R2" t="n">
        <v>183.75</v>
      </c>
      <c r="S2" t="n">
        <v>47.17</v>
      </c>
      <c r="T2" t="n">
        <v>65458.84</v>
      </c>
      <c r="U2" t="n">
        <v>0.26</v>
      </c>
      <c r="V2" t="n">
        <v>0.59</v>
      </c>
      <c r="W2" t="n">
        <v>2.66</v>
      </c>
      <c r="X2" t="n">
        <v>4.24</v>
      </c>
      <c r="Y2" t="n">
        <v>2</v>
      </c>
      <c r="Z2" t="n">
        <v>10</v>
      </c>
      <c r="AA2" t="n">
        <v>101.2408395585535</v>
      </c>
      <c r="AB2" t="n">
        <v>138.5221831145711</v>
      </c>
      <c r="AC2" t="n">
        <v>125.3018203752587</v>
      </c>
      <c r="AD2" t="n">
        <v>101240.8395585535</v>
      </c>
      <c r="AE2" t="n">
        <v>138522.1831145711</v>
      </c>
      <c r="AF2" t="n">
        <v>1.025482812527182e-05</v>
      </c>
      <c r="AG2" t="n">
        <v>4.840856481481482</v>
      </c>
      <c r="AH2" t="n">
        <v>125301.8203752587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6.8952</v>
      </c>
      <c r="E2" t="n">
        <v>14.5</v>
      </c>
      <c r="F2" t="n">
        <v>11.16</v>
      </c>
      <c r="G2" t="n">
        <v>10.14</v>
      </c>
      <c r="H2" t="n">
        <v>0.18</v>
      </c>
      <c r="I2" t="n">
        <v>66</v>
      </c>
      <c r="J2" t="n">
        <v>98.70999999999999</v>
      </c>
      <c r="K2" t="n">
        <v>39.72</v>
      </c>
      <c r="L2" t="n">
        <v>1</v>
      </c>
      <c r="M2" t="n">
        <v>64</v>
      </c>
      <c r="N2" t="n">
        <v>12.99</v>
      </c>
      <c r="O2" t="n">
        <v>12407.75</v>
      </c>
      <c r="P2" t="n">
        <v>90.08</v>
      </c>
      <c r="Q2" t="n">
        <v>1407.66</v>
      </c>
      <c r="R2" t="n">
        <v>113.71</v>
      </c>
      <c r="S2" t="n">
        <v>47.17</v>
      </c>
      <c r="T2" t="n">
        <v>30818.75</v>
      </c>
      <c r="U2" t="n">
        <v>0.41</v>
      </c>
      <c r="V2" t="n">
        <v>0.71</v>
      </c>
      <c r="W2" t="n">
        <v>2.36</v>
      </c>
      <c r="X2" t="n">
        <v>1.9</v>
      </c>
      <c r="Y2" t="n">
        <v>2</v>
      </c>
      <c r="Z2" t="n">
        <v>10</v>
      </c>
      <c r="AA2" t="n">
        <v>122.5621715388673</v>
      </c>
      <c r="AB2" t="n">
        <v>167.6949701608024</v>
      </c>
      <c r="AC2" t="n">
        <v>151.6903975700707</v>
      </c>
      <c r="AD2" t="n">
        <v>122562.1715388673</v>
      </c>
      <c r="AE2" t="n">
        <v>167694.9701608024</v>
      </c>
      <c r="AF2" t="n">
        <v>8.347395771912313e-06</v>
      </c>
      <c r="AG2" t="n">
        <v>4.195601851851852</v>
      </c>
      <c r="AH2" t="n">
        <v>151690.3975700707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7.7543</v>
      </c>
      <c r="E3" t="n">
        <v>12.9</v>
      </c>
      <c r="F3" t="n">
        <v>10.23</v>
      </c>
      <c r="G3" t="n">
        <v>18.6</v>
      </c>
      <c r="H3" t="n">
        <v>0.35</v>
      </c>
      <c r="I3" t="n">
        <v>33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72.43000000000001</v>
      </c>
      <c r="Q3" t="n">
        <v>1407.96</v>
      </c>
      <c r="R3" t="n">
        <v>82.06</v>
      </c>
      <c r="S3" t="n">
        <v>47.17</v>
      </c>
      <c r="T3" t="n">
        <v>15158.38</v>
      </c>
      <c r="U3" t="n">
        <v>0.57</v>
      </c>
      <c r="V3" t="n">
        <v>0.78</v>
      </c>
      <c r="W3" t="n">
        <v>2.34</v>
      </c>
      <c r="X3" t="n">
        <v>0.97</v>
      </c>
      <c r="Y3" t="n">
        <v>2</v>
      </c>
      <c r="Z3" t="n">
        <v>10</v>
      </c>
      <c r="AA3" t="n">
        <v>100.2529876900976</v>
      </c>
      <c r="AB3" t="n">
        <v>137.1705606072018</v>
      </c>
      <c r="AC3" t="n">
        <v>124.0791948229782</v>
      </c>
      <c r="AD3" t="n">
        <v>100252.9876900976</v>
      </c>
      <c r="AE3" t="n">
        <v>137170.5606072018</v>
      </c>
      <c r="AF3" t="n">
        <v>9.38743053633537e-06</v>
      </c>
      <c r="AG3" t="n">
        <v>3.732638888888889</v>
      </c>
      <c r="AH3" t="n">
        <v>124079.1948229782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6.2299</v>
      </c>
      <c r="E2" t="n">
        <v>16.05</v>
      </c>
      <c r="F2" t="n">
        <v>11.75</v>
      </c>
      <c r="G2" t="n">
        <v>8.289999999999999</v>
      </c>
      <c r="H2" t="n">
        <v>0.14</v>
      </c>
      <c r="I2" t="n">
        <v>85</v>
      </c>
      <c r="J2" t="n">
        <v>124.63</v>
      </c>
      <c r="K2" t="n">
        <v>45</v>
      </c>
      <c r="L2" t="n">
        <v>1</v>
      </c>
      <c r="M2" t="n">
        <v>83</v>
      </c>
      <c r="N2" t="n">
        <v>18.64</v>
      </c>
      <c r="O2" t="n">
        <v>15605.44</v>
      </c>
      <c r="P2" t="n">
        <v>115.85</v>
      </c>
      <c r="Q2" t="n">
        <v>1408.27</v>
      </c>
      <c r="R2" t="n">
        <v>133.29</v>
      </c>
      <c r="S2" t="n">
        <v>47.17</v>
      </c>
      <c r="T2" t="n">
        <v>40515.32</v>
      </c>
      <c r="U2" t="n">
        <v>0.35</v>
      </c>
      <c r="V2" t="n">
        <v>0.68</v>
      </c>
      <c r="W2" t="n">
        <v>2.37</v>
      </c>
      <c r="X2" t="n">
        <v>2.48</v>
      </c>
      <c r="Y2" t="n">
        <v>2</v>
      </c>
      <c r="Z2" t="n">
        <v>10</v>
      </c>
      <c r="AA2" t="n">
        <v>154.4902205865551</v>
      </c>
      <c r="AB2" t="n">
        <v>211.3803354339393</v>
      </c>
      <c r="AC2" t="n">
        <v>191.2064928943486</v>
      </c>
      <c r="AD2" t="n">
        <v>154490.2205865551</v>
      </c>
      <c r="AE2" t="n">
        <v>211380.3354339393</v>
      </c>
      <c r="AF2" t="n">
        <v>6.985918740566669e-06</v>
      </c>
      <c r="AG2" t="n">
        <v>4.644097222222222</v>
      </c>
      <c r="AH2" t="n">
        <v>191206.4928943486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7.6041</v>
      </c>
      <c r="E3" t="n">
        <v>13.15</v>
      </c>
      <c r="F3" t="n">
        <v>10.18</v>
      </c>
      <c r="G3" t="n">
        <v>18.5</v>
      </c>
      <c r="H3" t="n">
        <v>0.28</v>
      </c>
      <c r="I3" t="n">
        <v>33</v>
      </c>
      <c r="J3" t="n">
        <v>125.95</v>
      </c>
      <c r="K3" t="n">
        <v>45</v>
      </c>
      <c r="L3" t="n">
        <v>2</v>
      </c>
      <c r="M3" t="n">
        <v>31</v>
      </c>
      <c r="N3" t="n">
        <v>18.95</v>
      </c>
      <c r="O3" t="n">
        <v>15767.7</v>
      </c>
      <c r="P3" t="n">
        <v>88.37</v>
      </c>
      <c r="Q3" t="n">
        <v>1407.33</v>
      </c>
      <c r="R3" t="n">
        <v>81.97</v>
      </c>
      <c r="S3" t="n">
        <v>47.17</v>
      </c>
      <c r="T3" t="n">
        <v>15113.75</v>
      </c>
      <c r="U3" t="n">
        <v>0.58</v>
      </c>
      <c r="V3" t="n">
        <v>0.78</v>
      </c>
      <c r="W3" t="n">
        <v>2.29</v>
      </c>
      <c r="X3" t="n">
        <v>0.92</v>
      </c>
      <c r="Y3" t="n">
        <v>2</v>
      </c>
      <c r="Z3" t="n">
        <v>10</v>
      </c>
      <c r="AA3" t="n">
        <v>109.9858395631948</v>
      </c>
      <c r="AB3" t="n">
        <v>150.487477923087</v>
      </c>
      <c r="AC3" t="n">
        <v>136.1251642406504</v>
      </c>
      <c r="AD3" t="n">
        <v>109985.8395631948</v>
      </c>
      <c r="AE3" t="n">
        <v>150487.477923087</v>
      </c>
      <c r="AF3" t="n">
        <v>8.526882405037483e-06</v>
      </c>
      <c r="AG3" t="n">
        <v>3.804976851851852</v>
      </c>
      <c r="AH3" t="n">
        <v>136125.1642406504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7.8366</v>
      </c>
      <c r="E4" t="n">
        <v>12.76</v>
      </c>
      <c r="F4" t="n">
        <v>9.99</v>
      </c>
      <c r="G4" t="n">
        <v>23.97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81.87</v>
      </c>
      <c r="Q4" t="n">
        <v>1407.91</v>
      </c>
      <c r="R4" t="n">
        <v>74.59</v>
      </c>
      <c r="S4" t="n">
        <v>47.17</v>
      </c>
      <c r="T4" t="n">
        <v>11467.23</v>
      </c>
      <c r="U4" t="n">
        <v>0.63</v>
      </c>
      <c r="V4" t="n">
        <v>0.8</v>
      </c>
      <c r="W4" t="n">
        <v>2.32</v>
      </c>
      <c r="X4" t="n">
        <v>0.73</v>
      </c>
      <c r="Y4" t="n">
        <v>2</v>
      </c>
      <c r="Z4" t="n">
        <v>10</v>
      </c>
      <c r="AA4" t="n">
        <v>106.5482153561273</v>
      </c>
      <c r="AB4" t="n">
        <v>145.783968825703</v>
      </c>
      <c r="AC4" t="n">
        <v>131.8705514501027</v>
      </c>
      <c r="AD4" t="n">
        <v>106548.2153561273</v>
      </c>
      <c r="AE4" t="n">
        <v>145783.968825703</v>
      </c>
      <c r="AF4" t="n">
        <v>8.787597040454062e-06</v>
      </c>
      <c r="AG4" t="n">
        <v>3.69212962962963</v>
      </c>
      <c r="AH4" t="n">
        <v>131870.5514501027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5.4829</v>
      </c>
      <c r="E2" t="n">
        <v>18.24</v>
      </c>
      <c r="F2" t="n">
        <v>12.43</v>
      </c>
      <c r="G2" t="n">
        <v>6.91</v>
      </c>
      <c r="H2" t="n">
        <v>0.11</v>
      </c>
      <c r="I2" t="n">
        <v>108</v>
      </c>
      <c r="J2" t="n">
        <v>159.12</v>
      </c>
      <c r="K2" t="n">
        <v>50.28</v>
      </c>
      <c r="L2" t="n">
        <v>1</v>
      </c>
      <c r="M2" t="n">
        <v>106</v>
      </c>
      <c r="N2" t="n">
        <v>27.84</v>
      </c>
      <c r="O2" t="n">
        <v>19859.16</v>
      </c>
      <c r="P2" t="n">
        <v>147.63</v>
      </c>
      <c r="Q2" t="n">
        <v>1408</v>
      </c>
      <c r="R2" t="n">
        <v>155.47</v>
      </c>
      <c r="S2" t="n">
        <v>47.17</v>
      </c>
      <c r="T2" t="n">
        <v>51488.68</v>
      </c>
      <c r="U2" t="n">
        <v>0.3</v>
      </c>
      <c r="V2" t="n">
        <v>0.64</v>
      </c>
      <c r="W2" t="n">
        <v>2.42</v>
      </c>
      <c r="X2" t="n">
        <v>3.17</v>
      </c>
      <c r="Y2" t="n">
        <v>2</v>
      </c>
      <c r="Z2" t="n">
        <v>10</v>
      </c>
      <c r="AA2" t="n">
        <v>184.9920283044371</v>
      </c>
      <c r="AB2" t="n">
        <v>253.1142543983102</v>
      </c>
      <c r="AC2" t="n">
        <v>228.9573852066964</v>
      </c>
      <c r="AD2" t="n">
        <v>184992.0283044371</v>
      </c>
      <c r="AE2" t="n">
        <v>253114.2543983102</v>
      </c>
      <c r="AF2" t="n">
        <v>5.678118387552489e-06</v>
      </c>
      <c r="AG2" t="n">
        <v>5.277777777777778</v>
      </c>
      <c r="AH2" t="n">
        <v>228957.3852066964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7.0515</v>
      </c>
      <c r="E3" t="n">
        <v>14.18</v>
      </c>
      <c r="F3" t="n">
        <v>10.47</v>
      </c>
      <c r="G3" t="n">
        <v>14.61</v>
      </c>
      <c r="H3" t="n">
        <v>0.22</v>
      </c>
      <c r="I3" t="n">
        <v>43</v>
      </c>
      <c r="J3" t="n">
        <v>160.54</v>
      </c>
      <c r="K3" t="n">
        <v>50.28</v>
      </c>
      <c r="L3" t="n">
        <v>2</v>
      </c>
      <c r="M3" t="n">
        <v>41</v>
      </c>
      <c r="N3" t="n">
        <v>28.26</v>
      </c>
      <c r="O3" t="n">
        <v>20034.4</v>
      </c>
      <c r="P3" t="n">
        <v>116.17</v>
      </c>
      <c r="Q3" t="n">
        <v>1407.7</v>
      </c>
      <c r="R3" t="n">
        <v>91.56</v>
      </c>
      <c r="S3" t="n">
        <v>47.17</v>
      </c>
      <c r="T3" t="n">
        <v>19860.73</v>
      </c>
      <c r="U3" t="n">
        <v>0.52</v>
      </c>
      <c r="V3" t="n">
        <v>0.76</v>
      </c>
      <c r="W3" t="n">
        <v>2.31</v>
      </c>
      <c r="X3" t="n">
        <v>1.21</v>
      </c>
      <c r="Y3" t="n">
        <v>2</v>
      </c>
      <c r="Z3" t="n">
        <v>10</v>
      </c>
      <c r="AA3" t="n">
        <v>139.5730868748309</v>
      </c>
      <c r="AB3" t="n">
        <v>190.9700549920753</v>
      </c>
      <c r="AC3" t="n">
        <v>172.7441409718411</v>
      </c>
      <c r="AD3" t="n">
        <v>139573.0868748309</v>
      </c>
      <c r="AE3" t="n">
        <v>190970.0549920753</v>
      </c>
      <c r="AF3" t="n">
        <v>7.302568314181614e-06</v>
      </c>
      <c r="AG3" t="n">
        <v>4.10300925925926</v>
      </c>
      <c r="AH3" t="n">
        <v>172744.1409718411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7.601</v>
      </c>
      <c r="E4" t="n">
        <v>13.16</v>
      </c>
      <c r="F4" t="n">
        <v>9.99</v>
      </c>
      <c r="G4" t="n">
        <v>23.06</v>
      </c>
      <c r="H4" t="n">
        <v>0.33</v>
      </c>
      <c r="I4" t="n">
        <v>26</v>
      </c>
      <c r="J4" t="n">
        <v>161.97</v>
      </c>
      <c r="K4" t="n">
        <v>50.28</v>
      </c>
      <c r="L4" t="n">
        <v>3</v>
      </c>
      <c r="M4" t="n">
        <v>24</v>
      </c>
      <c r="N4" t="n">
        <v>28.69</v>
      </c>
      <c r="O4" t="n">
        <v>20210.21</v>
      </c>
      <c r="P4" t="n">
        <v>101.58</v>
      </c>
      <c r="Q4" t="n">
        <v>1407.42</v>
      </c>
      <c r="R4" t="n">
        <v>76.06</v>
      </c>
      <c r="S4" t="n">
        <v>47.17</v>
      </c>
      <c r="T4" t="n">
        <v>12194.26</v>
      </c>
      <c r="U4" t="n">
        <v>0.62</v>
      </c>
      <c r="V4" t="n">
        <v>0.8</v>
      </c>
      <c r="W4" t="n">
        <v>2.28</v>
      </c>
      <c r="X4" t="n">
        <v>0.74</v>
      </c>
      <c r="Y4" t="n">
        <v>2</v>
      </c>
      <c r="Z4" t="n">
        <v>10</v>
      </c>
      <c r="AA4" t="n">
        <v>118.4975500445128</v>
      </c>
      <c r="AB4" t="n">
        <v>162.1335757137847</v>
      </c>
      <c r="AC4" t="n">
        <v>146.6597748036085</v>
      </c>
      <c r="AD4" t="n">
        <v>118497.5500445128</v>
      </c>
      <c r="AE4" t="n">
        <v>162133.5757137847</v>
      </c>
      <c r="AF4" t="n">
        <v>7.871633234927952e-06</v>
      </c>
      <c r="AG4" t="n">
        <v>3.80787037037037</v>
      </c>
      <c r="AH4" t="n">
        <v>146659.7748036085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7.8498</v>
      </c>
      <c r="E5" t="n">
        <v>12.74</v>
      </c>
      <c r="F5" t="n">
        <v>9.800000000000001</v>
      </c>
      <c r="G5" t="n">
        <v>30.96</v>
      </c>
      <c r="H5" t="n">
        <v>0.43</v>
      </c>
      <c r="I5" t="n">
        <v>19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92.63</v>
      </c>
      <c r="Q5" t="n">
        <v>1407.3</v>
      </c>
      <c r="R5" t="n">
        <v>69.11</v>
      </c>
      <c r="S5" t="n">
        <v>47.17</v>
      </c>
      <c r="T5" t="n">
        <v>8752.68</v>
      </c>
      <c r="U5" t="n">
        <v>0.68</v>
      </c>
      <c r="V5" t="n">
        <v>0.8100000000000001</v>
      </c>
      <c r="W5" t="n">
        <v>2.29</v>
      </c>
      <c r="X5" t="n">
        <v>0.54</v>
      </c>
      <c r="Y5" t="n">
        <v>2</v>
      </c>
      <c r="Z5" t="n">
        <v>10</v>
      </c>
      <c r="AA5" t="n">
        <v>114.0244256370875</v>
      </c>
      <c r="AB5" t="n">
        <v>156.0132495592272</v>
      </c>
      <c r="AC5" t="n">
        <v>141.1235639873083</v>
      </c>
      <c r="AD5" t="n">
        <v>114024.4256370875</v>
      </c>
      <c r="AE5" t="n">
        <v>156013.2495592272</v>
      </c>
      <c r="AF5" t="n">
        <v>8.129291746814556e-06</v>
      </c>
      <c r="AG5" t="n">
        <v>3.686342592592593</v>
      </c>
      <c r="AH5" t="n">
        <v>141123.5639873083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7.8491</v>
      </c>
      <c r="E6" t="n">
        <v>12.74</v>
      </c>
      <c r="F6" t="n">
        <v>9.800000000000001</v>
      </c>
      <c r="G6" t="n">
        <v>30.96</v>
      </c>
      <c r="H6" t="n">
        <v>0.54</v>
      </c>
      <c r="I6" t="n">
        <v>19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93.53</v>
      </c>
      <c r="Q6" t="n">
        <v>1407.48</v>
      </c>
      <c r="R6" t="n">
        <v>69.06999999999999</v>
      </c>
      <c r="S6" t="n">
        <v>47.17</v>
      </c>
      <c r="T6" t="n">
        <v>8734.780000000001</v>
      </c>
      <c r="U6" t="n">
        <v>0.68</v>
      </c>
      <c r="V6" t="n">
        <v>0.8100000000000001</v>
      </c>
      <c r="W6" t="n">
        <v>2.29</v>
      </c>
      <c r="X6" t="n">
        <v>0.55</v>
      </c>
      <c r="Y6" t="n">
        <v>2</v>
      </c>
      <c r="Z6" t="n">
        <v>10</v>
      </c>
      <c r="AA6" t="n">
        <v>114.3054681677501</v>
      </c>
      <c r="AB6" t="n">
        <v>156.3977843484009</v>
      </c>
      <c r="AC6" t="n">
        <v>141.4713993159014</v>
      </c>
      <c r="AD6" t="n">
        <v>114305.4681677501</v>
      </c>
      <c r="AE6" t="n">
        <v>156397.7843484009</v>
      </c>
      <c r="AF6" t="n">
        <v>8.128566823348638e-06</v>
      </c>
      <c r="AG6" t="n">
        <v>3.686342592592593</v>
      </c>
      <c r="AH6" t="n">
        <v>141471.3993159014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7.3876</v>
      </c>
      <c r="E2" t="n">
        <v>13.54</v>
      </c>
      <c r="F2" t="n">
        <v>10.75</v>
      </c>
      <c r="G2" t="n">
        <v>12.4</v>
      </c>
      <c r="H2" t="n">
        <v>0.22</v>
      </c>
      <c r="I2" t="n">
        <v>52</v>
      </c>
      <c r="J2" t="n">
        <v>80.84</v>
      </c>
      <c r="K2" t="n">
        <v>35.1</v>
      </c>
      <c r="L2" t="n">
        <v>1</v>
      </c>
      <c r="M2" t="n">
        <v>46</v>
      </c>
      <c r="N2" t="n">
        <v>9.74</v>
      </c>
      <c r="O2" t="n">
        <v>10204.21</v>
      </c>
      <c r="P2" t="n">
        <v>70.45</v>
      </c>
      <c r="Q2" t="n">
        <v>1407.76</v>
      </c>
      <c r="R2" t="n">
        <v>100.26</v>
      </c>
      <c r="S2" t="n">
        <v>47.17</v>
      </c>
      <c r="T2" t="n">
        <v>24165.15</v>
      </c>
      <c r="U2" t="n">
        <v>0.47</v>
      </c>
      <c r="V2" t="n">
        <v>0.74</v>
      </c>
      <c r="W2" t="n">
        <v>2.33</v>
      </c>
      <c r="X2" t="n">
        <v>1.49</v>
      </c>
      <c r="Y2" t="n">
        <v>2</v>
      </c>
      <c r="Z2" t="n">
        <v>10</v>
      </c>
      <c r="AA2" t="n">
        <v>98.58644659404706</v>
      </c>
      <c r="AB2" t="n">
        <v>134.8903255569824</v>
      </c>
      <c r="AC2" t="n">
        <v>122.016582205621</v>
      </c>
      <c r="AD2" t="n">
        <v>98586.44659404705</v>
      </c>
      <c r="AE2" t="n">
        <v>134890.3255569824</v>
      </c>
      <c r="AF2" t="n">
        <v>9.538348163888908e-06</v>
      </c>
      <c r="AG2" t="n">
        <v>3.917824074074074</v>
      </c>
      <c r="AH2" t="n">
        <v>122016.582205621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7.6449</v>
      </c>
      <c r="E3" t="n">
        <v>13.08</v>
      </c>
      <c r="F3" t="n">
        <v>10.47</v>
      </c>
      <c r="G3" t="n">
        <v>14.95</v>
      </c>
      <c r="H3" t="n">
        <v>0.43</v>
      </c>
      <c r="I3" t="n">
        <v>42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66.04000000000001</v>
      </c>
      <c r="Q3" t="n">
        <v>1408.17</v>
      </c>
      <c r="R3" t="n">
        <v>89.66</v>
      </c>
      <c r="S3" t="n">
        <v>47.17</v>
      </c>
      <c r="T3" t="n">
        <v>18916.76</v>
      </c>
      <c r="U3" t="n">
        <v>0.53</v>
      </c>
      <c r="V3" t="n">
        <v>0.76</v>
      </c>
      <c r="W3" t="n">
        <v>2.36</v>
      </c>
      <c r="X3" t="n">
        <v>1.21</v>
      </c>
      <c r="Y3" t="n">
        <v>2</v>
      </c>
      <c r="Z3" t="n">
        <v>10</v>
      </c>
      <c r="AA3" t="n">
        <v>95.77150954544688</v>
      </c>
      <c r="AB3" t="n">
        <v>131.0388045008316</v>
      </c>
      <c r="AC3" t="n">
        <v>118.5326449134242</v>
      </c>
      <c r="AD3" t="n">
        <v>95771.50954544687</v>
      </c>
      <c r="AE3" t="n">
        <v>131038.8045008316</v>
      </c>
      <c r="AF3" t="n">
        <v>9.87055577970035e-06</v>
      </c>
      <c r="AG3" t="n">
        <v>3.784722222222223</v>
      </c>
      <c r="AH3" t="n">
        <v>118532.6449134242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6.6399</v>
      </c>
      <c r="E2" t="n">
        <v>15.06</v>
      </c>
      <c r="F2" t="n">
        <v>11.4</v>
      </c>
      <c r="G2" t="n">
        <v>9.369999999999999</v>
      </c>
      <c r="H2" t="n">
        <v>0.16</v>
      </c>
      <c r="I2" t="n">
        <v>73</v>
      </c>
      <c r="J2" t="n">
        <v>107.41</v>
      </c>
      <c r="K2" t="n">
        <v>41.65</v>
      </c>
      <c r="L2" t="n">
        <v>1</v>
      </c>
      <c r="M2" t="n">
        <v>71</v>
      </c>
      <c r="N2" t="n">
        <v>14.77</v>
      </c>
      <c r="O2" t="n">
        <v>13481.73</v>
      </c>
      <c r="P2" t="n">
        <v>99.3</v>
      </c>
      <c r="Q2" t="n">
        <v>1407.63</v>
      </c>
      <c r="R2" t="n">
        <v>121.57</v>
      </c>
      <c r="S2" t="n">
        <v>47.17</v>
      </c>
      <c r="T2" t="n">
        <v>34714.53</v>
      </c>
      <c r="U2" t="n">
        <v>0.39</v>
      </c>
      <c r="V2" t="n">
        <v>0.7</v>
      </c>
      <c r="W2" t="n">
        <v>2.37</v>
      </c>
      <c r="X2" t="n">
        <v>2.14</v>
      </c>
      <c r="Y2" t="n">
        <v>2</v>
      </c>
      <c r="Z2" t="n">
        <v>10</v>
      </c>
      <c r="AA2" t="n">
        <v>129.6789485491243</v>
      </c>
      <c r="AB2" t="n">
        <v>177.4324584362739</v>
      </c>
      <c r="AC2" t="n">
        <v>160.498553631185</v>
      </c>
      <c r="AD2" t="n">
        <v>129678.9485491243</v>
      </c>
      <c r="AE2" t="n">
        <v>177432.4584362739</v>
      </c>
      <c r="AF2" t="n">
        <v>7.818734427044804e-06</v>
      </c>
      <c r="AG2" t="n">
        <v>4.357638888888889</v>
      </c>
      <c r="AH2" t="n">
        <v>160498.553631185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7.8035</v>
      </c>
      <c r="E3" t="n">
        <v>12.81</v>
      </c>
      <c r="F3" t="n">
        <v>10.11</v>
      </c>
      <c r="G3" t="n">
        <v>20.22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8</v>
      </c>
      <c r="N3" t="n">
        <v>15.03</v>
      </c>
      <c r="O3" t="n">
        <v>13638.32</v>
      </c>
      <c r="P3" t="n">
        <v>75.42</v>
      </c>
      <c r="Q3" t="n">
        <v>1407.63</v>
      </c>
      <c r="R3" t="n">
        <v>79.03</v>
      </c>
      <c r="S3" t="n">
        <v>47.17</v>
      </c>
      <c r="T3" t="n">
        <v>13657.88</v>
      </c>
      <c r="U3" t="n">
        <v>0.6</v>
      </c>
      <c r="V3" t="n">
        <v>0.79</v>
      </c>
      <c r="W3" t="n">
        <v>2.31</v>
      </c>
      <c r="X3" t="n">
        <v>0.85</v>
      </c>
      <c r="Y3" t="n">
        <v>2</v>
      </c>
      <c r="Z3" t="n">
        <v>10</v>
      </c>
      <c r="AA3" t="n">
        <v>102.2551704379028</v>
      </c>
      <c r="AB3" t="n">
        <v>139.9100353728163</v>
      </c>
      <c r="AC3" t="n">
        <v>126.5572179618403</v>
      </c>
      <c r="AD3" t="n">
        <v>102255.1704379029</v>
      </c>
      <c r="AE3" t="n">
        <v>139910.0353728163</v>
      </c>
      <c r="AF3" t="n">
        <v>9.188917619458744e-06</v>
      </c>
      <c r="AG3" t="n">
        <v>3.706597222222223</v>
      </c>
      <c r="AH3" t="n">
        <v>126557.2179618403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7.8039</v>
      </c>
      <c r="E4" t="n">
        <v>12.81</v>
      </c>
      <c r="F4" t="n">
        <v>10.11</v>
      </c>
      <c r="G4" t="n">
        <v>20.22</v>
      </c>
      <c r="H4" t="n">
        <v>0.48</v>
      </c>
      <c r="I4" t="n">
        <v>30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75.83</v>
      </c>
      <c r="Q4" t="n">
        <v>1407.57</v>
      </c>
      <c r="R4" t="n">
        <v>78.81</v>
      </c>
      <c r="S4" t="n">
        <v>47.17</v>
      </c>
      <c r="T4" t="n">
        <v>13549.45</v>
      </c>
      <c r="U4" t="n">
        <v>0.6</v>
      </c>
      <c r="V4" t="n">
        <v>0.79</v>
      </c>
      <c r="W4" t="n">
        <v>2.32</v>
      </c>
      <c r="X4" t="n">
        <v>0.85</v>
      </c>
      <c r="Y4" t="n">
        <v>2</v>
      </c>
      <c r="Z4" t="n">
        <v>10</v>
      </c>
      <c r="AA4" t="n">
        <v>102.3804664017328</v>
      </c>
      <c r="AB4" t="n">
        <v>140.0814708381963</v>
      </c>
      <c r="AC4" t="n">
        <v>126.7122918670156</v>
      </c>
      <c r="AD4" t="n">
        <v>102380.4664017328</v>
      </c>
      <c r="AE4" t="n">
        <v>140081.4708381963</v>
      </c>
      <c r="AF4" t="n">
        <v>9.189388634650362e-06</v>
      </c>
      <c r="AG4" t="n">
        <v>3.706597222222223</v>
      </c>
      <c r="AH4" t="n">
        <v>126712.2918670156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7.3848</v>
      </c>
      <c r="E2" t="n">
        <v>13.54</v>
      </c>
      <c r="F2" t="n">
        <v>10.94</v>
      </c>
      <c r="G2" t="n">
        <v>11.32</v>
      </c>
      <c r="H2" t="n">
        <v>0.28</v>
      </c>
      <c r="I2" t="n">
        <v>58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58.11</v>
      </c>
      <c r="Q2" t="n">
        <v>1408.29</v>
      </c>
      <c r="R2" t="n">
        <v>104.12</v>
      </c>
      <c r="S2" t="n">
        <v>47.17</v>
      </c>
      <c r="T2" t="n">
        <v>26063.02</v>
      </c>
      <c r="U2" t="n">
        <v>0.45</v>
      </c>
      <c r="V2" t="n">
        <v>0.73</v>
      </c>
      <c r="W2" t="n">
        <v>2.41</v>
      </c>
      <c r="X2" t="n">
        <v>1.68</v>
      </c>
      <c r="Y2" t="n">
        <v>2</v>
      </c>
      <c r="Z2" t="n">
        <v>10</v>
      </c>
      <c r="AA2" t="n">
        <v>90.83617354994223</v>
      </c>
      <c r="AB2" t="n">
        <v>124.2860600601281</v>
      </c>
      <c r="AC2" t="n">
        <v>112.424372924603</v>
      </c>
      <c r="AD2" t="n">
        <v>90836.17354994224</v>
      </c>
      <c r="AE2" t="n">
        <v>124286.0600601281</v>
      </c>
      <c r="AF2" t="n">
        <v>1.035395105259574e-05</v>
      </c>
      <c r="AG2" t="n">
        <v>3.917824074074074</v>
      </c>
      <c r="AH2" t="n">
        <v>112424.372924603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5.3274</v>
      </c>
      <c r="E2" t="n">
        <v>18.77</v>
      </c>
      <c r="F2" t="n">
        <v>12.57</v>
      </c>
      <c r="G2" t="n">
        <v>6.67</v>
      </c>
      <c r="H2" t="n">
        <v>0.11</v>
      </c>
      <c r="I2" t="n">
        <v>113</v>
      </c>
      <c r="J2" t="n">
        <v>167.88</v>
      </c>
      <c r="K2" t="n">
        <v>51.39</v>
      </c>
      <c r="L2" t="n">
        <v>1</v>
      </c>
      <c r="M2" t="n">
        <v>111</v>
      </c>
      <c r="N2" t="n">
        <v>30.49</v>
      </c>
      <c r="O2" t="n">
        <v>20939.59</v>
      </c>
      <c r="P2" t="n">
        <v>155.13</v>
      </c>
      <c r="Q2" t="n">
        <v>1407.98</v>
      </c>
      <c r="R2" t="n">
        <v>160.29</v>
      </c>
      <c r="S2" t="n">
        <v>47.17</v>
      </c>
      <c r="T2" t="n">
        <v>53874.92</v>
      </c>
      <c r="U2" t="n">
        <v>0.29</v>
      </c>
      <c r="V2" t="n">
        <v>0.63</v>
      </c>
      <c r="W2" t="n">
        <v>2.42</v>
      </c>
      <c r="X2" t="n">
        <v>3.31</v>
      </c>
      <c r="Y2" t="n">
        <v>2</v>
      </c>
      <c r="Z2" t="n">
        <v>10</v>
      </c>
      <c r="AA2" t="n">
        <v>204.4954337872798</v>
      </c>
      <c r="AB2" t="n">
        <v>279.799674209446</v>
      </c>
      <c r="AC2" t="n">
        <v>253.0959860042879</v>
      </c>
      <c r="AD2" t="n">
        <v>204495.4337872798</v>
      </c>
      <c r="AE2" t="n">
        <v>279799.6742094461</v>
      </c>
      <c r="AF2" t="n">
        <v>5.423376420824291e-06</v>
      </c>
      <c r="AG2" t="n">
        <v>5.43113425925926</v>
      </c>
      <c r="AH2" t="n">
        <v>253095.9860042879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6.9386</v>
      </c>
      <c r="E3" t="n">
        <v>14.41</v>
      </c>
      <c r="F3" t="n">
        <v>10.51</v>
      </c>
      <c r="G3" t="n">
        <v>14.02</v>
      </c>
      <c r="H3" t="n">
        <v>0.21</v>
      </c>
      <c r="I3" t="n">
        <v>45</v>
      </c>
      <c r="J3" t="n">
        <v>169.33</v>
      </c>
      <c r="K3" t="n">
        <v>51.39</v>
      </c>
      <c r="L3" t="n">
        <v>2</v>
      </c>
      <c r="M3" t="n">
        <v>43</v>
      </c>
      <c r="N3" t="n">
        <v>30.94</v>
      </c>
      <c r="O3" t="n">
        <v>21118.46</v>
      </c>
      <c r="P3" t="n">
        <v>121.94</v>
      </c>
      <c r="Q3" t="n">
        <v>1407.52</v>
      </c>
      <c r="R3" t="n">
        <v>92.91</v>
      </c>
      <c r="S3" t="n">
        <v>47.17</v>
      </c>
      <c r="T3" t="n">
        <v>20525.35</v>
      </c>
      <c r="U3" t="n">
        <v>0.51</v>
      </c>
      <c r="V3" t="n">
        <v>0.76</v>
      </c>
      <c r="W3" t="n">
        <v>2.31</v>
      </c>
      <c r="X3" t="n">
        <v>1.26</v>
      </c>
      <c r="Y3" t="n">
        <v>2</v>
      </c>
      <c r="Z3" t="n">
        <v>10</v>
      </c>
      <c r="AA3" t="n">
        <v>143.7347434408589</v>
      </c>
      <c r="AB3" t="n">
        <v>196.6642171050418</v>
      </c>
      <c r="AC3" t="n">
        <v>177.8948602445546</v>
      </c>
      <c r="AD3" t="n">
        <v>143734.7434408589</v>
      </c>
      <c r="AE3" t="n">
        <v>196664.2171050418</v>
      </c>
      <c r="AF3" t="n">
        <v>7.063603189835835e-06</v>
      </c>
      <c r="AG3" t="n">
        <v>4.169560185185185</v>
      </c>
      <c r="AH3" t="n">
        <v>177894.8602445546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7.5131</v>
      </c>
      <c r="E4" t="n">
        <v>13.31</v>
      </c>
      <c r="F4" t="n">
        <v>10.02</v>
      </c>
      <c r="G4" t="n">
        <v>22.27</v>
      </c>
      <c r="H4" t="n">
        <v>0.31</v>
      </c>
      <c r="I4" t="n">
        <v>27</v>
      </c>
      <c r="J4" t="n">
        <v>170.79</v>
      </c>
      <c r="K4" t="n">
        <v>51.39</v>
      </c>
      <c r="L4" t="n">
        <v>3</v>
      </c>
      <c r="M4" t="n">
        <v>25</v>
      </c>
      <c r="N4" t="n">
        <v>31.4</v>
      </c>
      <c r="O4" t="n">
        <v>21297.94</v>
      </c>
      <c r="P4" t="n">
        <v>107.79</v>
      </c>
      <c r="Q4" t="n">
        <v>1407.32</v>
      </c>
      <c r="R4" t="n">
        <v>77.02</v>
      </c>
      <c r="S4" t="n">
        <v>47.17</v>
      </c>
      <c r="T4" t="n">
        <v>12668.48</v>
      </c>
      <c r="U4" t="n">
        <v>0.61</v>
      </c>
      <c r="V4" t="n">
        <v>0.79</v>
      </c>
      <c r="W4" t="n">
        <v>2.28</v>
      </c>
      <c r="X4" t="n">
        <v>0.76</v>
      </c>
      <c r="Y4" t="n">
        <v>2</v>
      </c>
      <c r="Z4" t="n">
        <v>10</v>
      </c>
      <c r="AA4" t="n">
        <v>122.1055949392043</v>
      </c>
      <c r="AB4" t="n">
        <v>167.0702619144058</v>
      </c>
      <c r="AC4" t="n">
        <v>151.1253106019265</v>
      </c>
      <c r="AD4" t="n">
        <v>122105.5949392043</v>
      </c>
      <c r="AE4" t="n">
        <v>167070.2619144058</v>
      </c>
      <c r="AF4" t="n">
        <v>7.648453164263052e-06</v>
      </c>
      <c r="AG4" t="n">
        <v>3.851273148148148</v>
      </c>
      <c r="AH4" t="n">
        <v>151125.3106019265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7.8096</v>
      </c>
      <c r="E5" t="n">
        <v>12.8</v>
      </c>
      <c r="F5" t="n">
        <v>9.789999999999999</v>
      </c>
      <c r="G5" t="n">
        <v>30.91</v>
      </c>
      <c r="H5" t="n">
        <v>0.41</v>
      </c>
      <c r="I5" t="n">
        <v>19</v>
      </c>
      <c r="J5" t="n">
        <v>172.25</v>
      </c>
      <c r="K5" t="n">
        <v>51.39</v>
      </c>
      <c r="L5" t="n">
        <v>4</v>
      </c>
      <c r="M5" t="n">
        <v>10</v>
      </c>
      <c r="N5" t="n">
        <v>31.86</v>
      </c>
      <c r="O5" t="n">
        <v>21478.05</v>
      </c>
      <c r="P5" t="n">
        <v>96</v>
      </c>
      <c r="Q5" t="n">
        <v>1407.43</v>
      </c>
      <c r="R5" t="n">
        <v>68.97</v>
      </c>
      <c r="S5" t="n">
        <v>47.17</v>
      </c>
      <c r="T5" t="n">
        <v>8683.1</v>
      </c>
      <c r="U5" t="n">
        <v>0.68</v>
      </c>
      <c r="V5" t="n">
        <v>0.8100000000000001</v>
      </c>
      <c r="W5" t="n">
        <v>2.28</v>
      </c>
      <c r="X5" t="n">
        <v>0.53</v>
      </c>
      <c r="Y5" t="n">
        <v>2</v>
      </c>
      <c r="Z5" t="n">
        <v>10</v>
      </c>
      <c r="AA5" t="n">
        <v>116.2757309082058</v>
      </c>
      <c r="AB5" t="n">
        <v>159.0935847517487</v>
      </c>
      <c r="AC5" t="n">
        <v>143.9099163123341</v>
      </c>
      <c r="AD5" t="n">
        <v>116275.7309082058</v>
      </c>
      <c r="AE5" t="n">
        <v>159093.5847517487</v>
      </c>
      <c r="AF5" t="n">
        <v>7.950294795973529e-06</v>
      </c>
      <c r="AG5" t="n">
        <v>3.703703703703704</v>
      </c>
      <c r="AH5" t="n">
        <v>143909.9163123341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7.8455</v>
      </c>
      <c r="E6" t="n">
        <v>12.75</v>
      </c>
      <c r="F6" t="n">
        <v>9.76</v>
      </c>
      <c r="G6" t="n">
        <v>32.55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95.59</v>
      </c>
      <c r="Q6" t="n">
        <v>1407.42</v>
      </c>
      <c r="R6" t="n">
        <v>67.84</v>
      </c>
      <c r="S6" t="n">
        <v>47.17</v>
      </c>
      <c r="T6" t="n">
        <v>8125.9</v>
      </c>
      <c r="U6" t="n">
        <v>0.7</v>
      </c>
      <c r="V6" t="n">
        <v>0.82</v>
      </c>
      <c r="W6" t="n">
        <v>2.29</v>
      </c>
      <c r="X6" t="n">
        <v>0.51</v>
      </c>
      <c r="Y6" t="n">
        <v>2</v>
      </c>
      <c r="Z6" t="n">
        <v>10</v>
      </c>
      <c r="AA6" t="n">
        <v>115.9105004731502</v>
      </c>
      <c r="AB6" t="n">
        <v>158.5938603576761</v>
      </c>
      <c r="AC6" t="n">
        <v>143.4578849130641</v>
      </c>
      <c r="AD6" t="n">
        <v>115910.5004731502</v>
      </c>
      <c r="AE6" t="n">
        <v>158593.8603576761</v>
      </c>
      <c r="AF6" t="n">
        <v>7.986841556777599e-06</v>
      </c>
      <c r="AG6" t="n">
        <v>3.689236111111111</v>
      </c>
      <c r="AH6" t="n">
        <v>143457.8849130641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7.1287</v>
      </c>
      <c r="E2" t="n">
        <v>14.03</v>
      </c>
      <c r="F2" t="n">
        <v>11.4</v>
      </c>
      <c r="G2" t="n">
        <v>9.5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53.82</v>
      </c>
      <c r="Q2" t="n">
        <v>1409.21</v>
      </c>
      <c r="R2" t="n">
        <v>118.74</v>
      </c>
      <c r="S2" t="n">
        <v>47.17</v>
      </c>
      <c r="T2" t="n">
        <v>33305.42</v>
      </c>
      <c r="U2" t="n">
        <v>0.4</v>
      </c>
      <c r="V2" t="n">
        <v>0.7</v>
      </c>
      <c r="W2" t="n">
        <v>2.45</v>
      </c>
      <c r="X2" t="n">
        <v>2.14</v>
      </c>
      <c r="Y2" t="n">
        <v>2</v>
      </c>
      <c r="Z2" t="n">
        <v>10</v>
      </c>
      <c r="AA2" t="n">
        <v>98.2518575561142</v>
      </c>
      <c r="AB2" t="n">
        <v>134.4325260742563</v>
      </c>
      <c r="AC2" t="n">
        <v>121.6024744630005</v>
      </c>
      <c r="AD2" t="n">
        <v>98251.85755611421</v>
      </c>
      <c r="AE2" t="n">
        <v>134432.5260742563</v>
      </c>
      <c r="AF2" t="n">
        <v>1.053065208889326e-05</v>
      </c>
      <c r="AG2" t="n">
        <v>4.059606481481482</v>
      </c>
      <c r="AH2" t="n">
        <v>121602.4744630005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6.0572</v>
      </c>
      <c r="E2" t="n">
        <v>16.51</v>
      </c>
      <c r="F2" t="n">
        <v>11.88</v>
      </c>
      <c r="G2" t="n">
        <v>7.92</v>
      </c>
      <c r="H2" t="n">
        <v>0.13</v>
      </c>
      <c r="I2" t="n">
        <v>90</v>
      </c>
      <c r="J2" t="n">
        <v>133.21</v>
      </c>
      <c r="K2" t="n">
        <v>46.47</v>
      </c>
      <c r="L2" t="n">
        <v>1</v>
      </c>
      <c r="M2" t="n">
        <v>88</v>
      </c>
      <c r="N2" t="n">
        <v>20.75</v>
      </c>
      <c r="O2" t="n">
        <v>16663.42</v>
      </c>
      <c r="P2" t="n">
        <v>123.45</v>
      </c>
      <c r="Q2" t="n">
        <v>1408.07</v>
      </c>
      <c r="R2" t="n">
        <v>137.3</v>
      </c>
      <c r="S2" t="n">
        <v>47.17</v>
      </c>
      <c r="T2" t="n">
        <v>42495.39</v>
      </c>
      <c r="U2" t="n">
        <v>0.34</v>
      </c>
      <c r="V2" t="n">
        <v>0.67</v>
      </c>
      <c r="W2" t="n">
        <v>2.39</v>
      </c>
      <c r="X2" t="n">
        <v>2.62</v>
      </c>
      <c r="Y2" t="n">
        <v>2</v>
      </c>
      <c r="Z2" t="n">
        <v>10</v>
      </c>
      <c r="AA2" t="n">
        <v>161.1832735192106</v>
      </c>
      <c r="AB2" t="n">
        <v>220.5380657330498</v>
      </c>
      <c r="AC2" t="n">
        <v>199.4902222666701</v>
      </c>
      <c r="AD2" t="n">
        <v>161183.2735192106</v>
      </c>
      <c r="AE2" t="n">
        <v>220538.0657330498</v>
      </c>
      <c r="AF2" t="n">
        <v>6.645518045593915e-06</v>
      </c>
      <c r="AG2" t="n">
        <v>4.777199074074074</v>
      </c>
      <c r="AH2" t="n">
        <v>199490.2222666701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7.4291</v>
      </c>
      <c r="E3" t="n">
        <v>13.46</v>
      </c>
      <c r="F3" t="n">
        <v>10.3</v>
      </c>
      <c r="G3" t="n">
        <v>17.17</v>
      </c>
      <c r="H3" t="n">
        <v>0.26</v>
      </c>
      <c r="I3" t="n">
        <v>36</v>
      </c>
      <c r="J3" t="n">
        <v>134.55</v>
      </c>
      <c r="K3" t="n">
        <v>46.47</v>
      </c>
      <c r="L3" t="n">
        <v>2</v>
      </c>
      <c r="M3" t="n">
        <v>34</v>
      </c>
      <c r="N3" t="n">
        <v>21.09</v>
      </c>
      <c r="O3" t="n">
        <v>16828.84</v>
      </c>
      <c r="P3" t="n">
        <v>96.92</v>
      </c>
      <c r="Q3" t="n">
        <v>1407.53</v>
      </c>
      <c r="R3" t="n">
        <v>85.75</v>
      </c>
      <c r="S3" t="n">
        <v>47.17</v>
      </c>
      <c r="T3" t="n">
        <v>16990.48</v>
      </c>
      <c r="U3" t="n">
        <v>0.55</v>
      </c>
      <c r="V3" t="n">
        <v>0.77</v>
      </c>
      <c r="W3" t="n">
        <v>2.31</v>
      </c>
      <c r="X3" t="n">
        <v>1.04</v>
      </c>
      <c r="Y3" t="n">
        <v>2</v>
      </c>
      <c r="Z3" t="n">
        <v>10</v>
      </c>
      <c r="AA3" t="n">
        <v>115.1059708945321</v>
      </c>
      <c r="AB3" t="n">
        <v>157.4930674948714</v>
      </c>
      <c r="AC3" t="n">
        <v>142.4621501761127</v>
      </c>
      <c r="AD3" t="n">
        <v>115105.9708945321</v>
      </c>
      <c r="AE3" t="n">
        <v>157493.0674948714</v>
      </c>
      <c r="AF3" t="n">
        <v>8.150666663230826e-06</v>
      </c>
      <c r="AG3" t="n">
        <v>3.894675925925926</v>
      </c>
      <c r="AH3" t="n">
        <v>142462.1501761127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7.8615</v>
      </c>
      <c r="E4" t="n">
        <v>12.72</v>
      </c>
      <c r="F4" t="n">
        <v>9.91</v>
      </c>
      <c r="G4" t="n">
        <v>25.86</v>
      </c>
      <c r="H4" t="n">
        <v>0.39</v>
      </c>
      <c r="I4" t="n">
        <v>23</v>
      </c>
      <c r="J4" t="n">
        <v>135.9</v>
      </c>
      <c r="K4" t="n">
        <v>46.47</v>
      </c>
      <c r="L4" t="n">
        <v>3</v>
      </c>
      <c r="M4" t="n">
        <v>3</v>
      </c>
      <c r="N4" t="n">
        <v>21.43</v>
      </c>
      <c r="O4" t="n">
        <v>16994.64</v>
      </c>
      <c r="P4" t="n">
        <v>84.09</v>
      </c>
      <c r="Q4" t="n">
        <v>1407.74</v>
      </c>
      <c r="R4" t="n">
        <v>72.48</v>
      </c>
      <c r="S4" t="n">
        <v>47.17</v>
      </c>
      <c r="T4" t="n">
        <v>10420.5</v>
      </c>
      <c r="U4" t="n">
        <v>0.65</v>
      </c>
      <c r="V4" t="n">
        <v>0.8</v>
      </c>
      <c r="W4" t="n">
        <v>2.3</v>
      </c>
      <c r="X4" t="n">
        <v>0.66</v>
      </c>
      <c r="Y4" t="n">
        <v>2</v>
      </c>
      <c r="Z4" t="n">
        <v>10</v>
      </c>
      <c r="AA4" t="n">
        <v>108.2087289103384</v>
      </c>
      <c r="AB4" t="n">
        <v>148.0559567272613</v>
      </c>
      <c r="AC4" t="n">
        <v>133.9257040150921</v>
      </c>
      <c r="AD4" t="n">
        <v>108208.7289103384</v>
      </c>
      <c r="AE4" t="n">
        <v>148055.9567272613</v>
      </c>
      <c r="AF4" t="n">
        <v>8.625064405242781e-06</v>
      </c>
      <c r="AG4" t="n">
        <v>3.680555555555556</v>
      </c>
      <c r="AH4" t="n">
        <v>133925.7040150921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7.8507</v>
      </c>
      <c r="E5" t="n">
        <v>12.74</v>
      </c>
      <c r="F5" t="n">
        <v>9.93</v>
      </c>
      <c r="G5" t="n">
        <v>25.91</v>
      </c>
      <c r="H5" t="n">
        <v>0.52</v>
      </c>
      <c r="I5" t="n">
        <v>23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84.90000000000001</v>
      </c>
      <c r="Q5" t="n">
        <v>1407.67</v>
      </c>
      <c r="R5" t="n">
        <v>72.84999999999999</v>
      </c>
      <c r="S5" t="n">
        <v>47.17</v>
      </c>
      <c r="T5" t="n">
        <v>10604.85</v>
      </c>
      <c r="U5" t="n">
        <v>0.65</v>
      </c>
      <c r="V5" t="n">
        <v>0.8</v>
      </c>
      <c r="W5" t="n">
        <v>2.31</v>
      </c>
      <c r="X5" t="n">
        <v>0.67</v>
      </c>
      <c r="Y5" t="n">
        <v>2</v>
      </c>
      <c r="Z5" t="n">
        <v>10</v>
      </c>
      <c r="AA5" t="n">
        <v>108.5351778336559</v>
      </c>
      <c r="AB5" t="n">
        <v>148.5026185460541</v>
      </c>
      <c r="AC5" t="n">
        <v>134.3297370567932</v>
      </c>
      <c r="AD5" t="n">
        <v>108535.1778336558</v>
      </c>
      <c r="AE5" t="n">
        <v>148502.6185460541</v>
      </c>
      <c r="AF5" t="n">
        <v>8.61321543296311e-06</v>
      </c>
      <c r="AG5" t="n">
        <v>3.686342592592593</v>
      </c>
      <c r="AH5" t="n">
        <v>134329.7370567932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5.6653</v>
      </c>
      <c r="E2" t="n">
        <v>17.65</v>
      </c>
      <c r="F2" t="n">
        <v>12.26</v>
      </c>
      <c r="G2" t="n">
        <v>7.21</v>
      </c>
      <c r="H2" t="n">
        <v>0.12</v>
      </c>
      <c r="I2" t="n">
        <v>102</v>
      </c>
      <c r="J2" t="n">
        <v>150.44</v>
      </c>
      <c r="K2" t="n">
        <v>49.1</v>
      </c>
      <c r="L2" t="n">
        <v>1</v>
      </c>
      <c r="M2" t="n">
        <v>100</v>
      </c>
      <c r="N2" t="n">
        <v>25.34</v>
      </c>
      <c r="O2" t="n">
        <v>18787.76</v>
      </c>
      <c r="P2" t="n">
        <v>139.63</v>
      </c>
      <c r="Q2" t="n">
        <v>1408.27</v>
      </c>
      <c r="R2" t="n">
        <v>149.81</v>
      </c>
      <c r="S2" t="n">
        <v>47.17</v>
      </c>
      <c r="T2" t="n">
        <v>48689.5</v>
      </c>
      <c r="U2" t="n">
        <v>0.31</v>
      </c>
      <c r="V2" t="n">
        <v>0.65</v>
      </c>
      <c r="W2" t="n">
        <v>2.41</v>
      </c>
      <c r="X2" t="n">
        <v>3</v>
      </c>
      <c r="Y2" t="n">
        <v>2</v>
      </c>
      <c r="Z2" t="n">
        <v>10</v>
      </c>
      <c r="AA2" t="n">
        <v>176.8731669809802</v>
      </c>
      <c r="AB2" t="n">
        <v>242.0056701566795</v>
      </c>
      <c r="AC2" t="n">
        <v>218.9089886540874</v>
      </c>
      <c r="AD2" t="n">
        <v>176873.1669809802</v>
      </c>
      <c r="AE2" t="n">
        <v>242005.6701566795</v>
      </c>
      <c r="AF2" t="n">
        <v>5.974159732727788e-06</v>
      </c>
      <c r="AG2" t="n">
        <v>5.107060185185185</v>
      </c>
      <c r="AH2" t="n">
        <v>218908.9886540874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7.1628</v>
      </c>
      <c r="E3" t="n">
        <v>13.96</v>
      </c>
      <c r="F3" t="n">
        <v>10.43</v>
      </c>
      <c r="G3" t="n">
        <v>15.27</v>
      </c>
      <c r="H3" t="n">
        <v>0.23</v>
      </c>
      <c r="I3" t="n">
        <v>41</v>
      </c>
      <c r="J3" t="n">
        <v>151.83</v>
      </c>
      <c r="K3" t="n">
        <v>49.1</v>
      </c>
      <c r="L3" t="n">
        <v>2</v>
      </c>
      <c r="M3" t="n">
        <v>39</v>
      </c>
      <c r="N3" t="n">
        <v>25.73</v>
      </c>
      <c r="O3" t="n">
        <v>18959.54</v>
      </c>
      <c r="P3" t="n">
        <v>109.91</v>
      </c>
      <c r="Q3" t="n">
        <v>1407.53</v>
      </c>
      <c r="R3" t="n">
        <v>90</v>
      </c>
      <c r="S3" t="n">
        <v>47.17</v>
      </c>
      <c r="T3" t="n">
        <v>19090.17</v>
      </c>
      <c r="U3" t="n">
        <v>0.52</v>
      </c>
      <c r="V3" t="n">
        <v>0.76</v>
      </c>
      <c r="W3" t="n">
        <v>2.31</v>
      </c>
      <c r="X3" t="n">
        <v>1.17</v>
      </c>
      <c r="Y3" t="n">
        <v>2</v>
      </c>
      <c r="Z3" t="n">
        <v>10</v>
      </c>
      <c r="AA3" t="n">
        <v>135.3220460181892</v>
      </c>
      <c r="AB3" t="n">
        <v>185.1535933493346</v>
      </c>
      <c r="AC3" t="n">
        <v>167.4827942648265</v>
      </c>
      <c r="AD3" t="n">
        <v>135322.0460181892</v>
      </c>
      <c r="AE3" t="n">
        <v>185153.5933493346</v>
      </c>
      <c r="AF3" t="n">
        <v>7.55330014890343e-06</v>
      </c>
      <c r="AG3" t="n">
        <v>4.039351851851852</v>
      </c>
      <c r="AH3" t="n">
        <v>167482.7942648265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7.732</v>
      </c>
      <c r="E4" t="n">
        <v>12.93</v>
      </c>
      <c r="F4" t="n">
        <v>9.92</v>
      </c>
      <c r="G4" t="n">
        <v>24.81</v>
      </c>
      <c r="H4" t="n">
        <v>0.35</v>
      </c>
      <c r="I4" t="n">
        <v>24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94.52</v>
      </c>
      <c r="Q4" t="n">
        <v>1407.4</v>
      </c>
      <c r="R4" t="n">
        <v>73.45</v>
      </c>
      <c r="S4" t="n">
        <v>47.17</v>
      </c>
      <c r="T4" t="n">
        <v>10899.63</v>
      </c>
      <c r="U4" t="n">
        <v>0.64</v>
      </c>
      <c r="V4" t="n">
        <v>0.8</v>
      </c>
      <c r="W4" t="n">
        <v>2.29</v>
      </c>
      <c r="X4" t="n">
        <v>0.67</v>
      </c>
      <c r="Y4" t="n">
        <v>2</v>
      </c>
      <c r="Z4" t="n">
        <v>10</v>
      </c>
      <c r="AA4" t="n">
        <v>114.3599490076547</v>
      </c>
      <c r="AB4" t="n">
        <v>156.4723274370834</v>
      </c>
      <c r="AC4" t="n">
        <v>141.538828116822</v>
      </c>
      <c r="AD4" t="n">
        <v>114359.9490076547</v>
      </c>
      <c r="AE4" t="n">
        <v>156472.3274370834</v>
      </c>
      <c r="AF4" t="n">
        <v>8.153531684721242e-06</v>
      </c>
      <c r="AG4" t="n">
        <v>3.741319444444445</v>
      </c>
      <c r="AH4" t="n">
        <v>141538.828116822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7.878</v>
      </c>
      <c r="E5" t="n">
        <v>12.69</v>
      </c>
      <c r="F5" t="n">
        <v>9.81</v>
      </c>
      <c r="G5" t="n">
        <v>29.42</v>
      </c>
      <c r="H5" t="n">
        <v>0.46</v>
      </c>
      <c r="I5" t="n">
        <v>20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89.41</v>
      </c>
      <c r="Q5" t="n">
        <v>1407.44</v>
      </c>
      <c r="R5" t="n">
        <v>69.16</v>
      </c>
      <c r="S5" t="n">
        <v>47.17</v>
      </c>
      <c r="T5" t="n">
        <v>8775.9</v>
      </c>
      <c r="U5" t="n">
        <v>0.68</v>
      </c>
      <c r="V5" t="n">
        <v>0.8100000000000001</v>
      </c>
      <c r="W5" t="n">
        <v>2.29</v>
      </c>
      <c r="X5" t="n">
        <v>0.55</v>
      </c>
      <c r="Y5" t="n">
        <v>2</v>
      </c>
      <c r="Z5" t="n">
        <v>10</v>
      </c>
      <c r="AA5" t="n">
        <v>111.8573733642491</v>
      </c>
      <c r="AB5" t="n">
        <v>153.0481930359323</v>
      </c>
      <c r="AC5" t="n">
        <v>138.4414882971128</v>
      </c>
      <c r="AD5" t="n">
        <v>111857.3733642491</v>
      </c>
      <c r="AE5" t="n">
        <v>153048.1930359323</v>
      </c>
      <c r="AF5" t="n">
        <v>8.307491284562072e-06</v>
      </c>
      <c r="AG5" t="n">
        <v>3.671875</v>
      </c>
      <c r="AH5" t="n">
        <v>138441.4882971128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4.9807</v>
      </c>
      <c r="E2" t="n">
        <v>20.08</v>
      </c>
      <c r="F2" t="n">
        <v>12.96</v>
      </c>
      <c r="G2" t="n">
        <v>6.22</v>
      </c>
      <c r="H2" t="n">
        <v>0.1</v>
      </c>
      <c r="I2" t="n">
        <v>125</v>
      </c>
      <c r="J2" t="n">
        <v>185.69</v>
      </c>
      <c r="K2" t="n">
        <v>53.44</v>
      </c>
      <c r="L2" t="n">
        <v>1</v>
      </c>
      <c r="M2" t="n">
        <v>123</v>
      </c>
      <c r="N2" t="n">
        <v>36.26</v>
      </c>
      <c r="O2" t="n">
        <v>23136.14</v>
      </c>
      <c r="P2" t="n">
        <v>171.64</v>
      </c>
      <c r="Q2" t="n">
        <v>1408.14</v>
      </c>
      <c r="R2" t="n">
        <v>172.9</v>
      </c>
      <c r="S2" t="n">
        <v>47.17</v>
      </c>
      <c r="T2" t="n">
        <v>60120.52</v>
      </c>
      <c r="U2" t="n">
        <v>0.27</v>
      </c>
      <c r="V2" t="n">
        <v>0.61</v>
      </c>
      <c r="W2" t="n">
        <v>2.44</v>
      </c>
      <c r="X2" t="n">
        <v>3.69</v>
      </c>
      <c r="Y2" t="n">
        <v>2</v>
      </c>
      <c r="Z2" t="n">
        <v>10</v>
      </c>
      <c r="AA2" t="n">
        <v>223.4179415298019</v>
      </c>
      <c r="AB2" t="n">
        <v>305.690284104876</v>
      </c>
      <c r="AC2" t="n">
        <v>276.5156324290053</v>
      </c>
      <c r="AD2" t="n">
        <v>223417.9415298019</v>
      </c>
      <c r="AE2" t="n">
        <v>305690.2841048759</v>
      </c>
      <c r="AF2" t="n">
        <v>4.91196152195978e-06</v>
      </c>
      <c r="AG2" t="n">
        <v>5.810185185185184</v>
      </c>
      <c r="AH2" t="n">
        <v>276515.6324290053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6.6636</v>
      </c>
      <c r="E3" t="n">
        <v>15.01</v>
      </c>
      <c r="F3" t="n">
        <v>10.68</v>
      </c>
      <c r="G3" t="n">
        <v>12.81</v>
      </c>
      <c r="H3" t="n">
        <v>0.19</v>
      </c>
      <c r="I3" t="n">
        <v>50</v>
      </c>
      <c r="J3" t="n">
        <v>187.21</v>
      </c>
      <c r="K3" t="n">
        <v>53.44</v>
      </c>
      <c r="L3" t="n">
        <v>2</v>
      </c>
      <c r="M3" t="n">
        <v>48</v>
      </c>
      <c r="N3" t="n">
        <v>36.77</v>
      </c>
      <c r="O3" t="n">
        <v>23322.88</v>
      </c>
      <c r="P3" t="n">
        <v>134.63</v>
      </c>
      <c r="Q3" t="n">
        <v>1407.41</v>
      </c>
      <c r="R3" t="n">
        <v>98.23</v>
      </c>
      <c r="S3" t="n">
        <v>47.17</v>
      </c>
      <c r="T3" t="n">
        <v>23158.04</v>
      </c>
      <c r="U3" t="n">
        <v>0.48</v>
      </c>
      <c r="V3" t="n">
        <v>0.75</v>
      </c>
      <c r="W3" t="n">
        <v>2.32</v>
      </c>
      <c r="X3" t="n">
        <v>1.42</v>
      </c>
      <c r="Y3" t="n">
        <v>2</v>
      </c>
      <c r="Z3" t="n">
        <v>10</v>
      </c>
      <c r="AA3" t="n">
        <v>153.3414061304801</v>
      </c>
      <c r="AB3" t="n">
        <v>209.8084768130214</v>
      </c>
      <c r="AC3" t="n">
        <v>189.7846502540932</v>
      </c>
      <c r="AD3" t="n">
        <v>153341.4061304801</v>
      </c>
      <c r="AE3" t="n">
        <v>209808.4768130214</v>
      </c>
      <c r="AF3" t="n">
        <v>6.571635874019955e-06</v>
      </c>
      <c r="AG3" t="n">
        <v>4.343171296296297</v>
      </c>
      <c r="AH3" t="n">
        <v>189784.6502540932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7.3107</v>
      </c>
      <c r="E4" t="n">
        <v>13.68</v>
      </c>
      <c r="F4" t="n">
        <v>10.09</v>
      </c>
      <c r="G4" t="n">
        <v>20.19</v>
      </c>
      <c r="H4" t="n">
        <v>0.28</v>
      </c>
      <c r="I4" t="n">
        <v>30</v>
      </c>
      <c r="J4" t="n">
        <v>188.73</v>
      </c>
      <c r="K4" t="n">
        <v>53.44</v>
      </c>
      <c r="L4" t="n">
        <v>3</v>
      </c>
      <c r="M4" t="n">
        <v>28</v>
      </c>
      <c r="N4" t="n">
        <v>37.29</v>
      </c>
      <c r="O4" t="n">
        <v>23510.33</v>
      </c>
      <c r="P4" t="n">
        <v>120.16</v>
      </c>
      <c r="Q4" t="n">
        <v>1407.32</v>
      </c>
      <c r="R4" t="n">
        <v>79.15000000000001</v>
      </c>
      <c r="S4" t="n">
        <v>47.17</v>
      </c>
      <c r="T4" t="n">
        <v>13718.15</v>
      </c>
      <c r="U4" t="n">
        <v>0.6</v>
      </c>
      <c r="V4" t="n">
        <v>0.79</v>
      </c>
      <c r="W4" t="n">
        <v>2.29</v>
      </c>
      <c r="X4" t="n">
        <v>0.83</v>
      </c>
      <c r="Y4" t="n">
        <v>2</v>
      </c>
      <c r="Z4" t="n">
        <v>10</v>
      </c>
      <c r="AA4" t="n">
        <v>129.633332977633</v>
      </c>
      <c r="AB4" t="n">
        <v>177.3700451989426</v>
      </c>
      <c r="AC4" t="n">
        <v>160.442097025627</v>
      </c>
      <c r="AD4" t="n">
        <v>129633.332977633</v>
      </c>
      <c r="AE4" t="n">
        <v>177370.0451989427</v>
      </c>
      <c r="AF4" t="n">
        <v>7.209805268052957e-06</v>
      </c>
      <c r="AG4" t="n">
        <v>3.958333333333333</v>
      </c>
      <c r="AH4" t="n">
        <v>160442.097025627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7.6474</v>
      </c>
      <c r="E5" t="n">
        <v>13.08</v>
      </c>
      <c r="F5" t="n">
        <v>9.83</v>
      </c>
      <c r="G5" t="n">
        <v>28.07</v>
      </c>
      <c r="H5" t="n">
        <v>0.37</v>
      </c>
      <c r="I5" t="n">
        <v>21</v>
      </c>
      <c r="J5" t="n">
        <v>190.25</v>
      </c>
      <c r="K5" t="n">
        <v>53.44</v>
      </c>
      <c r="L5" t="n">
        <v>4</v>
      </c>
      <c r="M5" t="n">
        <v>19</v>
      </c>
      <c r="N5" t="n">
        <v>37.82</v>
      </c>
      <c r="O5" t="n">
        <v>23698.48</v>
      </c>
      <c r="P5" t="n">
        <v>108.86</v>
      </c>
      <c r="Q5" t="n">
        <v>1407.43</v>
      </c>
      <c r="R5" t="n">
        <v>70.51000000000001</v>
      </c>
      <c r="S5" t="n">
        <v>47.17</v>
      </c>
      <c r="T5" t="n">
        <v>9445.75</v>
      </c>
      <c r="U5" t="n">
        <v>0.67</v>
      </c>
      <c r="V5" t="n">
        <v>0.8100000000000001</v>
      </c>
      <c r="W5" t="n">
        <v>2.27</v>
      </c>
      <c r="X5" t="n">
        <v>0.57</v>
      </c>
      <c r="Y5" t="n">
        <v>2</v>
      </c>
      <c r="Z5" t="n">
        <v>10</v>
      </c>
      <c r="AA5" t="n">
        <v>123.2435854426447</v>
      </c>
      <c r="AB5" t="n">
        <v>168.62731072581</v>
      </c>
      <c r="AC5" t="n">
        <v>152.5337568601025</v>
      </c>
      <c r="AD5" t="n">
        <v>123243.5854426447</v>
      </c>
      <c r="AE5" t="n">
        <v>168627.31072581</v>
      </c>
      <c r="AF5" t="n">
        <v>7.541858482348913e-06</v>
      </c>
      <c r="AG5" t="n">
        <v>3.784722222222223</v>
      </c>
      <c r="AH5" t="n">
        <v>152533.7568601025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7.7959</v>
      </c>
      <c r="E6" t="n">
        <v>12.83</v>
      </c>
      <c r="F6" t="n">
        <v>9.73</v>
      </c>
      <c r="G6" t="n">
        <v>34.33</v>
      </c>
      <c r="H6" t="n">
        <v>0.46</v>
      </c>
      <c r="I6" t="n">
        <v>17</v>
      </c>
      <c r="J6" t="n">
        <v>191.78</v>
      </c>
      <c r="K6" t="n">
        <v>53.44</v>
      </c>
      <c r="L6" t="n">
        <v>5</v>
      </c>
      <c r="M6" t="n">
        <v>5</v>
      </c>
      <c r="N6" t="n">
        <v>38.35</v>
      </c>
      <c r="O6" t="n">
        <v>23887.36</v>
      </c>
      <c r="P6" t="n">
        <v>100.25</v>
      </c>
      <c r="Q6" t="n">
        <v>1407.28</v>
      </c>
      <c r="R6" t="n">
        <v>66.84</v>
      </c>
      <c r="S6" t="n">
        <v>47.17</v>
      </c>
      <c r="T6" t="n">
        <v>7631.66</v>
      </c>
      <c r="U6" t="n">
        <v>0.71</v>
      </c>
      <c r="V6" t="n">
        <v>0.82</v>
      </c>
      <c r="W6" t="n">
        <v>2.28</v>
      </c>
      <c r="X6" t="n">
        <v>0.47</v>
      </c>
      <c r="Y6" t="n">
        <v>2</v>
      </c>
      <c r="Z6" t="n">
        <v>10</v>
      </c>
      <c r="AA6" t="n">
        <v>119.4969656216113</v>
      </c>
      <c r="AB6" t="n">
        <v>163.5010201974737</v>
      </c>
      <c r="AC6" t="n">
        <v>147.896712304995</v>
      </c>
      <c r="AD6" t="n">
        <v>119496.9656216113</v>
      </c>
      <c r="AE6" t="n">
        <v>163501.0201974736</v>
      </c>
      <c r="AF6" t="n">
        <v>7.688309038698627e-06</v>
      </c>
      <c r="AG6" t="n">
        <v>3.71238425925926</v>
      </c>
      <c r="AH6" t="n">
        <v>147896.712304995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7.828</v>
      </c>
      <c r="E7" t="n">
        <v>12.77</v>
      </c>
      <c r="F7" t="n">
        <v>9.710000000000001</v>
      </c>
      <c r="G7" t="n">
        <v>36.41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100.54</v>
      </c>
      <c r="Q7" t="n">
        <v>1407.59</v>
      </c>
      <c r="R7" t="n">
        <v>66.16</v>
      </c>
      <c r="S7" t="n">
        <v>47.17</v>
      </c>
      <c r="T7" t="n">
        <v>7295</v>
      </c>
      <c r="U7" t="n">
        <v>0.71</v>
      </c>
      <c r="V7" t="n">
        <v>0.82</v>
      </c>
      <c r="W7" t="n">
        <v>2.29</v>
      </c>
      <c r="X7" t="n">
        <v>0.45</v>
      </c>
      <c r="Y7" t="n">
        <v>2</v>
      </c>
      <c r="Z7" t="n">
        <v>10</v>
      </c>
      <c r="AA7" t="n">
        <v>119.3727463419558</v>
      </c>
      <c r="AB7" t="n">
        <v>163.3310578988812</v>
      </c>
      <c r="AC7" t="n">
        <v>147.7429709696366</v>
      </c>
      <c r="AD7" t="n">
        <v>119372.7463419558</v>
      </c>
      <c r="AE7" t="n">
        <v>163331.0578988812</v>
      </c>
      <c r="AF7" t="n">
        <v>7.71996602764695e-06</v>
      </c>
      <c r="AG7" t="n">
        <v>3.695023148148148</v>
      </c>
      <c r="AH7" t="n">
        <v>147742.9709696366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6.4773</v>
      </c>
      <c r="E2" t="n">
        <v>15.44</v>
      </c>
      <c r="F2" t="n">
        <v>11.49</v>
      </c>
      <c r="G2" t="n">
        <v>8.84</v>
      </c>
      <c r="H2" t="n">
        <v>0.15</v>
      </c>
      <c r="I2" t="n">
        <v>78</v>
      </c>
      <c r="J2" t="n">
        <v>116.05</v>
      </c>
      <c r="K2" t="n">
        <v>43.4</v>
      </c>
      <c r="L2" t="n">
        <v>1</v>
      </c>
      <c r="M2" t="n">
        <v>76</v>
      </c>
      <c r="N2" t="n">
        <v>16.65</v>
      </c>
      <c r="O2" t="n">
        <v>14546.17</v>
      </c>
      <c r="P2" t="n">
        <v>106.9</v>
      </c>
      <c r="Q2" t="n">
        <v>1407.58</v>
      </c>
      <c r="R2" t="n">
        <v>124.72</v>
      </c>
      <c r="S2" t="n">
        <v>47.17</v>
      </c>
      <c r="T2" t="n">
        <v>36267.32</v>
      </c>
      <c r="U2" t="n">
        <v>0.38</v>
      </c>
      <c r="V2" t="n">
        <v>0.6899999999999999</v>
      </c>
      <c r="W2" t="n">
        <v>2.37</v>
      </c>
      <c r="X2" t="n">
        <v>2.23</v>
      </c>
      <c r="Y2" t="n">
        <v>2</v>
      </c>
      <c r="Z2" t="n">
        <v>10</v>
      </c>
      <c r="AA2" t="n">
        <v>135.5638150973837</v>
      </c>
      <c r="AB2" t="n">
        <v>185.4843924695873</v>
      </c>
      <c r="AC2" t="n">
        <v>167.7820223813219</v>
      </c>
      <c r="AD2" t="n">
        <v>135563.8150973837</v>
      </c>
      <c r="AE2" t="n">
        <v>185484.3924695873</v>
      </c>
      <c r="AF2" t="n">
        <v>7.435920819783596e-06</v>
      </c>
      <c r="AG2" t="n">
        <v>4.467592592592593</v>
      </c>
      <c r="AH2" t="n">
        <v>167782.0223813219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7.7185</v>
      </c>
      <c r="E3" t="n">
        <v>12.96</v>
      </c>
      <c r="F3" t="n">
        <v>10.13</v>
      </c>
      <c r="G3" t="n">
        <v>19.61</v>
      </c>
      <c r="H3" t="n">
        <v>0.3</v>
      </c>
      <c r="I3" t="n">
        <v>31</v>
      </c>
      <c r="J3" t="n">
        <v>117.34</v>
      </c>
      <c r="K3" t="n">
        <v>43.4</v>
      </c>
      <c r="L3" t="n">
        <v>2</v>
      </c>
      <c r="M3" t="n">
        <v>25</v>
      </c>
      <c r="N3" t="n">
        <v>16.94</v>
      </c>
      <c r="O3" t="n">
        <v>14705.49</v>
      </c>
      <c r="P3" t="n">
        <v>80.89</v>
      </c>
      <c r="Q3" t="n">
        <v>1407.57</v>
      </c>
      <c r="R3" t="n">
        <v>80.28</v>
      </c>
      <c r="S3" t="n">
        <v>47.17</v>
      </c>
      <c r="T3" t="n">
        <v>14278.62</v>
      </c>
      <c r="U3" t="n">
        <v>0.59</v>
      </c>
      <c r="V3" t="n">
        <v>0.79</v>
      </c>
      <c r="W3" t="n">
        <v>2.3</v>
      </c>
      <c r="X3" t="n">
        <v>0.87</v>
      </c>
      <c r="Y3" t="n">
        <v>2</v>
      </c>
      <c r="Z3" t="n">
        <v>10</v>
      </c>
      <c r="AA3" t="n">
        <v>105.7116099746843</v>
      </c>
      <c r="AB3" t="n">
        <v>144.6392884343887</v>
      </c>
      <c r="AC3" t="n">
        <v>130.8351177487661</v>
      </c>
      <c r="AD3" t="n">
        <v>105711.6099746843</v>
      </c>
      <c r="AE3" t="n">
        <v>144639.2884343887</v>
      </c>
      <c r="AF3" t="n">
        <v>8.860814667762754e-06</v>
      </c>
      <c r="AG3" t="n">
        <v>3.75</v>
      </c>
      <c r="AH3" t="n">
        <v>130835.1177487661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7.8324</v>
      </c>
      <c r="E4" t="n">
        <v>12.77</v>
      </c>
      <c r="F4" t="n">
        <v>10.04</v>
      </c>
      <c r="G4" t="n">
        <v>22.31</v>
      </c>
      <c r="H4" t="n">
        <v>0.45</v>
      </c>
      <c r="I4" t="n">
        <v>27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78.62</v>
      </c>
      <c r="Q4" t="n">
        <v>1407.52</v>
      </c>
      <c r="R4" t="n">
        <v>76.34999999999999</v>
      </c>
      <c r="S4" t="n">
        <v>47.17</v>
      </c>
      <c r="T4" t="n">
        <v>12336.78</v>
      </c>
      <c r="U4" t="n">
        <v>0.62</v>
      </c>
      <c r="V4" t="n">
        <v>0.79</v>
      </c>
      <c r="W4" t="n">
        <v>2.32</v>
      </c>
      <c r="X4" t="n">
        <v>0.78</v>
      </c>
      <c r="Y4" t="n">
        <v>2</v>
      </c>
      <c r="Z4" t="n">
        <v>10</v>
      </c>
      <c r="AA4" t="n">
        <v>104.3662221432519</v>
      </c>
      <c r="AB4" t="n">
        <v>142.7984694491017</v>
      </c>
      <c r="AC4" t="n">
        <v>129.1699839438287</v>
      </c>
      <c r="AD4" t="n">
        <v>104366.2221432519</v>
      </c>
      <c r="AE4" t="n">
        <v>142798.4694491017</v>
      </c>
      <c r="AF4" t="n">
        <v>8.991571523454687e-06</v>
      </c>
      <c r="AG4" t="n">
        <v>3.695023148148148</v>
      </c>
      <c r="AH4" t="n">
        <v>129169.9839438287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4.8224</v>
      </c>
      <c r="E2" t="n">
        <v>20.74</v>
      </c>
      <c r="F2" t="n">
        <v>13.13</v>
      </c>
      <c r="G2" t="n">
        <v>6.01</v>
      </c>
      <c r="H2" t="n">
        <v>0.09</v>
      </c>
      <c r="I2" t="n">
        <v>131</v>
      </c>
      <c r="J2" t="n">
        <v>194.77</v>
      </c>
      <c r="K2" t="n">
        <v>54.38</v>
      </c>
      <c r="L2" t="n">
        <v>1</v>
      </c>
      <c r="M2" t="n">
        <v>129</v>
      </c>
      <c r="N2" t="n">
        <v>39.4</v>
      </c>
      <c r="O2" t="n">
        <v>24256.19</v>
      </c>
      <c r="P2" t="n">
        <v>179.76</v>
      </c>
      <c r="Q2" t="n">
        <v>1409.1</v>
      </c>
      <c r="R2" t="n">
        <v>178.07</v>
      </c>
      <c r="S2" t="n">
        <v>47.17</v>
      </c>
      <c r="T2" t="n">
        <v>62675.11</v>
      </c>
      <c r="U2" t="n">
        <v>0.26</v>
      </c>
      <c r="V2" t="n">
        <v>0.61</v>
      </c>
      <c r="W2" t="n">
        <v>2.45</v>
      </c>
      <c r="X2" t="n">
        <v>3.86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6.5406</v>
      </c>
      <c r="E3" t="n">
        <v>15.29</v>
      </c>
      <c r="F3" t="n">
        <v>10.75</v>
      </c>
      <c r="G3" t="n">
        <v>12.4</v>
      </c>
      <c r="H3" t="n">
        <v>0.18</v>
      </c>
      <c r="I3" t="n">
        <v>52</v>
      </c>
      <c r="J3" t="n">
        <v>196.32</v>
      </c>
      <c r="K3" t="n">
        <v>54.38</v>
      </c>
      <c r="L3" t="n">
        <v>2</v>
      </c>
      <c r="M3" t="n">
        <v>50</v>
      </c>
      <c r="N3" t="n">
        <v>39.95</v>
      </c>
      <c r="O3" t="n">
        <v>24447.22</v>
      </c>
      <c r="P3" t="n">
        <v>140.6</v>
      </c>
      <c r="Q3" t="n">
        <v>1407.54</v>
      </c>
      <c r="R3" t="n">
        <v>100.44</v>
      </c>
      <c r="S3" t="n">
        <v>47.17</v>
      </c>
      <c r="T3" t="n">
        <v>24253.59</v>
      </c>
      <c r="U3" t="n">
        <v>0.47</v>
      </c>
      <c r="V3" t="n">
        <v>0.74</v>
      </c>
      <c r="W3" t="n">
        <v>2.33</v>
      </c>
      <c r="X3" t="n">
        <v>1.49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7.1799</v>
      </c>
      <c r="E4" t="n">
        <v>13.93</v>
      </c>
      <c r="F4" t="n">
        <v>10.17</v>
      </c>
      <c r="G4" t="n">
        <v>19.06</v>
      </c>
      <c r="H4" t="n">
        <v>0.27</v>
      </c>
      <c r="I4" t="n">
        <v>32</v>
      </c>
      <c r="J4" t="n">
        <v>197.88</v>
      </c>
      <c r="K4" t="n">
        <v>54.38</v>
      </c>
      <c r="L4" t="n">
        <v>3</v>
      </c>
      <c r="M4" t="n">
        <v>30</v>
      </c>
      <c r="N4" t="n">
        <v>40.5</v>
      </c>
      <c r="O4" t="n">
        <v>24639</v>
      </c>
      <c r="P4" t="n">
        <v>126.43</v>
      </c>
      <c r="Q4" t="n">
        <v>1407.39</v>
      </c>
      <c r="R4" t="n">
        <v>81.54000000000001</v>
      </c>
      <c r="S4" t="n">
        <v>47.17</v>
      </c>
      <c r="T4" t="n">
        <v>14907.46</v>
      </c>
      <c r="U4" t="n">
        <v>0.58</v>
      </c>
      <c r="V4" t="n">
        <v>0.78</v>
      </c>
      <c r="W4" t="n">
        <v>2.3</v>
      </c>
      <c r="X4" t="n">
        <v>0.91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7.5567</v>
      </c>
      <c r="E5" t="n">
        <v>13.23</v>
      </c>
      <c r="F5" t="n">
        <v>9.859999999999999</v>
      </c>
      <c r="G5" t="n">
        <v>26.89</v>
      </c>
      <c r="H5" t="n">
        <v>0.36</v>
      </c>
      <c r="I5" t="n">
        <v>22</v>
      </c>
      <c r="J5" t="n">
        <v>199.44</v>
      </c>
      <c r="K5" t="n">
        <v>54.38</v>
      </c>
      <c r="L5" t="n">
        <v>4</v>
      </c>
      <c r="M5" t="n">
        <v>20</v>
      </c>
      <c r="N5" t="n">
        <v>41.06</v>
      </c>
      <c r="O5" t="n">
        <v>24831.54</v>
      </c>
      <c r="P5" t="n">
        <v>115.12</v>
      </c>
      <c r="Q5" t="n">
        <v>1407.65</v>
      </c>
      <c r="R5" t="n">
        <v>71.65000000000001</v>
      </c>
      <c r="S5" t="n">
        <v>47.17</v>
      </c>
      <c r="T5" t="n">
        <v>10009.43</v>
      </c>
      <c r="U5" t="n">
        <v>0.66</v>
      </c>
      <c r="V5" t="n">
        <v>0.8100000000000001</v>
      </c>
      <c r="W5" t="n">
        <v>2.27</v>
      </c>
      <c r="X5" t="n">
        <v>0.6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7.7466</v>
      </c>
      <c r="E6" t="n">
        <v>12.91</v>
      </c>
      <c r="F6" t="n">
        <v>9.73</v>
      </c>
      <c r="G6" t="n">
        <v>34.35</v>
      </c>
      <c r="H6" t="n">
        <v>0.44</v>
      </c>
      <c r="I6" t="n">
        <v>17</v>
      </c>
      <c r="J6" t="n">
        <v>201.01</v>
      </c>
      <c r="K6" t="n">
        <v>54.38</v>
      </c>
      <c r="L6" t="n">
        <v>5</v>
      </c>
      <c r="M6" t="n">
        <v>8</v>
      </c>
      <c r="N6" t="n">
        <v>41.63</v>
      </c>
      <c r="O6" t="n">
        <v>25024.84</v>
      </c>
      <c r="P6" t="n">
        <v>105.09</v>
      </c>
      <c r="Q6" t="n">
        <v>1407.27</v>
      </c>
      <c r="R6" t="n">
        <v>67.31999999999999</v>
      </c>
      <c r="S6" t="n">
        <v>47.17</v>
      </c>
      <c r="T6" t="n">
        <v>7870.98</v>
      </c>
      <c r="U6" t="n">
        <v>0.7</v>
      </c>
      <c r="V6" t="n">
        <v>0.82</v>
      </c>
      <c r="W6" t="n">
        <v>2.27</v>
      </c>
      <c r="X6" t="n">
        <v>0.47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7.7838</v>
      </c>
      <c r="E7" t="n">
        <v>12.85</v>
      </c>
      <c r="F7" t="n">
        <v>9.710000000000001</v>
      </c>
      <c r="G7" t="n">
        <v>36.41</v>
      </c>
      <c r="H7" t="n">
        <v>0.53</v>
      </c>
      <c r="I7" t="n">
        <v>16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103.7</v>
      </c>
      <c r="Q7" t="n">
        <v>1407.4</v>
      </c>
      <c r="R7" t="n">
        <v>66.26000000000001</v>
      </c>
      <c r="S7" t="n">
        <v>47.17</v>
      </c>
      <c r="T7" t="n">
        <v>7344.39</v>
      </c>
      <c r="U7" t="n">
        <v>0.71</v>
      </c>
      <c r="V7" t="n">
        <v>0.82</v>
      </c>
      <c r="W7" t="n">
        <v>2.28</v>
      </c>
      <c r="X7" t="n">
        <v>0.45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7.1378</v>
      </c>
      <c r="E8" t="n">
        <v>14.01</v>
      </c>
      <c r="F8" t="n">
        <v>10.96</v>
      </c>
      <c r="G8" t="n">
        <v>11.14</v>
      </c>
      <c r="H8" t="n">
        <v>0.2</v>
      </c>
      <c r="I8" t="n">
        <v>59</v>
      </c>
      <c r="J8" t="n">
        <v>89.87</v>
      </c>
      <c r="K8" t="n">
        <v>37.55</v>
      </c>
      <c r="L8" t="n">
        <v>1</v>
      </c>
      <c r="M8" t="n">
        <v>57</v>
      </c>
      <c r="N8" t="n">
        <v>11.32</v>
      </c>
      <c r="O8" t="n">
        <v>11317.98</v>
      </c>
      <c r="P8" t="n">
        <v>80.72</v>
      </c>
      <c r="Q8" t="n">
        <v>1407.51</v>
      </c>
      <c r="R8" t="n">
        <v>107.42</v>
      </c>
      <c r="S8" t="n">
        <v>47.17</v>
      </c>
      <c r="T8" t="n">
        <v>27708.07</v>
      </c>
      <c r="U8" t="n">
        <v>0.44</v>
      </c>
      <c r="V8" t="n">
        <v>0.73</v>
      </c>
      <c r="W8" t="n">
        <v>2.33</v>
      </c>
      <c r="X8" t="n">
        <v>1.7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7.7045</v>
      </c>
      <c r="E9" t="n">
        <v>12.98</v>
      </c>
      <c r="F9" t="n">
        <v>10.34</v>
      </c>
      <c r="G9" t="n">
        <v>16.77</v>
      </c>
      <c r="H9" t="n">
        <v>0.39</v>
      </c>
      <c r="I9" t="n">
        <v>37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69.78</v>
      </c>
      <c r="Q9" t="n">
        <v>1408.13</v>
      </c>
      <c r="R9" t="n">
        <v>85.72</v>
      </c>
      <c r="S9" t="n">
        <v>47.17</v>
      </c>
      <c r="T9" t="n">
        <v>16969.41</v>
      </c>
      <c r="U9" t="n">
        <v>0.55</v>
      </c>
      <c r="V9" t="n">
        <v>0.77</v>
      </c>
      <c r="W9" t="n">
        <v>2.35</v>
      </c>
      <c r="X9" t="n">
        <v>1.08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7.4977</v>
      </c>
      <c r="E10" t="n">
        <v>13.34</v>
      </c>
      <c r="F10" t="n">
        <v>10.72</v>
      </c>
      <c r="G10" t="n">
        <v>12.86</v>
      </c>
      <c r="H10" t="n">
        <v>0.24</v>
      </c>
      <c r="I10" t="n">
        <v>50</v>
      </c>
      <c r="J10" t="n">
        <v>71.52</v>
      </c>
      <c r="K10" t="n">
        <v>32.27</v>
      </c>
      <c r="L10" t="n">
        <v>1</v>
      </c>
      <c r="M10" t="n">
        <v>18</v>
      </c>
      <c r="N10" t="n">
        <v>8.25</v>
      </c>
      <c r="O10" t="n">
        <v>9054.6</v>
      </c>
      <c r="P10" t="n">
        <v>62.88</v>
      </c>
      <c r="Q10" t="n">
        <v>1407.66</v>
      </c>
      <c r="R10" t="n">
        <v>97.58</v>
      </c>
      <c r="S10" t="n">
        <v>47.17</v>
      </c>
      <c r="T10" t="n">
        <v>22835.01</v>
      </c>
      <c r="U10" t="n">
        <v>0.48</v>
      </c>
      <c r="V10" t="n">
        <v>0.74</v>
      </c>
      <c r="W10" t="n">
        <v>2.38</v>
      </c>
      <c r="X10" t="n">
        <v>1.46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7.5401</v>
      </c>
      <c r="E11" t="n">
        <v>13.26</v>
      </c>
      <c r="F11" t="n">
        <v>10.67</v>
      </c>
      <c r="G11" t="n">
        <v>13.34</v>
      </c>
      <c r="H11" t="n">
        <v>0.48</v>
      </c>
      <c r="I11" t="n">
        <v>48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62.84</v>
      </c>
      <c r="Q11" t="n">
        <v>1407.93</v>
      </c>
      <c r="R11" t="n">
        <v>96.08</v>
      </c>
      <c r="S11" t="n">
        <v>47.17</v>
      </c>
      <c r="T11" t="n">
        <v>22095.11</v>
      </c>
      <c r="U11" t="n">
        <v>0.49</v>
      </c>
      <c r="V11" t="n">
        <v>0.75</v>
      </c>
      <c r="W11" t="n">
        <v>2.38</v>
      </c>
      <c r="X11" t="n">
        <v>1.41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6.731</v>
      </c>
      <c r="E12" t="n">
        <v>14.86</v>
      </c>
      <c r="F12" t="n">
        <v>12.1</v>
      </c>
      <c r="G12" t="n">
        <v>7.64</v>
      </c>
      <c r="H12" t="n">
        <v>0.43</v>
      </c>
      <c r="I12" t="n">
        <v>95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47.92</v>
      </c>
      <c r="Q12" t="n">
        <v>1408.53</v>
      </c>
      <c r="R12" t="n">
        <v>140.16</v>
      </c>
      <c r="S12" t="n">
        <v>47.17</v>
      </c>
      <c r="T12" t="n">
        <v>43899.09</v>
      </c>
      <c r="U12" t="n">
        <v>0.34</v>
      </c>
      <c r="V12" t="n">
        <v>0.66</v>
      </c>
      <c r="W12" t="n">
        <v>2.53</v>
      </c>
      <c r="X12" t="n">
        <v>2.84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5.8572</v>
      </c>
      <c r="E13" t="n">
        <v>17.07</v>
      </c>
      <c r="F13" t="n">
        <v>12.07</v>
      </c>
      <c r="G13" t="n">
        <v>7.54</v>
      </c>
      <c r="H13" t="n">
        <v>0.12</v>
      </c>
      <c r="I13" t="n">
        <v>96</v>
      </c>
      <c r="J13" t="n">
        <v>141.81</v>
      </c>
      <c r="K13" t="n">
        <v>47.83</v>
      </c>
      <c r="L13" t="n">
        <v>1</v>
      </c>
      <c r="M13" t="n">
        <v>94</v>
      </c>
      <c r="N13" t="n">
        <v>22.98</v>
      </c>
      <c r="O13" t="n">
        <v>17723.39</v>
      </c>
      <c r="P13" t="n">
        <v>131.61</v>
      </c>
      <c r="Q13" t="n">
        <v>1407.97</v>
      </c>
      <c r="R13" t="n">
        <v>143.54</v>
      </c>
      <c r="S13" t="n">
        <v>47.17</v>
      </c>
      <c r="T13" t="n">
        <v>45586.14</v>
      </c>
      <c r="U13" t="n">
        <v>0.33</v>
      </c>
      <c r="V13" t="n">
        <v>0.66</v>
      </c>
      <c r="W13" t="n">
        <v>2.4</v>
      </c>
      <c r="X13" t="n">
        <v>2.81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7.3235</v>
      </c>
      <c r="E14" t="n">
        <v>13.65</v>
      </c>
      <c r="F14" t="n">
        <v>10.33</v>
      </c>
      <c r="G14" t="n">
        <v>16.31</v>
      </c>
      <c r="H14" t="n">
        <v>0.25</v>
      </c>
      <c r="I14" t="n">
        <v>38</v>
      </c>
      <c r="J14" t="n">
        <v>143.17</v>
      </c>
      <c r="K14" t="n">
        <v>47.83</v>
      </c>
      <c r="L14" t="n">
        <v>2</v>
      </c>
      <c r="M14" t="n">
        <v>36</v>
      </c>
      <c r="N14" t="n">
        <v>23.34</v>
      </c>
      <c r="O14" t="n">
        <v>17891.86</v>
      </c>
      <c r="P14" t="n">
        <v>103.25</v>
      </c>
      <c r="Q14" t="n">
        <v>1407.76</v>
      </c>
      <c r="R14" t="n">
        <v>86.5</v>
      </c>
      <c r="S14" t="n">
        <v>47.17</v>
      </c>
      <c r="T14" t="n">
        <v>17356.26</v>
      </c>
      <c r="U14" t="n">
        <v>0.55</v>
      </c>
      <c r="V14" t="n">
        <v>0.77</v>
      </c>
      <c r="W14" t="n">
        <v>2.31</v>
      </c>
      <c r="X14" t="n">
        <v>1.07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7.8212</v>
      </c>
      <c r="E15" t="n">
        <v>12.79</v>
      </c>
      <c r="F15" t="n">
        <v>9.890000000000001</v>
      </c>
      <c r="G15" t="n">
        <v>25.81</v>
      </c>
      <c r="H15" t="n">
        <v>0.37</v>
      </c>
      <c r="I15" t="n">
        <v>23</v>
      </c>
      <c r="J15" t="n">
        <v>144.54</v>
      </c>
      <c r="K15" t="n">
        <v>47.83</v>
      </c>
      <c r="L15" t="n">
        <v>3</v>
      </c>
      <c r="M15" t="n">
        <v>13</v>
      </c>
      <c r="N15" t="n">
        <v>23.71</v>
      </c>
      <c r="O15" t="n">
        <v>18060.85</v>
      </c>
      <c r="P15" t="n">
        <v>87.66</v>
      </c>
      <c r="Q15" t="n">
        <v>1407.26</v>
      </c>
      <c r="R15" t="n">
        <v>72.20999999999999</v>
      </c>
      <c r="S15" t="n">
        <v>47.17</v>
      </c>
      <c r="T15" t="n">
        <v>10285.53</v>
      </c>
      <c r="U15" t="n">
        <v>0.65</v>
      </c>
      <c r="V15" t="n">
        <v>0.8</v>
      </c>
      <c r="W15" t="n">
        <v>2.29</v>
      </c>
      <c r="X15" t="n">
        <v>0.64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7.8486</v>
      </c>
      <c r="E16" t="n">
        <v>12.74</v>
      </c>
      <c r="F16" t="n">
        <v>9.880000000000001</v>
      </c>
      <c r="G16" t="n">
        <v>26.94</v>
      </c>
      <c r="H16" t="n">
        <v>0.49</v>
      </c>
      <c r="I16" t="n">
        <v>22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86.84999999999999</v>
      </c>
      <c r="Q16" t="n">
        <v>1407.41</v>
      </c>
      <c r="R16" t="n">
        <v>71.34999999999999</v>
      </c>
      <c r="S16" t="n">
        <v>47.17</v>
      </c>
      <c r="T16" t="n">
        <v>9858.67</v>
      </c>
      <c r="U16" t="n">
        <v>0.66</v>
      </c>
      <c r="V16" t="n">
        <v>0.8100000000000001</v>
      </c>
      <c r="W16" t="n">
        <v>2.3</v>
      </c>
      <c r="X16" t="n">
        <v>0.62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5.1476</v>
      </c>
      <c r="E17" t="n">
        <v>19.43</v>
      </c>
      <c r="F17" t="n">
        <v>12.78</v>
      </c>
      <c r="G17" t="n">
        <v>6.44</v>
      </c>
      <c r="H17" t="n">
        <v>0.1</v>
      </c>
      <c r="I17" t="n">
        <v>119</v>
      </c>
      <c r="J17" t="n">
        <v>176.73</v>
      </c>
      <c r="K17" t="n">
        <v>52.44</v>
      </c>
      <c r="L17" t="n">
        <v>1</v>
      </c>
      <c r="M17" t="n">
        <v>117</v>
      </c>
      <c r="N17" t="n">
        <v>33.29</v>
      </c>
      <c r="O17" t="n">
        <v>22031.19</v>
      </c>
      <c r="P17" t="n">
        <v>163.46</v>
      </c>
      <c r="Q17" t="n">
        <v>1408.31</v>
      </c>
      <c r="R17" t="n">
        <v>166.6</v>
      </c>
      <c r="S17" t="n">
        <v>47.17</v>
      </c>
      <c r="T17" t="n">
        <v>57001.59</v>
      </c>
      <c r="U17" t="n">
        <v>0.28</v>
      </c>
      <c r="V17" t="n">
        <v>0.62</v>
      </c>
      <c r="W17" t="n">
        <v>2.44</v>
      </c>
      <c r="X17" t="n">
        <v>3.51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6.7746</v>
      </c>
      <c r="E18" t="n">
        <v>14.76</v>
      </c>
      <c r="F18" t="n">
        <v>10.63</v>
      </c>
      <c r="G18" t="n">
        <v>13.29</v>
      </c>
      <c r="H18" t="n">
        <v>0.2</v>
      </c>
      <c r="I18" t="n">
        <v>48</v>
      </c>
      <c r="J18" t="n">
        <v>178.21</v>
      </c>
      <c r="K18" t="n">
        <v>52.44</v>
      </c>
      <c r="L18" t="n">
        <v>2</v>
      </c>
      <c r="M18" t="n">
        <v>46</v>
      </c>
      <c r="N18" t="n">
        <v>33.77</v>
      </c>
      <c r="O18" t="n">
        <v>22213.89</v>
      </c>
      <c r="P18" t="n">
        <v>128.9</v>
      </c>
      <c r="Q18" t="n">
        <v>1407.7</v>
      </c>
      <c r="R18" t="n">
        <v>96.79000000000001</v>
      </c>
      <c r="S18" t="n">
        <v>47.17</v>
      </c>
      <c r="T18" t="n">
        <v>22449.65</v>
      </c>
      <c r="U18" t="n">
        <v>0.49</v>
      </c>
      <c r="V18" t="n">
        <v>0.75</v>
      </c>
      <c r="W18" t="n">
        <v>2.32</v>
      </c>
      <c r="X18" t="n">
        <v>1.37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7.3933</v>
      </c>
      <c r="E19" t="n">
        <v>13.53</v>
      </c>
      <c r="F19" t="n">
        <v>10.07</v>
      </c>
      <c r="G19" t="n">
        <v>20.84</v>
      </c>
      <c r="H19" t="n">
        <v>0.3</v>
      </c>
      <c r="I19" t="n">
        <v>29</v>
      </c>
      <c r="J19" t="n">
        <v>179.7</v>
      </c>
      <c r="K19" t="n">
        <v>52.44</v>
      </c>
      <c r="L19" t="n">
        <v>3</v>
      </c>
      <c r="M19" t="n">
        <v>27</v>
      </c>
      <c r="N19" t="n">
        <v>34.26</v>
      </c>
      <c r="O19" t="n">
        <v>22397.24</v>
      </c>
      <c r="P19" t="n">
        <v>114.32</v>
      </c>
      <c r="Q19" t="n">
        <v>1407.26</v>
      </c>
      <c r="R19" t="n">
        <v>78.56999999999999</v>
      </c>
      <c r="S19" t="n">
        <v>47.17</v>
      </c>
      <c r="T19" t="n">
        <v>13435.44</v>
      </c>
      <c r="U19" t="n">
        <v>0.6</v>
      </c>
      <c r="V19" t="n">
        <v>0.79</v>
      </c>
      <c r="W19" t="n">
        <v>2.29</v>
      </c>
      <c r="X19" t="n">
        <v>0.82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7.7306</v>
      </c>
      <c r="E20" t="n">
        <v>12.94</v>
      </c>
      <c r="F20" t="n">
        <v>9.800000000000001</v>
      </c>
      <c r="G20" t="n">
        <v>29.41</v>
      </c>
      <c r="H20" t="n">
        <v>0.39</v>
      </c>
      <c r="I20" t="n">
        <v>20</v>
      </c>
      <c r="J20" t="n">
        <v>181.19</v>
      </c>
      <c r="K20" t="n">
        <v>52.44</v>
      </c>
      <c r="L20" t="n">
        <v>4</v>
      </c>
      <c r="M20" t="n">
        <v>16</v>
      </c>
      <c r="N20" t="n">
        <v>34.75</v>
      </c>
      <c r="O20" t="n">
        <v>22581.25</v>
      </c>
      <c r="P20" t="n">
        <v>102.6</v>
      </c>
      <c r="Q20" t="n">
        <v>1407.23</v>
      </c>
      <c r="R20" t="n">
        <v>69.59999999999999</v>
      </c>
      <c r="S20" t="n">
        <v>47.17</v>
      </c>
      <c r="T20" t="n">
        <v>8994.129999999999</v>
      </c>
      <c r="U20" t="n">
        <v>0.68</v>
      </c>
      <c r="V20" t="n">
        <v>0.8100000000000001</v>
      </c>
      <c r="W20" t="n">
        <v>2.28</v>
      </c>
      <c r="X20" t="n">
        <v>0.55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7.8358</v>
      </c>
      <c r="E21" t="n">
        <v>12.76</v>
      </c>
      <c r="F21" t="n">
        <v>9.74</v>
      </c>
      <c r="G21" t="n">
        <v>34.37</v>
      </c>
      <c r="H21" t="n">
        <v>0.49</v>
      </c>
      <c r="I21" t="n">
        <v>17</v>
      </c>
      <c r="J21" t="n">
        <v>182.69</v>
      </c>
      <c r="K21" t="n">
        <v>52.44</v>
      </c>
      <c r="L21" t="n">
        <v>5</v>
      </c>
      <c r="M21" t="n">
        <v>0</v>
      </c>
      <c r="N21" t="n">
        <v>35.25</v>
      </c>
      <c r="O21" t="n">
        <v>22766.06</v>
      </c>
      <c r="P21" t="n">
        <v>97.86</v>
      </c>
      <c r="Q21" t="n">
        <v>1407.21</v>
      </c>
      <c r="R21" t="n">
        <v>66.84</v>
      </c>
      <c r="S21" t="n">
        <v>47.17</v>
      </c>
      <c r="T21" t="n">
        <v>7631.95</v>
      </c>
      <c r="U21" t="n">
        <v>0.71</v>
      </c>
      <c r="V21" t="n">
        <v>0.82</v>
      </c>
      <c r="W21" t="n">
        <v>2.29</v>
      </c>
      <c r="X21" t="n">
        <v>0.48</v>
      </c>
      <c r="Y21" t="n">
        <v>2</v>
      </c>
      <c r="Z21" t="n">
        <v>10</v>
      </c>
    </row>
    <row r="22">
      <c r="A22" t="n">
        <v>0</v>
      </c>
      <c r="B22" t="n">
        <v>10</v>
      </c>
      <c r="C22" t="inlineStr">
        <is>
          <t xml:space="preserve">CONCLUIDO	</t>
        </is>
      </c>
      <c r="D22" t="n">
        <v>5.9783</v>
      </c>
      <c r="E22" t="n">
        <v>16.73</v>
      </c>
      <c r="F22" t="n">
        <v>13.5</v>
      </c>
      <c r="G22" t="n">
        <v>5.71</v>
      </c>
      <c r="H22" t="n">
        <v>0.64</v>
      </c>
      <c r="I22" t="n">
        <v>142</v>
      </c>
      <c r="J22" t="n">
        <v>26.11</v>
      </c>
      <c r="K22" t="n">
        <v>12.1</v>
      </c>
      <c r="L22" t="n">
        <v>1</v>
      </c>
      <c r="M22" t="n">
        <v>0</v>
      </c>
      <c r="N22" t="n">
        <v>3.01</v>
      </c>
      <c r="O22" t="n">
        <v>3454.41</v>
      </c>
      <c r="P22" t="n">
        <v>39.34</v>
      </c>
      <c r="Q22" t="n">
        <v>1409.94</v>
      </c>
      <c r="R22" t="n">
        <v>183.75</v>
      </c>
      <c r="S22" t="n">
        <v>47.17</v>
      </c>
      <c r="T22" t="n">
        <v>65458.84</v>
      </c>
      <c r="U22" t="n">
        <v>0.26</v>
      </c>
      <c r="V22" t="n">
        <v>0.59</v>
      </c>
      <c r="W22" t="n">
        <v>2.66</v>
      </c>
      <c r="X22" t="n">
        <v>4.24</v>
      </c>
      <c r="Y22" t="n">
        <v>2</v>
      </c>
      <c r="Z22" t="n">
        <v>10</v>
      </c>
    </row>
    <row r="23">
      <c r="A23" t="n">
        <v>0</v>
      </c>
      <c r="B23" t="n">
        <v>45</v>
      </c>
      <c r="C23" t="inlineStr">
        <is>
          <t xml:space="preserve">CONCLUIDO	</t>
        </is>
      </c>
      <c r="D23" t="n">
        <v>6.8952</v>
      </c>
      <c r="E23" t="n">
        <v>14.5</v>
      </c>
      <c r="F23" t="n">
        <v>11.16</v>
      </c>
      <c r="G23" t="n">
        <v>10.14</v>
      </c>
      <c r="H23" t="n">
        <v>0.18</v>
      </c>
      <c r="I23" t="n">
        <v>66</v>
      </c>
      <c r="J23" t="n">
        <v>98.70999999999999</v>
      </c>
      <c r="K23" t="n">
        <v>39.72</v>
      </c>
      <c r="L23" t="n">
        <v>1</v>
      </c>
      <c r="M23" t="n">
        <v>64</v>
      </c>
      <c r="N23" t="n">
        <v>12.99</v>
      </c>
      <c r="O23" t="n">
        <v>12407.75</v>
      </c>
      <c r="P23" t="n">
        <v>90.08</v>
      </c>
      <c r="Q23" t="n">
        <v>1407.66</v>
      </c>
      <c r="R23" t="n">
        <v>113.71</v>
      </c>
      <c r="S23" t="n">
        <v>47.17</v>
      </c>
      <c r="T23" t="n">
        <v>30818.75</v>
      </c>
      <c r="U23" t="n">
        <v>0.41</v>
      </c>
      <c r="V23" t="n">
        <v>0.71</v>
      </c>
      <c r="W23" t="n">
        <v>2.36</v>
      </c>
      <c r="X23" t="n">
        <v>1.9</v>
      </c>
      <c r="Y23" t="n">
        <v>2</v>
      </c>
      <c r="Z23" t="n">
        <v>10</v>
      </c>
    </row>
    <row r="24">
      <c r="A24" t="n">
        <v>1</v>
      </c>
      <c r="B24" t="n">
        <v>45</v>
      </c>
      <c r="C24" t="inlineStr">
        <is>
          <t xml:space="preserve">CONCLUIDO	</t>
        </is>
      </c>
      <c r="D24" t="n">
        <v>7.7543</v>
      </c>
      <c r="E24" t="n">
        <v>12.9</v>
      </c>
      <c r="F24" t="n">
        <v>10.23</v>
      </c>
      <c r="G24" t="n">
        <v>18.6</v>
      </c>
      <c r="H24" t="n">
        <v>0.35</v>
      </c>
      <c r="I24" t="n">
        <v>33</v>
      </c>
      <c r="J24" t="n">
        <v>99.95</v>
      </c>
      <c r="K24" t="n">
        <v>39.72</v>
      </c>
      <c r="L24" t="n">
        <v>2</v>
      </c>
      <c r="M24" t="n">
        <v>0</v>
      </c>
      <c r="N24" t="n">
        <v>13.24</v>
      </c>
      <c r="O24" t="n">
        <v>12561.45</v>
      </c>
      <c r="P24" t="n">
        <v>72.43000000000001</v>
      </c>
      <c r="Q24" t="n">
        <v>1407.96</v>
      </c>
      <c r="R24" t="n">
        <v>82.06</v>
      </c>
      <c r="S24" t="n">
        <v>47.17</v>
      </c>
      <c r="T24" t="n">
        <v>15158.38</v>
      </c>
      <c r="U24" t="n">
        <v>0.57</v>
      </c>
      <c r="V24" t="n">
        <v>0.78</v>
      </c>
      <c r="W24" t="n">
        <v>2.34</v>
      </c>
      <c r="X24" t="n">
        <v>0.97</v>
      </c>
      <c r="Y24" t="n">
        <v>2</v>
      </c>
      <c r="Z24" t="n">
        <v>10</v>
      </c>
    </row>
    <row r="25">
      <c r="A25" t="n">
        <v>0</v>
      </c>
      <c r="B25" t="n">
        <v>60</v>
      </c>
      <c r="C25" t="inlineStr">
        <is>
          <t xml:space="preserve">CONCLUIDO	</t>
        </is>
      </c>
      <c r="D25" t="n">
        <v>6.2299</v>
      </c>
      <c r="E25" t="n">
        <v>16.05</v>
      </c>
      <c r="F25" t="n">
        <v>11.75</v>
      </c>
      <c r="G25" t="n">
        <v>8.289999999999999</v>
      </c>
      <c r="H25" t="n">
        <v>0.14</v>
      </c>
      <c r="I25" t="n">
        <v>85</v>
      </c>
      <c r="J25" t="n">
        <v>124.63</v>
      </c>
      <c r="K25" t="n">
        <v>45</v>
      </c>
      <c r="L25" t="n">
        <v>1</v>
      </c>
      <c r="M25" t="n">
        <v>83</v>
      </c>
      <c r="N25" t="n">
        <v>18.64</v>
      </c>
      <c r="O25" t="n">
        <v>15605.44</v>
      </c>
      <c r="P25" t="n">
        <v>115.85</v>
      </c>
      <c r="Q25" t="n">
        <v>1408.27</v>
      </c>
      <c r="R25" t="n">
        <v>133.29</v>
      </c>
      <c r="S25" t="n">
        <v>47.17</v>
      </c>
      <c r="T25" t="n">
        <v>40515.32</v>
      </c>
      <c r="U25" t="n">
        <v>0.35</v>
      </c>
      <c r="V25" t="n">
        <v>0.68</v>
      </c>
      <c r="W25" t="n">
        <v>2.37</v>
      </c>
      <c r="X25" t="n">
        <v>2.48</v>
      </c>
      <c r="Y25" t="n">
        <v>2</v>
      </c>
      <c r="Z25" t="n">
        <v>10</v>
      </c>
    </row>
    <row r="26">
      <c r="A26" t="n">
        <v>1</v>
      </c>
      <c r="B26" t="n">
        <v>60</v>
      </c>
      <c r="C26" t="inlineStr">
        <is>
          <t xml:space="preserve">CONCLUIDO	</t>
        </is>
      </c>
      <c r="D26" t="n">
        <v>7.6041</v>
      </c>
      <c r="E26" t="n">
        <v>13.15</v>
      </c>
      <c r="F26" t="n">
        <v>10.18</v>
      </c>
      <c r="G26" t="n">
        <v>18.5</v>
      </c>
      <c r="H26" t="n">
        <v>0.28</v>
      </c>
      <c r="I26" t="n">
        <v>33</v>
      </c>
      <c r="J26" t="n">
        <v>125.95</v>
      </c>
      <c r="K26" t="n">
        <v>45</v>
      </c>
      <c r="L26" t="n">
        <v>2</v>
      </c>
      <c r="M26" t="n">
        <v>31</v>
      </c>
      <c r="N26" t="n">
        <v>18.95</v>
      </c>
      <c r="O26" t="n">
        <v>15767.7</v>
      </c>
      <c r="P26" t="n">
        <v>88.37</v>
      </c>
      <c r="Q26" t="n">
        <v>1407.33</v>
      </c>
      <c r="R26" t="n">
        <v>81.97</v>
      </c>
      <c r="S26" t="n">
        <v>47.17</v>
      </c>
      <c r="T26" t="n">
        <v>15113.75</v>
      </c>
      <c r="U26" t="n">
        <v>0.58</v>
      </c>
      <c r="V26" t="n">
        <v>0.78</v>
      </c>
      <c r="W26" t="n">
        <v>2.29</v>
      </c>
      <c r="X26" t="n">
        <v>0.92</v>
      </c>
      <c r="Y26" t="n">
        <v>2</v>
      </c>
      <c r="Z26" t="n">
        <v>10</v>
      </c>
    </row>
    <row r="27">
      <c r="A27" t="n">
        <v>2</v>
      </c>
      <c r="B27" t="n">
        <v>60</v>
      </c>
      <c r="C27" t="inlineStr">
        <is>
          <t xml:space="preserve">CONCLUIDO	</t>
        </is>
      </c>
      <c r="D27" t="n">
        <v>7.8366</v>
      </c>
      <c r="E27" t="n">
        <v>12.76</v>
      </c>
      <c r="F27" t="n">
        <v>9.99</v>
      </c>
      <c r="G27" t="n">
        <v>23.97</v>
      </c>
      <c r="H27" t="n">
        <v>0.42</v>
      </c>
      <c r="I27" t="n">
        <v>25</v>
      </c>
      <c r="J27" t="n">
        <v>127.27</v>
      </c>
      <c r="K27" t="n">
        <v>45</v>
      </c>
      <c r="L27" t="n">
        <v>3</v>
      </c>
      <c r="M27" t="n">
        <v>0</v>
      </c>
      <c r="N27" t="n">
        <v>19.27</v>
      </c>
      <c r="O27" t="n">
        <v>15930.42</v>
      </c>
      <c r="P27" t="n">
        <v>81.87</v>
      </c>
      <c r="Q27" t="n">
        <v>1407.91</v>
      </c>
      <c r="R27" t="n">
        <v>74.59</v>
      </c>
      <c r="S27" t="n">
        <v>47.17</v>
      </c>
      <c r="T27" t="n">
        <v>11467.23</v>
      </c>
      <c r="U27" t="n">
        <v>0.63</v>
      </c>
      <c r="V27" t="n">
        <v>0.8</v>
      </c>
      <c r="W27" t="n">
        <v>2.32</v>
      </c>
      <c r="X27" t="n">
        <v>0.73</v>
      </c>
      <c r="Y27" t="n">
        <v>2</v>
      </c>
      <c r="Z27" t="n">
        <v>10</v>
      </c>
    </row>
    <row r="28">
      <c r="A28" t="n">
        <v>0</v>
      </c>
      <c r="B28" t="n">
        <v>80</v>
      </c>
      <c r="C28" t="inlineStr">
        <is>
          <t xml:space="preserve">CONCLUIDO	</t>
        </is>
      </c>
      <c r="D28" t="n">
        <v>5.4829</v>
      </c>
      <c r="E28" t="n">
        <v>18.24</v>
      </c>
      <c r="F28" t="n">
        <v>12.43</v>
      </c>
      <c r="G28" t="n">
        <v>6.91</v>
      </c>
      <c r="H28" t="n">
        <v>0.11</v>
      </c>
      <c r="I28" t="n">
        <v>108</v>
      </c>
      <c r="J28" t="n">
        <v>159.12</v>
      </c>
      <c r="K28" t="n">
        <v>50.28</v>
      </c>
      <c r="L28" t="n">
        <v>1</v>
      </c>
      <c r="M28" t="n">
        <v>106</v>
      </c>
      <c r="N28" t="n">
        <v>27.84</v>
      </c>
      <c r="O28" t="n">
        <v>19859.16</v>
      </c>
      <c r="P28" t="n">
        <v>147.63</v>
      </c>
      <c r="Q28" t="n">
        <v>1408</v>
      </c>
      <c r="R28" t="n">
        <v>155.47</v>
      </c>
      <c r="S28" t="n">
        <v>47.17</v>
      </c>
      <c r="T28" t="n">
        <v>51488.68</v>
      </c>
      <c r="U28" t="n">
        <v>0.3</v>
      </c>
      <c r="V28" t="n">
        <v>0.64</v>
      </c>
      <c r="W28" t="n">
        <v>2.42</v>
      </c>
      <c r="X28" t="n">
        <v>3.17</v>
      </c>
      <c r="Y28" t="n">
        <v>2</v>
      </c>
      <c r="Z28" t="n">
        <v>10</v>
      </c>
    </row>
    <row r="29">
      <c r="A29" t="n">
        <v>1</v>
      </c>
      <c r="B29" t="n">
        <v>80</v>
      </c>
      <c r="C29" t="inlineStr">
        <is>
          <t xml:space="preserve">CONCLUIDO	</t>
        </is>
      </c>
      <c r="D29" t="n">
        <v>7.0515</v>
      </c>
      <c r="E29" t="n">
        <v>14.18</v>
      </c>
      <c r="F29" t="n">
        <v>10.47</v>
      </c>
      <c r="G29" t="n">
        <v>14.61</v>
      </c>
      <c r="H29" t="n">
        <v>0.22</v>
      </c>
      <c r="I29" t="n">
        <v>43</v>
      </c>
      <c r="J29" t="n">
        <v>160.54</v>
      </c>
      <c r="K29" t="n">
        <v>50.28</v>
      </c>
      <c r="L29" t="n">
        <v>2</v>
      </c>
      <c r="M29" t="n">
        <v>41</v>
      </c>
      <c r="N29" t="n">
        <v>28.26</v>
      </c>
      <c r="O29" t="n">
        <v>20034.4</v>
      </c>
      <c r="P29" t="n">
        <v>116.17</v>
      </c>
      <c r="Q29" t="n">
        <v>1407.7</v>
      </c>
      <c r="R29" t="n">
        <v>91.56</v>
      </c>
      <c r="S29" t="n">
        <v>47.17</v>
      </c>
      <c r="T29" t="n">
        <v>19860.73</v>
      </c>
      <c r="U29" t="n">
        <v>0.52</v>
      </c>
      <c r="V29" t="n">
        <v>0.76</v>
      </c>
      <c r="W29" t="n">
        <v>2.31</v>
      </c>
      <c r="X29" t="n">
        <v>1.21</v>
      </c>
      <c r="Y29" t="n">
        <v>2</v>
      </c>
      <c r="Z29" t="n">
        <v>10</v>
      </c>
    </row>
    <row r="30">
      <c r="A30" t="n">
        <v>2</v>
      </c>
      <c r="B30" t="n">
        <v>80</v>
      </c>
      <c r="C30" t="inlineStr">
        <is>
          <t xml:space="preserve">CONCLUIDO	</t>
        </is>
      </c>
      <c r="D30" t="n">
        <v>7.601</v>
      </c>
      <c r="E30" t="n">
        <v>13.16</v>
      </c>
      <c r="F30" t="n">
        <v>9.99</v>
      </c>
      <c r="G30" t="n">
        <v>23.06</v>
      </c>
      <c r="H30" t="n">
        <v>0.33</v>
      </c>
      <c r="I30" t="n">
        <v>26</v>
      </c>
      <c r="J30" t="n">
        <v>161.97</v>
      </c>
      <c r="K30" t="n">
        <v>50.28</v>
      </c>
      <c r="L30" t="n">
        <v>3</v>
      </c>
      <c r="M30" t="n">
        <v>24</v>
      </c>
      <c r="N30" t="n">
        <v>28.69</v>
      </c>
      <c r="O30" t="n">
        <v>20210.21</v>
      </c>
      <c r="P30" t="n">
        <v>101.58</v>
      </c>
      <c r="Q30" t="n">
        <v>1407.42</v>
      </c>
      <c r="R30" t="n">
        <v>76.06</v>
      </c>
      <c r="S30" t="n">
        <v>47.17</v>
      </c>
      <c r="T30" t="n">
        <v>12194.26</v>
      </c>
      <c r="U30" t="n">
        <v>0.62</v>
      </c>
      <c r="V30" t="n">
        <v>0.8</v>
      </c>
      <c r="W30" t="n">
        <v>2.28</v>
      </c>
      <c r="X30" t="n">
        <v>0.74</v>
      </c>
      <c r="Y30" t="n">
        <v>2</v>
      </c>
      <c r="Z30" t="n">
        <v>10</v>
      </c>
    </row>
    <row r="31">
      <c r="A31" t="n">
        <v>3</v>
      </c>
      <c r="B31" t="n">
        <v>80</v>
      </c>
      <c r="C31" t="inlineStr">
        <is>
          <t xml:space="preserve">CONCLUIDO	</t>
        </is>
      </c>
      <c r="D31" t="n">
        <v>7.8498</v>
      </c>
      <c r="E31" t="n">
        <v>12.74</v>
      </c>
      <c r="F31" t="n">
        <v>9.800000000000001</v>
      </c>
      <c r="G31" t="n">
        <v>30.96</v>
      </c>
      <c r="H31" t="n">
        <v>0.43</v>
      </c>
      <c r="I31" t="n">
        <v>19</v>
      </c>
      <c r="J31" t="n">
        <v>163.4</v>
      </c>
      <c r="K31" t="n">
        <v>50.28</v>
      </c>
      <c r="L31" t="n">
        <v>4</v>
      </c>
      <c r="M31" t="n">
        <v>3</v>
      </c>
      <c r="N31" t="n">
        <v>29.12</v>
      </c>
      <c r="O31" t="n">
        <v>20386.62</v>
      </c>
      <c r="P31" t="n">
        <v>92.63</v>
      </c>
      <c r="Q31" t="n">
        <v>1407.3</v>
      </c>
      <c r="R31" t="n">
        <v>69.11</v>
      </c>
      <c r="S31" t="n">
        <v>47.17</v>
      </c>
      <c r="T31" t="n">
        <v>8752.68</v>
      </c>
      <c r="U31" t="n">
        <v>0.68</v>
      </c>
      <c r="V31" t="n">
        <v>0.8100000000000001</v>
      </c>
      <c r="W31" t="n">
        <v>2.29</v>
      </c>
      <c r="X31" t="n">
        <v>0.54</v>
      </c>
      <c r="Y31" t="n">
        <v>2</v>
      </c>
      <c r="Z31" t="n">
        <v>10</v>
      </c>
    </row>
    <row r="32">
      <c r="A32" t="n">
        <v>4</v>
      </c>
      <c r="B32" t="n">
        <v>80</v>
      </c>
      <c r="C32" t="inlineStr">
        <is>
          <t xml:space="preserve">CONCLUIDO	</t>
        </is>
      </c>
      <c r="D32" t="n">
        <v>7.8491</v>
      </c>
      <c r="E32" t="n">
        <v>12.74</v>
      </c>
      <c r="F32" t="n">
        <v>9.800000000000001</v>
      </c>
      <c r="G32" t="n">
        <v>30.96</v>
      </c>
      <c r="H32" t="n">
        <v>0.54</v>
      </c>
      <c r="I32" t="n">
        <v>19</v>
      </c>
      <c r="J32" t="n">
        <v>164.83</v>
      </c>
      <c r="K32" t="n">
        <v>50.28</v>
      </c>
      <c r="L32" t="n">
        <v>5</v>
      </c>
      <c r="M32" t="n">
        <v>0</v>
      </c>
      <c r="N32" t="n">
        <v>29.55</v>
      </c>
      <c r="O32" t="n">
        <v>20563.61</v>
      </c>
      <c r="P32" t="n">
        <v>93.53</v>
      </c>
      <c r="Q32" t="n">
        <v>1407.48</v>
      </c>
      <c r="R32" t="n">
        <v>69.06999999999999</v>
      </c>
      <c r="S32" t="n">
        <v>47.17</v>
      </c>
      <c r="T32" t="n">
        <v>8734.780000000001</v>
      </c>
      <c r="U32" t="n">
        <v>0.68</v>
      </c>
      <c r="V32" t="n">
        <v>0.8100000000000001</v>
      </c>
      <c r="W32" t="n">
        <v>2.29</v>
      </c>
      <c r="X32" t="n">
        <v>0.55</v>
      </c>
      <c r="Y32" t="n">
        <v>2</v>
      </c>
      <c r="Z32" t="n">
        <v>10</v>
      </c>
    </row>
    <row r="33">
      <c r="A33" t="n">
        <v>0</v>
      </c>
      <c r="B33" t="n">
        <v>35</v>
      </c>
      <c r="C33" t="inlineStr">
        <is>
          <t xml:space="preserve">CONCLUIDO	</t>
        </is>
      </c>
      <c r="D33" t="n">
        <v>7.3876</v>
      </c>
      <c r="E33" t="n">
        <v>13.54</v>
      </c>
      <c r="F33" t="n">
        <v>10.75</v>
      </c>
      <c r="G33" t="n">
        <v>12.4</v>
      </c>
      <c r="H33" t="n">
        <v>0.22</v>
      </c>
      <c r="I33" t="n">
        <v>52</v>
      </c>
      <c r="J33" t="n">
        <v>80.84</v>
      </c>
      <c r="K33" t="n">
        <v>35.1</v>
      </c>
      <c r="L33" t="n">
        <v>1</v>
      </c>
      <c r="M33" t="n">
        <v>46</v>
      </c>
      <c r="N33" t="n">
        <v>9.74</v>
      </c>
      <c r="O33" t="n">
        <v>10204.21</v>
      </c>
      <c r="P33" t="n">
        <v>70.45</v>
      </c>
      <c r="Q33" t="n">
        <v>1407.76</v>
      </c>
      <c r="R33" t="n">
        <v>100.26</v>
      </c>
      <c r="S33" t="n">
        <v>47.17</v>
      </c>
      <c r="T33" t="n">
        <v>24165.15</v>
      </c>
      <c r="U33" t="n">
        <v>0.47</v>
      </c>
      <c r="V33" t="n">
        <v>0.74</v>
      </c>
      <c r="W33" t="n">
        <v>2.33</v>
      </c>
      <c r="X33" t="n">
        <v>1.49</v>
      </c>
      <c r="Y33" t="n">
        <v>2</v>
      </c>
      <c r="Z33" t="n">
        <v>10</v>
      </c>
    </row>
    <row r="34">
      <c r="A34" t="n">
        <v>1</v>
      </c>
      <c r="B34" t="n">
        <v>35</v>
      </c>
      <c r="C34" t="inlineStr">
        <is>
          <t xml:space="preserve">CONCLUIDO	</t>
        </is>
      </c>
      <c r="D34" t="n">
        <v>7.6449</v>
      </c>
      <c r="E34" t="n">
        <v>13.08</v>
      </c>
      <c r="F34" t="n">
        <v>10.47</v>
      </c>
      <c r="G34" t="n">
        <v>14.95</v>
      </c>
      <c r="H34" t="n">
        <v>0.43</v>
      </c>
      <c r="I34" t="n">
        <v>42</v>
      </c>
      <c r="J34" t="n">
        <v>82.04000000000001</v>
      </c>
      <c r="K34" t="n">
        <v>35.1</v>
      </c>
      <c r="L34" t="n">
        <v>2</v>
      </c>
      <c r="M34" t="n">
        <v>0</v>
      </c>
      <c r="N34" t="n">
        <v>9.94</v>
      </c>
      <c r="O34" t="n">
        <v>10352.53</v>
      </c>
      <c r="P34" t="n">
        <v>66.04000000000001</v>
      </c>
      <c r="Q34" t="n">
        <v>1408.17</v>
      </c>
      <c r="R34" t="n">
        <v>89.66</v>
      </c>
      <c r="S34" t="n">
        <v>47.17</v>
      </c>
      <c r="T34" t="n">
        <v>18916.76</v>
      </c>
      <c r="U34" t="n">
        <v>0.53</v>
      </c>
      <c r="V34" t="n">
        <v>0.76</v>
      </c>
      <c r="W34" t="n">
        <v>2.36</v>
      </c>
      <c r="X34" t="n">
        <v>1.21</v>
      </c>
      <c r="Y34" t="n">
        <v>2</v>
      </c>
      <c r="Z34" t="n">
        <v>10</v>
      </c>
    </row>
    <row r="35">
      <c r="A35" t="n">
        <v>0</v>
      </c>
      <c r="B35" t="n">
        <v>50</v>
      </c>
      <c r="C35" t="inlineStr">
        <is>
          <t xml:space="preserve">CONCLUIDO	</t>
        </is>
      </c>
      <c r="D35" t="n">
        <v>6.6399</v>
      </c>
      <c r="E35" t="n">
        <v>15.06</v>
      </c>
      <c r="F35" t="n">
        <v>11.4</v>
      </c>
      <c r="G35" t="n">
        <v>9.369999999999999</v>
      </c>
      <c r="H35" t="n">
        <v>0.16</v>
      </c>
      <c r="I35" t="n">
        <v>73</v>
      </c>
      <c r="J35" t="n">
        <v>107.41</v>
      </c>
      <c r="K35" t="n">
        <v>41.65</v>
      </c>
      <c r="L35" t="n">
        <v>1</v>
      </c>
      <c r="M35" t="n">
        <v>71</v>
      </c>
      <c r="N35" t="n">
        <v>14.77</v>
      </c>
      <c r="O35" t="n">
        <v>13481.73</v>
      </c>
      <c r="P35" t="n">
        <v>99.3</v>
      </c>
      <c r="Q35" t="n">
        <v>1407.63</v>
      </c>
      <c r="R35" t="n">
        <v>121.57</v>
      </c>
      <c r="S35" t="n">
        <v>47.17</v>
      </c>
      <c r="T35" t="n">
        <v>34714.53</v>
      </c>
      <c r="U35" t="n">
        <v>0.39</v>
      </c>
      <c r="V35" t="n">
        <v>0.7</v>
      </c>
      <c r="W35" t="n">
        <v>2.37</v>
      </c>
      <c r="X35" t="n">
        <v>2.14</v>
      </c>
      <c r="Y35" t="n">
        <v>2</v>
      </c>
      <c r="Z35" t="n">
        <v>10</v>
      </c>
    </row>
    <row r="36">
      <c r="A36" t="n">
        <v>1</v>
      </c>
      <c r="B36" t="n">
        <v>50</v>
      </c>
      <c r="C36" t="inlineStr">
        <is>
          <t xml:space="preserve">CONCLUIDO	</t>
        </is>
      </c>
      <c r="D36" t="n">
        <v>7.8035</v>
      </c>
      <c r="E36" t="n">
        <v>12.81</v>
      </c>
      <c r="F36" t="n">
        <v>10.11</v>
      </c>
      <c r="G36" t="n">
        <v>20.22</v>
      </c>
      <c r="H36" t="n">
        <v>0.32</v>
      </c>
      <c r="I36" t="n">
        <v>30</v>
      </c>
      <c r="J36" t="n">
        <v>108.68</v>
      </c>
      <c r="K36" t="n">
        <v>41.65</v>
      </c>
      <c r="L36" t="n">
        <v>2</v>
      </c>
      <c r="M36" t="n">
        <v>8</v>
      </c>
      <c r="N36" t="n">
        <v>15.03</v>
      </c>
      <c r="O36" t="n">
        <v>13638.32</v>
      </c>
      <c r="P36" t="n">
        <v>75.42</v>
      </c>
      <c r="Q36" t="n">
        <v>1407.63</v>
      </c>
      <c r="R36" t="n">
        <v>79.03</v>
      </c>
      <c r="S36" t="n">
        <v>47.17</v>
      </c>
      <c r="T36" t="n">
        <v>13657.88</v>
      </c>
      <c r="U36" t="n">
        <v>0.6</v>
      </c>
      <c r="V36" t="n">
        <v>0.79</v>
      </c>
      <c r="W36" t="n">
        <v>2.31</v>
      </c>
      <c r="X36" t="n">
        <v>0.85</v>
      </c>
      <c r="Y36" t="n">
        <v>2</v>
      </c>
      <c r="Z36" t="n">
        <v>10</v>
      </c>
    </row>
    <row r="37">
      <c r="A37" t="n">
        <v>2</v>
      </c>
      <c r="B37" t="n">
        <v>50</v>
      </c>
      <c r="C37" t="inlineStr">
        <is>
          <t xml:space="preserve">CONCLUIDO	</t>
        </is>
      </c>
      <c r="D37" t="n">
        <v>7.8039</v>
      </c>
      <c r="E37" t="n">
        <v>12.81</v>
      </c>
      <c r="F37" t="n">
        <v>10.11</v>
      </c>
      <c r="G37" t="n">
        <v>20.22</v>
      </c>
      <c r="H37" t="n">
        <v>0.48</v>
      </c>
      <c r="I37" t="n">
        <v>30</v>
      </c>
      <c r="J37" t="n">
        <v>109.96</v>
      </c>
      <c r="K37" t="n">
        <v>41.65</v>
      </c>
      <c r="L37" t="n">
        <v>3</v>
      </c>
      <c r="M37" t="n">
        <v>0</v>
      </c>
      <c r="N37" t="n">
        <v>15.31</v>
      </c>
      <c r="O37" t="n">
        <v>13795.21</v>
      </c>
      <c r="P37" t="n">
        <v>75.83</v>
      </c>
      <c r="Q37" t="n">
        <v>1407.57</v>
      </c>
      <c r="R37" t="n">
        <v>78.81</v>
      </c>
      <c r="S37" t="n">
        <v>47.17</v>
      </c>
      <c r="T37" t="n">
        <v>13549.45</v>
      </c>
      <c r="U37" t="n">
        <v>0.6</v>
      </c>
      <c r="V37" t="n">
        <v>0.79</v>
      </c>
      <c r="W37" t="n">
        <v>2.32</v>
      </c>
      <c r="X37" t="n">
        <v>0.85</v>
      </c>
      <c r="Y37" t="n">
        <v>2</v>
      </c>
      <c r="Z37" t="n">
        <v>10</v>
      </c>
    </row>
    <row r="38">
      <c r="A38" t="n">
        <v>0</v>
      </c>
      <c r="B38" t="n">
        <v>25</v>
      </c>
      <c r="C38" t="inlineStr">
        <is>
          <t xml:space="preserve">CONCLUIDO	</t>
        </is>
      </c>
      <c r="D38" t="n">
        <v>7.3848</v>
      </c>
      <c r="E38" t="n">
        <v>13.54</v>
      </c>
      <c r="F38" t="n">
        <v>10.94</v>
      </c>
      <c r="G38" t="n">
        <v>11.32</v>
      </c>
      <c r="H38" t="n">
        <v>0.28</v>
      </c>
      <c r="I38" t="n">
        <v>58</v>
      </c>
      <c r="J38" t="n">
        <v>61.76</v>
      </c>
      <c r="K38" t="n">
        <v>28.92</v>
      </c>
      <c r="L38" t="n">
        <v>1</v>
      </c>
      <c r="M38" t="n">
        <v>0</v>
      </c>
      <c r="N38" t="n">
        <v>6.84</v>
      </c>
      <c r="O38" t="n">
        <v>7851.41</v>
      </c>
      <c r="P38" t="n">
        <v>58.11</v>
      </c>
      <c r="Q38" t="n">
        <v>1408.29</v>
      </c>
      <c r="R38" t="n">
        <v>104.12</v>
      </c>
      <c r="S38" t="n">
        <v>47.17</v>
      </c>
      <c r="T38" t="n">
        <v>26063.02</v>
      </c>
      <c r="U38" t="n">
        <v>0.45</v>
      </c>
      <c r="V38" t="n">
        <v>0.73</v>
      </c>
      <c r="W38" t="n">
        <v>2.41</v>
      </c>
      <c r="X38" t="n">
        <v>1.68</v>
      </c>
      <c r="Y38" t="n">
        <v>2</v>
      </c>
      <c r="Z38" t="n">
        <v>10</v>
      </c>
    </row>
    <row r="39">
      <c r="A39" t="n">
        <v>0</v>
      </c>
      <c r="B39" t="n">
        <v>85</v>
      </c>
      <c r="C39" t="inlineStr">
        <is>
          <t xml:space="preserve">CONCLUIDO	</t>
        </is>
      </c>
      <c r="D39" t="n">
        <v>5.3274</v>
      </c>
      <c r="E39" t="n">
        <v>18.77</v>
      </c>
      <c r="F39" t="n">
        <v>12.57</v>
      </c>
      <c r="G39" t="n">
        <v>6.67</v>
      </c>
      <c r="H39" t="n">
        <v>0.11</v>
      </c>
      <c r="I39" t="n">
        <v>113</v>
      </c>
      <c r="J39" t="n">
        <v>167.88</v>
      </c>
      <c r="K39" t="n">
        <v>51.39</v>
      </c>
      <c r="L39" t="n">
        <v>1</v>
      </c>
      <c r="M39" t="n">
        <v>111</v>
      </c>
      <c r="N39" t="n">
        <v>30.49</v>
      </c>
      <c r="O39" t="n">
        <v>20939.59</v>
      </c>
      <c r="P39" t="n">
        <v>155.13</v>
      </c>
      <c r="Q39" t="n">
        <v>1407.98</v>
      </c>
      <c r="R39" t="n">
        <v>160.29</v>
      </c>
      <c r="S39" t="n">
        <v>47.17</v>
      </c>
      <c r="T39" t="n">
        <v>53874.92</v>
      </c>
      <c r="U39" t="n">
        <v>0.29</v>
      </c>
      <c r="V39" t="n">
        <v>0.63</v>
      </c>
      <c r="W39" t="n">
        <v>2.42</v>
      </c>
      <c r="X39" t="n">
        <v>3.31</v>
      </c>
      <c r="Y39" t="n">
        <v>2</v>
      </c>
      <c r="Z39" t="n">
        <v>10</v>
      </c>
    </row>
    <row r="40">
      <c r="A40" t="n">
        <v>1</v>
      </c>
      <c r="B40" t="n">
        <v>85</v>
      </c>
      <c r="C40" t="inlineStr">
        <is>
          <t xml:space="preserve">CONCLUIDO	</t>
        </is>
      </c>
      <c r="D40" t="n">
        <v>6.9386</v>
      </c>
      <c r="E40" t="n">
        <v>14.41</v>
      </c>
      <c r="F40" t="n">
        <v>10.51</v>
      </c>
      <c r="G40" t="n">
        <v>14.02</v>
      </c>
      <c r="H40" t="n">
        <v>0.21</v>
      </c>
      <c r="I40" t="n">
        <v>45</v>
      </c>
      <c r="J40" t="n">
        <v>169.33</v>
      </c>
      <c r="K40" t="n">
        <v>51.39</v>
      </c>
      <c r="L40" t="n">
        <v>2</v>
      </c>
      <c r="M40" t="n">
        <v>43</v>
      </c>
      <c r="N40" t="n">
        <v>30.94</v>
      </c>
      <c r="O40" t="n">
        <v>21118.46</v>
      </c>
      <c r="P40" t="n">
        <v>121.94</v>
      </c>
      <c r="Q40" t="n">
        <v>1407.52</v>
      </c>
      <c r="R40" t="n">
        <v>92.91</v>
      </c>
      <c r="S40" t="n">
        <v>47.17</v>
      </c>
      <c r="T40" t="n">
        <v>20525.35</v>
      </c>
      <c r="U40" t="n">
        <v>0.51</v>
      </c>
      <c r="V40" t="n">
        <v>0.76</v>
      </c>
      <c r="W40" t="n">
        <v>2.31</v>
      </c>
      <c r="X40" t="n">
        <v>1.26</v>
      </c>
      <c r="Y40" t="n">
        <v>2</v>
      </c>
      <c r="Z40" t="n">
        <v>10</v>
      </c>
    </row>
    <row r="41">
      <c r="A41" t="n">
        <v>2</v>
      </c>
      <c r="B41" t="n">
        <v>85</v>
      </c>
      <c r="C41" t="inlineStr">
        <is>
          <t xml:space="preserve">CONCLUIDO	</t>
        </is>
      </c>
      <c r="D41" t="n">
        <v>7.5131</v>
      </c>
      <c r="E41" t="n">
        <v>13.31</v>
      </c>
      <c r="F41" t="n">
        <v>10.02</v>
      </c>
      <c r="G41" t="n">
        <v>22.27</v>
      </c>
      <c r="H41" t="n">
        <v>0.31</v>
      </c>
      <c r="I41" t="n">
        <v>27</v>
      </c>
      <c r="J41" t="n">
        <v>170.79</v>
      </c>
      <c r="K41" t="n">
        <v>51.39</v>
      </c>
      <c r="L41" t="n">
        <v>3</v>
      </c>
      <c r="M41" t="n">
        <v>25</v>
      </c>
      <c r="N41" t="n">
        <v>31.4</v>
      </c>
      <c r="O41" t="n">
        <v>21297.94</v>
      </c>
      <c r="P41" t="n">
        <v>107.79</v>
      </c>
      <c r="Q41" t="n">
        <v>1407.32</v>
      </c>
      <c r="R41" t="n">
        <v>77.02</v>
      </c>
      <c r="S41" t="n">
        <v>47.17</v>
      </c>
      <c r="T41" t="n">
        <v>12668.48</v>
      </c>
      <c r="U41" t="n">
        <v>0.61</v>
      </c>
      <c r="V41" t="n">
        <v>0.79</v>
      </c>
      <c r="W41" t="n">
        <v>2.28</v>
      </c>
      <c r="X41" t="n">
        <v>0.76</v>
      </c>
      <c r="Y41" t="n">
        <v>2</v>
      </c>
      <c r="Z41" t="n">
        <v>10</v>
      </c>
    </row>
    <row r="42">
      <c r="A42" t="n">
        <v>3</v>
      </c>
      <c r="B42" t="n">
        <v>85</v>
      </c>
      <c r="C42" t="inlineStr">
        <is>
          <t xml:space="preserve">CONCLUIDO	</t>
        </is>
      </c>
      <c r="D42" t="n">
        <v>7.8096</v>
      </c>
      <c r="E42" t="n">
        <v>12.8</v>
      </c>
      <c r="F42" t="n">
        <v>9.789999999999999</v>
      </c>
      <c r="G42" t="n">
        <v>30.91</v>
      </c>
      <c r="H42" t="n">
        <v>0.41</v>
      </c>
      <c r="I42" t="n">
        <v>19</v>
      </c>
      <c r="J42" t="n">
        <v>172.25</v>
      </c>
      <c r="K42" t="n">
        <v>51.39</v>
      </c>
      <c r="L42" t="n">
        <v>4</v>
      </c>
      <c r="M42" t="n">
        <v>10</v>
      </c>
      <c r="N42" t="n">
        <v>31.86</v>
      </c>
      <c r="O42" t="n">
        <v>21478.05</v>
      </c>
      <c r="P42" t="n">
        <v>96</v>
      </c>
      <c r="Q42" t="n">
        <v>1407.43</v>
      </c>
      <c r="R42" t="n">
        <v>68.97</v>
      </c>
      <c r="S42" t="n">
        <v>47.17</v>
      </c>
      <c r="T42" t="n">
        <v>8683.1</v>
      </c>
      <c r="U42" t="n">
        <v>0.68</v>
      </c>
      <c r="V42" t="n">
        <v>0.8100000000000001</v>
      </c>
      <c r="W42" t="n">
        <v>2.28</v>
      </c>
      <c r="X42" t="n">
        <v>0.53</v>
      </c>
      <c r="Y42" t="n">
        <v>2</v>
      </c>
      <c r="Z42" t="n">
        <v>10</v>
      </c>
    </row>
    <row r="43">
      <c r="A43" t="n">
        <v>4</v>
      </c>
      <c r="B43" t="n">
        <v>85</v>
      </c>
      <c r="C43" t="inlineStr">
        <is>
          <t xml:space="preserve">CONCLUIDO	</t>
        </is>
      </c>
      <c r="D43" t="n">
        <v>7.8455</v>
      </c>
      <c r="E43" t="n">
        <v>12.75</v>
      </c>
      <c r="F43" t="n">
        <v>9.76</v>
      </c>
      <c r="G43" t="n">
        <v>32.55</v>
      </c>
      <c r="H43" t="n">
        <v>0.51</v>
      </c>
      <c r="I43" t="n">
        <v>18</v>
      </c>
      <c r="J43" t="n">
        <v>173.71</v>
      </c>
      <c r="K43" t="n">
        <v>51.39</v>
      </c>
      <c r="L43" t="n">
        <v>5</v>
      </c>
      <c r="M43" t="n">
        <v>0</v>
      </c>
      <c r="N43" t="n">
        <v>32.32</v>
      </c>
      <c r="O43" t="n">
        <v>21658.78</v>
      </c>
      <c r="P43" t="n">
        <v>95.59</v>
      </c>
      <c r="Q43" t="n">
        <v>1407.42</v>
      </c>
      <c r="R43" t="n">
        <v>67.84</v>
      </c>
      <c r="S43" t="n">
        <v>47.17</v>
      </c>
      <c r="T43" t="n">
        <v>8125.9</v>
      </c>
      <c r="U43" t="n">
        <v>0.7</v>
      </c>
      <c r="V43" t="n">
        <v>0.82</v>
      </c>
      <c r="W43" t="n">
        <v>2.29</v>
      </c>
      <c r="X43" t="n">
        <v>0.51</v>
      </c>
      <c r="Y43" t="n">
        <v>2</v>
      </c>
      <c r="Z43" t="n">
        <v>10</v>
      </c>
    </row>
    <row r="44">
      <c r="A44" t="n">
        <v>0</v>
      </c>
      <c r="B44" t="n">
        <v>20</v>
      </c>
      <c r="C44" t="inlineStr">
        <is>
          <t xml:space="preserve">CONCLUIDO	</t>
        </is>
      </c>
      <c r="D44" t="n">
        <v>7.1287</v>
      </c>
      <c r="E44" t="n">
        <v>14.03</v>
      </c>
      <c r="F44" t="n">
        <v>11.4</v>
      </c>
      <c r="G44" t="n">
        <v>9.5</v>
      </c>
      <c r="H44" t="n">
        <v>0.34</v>
      </c>
      <c r="I44" t="n">
        <v>72</v>
      </c>
      <c r="J44" t="n">
        <v>51.33</v>
      </c>
      <c r="K44" t="n">
        <v>24.83</v>
      </c>
      <c r="L44" t="n">
        <v>1</v>
      </c>
      <c r="M44" t="n">
        <v>0</v>
      </c>
      <c r="N44" t="n">
        <v>5.51</v>
      </c>
      <c r="O44" t="n">
        <v>6564.78</v>
      </c>
      <c r="P44" t="n">
        <v>53.82</v>
      </c>
      <c r="Q44" t="n">
        <v>1409.21</v>
      </c>
      <c r="R44" t="n">
        <v>118.74</v>
      </c>
      <c r="S44" t="n">
        <v>47.17</v>
      </c>
      <c r="T44" t="n">
        <v>33305.42</v>
      </c>
      <c r="U44" t="n">
        <v>0.4</v>
      </c>
      <c r="V44" t="n">
        <v>0.7</v>
      </c>
      <c r="W44" t="n">
        <v>2.45</v>
      </c>
      <c r="X44" t="n">
        <v>2.14</v>
      </c>
      <c r="Y44" t="n">
        <v>2</v>
      </c>
      <c r="Z44" t="n">
        <v>10</v>
      </c>
    </row>
    <row r="45">
      <c r="A45" t="n">
        <v>0</v>
      </c>
      <c r="B45" t="n">
        <v>65</v>
      </c>
      <c r="C45" t="inlineStr">
        <is>
          <t xml:space="preserve">CONCLUIDO	</t>
        </is>
      </c>
      <c r="D45" t="n">
        <v>6.0572</v>
      </c>
      <c r="E45" t="n">
        <v>16.51</v>
      </c>
      <c r="F45" t="n">
        <v>11.88</v>
      </c>
      <c r="G45" t="n">
        <v>7.92</v>
      </c>
      <c r="H45" t="n">
        <v>0.13</v>
      </c>
      <c r="I45" t="n">
        <v>90</v>
      </c>
      <c r="J45" t="n">
        <v>133.21</v>
      </c>
      <c r="K45" t="n">
        <v>46.47</v>
      </c>
      <c r="L45" t="n">
        <v>1</v>
      </c>
      <c r="M45" t="n">
        <v>88</v>
      </c>
      <c r="N45" t="n">
        <v>20.75</v>
      </c>
      <c r="O45" t="n">
        <v>16663.42</v>
      </c>
      <c r="P45" t="n">
        <v>123.45</v>
      </c>
      <c r="Q45" t="n">
        <v>1408.07</v>
      </c>
      <c r="R45" t="n">
        <v>137.3</v>
      </c>
      <c r="S45" t="n">
        <v>47.17</v>
      </c>
      <c r="T45" t="n">
        <v>42495.39</v>
      </c>
      <c r="U45" t="n">
        <v>0.34</v>
      </c>
      <c r="V45" t="n">
        <v>0.67</v>
      </c>
      <c r="W45" t="n">
        <v>2.39</v>
      </c>
      <c r="X45" t="n">
        <v>2.62</v>
      </c>
      <c r="Y45" t="n">
        <v>2</v>
      </c>
      <c r="Z45" t="n">
        <v>10</v>
      </c>
    </row>
    <row r="46">
      <c r="A46" t="n">
        <v>1</v>
      </c>
      <c r="B46" t="n">
        <v>65</v>
      </c>
      <c r="C46" t="inlineStr">
        <is>
          <t xml:space="preserve">CONCLUIDO	</t>
        </is>
      </c>
      <c r="D46" t="n">
        <v>7.4291</v>
      </c>
      <c r="E46" t="n">
        <v>13.46</v>
      </c>
      <c r="F46" t="n">
        <v>10.3</v>
      </c>
      <c r="G46" t="n">
        <v>17.17</v>
      </c>
      <c r="H46" t="n">
        <v>0.26</v>
      </c>
      <c r="I46" t="n">
        <v>36</v>
      </c>
      <c r="J46" t="n">
        <v>134.55</v>
      </c>
      <c r="K46" t="n">
        <v>46.47</v>
      </c>
      <c r="L46" t="n">
        <v>2</v>
      </c>
      <c r="M46" t="n">
        <v>34</v>
      </c>
      <c r="N46" t="n">
        <v>21.09</v>
      </c>
      <c r="O46" t="n">
        <v>16828.84</v>
      </c>
      <c r="P46" t="n">
        <v>96.92</v>
      </c>
      <c r="Q46" t="n">
        <v>1407.53</v>
      </c>
      <c r="R46" t="n">
        <v>85.75</v>
      </c>
      <c r="S46" t="n">
        <v>47.17</v>
      </c>
      <c r="T46" t="n">
        <v>16990.48</v>
      </c>
      <c r="U46" t="n">
        <v>0.55</v>
      </c>
      <c r="V46" t="n">
        <v>0.77</v>
      </c>
      <c r="W46" t="n">
        <v>2.31</v>
      </c>
      <c r="X46" t="n">
        <v>1.04</v>
      </c>
      <c r="Y46" t="n">
        <v>2</v>
      </c>
      <c r="Z46" t="n">
        <v>10</v>
      </c>
    </row>
    <row r="47">
      <c r="A47" t="n">
        <v>2</v>
      </c>
      <c r="B47" t="n">
        <v>65</v>
      </c>
      <c r="C47" t="inlineStr">
        <is>
          <t xml:space="preserve">CONCLUIDO	</t>
        </is>
      </c>
      <c r="D47" t="n">
        <v>7.8615</v>
      </c>
      <c r="E47" t="n">
        <v>12.72</v>
      </c>
      <c r="F47" t="n">
        <v>9.91</v>
      </c>
      <c r="G47" t="n">
        <v>25.86</v>
      </c>
      <c r="H47" t="n">
        <v>0.39</v>
      </c>
      <c r="I47" t="n">
        <v>23</v>
      </c>
      <c r="J47" t="n">
        <v>135.9</v>
      </c>
      <c r="K47" t="n">
        <v>46.47</v>
      </c>
      <c r="L47" t="n">
        <v>3</v>
      </c>
      <c r="M47" t="n">
        <v>3</v>
      </c>
      <c r="N47" t="n">
        <v>21.43</v>
      </c>
      <c r="O47" t="n">
        <v>16994.64</v>
      </c>
      <c r="P47" t="n">
        <v>84.09</v>
      </c>
      <c r="Q47" t="n">
        <v>1407.74</v>
      </c>
      <c r="R47" t="n">
        <v>72.48</v>
      </c>
      <c r="S47" t="n">
        <v>47.17</v>
      </c>
      <c r="T47" t="n">
        <v>10420.5</v>
      </c>
      <c r="U47" t="n">
        <v>0.65</v>
      </c>
      <c r="V47" t="n">
        <v>0.8</v>
      </c>
      <c r="W47" t="n">
        <v>2.3</v>
      </c>
      <c r="X47" t="n">
        <v>0.66</v>
      </c>
      <c r="Y47" t="n">
        <v>2</v>
      </c>
      <c r="Z47" t="n">
        <v>10</v>
      </c>
    </row>
    <row r="48">
      <c r="A48" t="n">
        <v>3</v>
      </c>
      <c r="B48" t="n">
        <v>65</v>
      </c>
      <c r="C48" t="inlineStr">
        <is>
          <t xml:space="preserve">CONCLUIDO	</t>
        </is>
      </c>
      <c r="D48" t="n">
        <v>7.8507</v>
      </c>
      <c r="E48" t="n">
        <v>12.74</v>
      </c>
      <c r="F48" t="n">
        <v>9.93</v>
      </c>
      <c r="G48" t="n">
        <v>25.91</v>
      </c>
      <c r="H48" t="n">
        <v>0.52</v>
      </c>
      <c r="I48" t="n">
        <v>23</v>
      </c>
      <c r="J48" t="n">
        <v>137.25</v>
      </c>
      <c r="K48" t="n">
        <v>46.47</v>
      </c>
      <c r="L48" t="n">
        <v>4</v>
      </c>
      <c r="M48" t="n">
        <v>0</v>
      </c>
      <c r="N48" t="n">
        <v>21.78</v>
      </c>
      <c r="O48" t="n">
        <v>17160.92</v>
      </c>
      <c r="P48" t="n">
        <v>84.90000000000001</v>
      </c>
      <c r="Q48" t="n">
        <v>1407.67</v>
      </c>
      <c r="R48" t="n">
        <v>72.84999999999999</v>
      </c>
      <c r="S48" t="n">
        <v>47.17</v>
      </c>
      <c r="T48" t="n">
        <v>10604.85</v>
      </c>
      <c r="U48" t="n">
        <v>0.65</v>
      </c>
      <c r="V48" t="n">
        <v>0.8</v>
      </c>
      <c r="W48" t="n">
        <v>2.31</v>
      </c>
      <c r="X48" t="n">
        <v>0.67</v>
      </c>
      <c r="Y48" t="n">
        <v>2</v>
      </c>
      <c r="Z48" t="n">
        <v>10</v>
      </c>
    </row>
    <row r="49">
      <c r="A49" t="n">
        <v>0</v>
      </c>
      <c r="B49" t="n">
        <v>75</v>
      </c>
      <c r="C49" t="inlineStr">
        <is>
          <t xml:space="preserve">CONCLUIDO	</t>
        </is>
      </c>
      <c r="D49" t="n">
        <v>5.6653</v>
      </c>
      <c r="E49" t="n">
        <v>17.65</v>
      </c>
      <c r="F49" t="n">
        <v>12.26</v>
      </c>
      <c r="G49" t="n">
        <v>7.21</v>
      </c>
      <c r="H49" t="n">
        <v>0.12</v>
      </c>
      <c r="I49" t="n">
        <v>102</v>
      </c>
      <c r="J49" t="n">
        <v>150.44</v>
      </c>
      <c r="K49" t="n">
        <v>49.1</v>
      </c>
      <c r="L49" t="n">
        <v>1</v>
      </c>
      <c r="M49" t="n">
        <v>100</v>
      </c>
      <c r="N49" t="n">
        <v>25.34</v>
      </c>
      <c r="O49" t="n">
        <v>18787.76</v>
      </c>
      <c r="P49" t="n">
        <v>139.63</v>
      </c>
      <c r="Q49" t="n">
        <v>1408.27</v>
      </c>
      <c r="R49" t="n">
        <v>149.81</v>
      </c>
      <c r="S49" t="n">
        <v>47.17</v>
      </c>
      <c r="T49" t="n">
        <v>48689.5</v>
      </c>
      <c r="U49" t="n">
        <v>0.31</v>
      </c>
      <c r="V49" t="n">
        <v>0.65</v>
      </c>
      <c r="W49" t="n">
        <v>2.41</v>
      </c>
      <c r="X49" t="n">
        <v>3</v>
      </c>
      <c r="Y49" t="n">
        <v>2</v>
      </c>
      <c r="Z49" t="n">
        <v>10</v>
      </c>
    </row>
    <row r="50">
      <c r="A50" t="n">
        <v>1</v>
      </c>
      <c r="B50" t="n">
        <v>75</v>
      </c>
      <c r="C50" t="inlineStr">
        <is>
          <t xml:space="preserve">CONCLUIDO	</t>
        </is>
      </c>
      <c r="D50" t="n">
        <v>7.1628</v>
      </c>
      <c r="E50" t="n">
        <v>13.96</v>
      </c>
      <c r="F50" t="n">
        <v>10.43</v>
      </c>
      <c r="G50" t="n">
        <v>15.27</v>
      </c>
      <c r="H50" t="n">
        <v>0.23</v>
      </c>
      <c r="I50" t="n">
        <v>41</v>
      </c>
      <c r="J50" t="n">
        <v>151.83</v>
      </c>
      <c r="K50" t="n">
        <v>49.1</v>
      </c>
      <c r="L50" t="n">
        <v>2</v>
      </c>
      <c r="M50" t="n">
        <v>39</v>
      </c>
      <c r="N50" t="n">
        <v>25.73</v>
      </c>
      <c r="O50" t="n">
        <v>18959.54</v>
      </c>
      <c r="P50" t="n">
        <v>109.91</v>
      </c>
      <c r="Q50" t="n">
        <v>1407.53</v>
      </c>
      <c r="R50" t="n">
        <v>90</v>
      </c>
      <c r="S50" t="n">
        <v>47.17</v>
      </c>
      <c r="T50" t="n">
        <v>19090.17</v>
      </c>
      <c r="U50" t="n">
        <v>0.52</v>
      </c>
      <c r="V50" t="n">
        <v>0.76</v>
      </c>
      <c r="W50" t="n">
        <v>2.31</v>
      </c>
      <c r="X50" t="n">
        <v>1.17</v>
      </c>
      <c r="Y50" t="n">
        <v>2</v>
      </c>
      <c r="Z50" t="n">
        <v>10</v>
      </c>
    </row>
    <row r="51">
      <c r="A51" t="n">
        <v>2</v>
      </c>
      <c r="B51" t="n">
        <v>75</v>
      </c>
      <c r="C51" t="inlineStr">
        <is>
          <t xml:space="preserve">CONCLUIDO	</t>
        </is>
      </c>
      <c r="D51" t="n">
        <v>7.732</v>
      </c>
      <c r="E51" t="n">
        <v>12.93</v>
      </c>
      <c r="F51" t="n">
        <v>9.92</v>
      </c>
      <c r="G51" t="n">
        <v>24.81</v>
      </c>
      <c r="H51" t="n">
        <v>0.35</v>
      </c>
      <c r="I51" t="n">
        <v>24</v>
      </c>
      <c r="J51" t="n">
        <v>153.23</v>
      </c>
      <c r="K51" t="n">
        <v>49.1</v>
      </c>
      <c r="L51" t="n">
        <v>3</v>
      </c>
      <c r="M51" t="n">
        <v>20</v>
      </c>
      <c r="N51" t="n">
        <v>26.13</v>
      </c>
      <c r="O51" t="n">
        <v>19131.85</v>
      </c>
      <c r="P51" t="n">
        <v>94.52</v>
      </c>
      <c r="Q51" t="n">
        <v>1407.4</v>
      </c>
      <c r="R51" t="n">
        <v>73.45</v>
      </c>
      <c r="S51" t="n">
        <v>47.17</v>
      </c>
      <c r="T51" t="n">
        <v>10899.63</v>
      </c>
      <c r="U51" t="n">
        <v>0.64</v>
      </c>
      <c r="V51" t="n">
        <v>0.8</v>
      </c>
      <c r="W51" t="n">
        <v>2.29</v>
      </c>
      <c r="X51" t="n">
        <v>0.67</v>
      </c>
      <c r="Y51" t="n">
        <v>2</v>
      </c>
      <c r="Z51" t="n">
        <v>10</v>
      </c>
    </row>
    <row r="52">
      <c r="A52" t="n">
        <v>3</v>
      </c>
      <c r="B52" t="n">
        <v>75</v>
      </c>
      <c r="C52" t="inlineStr">
        <is>
          <t xml:space="preserve">CONCLUIDO	</t>
        </is>
      </c>
      <c r="D52" t="n">
        <v>7.878</v>
      </c>
      <c r="E52" t="n">
        <v>12.69</v>
      </c>
      <c r="F52" t="n">
        <v>9.81</v>
      </c>
      <c r="G52" t="n">
        <v>29.42</v>
      </c>
      <c r="H52" t="n">
        <v>0.46</v>
      </c>
      <c r="I52" t="n">
        <v>20</v>
      </c>
      <c r="J52" t="n">
        <v>154.63</v>
      </c>
      <c r="K52" t="n">
        <v>49.1</v>
      </c>
      <c r="L52" t="n">
        <v>4</v>
      </c>
      <c r="M52" t="n">
        <v>0</v>
      </c>
      <c r="N52" t="n">
        <v>26.53</v>
      </c>
      <c r="O52" t="n">
        <v>19304.72</v>
      </c>
      <c r="P52" t="n">
        <v>89.41</v>
      </c>
      <c r="Q52" t="n">
        <v>1407.44</v>
      </c>
      <c r="R52" t="n">
        <v>69.16</v>
      </c>
      <c r="S52" t="n">
        <v>47.17</v>
      </c>
      <c r="T52" t="n">
        <v>8775.9</v>
      </c>
      <c r="U52" t="n">
        <v>0.68</v>
      </c>
      <c r="V52" t="n">
        <v>0.8100000000000001</v>
      </c>
      <c r="W52" t="n">
        <v>2.29</v>
      </c>
      <c r="X52" t="n">
        <v>0.55</v>
      </c>
      <c r="Y52" t="n">
        <v>2</v>
      </c>
      <c r="Z52" t="n">
        <v>10</v>
      </c>
    </row>
    <row r="53">
      <c r="A53" t="n">
        <v>0</v>
      </c>
      <c r="B53" t="n">
        <v>95</v>
      </c>
      <c r="C53" t="inlineStr">
        <is>
          <t xml:space="preserve">CONCLUIDO	</t>
        </is>
      </c>
      <c r="D53" t="n">
        <v>4.9807</v>
      </c>
      <c r="E53" t="n">
        <v>20.08</v>
      </c>
      <c r="F53" t="n">
        <v>12.96</v>
      </c>
      <c r="G53" t="n">
        <v>6.22</v>
      </c>
      <c r="H53" t="n">
        <v>0.1</v>
      </c>
      <c r="I53" t="n">
        <v>125</v>
      </c>
      <c r="J53" t="n">
        <v>185.69</v>
      </c>
      <c r="K53" t="n">
        <v>53.44</v>
      </c>
      <c r="L53" t="n">
        <v>1</v>
      </c>
      <c r="M53" t="n">
        <v>123</v>
      </c>
      <c r="N53" t="n">
        <v>36.26</v>
      </c>
      <c r="O53" t="n">
        <v>23136.14</v>
      </c>
      <c r="P53" t="n">
        <v>171.64</v>
      </c>
      <c r="Q53" t="n">
        <v>1408.14</v>
      </c>
      <c r="R53" t="n">
        <v>172.9</v>
      </c>
      <c r="S53" t="n">
        <v>47.17</v>
      </c>
      <c r="T53" t="n">
        <v>60120.52</v>
      </c>
      <c r="U53" t="n">
        <v>0.27</v>
      </c>
      <c r="V53" t="n">
        <v>0.61</v>
      </c>
      <c r="W53" t="n">
        <v>2.44</v>
      </c>
      <c r="X53" t="n">
        <v>3.69</v>
      </c>
      <c r="Y53" t="n">
        <v>2</v>
      </c>
      <c r="Z53" t="n">
        <v>10</v>
      </c>
    </row>
    <row r="54">
      <c r="A54" t="n">
        <v>1</v>
      </c>
      <c r="B54" t="n">
        <v>95</v>
      </c>
      <c r="C54" t="inlineStr">
        <is>
          <t xml:space="preserve">CONCLUIDO	</t>
        </is>
      </c>
      <c r="D54" t="n">
        <v>6.6636</v>
      </c>
      <c r="E54" t="n">
        <v>15.01</v>
      </c>
      <c r="F54" t="n">
        <v>10.68</v>
      </c>
      <c r="G54" t="n">
        <v>12.81</v>
      </c>
      <c r="H54" t="n">
        <v>0.19</v>
      </c>
      <c r="I54" t="n">
        <v>50</v>
      </c>
      <c r="J54" t="n">
        <v>187.21</v>
      </c>
      <c r="K54" t="n">
        <v>53.44</v>
      </c>
      <c r="L54" t="n">
        <v>2</v>
      </c>
      <c r="M54" t="n">
        <v>48</v>
      </c>
      <c r="N54" t="n">
        <v>36.77</v>
      </c>
      <c r="O54" t="n">
        <v>23322.88</v>
      </c>
      <c r="P54" t="n">
        <v>134.63</v>
      </c>
      <c r="Q54" t="n">
        <v>1407.41</v>
      </c>
      <c r="R54" t="n">
        <v>98.23</v>
      </c>
      <c r="S54" t="n">
        <v>47.17</v>
      </c>
      <c r="T54" t="n">
        <v>23158.04</v>
      </c>
      <c r="U54" t="n">
        <v>0.48</v>
      </c>
      <c r="V54" t="n">
        <v>0.75</v>
      </c>
      <c r="W54" t="n">
        <v>2.32</v>
      </c>
      <c r="X54" t="n">
        <v>1.42</v>
      </c>
      <c r="Y54" t="n">
        <v>2</v>
      </c>
      <c r="Z54" t="n">
        <v>10</v>
      </c>
    </row>
    <row r="55">
      <c r="A55" t="n">
        <v>2</v>
      </c>
      <c r="B55" t="n">
        <v>95</v>
      </c>
      <c r="C55" t="inlineStr">
        <is>
          <t xml:space="preserve">CONCLUIDO	</t>
        </is>
      </c>
      <c r="D55" t="n">
        <v>7.3107</v>
      </c>
      <c r="E55" t="n">
        <v>13.68</v>
      </c>
      <c r="F55" t="n">
        <v>10.09</v>
      </c>
      <c r="G55" t="n">
        <v>20.19</v>
      </c>
      <c r="H55" t="n">
        <v>0.28</v>
      </c>
      <c r="I55" t="n">
        <v>30</v>
      </c>
      <c r="J55" t="n">
        <v>188.73</v>
      </c>
      <c r="K55" t="n">
        <v>53.44</v>
      </c>
      <c r="L55" t="n">
        <v>3</v>
      </c>
      <c r="M55" t="n">
        <v>28</v>
      </c>
      <c r="N55" t="n">
        <v>37.29</v>
      </c>
      <c r="O55" t="n">
        <v>23510.33</v>
      </c>
      <c r="P55" t="n">
        <v>120.16</v>
      </c>
      <c r="Q55" t="n">
        <v>1407.32</v>
      </c>
      <c r="R55" t="n">
        <v>79.15000000000001</v>
      </c>
      <c r="S55" t="n">
        <v>47.17</v>
      </c>
      <c r="T55" t="n">
        <v>13718.15</v>
      </c>
      <c r="U55" t="n">
        <v>0.6</v>
      </c>
      <c r="V55" t="n">
        <v>0.79</v>
      </c>
      <c r="W55" t="n">
        <v>2.29</v>
      </c>
      <c r="X55" t="n">
        <v>0.83</v>
      </c>
      <c r="Y55" t="n">
        <v>2</v>
      </c>
      <c r="Z55" t="n">
        <v>10</v>
      </c>
    </row>
    <row r="56">
      <c r="A56" t="n">
        <v>3</v>
      </c>
      <c r="B56" t="n">
        <v>95</v>
      </c>
      <c r="C56" t="inlineStr">
        <is>
          <t xml:space="preserve">CONCLUIDO	</t>
        </is>
      </c>
      <c r="D56" t="n">
        <v>7.6474</v>
      </c>
      <c r="E56" t="n">
        <v>13.08</v>
      </c>
      <c r="F56" t="n">
        <v>9.83</v>
      </c>
      <c r="G56" t="n">
        <v>28.07</v>
      </c>
      <c r="H56" t="n">
        <v>0.37</v>
      </c>
      <c r="I56" t="n">
        <v>21</v>
      </c>
      <c r="J56" t="n">
        <v>190.25</v>
      </c>
      <c r="K56" t="n">
        <v>53.44</v>
      </c>
      <c r="L56" t="n">
        <v>4</v>
      </c>
      <c r="M56" t="n">
        <v>19</v>
      </c>
      <c r="N56" t="n">
        <v>37.82</v>
      </c>
      <c r="O56" t="n">
        <v>23698.48</v>
      </c>
      <c r="P56" t="n">
        <v>108.86</v>
      </c>
      <c r="Q56" t="n">
        <v>1407.43</v>
      </c>
      <c r="R56" t="n">
        <v>70.51000000000001</v>
      </c>
      <c r="S56" t="n">
        <v>47.17</v>
      </c>
      <c r="T56" t="n">
        <v>9445.75</v>
      </c>
      <c r="U56" t="n">
        <v>0.67</v>
      </c>
      <c r="V56" t="n">
        <v>0.8100000000000001</v>
      </c>
      <c r="W56" t="n">
        <v>2.27</v>
      </c>
      <c r="X56" t="n">
        <v>0.57</v>
      </c>
      <c r="Y56" t="n">
        <v>2</v>
      </c>
      <c r="Z56" t="n">
        <v>10</v>
      </c>
    </row>
    <row r="57">
      <c r="A57" t="n">
        <v>4</v>
      </c>
      <c r="B57" t="n">
        <v>95</v>
      </c>
      <c r="C57" t="inlineStr">
        <is>
          <t xml:space="preserve">CONCLUIDO	</t>
        </is>
      </c>
      <c r="D57" t="n">
        <v>7.7959</v>
      </c>
      <c r="E57" t="n">
        <v>12.83</v>
      </c>
      <c r="F57" t="n">
        <v>9.73</v>
      </c>
      <c r="G57" t="n">
        <v>34.33</v>
      </c>
      <c r="H57" t="n">
        <v>0.46</v>
      </c>
      <c r="I57" t="n">
        <v>17</v>
      </c>
      <c r="J57" t="n">
        <v>191.78</v>
      </c>
      <c r="K57" t="n">
        <v>53.44</v>
      </c>
      <c r="L57" t="n">
        <v>5</v>
      </c>
      <c r="M57" t="n">
        <v>5</v>
      </c>
      <c r="N57" t="n">
        <v>38.35</v>
      </c>
      <c r="O57" t="n">
        <v>23887.36</v>
      </c>
      <c r="P57" t="n">
        <v>100.25</v>
      </c>
      <c r="Q57" t="n">
        <v>1407.28</v>
      </c>
      <c r="R57" t="n">
        <v>66.84</v>
      </c>
      <c r="S57" t="n">
        <v>47.17</v>
      </c>
      <c r="T57" t="n">
        <v>7631.66</v>
      </c>
      <c r="U57" t="n">
        <v>0.71</v>
      </c>
      <c r="V57" t="n">
        <v>0.82</v>
      </c>
      <c r="W57" t="n">
        <v>2.28</v>
      </c>
      <c r="X57" t="n">
        <v>0.47</v>
      </c>
      <c r="Y57" t="n">
        <v>2</v>
      </c>
      <c r="Z57" t="n">
        <v>10</v>
      </c>
    </row>
    <row r="58">
      <c r="A58" t="n">
        <v>5</v>
      </c>
      <c r="B58" t="n">
        <v>95</v>
      </c>
      <c r="C58" t="inlineStr">
        <is>
          <t xml:space="preserve">CONCLUIDO	</t>
        </is>
      </c>
      <c r="D58" t="n">
        <v>7.828</v>
      </c>
      <c r="E58" t="n">
        <v>12.77</v>
      </c>
      <c r="F58" t="n">
        <v>9.710000000000001</v>
      </c>
      <c r="G58" t="n">
        <v>36.41</v>
      </c>
      <c r="H58" t="n">
        <v>0.55</v>
      </c>
      <c r="I58" t="n">
        <v>16</v>
      </c>
      <c r="J58" t="n">
        <v>193.32</v>
      </c>
      <c r="K58" t="n">
        <v>53.44</v>
      </c>
      <c r="L58" t="n">
        <v>6</v>
      </c>
      <c r="M58" t="n">
        <v>0</v>
      </c>
      <c r="N58" t="n">
        <v>38.89</v>
      </c>
      <c r="O58" t="n">
        <v>24076.95</v>
      </c>
      <c r="P58" t="n">
        <v>100.54</v>
      </c>
      <c r="Q58" t="n">
        <v>1407.59</v>
      </c>
      <c r="R58" t="n">
        <v>66.16</v>
      </c>
      <c r="S58" t="n">
        <v>47.17</v>
      </c>
      <c r="T58" t="n">
        <v>7295</v>
      </c>
      <c r="U58" t="n">
        <v>0.71</v>
      </c>
      <c r="V58" t="n">
        <v>0.82</v>
      </c>
      <c r="W58" t="n">
        <v>2.29</v>
      </c>
      <c r="X58" t="n">
        <v>0.45</v>
      </c>
      <c r="Y58" t="n">
        <v>2</v>
      </c>
      <c r="Z58" t="n">
        <v>10</v>
      </c>
    </row>
    <row r="59">
      <c r="A59" t="n">
        <v>0</v>
      </c>
      <c r="B59" t="n">
        <v>55</v>
      </c>
      <c r="C59" t="inlineStr">
        <is>
          <t xml:space="preserve">CONCLUIDO	</t>
        </is>
      </c>
      <c r="D59" t="n">
        <v>6.4773</v>
      </c>
      <c r="E59" t="n">
        <v>15.44</v>
      </c>
      <c r="F59" t="n">
        <v>11.49</v>
      </c>
      <c r="G59" t="n">
        <v>8.84</v>
      </c>
      <c r="H59" t="n">
        <v>0.15</v>
      </c>
      <c r="I59" t="n">
        <v>78</v>
      </c>
      <c r="J59" t="n">
        <v>116.05</v>
      </c>
      <c r="K59" t="n">
        <v>43.4</v>
      </c>
      <c r="L59" t="n">
        <v>1</v>
      </c>
      <c r="M59" t="n">
        <v>76</v>
      </c>
      <c r="N59" t="n">
        <v>16.65</v>
      </c>
      <c r="O59" t="n">
        <v>14546.17</v>
      </c>
      <c r="P59" t="n">
        <v>106.9</v>
      </c>
      <c r="Q59" t="n">
        <v>1407.58</v>
      </c>
      <c r="R59" t="n">
        <v>124.72</v>
      </c>
      <c r="S59" t="n">
        <v>47.17</v>
      </c>
      <c r="T59" t="n">
        <v>36267.32</v>
      </c>
      <c r="U59" t="n">
        <v>0.38</v>
      </c>
      <c r="V59" t="n">
        <v>0.6899999999999999</v>
      </c>
      <c r="W59" t="n">
        <v>2.37</v>
      </c>
      <c r="X59" t="n">
        <v>2.23</v>
      </c>
      <c r="Y59" t="n">
        <v>2</v>
      </c>
      <c r="Z59" t="n">
        <v>10</v>
      </c>
    </row>
    <row r="60">
      <c r="A60" t="n">
        <v>1</v>
      </c>
      <c r="B60" t="n">
        <v>55</v>
      </c>
      <c r="C60" t="inlineStr">
        <is>
          <t xml:space="preserve">CONCLUIDO	</t>
        </is>
      </c>
      <c r="D60" t="n">
        <v>7.7185</v>
      </c>
      <c r="E60" t="n">
        <v>12.96</v>
      </c>
      <c r="F60" t="n">
        <v>10.13</v>
      </c>
      <c r="G60" t="n">
        <v>19.61</v>
      </c>
      <c r="H60" t="n">
        <v>0.3</v>
      </c>
      <c r="I60" t="n">
        <v>31</v>
      </c>
      <c r="J60" t="n">
        <v>117.34</v>
      </c>
      <c r="K60" t="n">
        <v>43.4</v>
      </c>
      <c r="L60" t="n">
        <v>2</v>
      </c>
      <c r="M60" t="n">
        <v>25</v>
      </c>
      <c r="N60" t="n">
        <v>16.94</v>
      </c>
      <c r="O60" t="n">
        <v>14705.49</v>
      </c>
      <c r="P60" t="n">
        <v>80.89</v>
      </c>
      <c r="Q60" t="n">
        <v>1407.57</v>
      </c>
      <c r="R60" t="n">
        <v>80.28</v>
      </c>
      <c r="S60" t="n">
        <v>47.17</v>
      </c>
      <c r="T60" t="n">
        <v>14278.62</v>
      </c>
      <c r="U60" t="n">
        <v>0.59</v>
      </c>
      <c r="V60" t="n">
        <v>0.79</v>
      </c>
      <c r="W60" t="n">
        <v>2.3</v>
      </c>
      <c r="X60" t="n">
        <v>0.87</v>
      </c>
      <c r="Y60" t="n">
        <v>2</v>
      </c>
      <c r="Z60" t="n">
        <v>10</v>
      </c>
    </row>
    <row r="61">
      <c r="A61" t="n">
        <v>2</v>
      </c>
      <c r="B61" t="n">
        <v>55</v>
      </c>
      <c r="C61" t="inlineStr">
        <is>
          <t xml:space="preserve">CONCLUIDO	</t>
        </is>
      </c>
      <c r="D61" t="n">
        <v>7.8324</v>
      </c>
      <c r="E61" t="n">
        <v>12.77</v>
      </c>
      <c r="F61" t="n">
        <v>10.04</v>
      </c>
      <c r="G61" t="n">
        <v>22.31</v>
      </c>
      <c r="H61" t="n">
        <v>0.45</v>
      </c>
      <c r="I61" t="n">
        <v>27</v>
      </c>
      <c r="J61" t="n">
        <v>118.63</v>
      </c>
      <c r="K61" t="n">
        <v>43.4</v>
      </c>
      <c r="L61" t="n">
        <v>3</v>
      </c>
      <c r="M61" t="n">
        <v>0</v>
      </c>
      <c r="N61" t="n">
        <v>17.23</v>
      </c>
      <c r="O61" t="n">
        <v>14865.24</v>
      </c>
      <c r="P61" t="n">
        <v>78.62</v>
      </c>
      <c r="Q61" t="n">
        <v>1407.52</v>
      </c>
      <c r="R61" t="n">
        <v>76.34999999999999</v>
      </c>
      <c r="S61" t="n">
        <v>47.17</v>
      </c>
      <c r="T61" t="n">
        <v>12336.78</v>
      </c>
      <c r="U61" t="n">
        <v>0.62</v>
      </c>
      <c r="V61" t="n">
        <v>0.79</v>
      </c>
      <c r="W61" t="n">
        <v>2.32</v>
      </c>
      <c r="X61" t="n">
        <v>0.78</v>
      </c>
      <c r="Y61" t="n">
        <v>2</v>
      </c>
      <c r="Z6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INDEX(resultados!$A$2:$ZZ$61, 1, MATCH($B$1, resultados!$A$1:$ZZ$1, 0))</f>
        <v/>
      </c>
      <c r="B7">
        <f>INDEX(resultados!$A$2:$ZZ$61, 1, MATCH($B$2, resultados!$A$1:$ZZ$1, 0))</f>
        <v/>
      </c>
      <c r="C7">
        <f>INDEX(resultados!$A$2:$ZZ$61, 1, MATCH($B$3, resultados!$A$1:$ZZ$1, 0))</f>
        <v/>
      </c>
    </row>
    <row r="8">
      <c r="A8">
        <f>INDEX(resultados!$A$2:$ZZ$61, 2, MATCH($B$1, resultados!$A$1:$ZZ$1, 0))</f>
        <v/>
      </c>
      <c r="B8">
        <f>INDEX(resultados!$A$2:$ZZ$61, 2, MATCH($B$2, resultados!$A$1:$ZZ$1, 0))</f>
        <v/>
      </c>
      <c r="C8">
        <f>INDEX(resultados!$A$2:$ZZ$61, 2, MATCH($B$3, resultados!$A$1:$ZZ$1, 0))</f>
        <v/>
      </c>
    </row>
    <row r="9">
      <c r="A9">
        <f>INDEX(resultados!$A$2:$ZZ$61, 3, MATCH($B$1, resultados!$A$1:$ZZ$1, 0))</f>
        <v/>
      </c>
      <c r="B9">
        <f>INDEX(resultados!$A$2:$ZZ$61, 3, MATCH($B$2, resultados!$A$1:$ZZ$1, 0))</f>
        <v/>
      </c>
      <c r="C9">
        <f>INDEX(resultados!$A$2:$ZZ$61, 3, MATCH($B$3, resultados!$A$1:$ZZ$1, 0))</f>
        <v/>
      </c>
    </row>
    <row r="10">
      <c r="A10">
        <f>INDEX(resultados!$A$2:$ZZ$61, 4, MATCH($B$1, resultados!$A$1:$ZZ$1, 0))</f>
        <v/>
      </c>
      <c r="B10">
        <f>INDEX(resultados!$A$2:$ZZ$61, 4, MATCH($B$2, resultados!$A$1:$ZZ$1, 0))</f>
        <v/>
      </c>
      <c r="C10">
        <f>INDEX(resultados!$A$2:$ZZ$61, 4, MATCH($B$3, resultados!$A$1:$ZZ$1, 0))</f>
        <v/>
      </c>
    </row>
    <row r="11">
      <c r="A11">
        <f>INDEX(resultados!$A$2:$ZZ$61, 5, MATCH($B$1, resultados!$A$1:$ZZ$1, 0))</f>
        <v/>
      </c>
      <c r="B11">
        <f>INDEX(resultados!$A$2:$ZZ$61, 5, MATCH($B$2, resultados!$A$1:$ZZ$1, 0))</f>
        <v/>
      </c>
      <c r="C11">
        <f>INDEX(resultados!$A$2:$ZZ$61, 5, MATCH($B$3, resultados!$A$1:$ZZ$1, 0))</f>
        <v/>
      </c>
    </row>
    <row r="12">
      <c r="A12">
        <f>INDEX(resultados!$A$2:$ZZ$61, 6, MATCH($B$1, resultados!$A$1:$ZZ$1, 0))</f>
        <v/>
      </c>
      <c r="B12">
        <f>INDEX(resultados!$A$2:$ZZ$61, 6, MATCH($B$2, resultados!$A$1:$ZZ$1, 0))</f>
        <v/>
      </c>
      <c r="C12">
        <f>INDEX(resultados!$A$2:$ZZ$61, 6, MATCH($B$3, resultados!$A$1:$ZZ$1, 0))</f>
        <v/>
      </c>
    </row>
    <row r="13">
      <c r="A13">
        <f>INDEX(resultados!$A$2:$ZZ$61, 7, MATCH($B$1, resultados!$A$1:$ZZ$1, 0))</f>
        <v/>
      </c>
      <c r="B13">
        <f>INDEX(resultados!$A$2:$ZZ$61, 7, MATCH($B$2, resultados!$A$1:$ZZ$1, 0))</f>
        <v/>
      </c>
      <c r="C13">
        <f>INDEX(resultados!$A$2:$ZZ$61, 7, MATCH($B$3, resultados!$A$1:$ZZ$1, 0))</f>
        <v/>
      </c>
    </row>
    <row r="14">
      <c r="A14">
        <f>INDEX(resultados!$A$2:$ZZ$61, 8, MATCH($B$1, resultados!$A$1:$ZZ$1, 0))</f>
        <v/>
      </c>
      <c r="B14">
        <f>INDEX(resultados!$A$2:$ZZ$61, 8, MATCH($B$2, resultados!$A$1:$ZZ$1, 0))</f>
        <v/>
      </c>
      <c r="C14">
        <f>INDEX(resultados!$A$2:$ZZ$61, 8, MATCH($B$3, resultados!$A$1:$ZZ$1, 0))</f>
        <v/>
      </c>
    </row>
    <row r="15">
      <c r="A15">
        <f>INDEX(resultados!$A$2:$ZZ$61, 9, MATCH($B$1, resultados!$A$1:$ZZ$1, 0))</f>
        <v/>
      </c>
      <c r="B15">
        <f>INDEX(resultados!$A$2:$ZZ$61, 9, MATCH($B$2, resultados!$A$1:$ZZ$1, 0))</f>
        <v/>
      </c>
      <c r="C15">
        <f>INDEX(resultados!$A$2:$ZZ$61, 9, MATCH($B$3, resultados!$A$1:$ZZ$1, 0))</f>
        <v/>
      </c>
    </row>
    <row r="16">
      <c r="A16">
        <f>INDEX(resultados!$A$2:$ZZ$61, 10, MATCH($B$1, resultados!$A$1:$ZZ$1, 0))</f>
        <v/>
      </c>
      <c r="B16">
        <f>INDEX(resultados!$A$2:$ZZ$61, 10, MATCH($B$2, resultados!$A$1:$ZZ$1, 0))</f>
        <v/>
      </c>
      <c r="C16">
        <f>INDEX(resultados!$A$2:$ZZ$61, 10, MATCH($B$3, resultados!$A$1:$ZZ$1, 0))</f>
        <v/>
      </c>
    </row>
    <row r="17">
      <c r="A17">
        <f>INDEX(resultados!$A$2:$ZZ$61, 11, MATCH($B$1, resultados!$A$1:$ZZ$1, 0))</f>
        <v/>
      </c>
      <c r="B17">
        <f>INDEX(resultados!$A$2:$ZZ$61, 11, MATCH($B$2, resultados!$A$1:$ZZ$1, 0))</f>
        <v/>
      </c>
      <c r="C17">
        <f>INDEX(resultados!$A$2:$ZZ$61, 11, MATCH($B$3, resultados!$A$1:$ZZ$1, 0))</f>
        <v/>
      </c>
    </row>
    <row r="18">
      <c r="A18">
        <f>INDEX(resultados!$A$2:$ZZ$61, 12, MATCH($B$1, resultados!$A$1:$ZZ$1, 0))</f>
        <v/>
      </c>
      <c r="B18">
        <f>INDEX(resultados!$A$2:$ZZ$61, 12, MATCH($B$2, resultados!$A$1:$ZZ$1, 0))</f>
        <v/>
      </c>
      <c r="C18">
        <f>INDEX(resultados!$A$2:$ZZ$61, 12, MATCH($B$3, resultados!$A$1:$ZZ$1, 0))</f>
        <v/>
      </c>
    </row>
    <row r="19">
      <c r="A19">
        <f>INDEX(resultados!$A$2:$ZZ$61, 13, MATCH($B$1, resultados!$A$1:$ZZ$1, 0))</f>
        <v/>
      </c>
      <c r="B19">
        <f>INDEX(resultados!$A$2:$ZZ$61, 13, MATCH($B$2, resultados!$A$1:$ZZ$1, 0))</f>
        <v/>
      </c>
      <c r="C19">
        <f>INDEX(resultados!$A$2:$ZZ$61, 13, MATCH($B$3, resultados!$A$1:$ZZ$1, 0))</f>
        <v/>
      </c>
    </row>
    <row r="20">
      <c r="A20">
        <f>INDEX(resultados!$A$2:$ZZ$61, 14, MATCH($B$1, resultados!$A$1:$ZZ$1, 0))</f>
        <v/>
      </c>
      <c r="B20">
        <f>INDEX(resultados!$A$2:$ZZ$61, 14, MATCH($B$2, resultados!$A$1:$ZZ$1, 0))</f>
        <v/>
      </c>
      <c r="C20">
        <f>INDEX(resultados!$A$2:$ZZ$61, 14, MATCH($B$3, resultados!$A$1:$ZZ$1, 0))</f>
        <v/>
      </c>
    </row>
    <row r="21">
      <c r="A21">
        <f>INDEX(resultados!$A$2:$ZZ$61, 15, MATCH($B$1, resultados!$A$1:$ZZ$1, 0))</f>
        <v/>
      </c>
      <c r="B21">
        <f>INDEX(resultados!$A$2:$ZZ$61, 15, MATCH($B$2, resultados!$A$1:$ZZ$1, 0))</f>
        <v/>
      </c>
      <c r="C21">
        <f>INDEX(resultados!$A$2:$ZZ$61, 15, MATCH($B$3, resultados!$A$1:$ZZ$1, 0))</f>
        <v/>
      </c>
    </row>
    <row r="22">
      <c r="A22">
        <f>INDEX(resultados!$A$2:$ZZ$61, 16, MATCH($B$1, resultados!$A$1:$ZZ$1, 0))</f>
        <v/>
      </c>
      <c r="B22">
        <f>INDEX(resultados!$A$2:$ZZ$61, 16, MATCH($B$2, resultados!$A$1:$ZZ$1, 0))</f>
        <v/>
      </c>
      <c r="C22">
        <f>INDEX(resultados!$A$2:$ZZ$61, 16, MATCH($B$3, resultados!$A$1:$ZZ$1, 0))</f>
        <v/>
      </c>
    </row>
    <row r="23">
      <c r="A23">
        <f>INDEX(resultados!$A$2:$ZZ$61, 17, MATCH($B$1, resultados!$A$1:$ZZ$1, 0))</f>
        <v/>
      </c>
      <c r="B23">
        <f>INDEX(resultados!$A$2:$ZZ$61, 17, MATCH($B$2, resultados!$A$1:$ZZ$1, 0))</f>
        <v/>
      </c>
      <c r="C23">
        <f>INDEX(resultados!$A$2:$ZZ$61, 17, MATCH($B$3, resultados!$A$1:$ZZ$1, 0))</f>
        <v/>
      </c>
    </row>
    <row r="24">
      <c r="A24">
        <f>INDEX(resultados!$A$2:$ZZ$61, 18, MATCH($B$1, resultados!$A$1:$ZZ$1, 0))</f>
        <v/>
      </c>
      <c r="B24">
        <f>INDEX(resultados!$A$2:$ZZ$61, 18, MATCH($B$2, resultados!$A$1:$ZZ$1, 0))</f>
        <v/>
      </c>
      <c r="C24">
        <f>INDEX(resultados!$A$2:$ZZ$61, 18, MATCH($B$3, resultados!$A$1:$ZZ$1, 0))</f>
        <v/>
      </c>
    </row>
    <row r="25">
      <c r="A25">
        <f>INDEX(resultados!$A$2:$ZZ$61, 19, MATCH($B$1, resultados!$A$1:$ZZ$1, 0))</f>
        <v/>
      </c>
      <c r="B25">
        <f>INDEX(resultados!$A$2:$ZZ$61, 19, MATCH($B$2, resultados!$A$1:$ZZ$1, 0))</f>
        <v/>
      </c>
      <c r="C25">
        <f>INDEX(resultados!$A$2:$ZZ$61, 19, MATCH($B$3, resultados!$A$1:$ZZ$1, 0))</f>
        <v/>
      </c>
    </row>
    <row r="26">
      <c r="A26">
        <f>INDEX(resultados!$A$2:$ZZ$61, 20, MATCH($B$1, resultados!$A$1:$ZZ$1, 0))</f>
        <v/>
      </c>
      <c r="B26">
        <f>INDEX(resultados!$A$2:$ZZ$61, 20, MATCH($B$2, resultados!$A$1:$ZZ$1, 0))</f>
        <v/>
      </c>
      <c r="C26">
        <f>INDEX(resultados!$A$2:$ZZ$61, 20, MATCH($B$3, resultados!$A$1:$ZZ$1, 0))</f>
        <v/>
      </c>
    </row>
    <row r="27">
      <c r="A27">
        <f>INDEX(resultados!$A$2:$ZZ$61, 21, MATCH($B$1, resultados!$A$1:$ZZ$1, 0))</f>
        <v/>
      </c>
      <c r="B27">
        <f>INDEX(resultados!$A$2:$ZZ$61, 21, MATCH($B$2, resultados!$A$1:$ZZ$1, 0))</f>
        <v/>
      </c>
      <c r="C27">
        <f>INDEX(resultados!$A$2:$ZZ$61, 21, MATCH($B$3, resultados!$A$1:$ZZ$1, 0))</f>
        <v/>
      </c>
    </row>
    <row r="28">
      <c r="A28">
        <f>INDEX(resultados!$A$2:$ZZ$61, 22, MATCH($B$1, resultados!$A$1:$ZZ$1, 0))</f>
        <v/>
      </c>
      <c r="B28">
        <f>INDEX(resultados!$A$2:$ZZ$61, 22, MATCH($B$2, resultados!$A$1:$ZZ$1, 0))</f>
        <v/>
      </c>
      <c r="C28">
        <f>INDEX(resultados!$A$2:$ZZ$61, 22, MATCH($B$3, resultados!$A$1:$ZZ$1, 0))</f>
        <v/>
      </c>
    </row>
    <row r="29">
      <c r="A29">
        <f>INDEX(resultados!$A$2:$ZZ$61, 23, MATCH($B$1, resultados!$A$1:$ZZ$1, 0))</f>
        <v/>
      </c>
      <c r="B29">
        <f>INDEX(resultados!$A$2:$ZZ$61, 23, MATCH($B$2, resultados!$A$1:$ZZ$1, 0))</f>
        <v/>
      </c>
      <c r="C29">
        <f>INDEX(resultados!$A$2:$ZZ$61, 23, MATCH($B$3, resultados!$A$1:$ZZ$1, 0))</f>
        <v/>
      </c>
    </row>
    <row r="30">
      <c r="A30">
        <f>INDEX(resultados!$A$2:$ZZ$61, 24, MATCH($B$1, resultados!$A$1:$ZZ$1, 0))</f>
        <v/>
      </c>
      <c r="B30">
        <f>INDEX(resultados!$A$2:$ZZ$61, 24, MATCH($B$2, resultados!$A$1:$ZZ$1, 0))</f>
        <v/>
      </c>
      <c r="C30">
        <f>INDEX(resultados!$A$2:$ZZ$61, 24, MATCH($B$3, resultados!$A$1:$ZZ$1, 0))</f>
        <v/>
      </c>
    </row>
    <row r="31">
      <c r="A31">
        <f>INDEX(resultados!$A$2:$ZZ$61, 25, MATCH($B$1, resultados!$A$1:$ZZ$1, 0))</f>
        <v/>
      </c>
      <c r="B31">
        <f>INDEX(resultados!$A$2:$ZZ$61, 25, MATCH($B$2, resultados!$A$1:$ZZ$1, 0))</f>
        <v/>
      </c>
      <c r="C31">
        <f>INDEX(resultados!$A$2:$ZZ$61, 25, MATCH($B$3, resultados!$A$1:$ZZ$1, 0))</f>
        <v/>
      </c>
    </row>
    <row r="32">
      <c r="A32">
        <f>INDEX(resultados!$A$2:$ZZ$61, 26, MATCH($B$1, resultados!$A$1:$ZZ$1, 0))</f>
        <v/>
      </c>
      <c r="B32">
        <f>INDEX(resultados!$A$2:$ZZ$61, 26, MATCH($B$2, resultados!$A$1:$ZZ$1, 0))</f>
        <v/>
      </c>
      <c r="C32">
        <f>INDEX(resultados!$A$2:$ZZ$61, 26, MATCH($B$3, resultados!$A$1:$ZZ$1, 0))</f>
        <v/>
      </c>
    </row>
    <row r="33">
      <c r="A33">
        <f>INDEX(resultados!$A$2:$ZZ$61, 27, MATCH($B$1, resultados!$A$1:$ZZ$1, 0))</f>
        <v/>
      </c>
      <c r="B33">
        <f>INDEX(resultados!$A$2:$ZZ$61, 27, MATCH($B$2, resultados!$A$1:$ZZ$1, 0))</f>
        <v/>
      </c>
      <c r="C33">
        <f>INDEX(resultados!$A$2:$ZZ$61, 27, MATCH($B$3, resultados!$A$1:$ZZ$1, 0))</f>
        <v/>
      </c>
    </row>
    <row r="34">
      <c r="A34">
        <f>INDEX(resultados!$A$2:$ZZ$61, 28, MATCH($B$1, resultados!$A$1:$ZZ$1, 0))</f>
        <v/>
      </c>
      <c r="B34">
        <f>INDEX(resultados!$A$2:$ZZ$61, 28, MATCH($B$2, resultados!$A$1:$ZZ$1, 0))</f>
        <v/>
      </c>
      <c r="C34">
        <f>INDEX(resultados!$A$2:$ZZ$61, 28, MATCH($B$3, resultados!$A$1:$ZZ$1, 0))</f>
        <v/>
      </c>
    </row>
    <row r="35">
      <c r="A35">
        <f>INDEX(resultados!$A$2:$ZZ$61, 29, MATCH($B$1, resultados!$A$1:$ZZ$1, 0))</f>
        <v/>
      </c>
      <c r="B35">
        <f>INDEX(resultados!$A$2:$ZZ$61, 29, MATCH($B$2, resultados!$A$1:$ZZ$1, 0))</f>
        <v/>
      </c>
      <c r="C35">
        <f>INDEX(resultados!$A$2:$ZZ$61, 29, MATCH($B$3, resultados!$A$1:$ZZ$1, 0))</f>
        <v/>
      </c>
    </row>
    <row r="36">
      <c r="A36">
        <f>INDEX(resultados!$A$2:$ZZ$61, 30, MATCH($B$1, resultados!$A$1:$ZZ$1, 0))</f>
        <v/>
      </c>
      <c r="B36">
        <f>INDEX(resultados!$A$2:$ZZ$61, 30, MATCH($B$2, resultados!$A$1:$ZZ$1, 0))</f>
        <v/>
      </c>
      <c r="C36">
        <f>INDEX(resultados!$A$2:$ZZ$61, 30, MATCH($B$3, resultados!$A$1:$ZZ$1, 0))</f>
        <v/>
      </c>
    </row>
    <row r="37">
      <c r="A37">
        <f>INDEX(resultados!$A$2:$ZZ$61, 31, MATCH($B$1, resultados!$A$1:$ZZ$1, 0))</f>
        <v/>
      </c>
      <c r="B37">
        <f>INDEX(resultados!$A$2:$ZZ$61, 31, MATCH($B$2, resultados!$A$1:$ZZ$1, 0))</f>
        <v/>
      </c>
      <c r="C37">
        <f>INDEX(resultados!$A$2:$ZZ$61, 31, MATCH($B$3, resultados!$A$1:$ZZ$1, 0))</f>
        <v/>
      </c>
    </row>
    <row r="38">
      <c r="A38">
        <f>INDEX(resultados!$A$2:$ZZ$61, 32, MATCH($B$1, resultados!$A$1:$ZZ$1, 0))</f>
        <v/>
      </c>
      <c r="B38">
        <f>INDEX(resultados!$A$2:$ZZ$61, 32, MATCH($B$2, resultados!$A$1:$ZZ$1, 0))</f>
        <v/>
      </c>
      <c r="C38">
        <f>INDEX(resultados!$A$2:$ZZ$61, 32, MATCH($B$3, resultados!$A$1:$ZZ$1, 0))</f>
        <v/>
      </c>
    </row>
    <row r="39">
      <c r="A39">
        <f>INDEX(resultados!$A$2:$ZZ$61, 33, MATCH($B$1, resultados!$A$1:$ZZ$1, 0))</f>
        <v/>
      </c>
      <c r="B39">
        <f>INDEX(resultados!$A$2:$ZZ$61, 33, MATCH($B$2, resultados!$A$1:$ZZ$1, 0))</f>
        <v/>
      </c>
      <c r="C39">
        <f>INDEX(resultados!$A$2:$ZZ$61, 33, MATCH($B$3, resultados!$A$1:$ZZ$1, 0))</f>
        <v/>
      </c>
    </row>
    <row r="40">
      <c r="A40">
        <f>INDEX(resultados!$A$2:$ZZ$61, 34, MATCH($B$1, resultados!$A$1:$ZZ$1, 0))</f>
        <v/>
      </c>
      <c r="B40">
        <f>INDEX(resultados!$A$2:$ZZ$61, 34, MATCH($B$2, resultados!$A$1:$ZZ$1, 0))</f>
        <v/>
      </c>
      <c r="C40">
        <f>INDEX(resultados!$A$2:$ZZ$61, 34, MATCH($B$3, resultados!$A$1:$ZZ$1, 0))</f>
        <v/>
      </c>
    </row>
    <row r="41">
      <c r="A41">
        <f>INDEX(resultados!$A$2:$ZZ$61, 35, MATCH($B$1, resultados!$A$1:$ZZ$1, 0))</f>
        <v/>
      </c>
      <c r="B41">
        <f>INDEX(resultados!$A$2:$ZZ$61, 35, MATCH($B$2, resultados!$A$1:$ZZ$1, 0))</f>
        <v/>
      </c>
      <c r="C41">
        <f>INDEX(resultados!$A$2:$ZZ$61, 35, MATCH($B$3, resultados!$A$1:$ZZ$1, 0))</f>
        <v/>
      </c>
    </row>
    <row r="42">
      <c r="A42">
        <f>INDEX(resultados!$A$2:$ZZ$61, 36, MATCH($B$1, resultados!$A$1:$ZZ$1, 0))</f>
        <v/>
      </c>
      <c r="B42">
        <f>INDEX(resultados!$A$2:$ZZ$61, 36, MATCH($B$2, resultados!$A$1:$ZZ$1, 0))</f>
        <v/>
      </c>
      <c r="C42">
        <f>INDEX(resultados!$A$2:$ZZ$61, 36, MATCH($B$3, resultados!$A$1:$ZZ$1, 0))</f>
        <v/>
      </c>
    </row>
    <row r="43">
      <c r="A43">
        <f>INDEX(resultados!$A$2:$ZZ$61, 37, MATCH($B$1, resultados!$A$1:$ZZ$1, 0))</f>
        <v/>
      </c>
      <c r="B43">
        <f>INDEX(resultados!$A$2:$ZZ$61, 37, MATCH($B$2, resultados!$A$1:$ZZ$1, 0))</f>
        <v/>
      </c>
      <c r="C43">
        <f>INDEX(resultados!$A$2:$ZZ$61, 37, MATCH($B$3, resultados!$A$1:$ZZ$1, 0))</f>
        <v/>
      </c>
    </row>
    <row r="44">
      <c r="A44">
        <f>INDEX(resultados!$A$2:$ZZ$61, 38, MATCH($B$1, resultados!$A$1:$ZZ$1, 0))</f>
        <v/>
      </c>
      <c r="B44">
        <f>INDEX(resultados!$A$2:$ZZ$61, 38, MATCH($B$2, resultados!$A$1:$ZZ$1, 0))</f>
        <v/>
      </c>
      <c r="C44">
        <f>INDEX(resultados!$A$2:$ZZ$61, 38, MATCH($B$3, resultados!$A$1:$ZZ$1, 0))</f>
        <v/>
      </c>
    </row>
    <row r="45">
      <c r="A45">
        <f>INDEX(resultados!$A$2:$ZZ$61, 39, MATCH($B$1, resultados!$A$1:$ZZ$1, 0))</f>
        <v/>
      </c>
      <c r="B45">
        <f>INDEX(resultados!$A$2:$ZZ$61, 39, MATCH($B$2, resultados!$A$1:$ZZ$1, 0))</f>
        <v/>
      </c>
      <c r="C45">
        <f>INDEX(resultados!$A$2:$ZZ$61, 39, MATCH($B$3, resultados!$A$1:$ZZ$1, 0))</f>
        <v/>
      </c>
    </row>
    <row r="46">
      <c r="A46">
        <f>INDEX(resultados!$A$2:$ZZ$61, 40, MATCH($B$1, resultados!$A$1:$ZZ$1, 0))</f>
        <v/>
      </c>
      <c r="B46">
        <f>INDEX(resultados!$A$2:$ZZ$61, 40, MATCH($B$2, resultados!$A$1:$ZZ$1, 0))</f>
        <v/>
      </c>
      <c r="C46">
        <f>INDEX(resultados!$A$2:$ZZ$61, 40, MATCH($B$3, resultados!$A$1:$ZZ$1, 0))</f>
        <v/>
      </c>
    </row>
    <row r="47">
      <c r="A47">
        <f>INDEX(resultados!$A$2:$ZZ$61, 41, MATCH($B$1, resultados!$A$1:$ZZ$1, 0))</f>
        <v/>
      </c>
      <c r="B47">
        <f>INDEX(resultados!$A$2:$ZZ$61, 41, MATCH($B$2, resultados!$A$1:$ZZ$1, 0))</f>
        <v/>
      </c>
      <c r="C47">
        <f>INDEX(resultados!$A$2:$ZZ$61, 41, MATCH($B$3, resultados!$A$1:$ZZ$1, 0))</f>
        <v/>
      </c>
    </row>
    <row r="48">
      <c r="A48">
        <f>INDEX(resultados!$A$2:$ZZ$61, 42, MATCH($B$1, resultados!$A$1:$ZZ$1, 0))</f>
        <v/>
      </c>
      <c r="B48">
        <f>INDEX(resultados!$A$2:$ZZ$61, 42, MATCH($B$2, resultados!$A$1:$ZZ$1, 0))</f>
        <v/>
      </c>
      <c r="C48">
        <f>INDEX(resultados!$A$2:$ZZ$61, 42, MATCH($B$3, resultados!$A$1:$ZZ$1, 0))</f>
        <v/>
      </c>
    </row>
    <row r="49">
      <c r="A49">
        <f>INDEX(resultados!$A$2:$ZZ$61, 43, MATCH($B$1, resultados!$A$1:$ZZ$1, 0))</f>
        <v/>
      </c>
      <c r="B49">
        <f>INDEX(resultados!$A$2:$ZZ$61, 43, MATCH($B$2, resultados!$A$1:$ZZ$1, 0))</f>
        <v/>
      </c>
      <c r="C49">
        <f>INDEX(resultados!$A$2:$ZZ$61, 43, MATCH($B$3, resultados!$A$1:$ZZ$1, 0))</f>
        <v/>
      </c>
    </row>
    <row r="50">
      <c r="A50">
        <f>INDEX(resultados!$A$2:$ZZ$61, 44, MATCH($B$1, resultados!$A$1:$ZZ$1, 0))</f>
        <v/>
      </c>
      <c r="B50">
        <f>INDEX(resultados!$A$2:$ZZ$61, 44, MATCH($B$2, resultados!$A$1:$ZZ$1, 0))</f>
        <v/>
      </c>
      <c r="C50">
        <f>INDEX(resultados!$A$2:$ZZ$61, 44, MATCH($B$3, resultados!$A$1:$ZZ$1, 0))</f>
        <v/>
      </c>
    </row>
    <row r="51">
      <c r="A51">
        <f>INDEX(resultados!$A$2:$ZZ$61, 45, MATCH($B$1, resultados!$A$1:$ZZ$1, 0))</f>
        <v/>
      </c>
      <c r="B51">
        <f>INDEX(resultados!$A$2:$ZZ$61, 45, MATCH($B$2, resultados!$A$1:$ZZ$1, 0))</f>
        <v/>
      </c>
      <c r="C51">
        <f>INDEX(resultados!$A$2:$ZZ$61, 45, MATCH($B$3, resultados!$A$1:$ZZ$1, 0))</f>
        <v/>
      </c>
    </row>
    <row r="52">
      <c r="A52">
        <f>INDEX(resultados!$A$2:$ZZ$61, 46, MATCH($B$1, resultados!$A$1:$ZZ$1, 0))</f>
        <v/>
      </c>
      <c r="B52">
        <f>INDEX(resultados!$A$2:$ZZ$61, 46, MATCH($B$2, resultados!$A$1:$ZZ$1, 0))</f>
        <v/>
      </c>
      <c r="C52">
        <f>INDEX(resultados!$A$2:$ZZ$61, 46, MATCH($B$3, resultados!$A$1:$ZZ$1, 0))</f>
        <v/>
      </c>
    </row>
    <row r="53">
      <c r="A53">
        <f>INDEX(resultados!$A$2:$ZZ$61, 47, MATCH($B$1, resultados!$A$1:$ZZ$1, 0))</f>
        <v/>
      </c>
      <c r="B53">
        <f>INDEX(resultados!$A$2:$ZZ$61, 47, MATCH($B$2, resultados!$A$1:$ZZ$1, 0))</f>
        <v/>
      </c>
      <c r="C53">
        <f>INDEX(resultados!$A$2:$ZZ$61, 47, MATCH($B$3, resultados!$A$1:$ZZ$1, 0))</f>
        <v/>
      </c>
    </row>
    <row r="54">
      <c r="A54">
        <f>INDEX(resultados!$A$2:$ZZ$61, 48, MATCH($B$1, resultados!$A$1:$ZZ$1, 0))</f>
        <v/>
      </c>
      <c r="B54">
        <f>INDEX(resultados!$A$2:$ZZ$61, 48, MATCH($B$2, resultados!$A$1:$ZZ$1, 0))</f>
        <v/>
      </c>
      <c r="C54">
        <f>INDEX(resultados!$A$2:$ZZ$61, 48, MATCH($B$3, resultados!$A$1:$ZZ$1, 0))</f>
        <v/>
      </c>
    </row>
    <row r="55">
      <c r="A55">
        <f>INDEX(resultados!$A$2:$ZZ$61, 49, MATCH($B$1, resultados!$A$1:$ZZ$1, 0))</f>
        <v/>
      </c>
      <c r="B55">
        <f>INDEX(resultados!$A$2:$ZZ$61, 49, MATCH($B$2, resultados!$A$1:$ZZ$1, 0))</f>
        <v/>
      </c>
      <c r="C55">
        <f>INDEX(resultados!$A$2:$ZZ$61, 49, MATCH($B$3, resultados!$A$1:$ZZ$1, 0))</f>
        <v/>
      </c>
    </row>
    <row r="56">
      <c r="A56">
        <f>INDEX(resultados!$A$2:$ZZ$61, 50, MATCH($B$1, resultados!$A$1:$ZZ$1, 0))</f>
        <v/>
      </c>
      <c r="B56">
        <f>INDEX(resultados!$A$2:$ZZ$61, 50, MATCH($B$2, resultados!$A$1:$ZZ$1, 0))</f>
        <v/>
      </c>
      <c r="C56">
        <f>INDEX(resultados!$A$2:$ZZ$61, 50, MATCH($B$3, resultados!$A$1:$ZZ$1, 0))</f>
        <v/>
      </c>
    </row>
    <row r="57">
      <c r="A57">
        <f>INDEX(resultados!$A$2:$ZZ$61, 51, MATCH($B$1, resultados!$A$1:$ZZ$1, 0))</f>
        <v/>
      </c>
      <c r="B57">
        <f>INDEX(resultados!$A$2:$ZZ$61, 51, MATCH($B$2, resultados!$A$1:$ZZ$1, 0))</f>
        <v/>
      </c>
      <c r="C57">
        <f>INDEX(resultados!$A$2:$ZZ$61, 51, MATCH($B$3, resultados!$A$1:$ZZ$1, 0))</f>
        <v/>
      </c>
    </row>
    <row r="58">
      <c r="A58">
        <f>INDEX(resultados!$A$2:$ZZ$61, 52, MATCH($B$1, resultados!$A$1:$ZZ$1, 0))</f>
        <v/>
      </c>
      <c r="B58">
        <f>INDEX(resultados!$A$2:$ZZ$61, 52, MATCH($B$2, resultados!$A$1:$ZZ$1, 0))</f>
        <v/>
      </c>
      <c r="C58">
        <f>INDEX(resultados!$A$2:$ZZ$61, 52, MATCH($B$3, resultados!$A$1:$ZZ$1, 0))</f>
        <v/>
      </c>
    </row>
    <row r="59">
      <c r="A59">
        <f>INDEX(resultados!$A$2:$ZZ$61, 53, MATCH($B$1, resultados!$A$1:$ZZ$1, 0))</f>
        <v/>
      </c>
      <c r="B59">
        <f>INDEX(resultados!$A$2:$ZZ$61, 53, MATCH($B$2, resultados!$A$1:$ZZ$1, 0))</f>
        <v/>
      </c>
      <c r="C59">
        <f>INDEX(resultados!$A$2:$ZZ$61, 53, MATCH($B$3, resultados!$A$1:$ZZ$1, 0))</f>
        <v/>
      </c>
    </row>
    <row r="60">
      <c r="A60">
        <f>INDEX(resultados!$A$2:$ZZ$61, 54, MATCH($B$1, resultados!$A$1:$ZZ$1, 0))</f>
        <v/>
      </c>
      <c r="B60">
        <f>INDEX(resultados!$A$2:$ZZ$61, 54, MATCH($B$2, resultados!$A$1:$ZZ$1, 0))</f>
        <v/>
      </c>
      <c r="C60">
        <f>INDEX(resultados!$A$2:$ZZ$61, 54, MATCH($B$3, resultados!$A$1:$ZZ$1, 0))</f>
        <v/>
      </c>
    </row>
    <row r="61">
      <c r="A61">
        <f>INDEX(resultados!$A$2:$ZZ$61, 55, MATCH($B$1, resultados!$A$1:$ZZ$1, 0))</f>
        <v/>
      </c>
      <c r="B61">
        <f>INDEX(resultados!$A$2:$ZZ$61, 55, MATCH($B$2, resultados!$A$1:$ZZ$1, 0))</f>
        <v/>
      </c>
      <c r="C61">
        <f>INDEX(resultados!$A$2:$ZZ$61, 55, MATCH($B$3, resultados!$A$1:$ZZ$1, 0))</f>
        <v/>
      </c>
    </row>
    <row r="62">
      <c r="A62">
        <f>INDEX(resultados!$A$2:$ZZ$61, 56, MATCH($B$1, resultados!$A$1:$ZZ$1, 0))</f>
        <v/>
      </c>
      <c r="B62">
        <f>INDEX(resultados!$A$2:$ZZ$61, 56, MATCH($B$2, resultados!$A$1:$ZZ$1, 0))</f>
        <v/>
      </c>
      <c r="C62">
        <f>INDEX(resultados!$A$2:$ZZ$61, 56, MATCH($B$3, resultados!$A$1:$ZZ$1, 0))</f>
        <v/>
      </c>
    </row>
    <row r="63">
      <c r="A63">
        <f>INDEX(resultados!$A$2:$ZZ$61, 57, MATCH($B$1, resultados!$A$1:$ZZ$1, 0))</f>
        <v/>
      </c>
      <c r="B63">
        <f>INDEX(resultados!$A$2:$ZZ$61, 57, MATCH($B$2, resultados!$A$1:$ZZ$1, 0))</f>
        <v/>
      </c>
      <c r="C63">
        <f>INDEX(resultados!$A$2:$ZZ$61, 57, MATCH($B$3, resultados!$A$1:$ZZ$1, 0))</f>
        <v/>
      </c>
    </row>
    <row r="64">
      <c r="A64">
        <f>INDEX(resultados!$A$2:$ZZ$61, 58, MATCH($B$1, resultados!$A$1:$ZZ$1, 0))</f>
        <v/>
      </c>
      <c r="B64">
        <f>INDEX(resultados!$A$2:$ZZ$61, 58, MATCH($B$2, resultados!$A$1:$ZZ$1, 0))</f>
        <v/>
      </c>
      <c r="C64">
        <f>INDEX(resultados!$A$2:$ZZ$61, 58, MATCH($B$3, resultados!$A$1:$ZZ$1, 0))</f>
        <v/>
      </c>
    </row>
    <row r="65">
      <c r="A65">
        <f>INDEX(resultados!$A$2:$ZZ$61, 59, MATCH($B$1, resultados!$A$1:$ZZ$1, 0))</f>
        <v/>
      </c>
      <c r="B65">
        <f>INDEX(resultados!$A$2:$ZZ$61, 59, MATCH($B$2, resultados!$A$1:$ZZ$1, 0))</f>
        <v/>
      </c>
      <c r="C65">
        <f>INDEX(resultados!$A$2:$ZZ$61, 59, MATCH($B$3, resultados!$A$1:$ZZ$1, 0))</f>
        <v/>
      </c>
    </row>
    <row r="66">
      <c r="A66">
        <f>INDEX(resultados!$A$2:$ZZ$61, 60, MATCH($B$1, resultados!$A$1:$ZZ$1, 0))</f>
        <v/>
      </c>
      <c r="B66">
        <f>INDEX(resultados!$A$2:$ZZ$61, 60, MATCH($B$2, resultados!$A$1:$ZZ$1, 0))</f>
        <v/>
      </c>
      <c r="C66">
        <f>INDEX(resultados!$A$2:$ZZ$61, 60,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2024-09-25T23:02:03Z</dcterms:created>
  <dcterms:modified xmlns:dcterms="http://purl.org/dc/terms/" xmlns:xsi="http://www.w3.org/2001/XMLSchema-instance" xsi:type="dcterms:W3CDTF">2024-09-25T23:02:03Z</dcterms:modified>
</cp:coreProperties>
</file>